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lpaez\Downloads\DOCUMENTACION\MAYO\SGA\481\"/>
    </mc:Choice>
  </mc:AlternateContent>
  <xr:revisionPtr revIDLastSave="0" documentId="13_ncr:1_{70E93FCC-1C6F-4EB5-A654-622D2E6D7995}" xr6:coauthVersionLast="47" xr6:coauthVersionMax="47" xr10:uidLastSave="{00000000-0000-0000-0000-000000000000}"/>
  <bookViews>
    <workbookView xWindow="-120" yWindow="-120" windowWidth="29040" windowHeight="15720" activeTab="2" xr2:uid="{00000000-000D-0000-FFFF-FFFF00000000}"/>
  </bookViews>
  <sheets>
    <sheet name="Instructivo" sheetId="2" r:id="rId1"/>
    <sheet name="SGI-F067" sheetId="1" r:id="rId2"/>
    <sheet name="Consolidado " sheetId="4" r:id="rId3"/>
    <sheet name="Control de Cambios" sheetId="3" r:id="rId4"/>
  </sheets>
  <definedNames>
    <definedName name="_xlnm.Print_Area" localSheetId="2">'Consolidado '!$A$1:$E$32</definedName>
    <definedName name="_xlnm.Print_Area" localSheetId="3">'Control de Cambios'!$A$1:$J$8</definedName>
    <definedName name="_xlnm.Print_Area" localSheetId="0">Instructivo!$A$1:$J$27</definedName>
    <definedName name="_xlnm.Print_Area" localSheetId="1">'SGI-F067'!$A$1:$AC$28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E11" i="4"/>
  <c r="D7" i="4"/>
  <c r="C7" i="4"/>
  <c r="C8" i="4"/>
  <c r="C9" i="4"/>
  <c r="C10" i="4"/>
  <c r="C11" i="4"/>
  <c r="C12" i="4"/>
  <c r="C13" i="4"/>
  <c r="C14" i="4"/>
  <c r="C15" i="4"/>
  <c r="C16" i="4"/>
  <c r="C17" i="4"/>
  <c r="C6" i="4"/>
  <c r="E14" i="4"/>
  <c r="K25" i="1"/>
  <c r="T25" i="1"/>
  <c r="AC25" i="1"/>
  <c r="AC13" i="1"/>
  <c r="L13" i="1"/>
  <c r="G13" i="1"/>
  <c r="T13" i="1"/>
  <c r="D17" i="4" l="1"/>
  <c r="E13" i="4"/>
  <c r="E15" i="4"/>
  <c r="E16" i="4"/>
  <c r="E17" i="4"/>
  <c r="D8" i="4"/>
  <c r="D9" i="4"/>
  <c r="D10" i="4"/>
  <c r="D11" i="4"/>
  <c r="D12" i="4"/>
  <c r="D13" i="4"/>
  <c r="D14" i="4"/>
  <c r="D15" i="4"/>
  <c r="D16" i="4"/>
  <c r="L14" i="1"/>
  <c r="L15" i="1"/>
  <c r="L16" i="1"/>
  <c r="L17" i="1"/>
  <c r="L18" i="1"/>
  <c r="L19" i="1"/>
  <c r="L20" i="1"/>
  <c r="L21" i="1"/>
  <c r="L22" i="1"/>
  <c r="L23" i="1"/>
  <c r="L24" i="1"/>
  <c r="L25" i="1" l="1"/>
  <c r="G14" i="1" l="1"/>
  <c r="G15" i="1"/>
  <c r="G16" i="1"/>
  <c r="G17" i="1"/>
  <c r="G18" i="1"/>
  <c r="G19" i="1"/>
  <c r="G20" i="1"/>
  <c r="G21" i="1"/>
  <c r="G22" i="1"/>
  <c r="G23" i="1"/>
  <c r="G24" i="1"/>
  <c r="G25" i="1" l="1"/>
  <c r="C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Yenny Granados Bossa</author>
  </authors>
  <commentList>
    <comment ref="F4" authorId="0" shapeId="0" xr:uid="{00000000-0006-0000-0100-000001000000}">
      <text>
        <r>
          <rPr>
            <sz val="12"/>
            <color indexed="81"/>
            <rFont val="Tahoma"/>
            <family val="2"/>
          </rPr>
          <t>Corriente de residuo identificado dentro del decreto</t>
        </r>
        <r>
          <rPr>
            <sz val="9"/>
            <color indexed="81"/>
            <rFont val="Tahoma"/>
            <family val="2"/>
          </rPr>
          <t xml:space="preserve">
</t>
        </r>
      </text>
    </comment>
    <comment ref="G4" authorId="0" shapeId="0" xr:uid="{00000000-0006-0000-0100-000002000000}">
      <text>
        <r>
          <rPr>
            <sz val="12"/>
            <color indexed="81"/>
            <rFont val="Tahoma"/>
            <family val="2"/>
          </rPr>
          <t>Corresponde a la descripcion del residuo, es decir que clase o ejemplo de residuo compone la corriente del mismo</t>
        </r>
        <r>
          <rPr>
            <b/>
            <sz val="12"/>
            <color indexed="81"/>
            <rFont val="Tahoma"/>
            <family val="2"/>
          </rPr>
          <t xml:space="preserve">
</t>
        </r>
      </text>
    </comment>
    <comment ref="I4" authorId="0" shapeId="0" xr:uid="{00000000-0006-0000-0100-000003000000}">
      <text>
        <r>
          <rPr>
            <sz val="12"/>
            <color indexed="81"/>
            <rFont val="Tahoma"/>
            <family val="2"/>
          </rPr>
          <t xml:space="preserve">Especifica el tipo de disposicion final que se le hace al residuo generado. Si es un tercero debe adjuntar acta de disposicion final
</t>
        </r>
      </text>
    </comment>
    <comment ref="D5" authorId="0" shapeId="0" xr:uid="{00000000-0006-0000-0100-000004000000}">
      <text>
        <r>
          <rPr>
            <sz val="12"/>
            <color indexed="81"/>
            <rFont val="Tahoma"/>
            <family val="2"/>
          </rPr>
          <t xml:space="preserve">Numero de Identificacion del residuo
</t>
        </r>
      </text>
    </comment>
  </commentList>
</comments>
</file>

<file path=xl/sharedStrings.xml><?xml version="1.0" encoding="utf-8"?>
<sst xmlns="http://schemas.openxmlformats.org/spreadsheetml/2006/main" count="199" uniqueCount="159">
  <si>
    <t>Formato Generación y cuantificación de residuos</t>
  </si>
  <si>
    <r>
      <t xml:space="preserve">Código: </t>
    </r>
    <r>
      <rPr>
        <sz val="11"/>
        <color theme="1"/>
        <rFont val="Verdana"/>
        <family val="2"/>
      </rPr>
      <t>SGI- F067</t>
    </r>
    <r>
      <rPr>
        <b/>
        <sz val="11"/>
        <color theme="1"/>
        <rFont val="Verdana"/>
        <family val="2"/>
      </rPr>
      <t xml:space="preserve">
Versión:</t>
    </r>
    <r>
      <rPr>
        <sz val="11"/>
        <color theme="1"/>
        <rFont val="Verdana"/>
        <family val="2"/>
      </rPr>
      <t xml:space="preserve"> 03</t>
    </r>
    <r>
      <rPr>
        <b/>
        <sz val="11"/>
        <color theme="1"/>
        <rFont val="Verdana"/>
        <family val="2"/>
      </rPr>
      <t xml:space="preserve">
Fecha:</t>
    </r>
    <r>
      <rPr>
        <sz val="11"/>
        <color theme="1"/>
        <rFont val="Verdana"/>
        <family val="2"/>
      </rPr>
      <t xml:space="preserve"> 12/05/2025</t>
    </r>
  </si>
  <si>
    <t>Año: _____________</t>
  </si>
  <si>
    <t>Sede:</t>
  </si>
  <si>
    <t xml:space="preserve">Laboratorio de Calidad Ambiental             </t>
  </si>
  <si>
    <t>Almacén</t>
  </si>
  <si>
    <t xml:space="preserve">Sede Central </t>
  </si>
  <si>
    <t>Área Operativa No. _______</t>
  </si>
  <si>
    <t>Diligenciado por:</t>
  </si>
  <si>
    <t>_______________________________________________________________</t>
  </si>
  <si>
    <t>Tipo de Residuo</t>
  </si>
  <si>
    <t>Residuos No peligrosos</t>
  </si>
  <si>
    <t>Total No peligrosos (kg/mes)</t>
  </si>
  <si>
    <t>Residuos RESPEL:  Decreto 4741 de 30 dic 2005 y Decreto 1076 de 2015</t>
  </si>
  <si>
    <t>Biológicos</t>
  </si>
  <si>
    <t>Total Biológicos (kg/mes)</t>
  </si>
  <si>
    <t>Químicos</t>
  </si>
  <si>
    <t>Total Químicos (Kg/mes)</t>
  </si>
  <si>
    <t>Otros RESPEL</t>
  </si>
  <si>
    <t>Total Otros (Kg/mes)</t>
  </si>
  <si>
    <t>(kg/mes)</t>
  </si>
  <si>
    <t>Total (kg/mes)</t>
  </si>
  <si>
    <t>Total</t>
  </si>
  <si>
    <t>A1010</t>
  </si>
  <si>
    <t>A1030</t>
  </si>
  <si>
    <t>Y34</t>
  </si>
  <si>
    <t>Y41</t>
  </si>
  <si>
    <t>Y35</t>
  </si>
  <si>
    <t>A1120</t>
  </si>
  <si>
    <t>A4130</t>
  </si>
  <si>
    <t>Y3</t>
  </si>
  <si>
    <t>A4020</t>
  </si>
  <si>
    <t>Y23</t>
  </si>
  <si>
    <t>Y12</t>
  </si>
  <si>
    <t>Y29</t>
  </si>
  <si>
    <t>Y18</t>
  </si>
  <si>
    <t>A1160</t>
  </si>
  <si>
    <t>A4070</t>
  </si>
  <si>
    <t>A4140</t>
  </si>
  <si>
    <t>A1180</t>
  </si>
  <si>
    <t>Enero</t>
  </si>
  <si>
    <t>Febrero</t>
  </si>
  <si>
    <t>Marzo</t>
  </si>
  <si>
    <t>Abril</t>
  </si>
  <si>
    <t>Mayo</t>
  </si>
  <si>
    <t>Junio</t>
  </si>
  <si>
    <t>Julio</t>
  </si>
  <si>
    <t>Agosto</t>
  </si>
  <si>
    <t>Septiembre</t>
  </si>
  <si>
    <t>Octubre</t>
  </si>
  <si>
    <t>Noviembre</t>
  </si>
  <si>
    <t>Diciembre</t>
  </si>
  <si>
    <t>Total Tipo R Año (kg)</t>
  </si>
  <si>
    <t>Total Residuo Año (kg)</t>
  </si>
  <si>
    <t>Observaciones:</t>
  </si>
  <si>
    <t>Identificación de Residuos</t>
  </si>
  <si>
    <t>Corriente de residuo o desecho peligroso</t>
  </si>
  <si>
    <t>Descripcion del residuo</t>
  </si>
  <si>
    <t>Estado de la Materia</t>
  </si>
  <si>
    <t>Gestion del Residuo/Disposicion final</t>
  </si>
  <si>
    <t>Residuos aprovechables</t>
  </si>
  <si>
    <r>
      <rPr>
        <b/>
        <sz val="11"/>
        <color theme="1"/>
        <rFont val="Verdana"/>
        <family val="2"/>
      </rPr>
      <t>Blanco:</t>
    </r>
    <r>
      <rPr>
        <sz val="11"/>
        <color theme="1"/>
        <rFont val="Verdana"/>
        <family val="2"/>
      </rPr>
      <t xml:space="preserve"> Plástico (Envases no retonables, Desechables Plásticos, Bolsas Plásticas
GPapel y Carton (Papel, Cartón, Periódicos)</t>
    </r>
  </si>
  <si>
    <t>Residuos producto de las labores diarias de los funcionarios del Instituto (consumo de alimentos, refriguerios y uso de baño)</t>
  </si>
  <si>
    <t>Sólido</t>
  </si>
  <si>
    <t>Puerta de Oro. El material recolectado se entrega para disposicion final a las empresas Puerta de Oro y por parye de ellos es entregada la certiifcación de aprovechamiento de los residuos aprovechanbles</t>
  </si>
  <si>
    <t xml:space="preserve">Orgánicos Aprovechables </t>
  </si>
  <si>
    <r>
      <rPr>
        <b/>
        <sz val="11"/>
        <color theme="1"/>
        <rFont val="Verdana"/>
        <family val="2"/>
      </rPr>
      <t>Verde:</t>
    </r>
    <r>
      <rPr>
        <sz val="11"/>
        <color theme="1"/>
        <rFont val="Verdana"/>
        <family val="2"/>
      </rPr>
      <t xml:space="preserve"> Jardineria (Hojas de árboles secas), para depositar residuos orgánicos aprovechables como los restos de comida, desechos agrícolas etc.</t>
    </r>
  </si>
  <si>
    <t>Disposicion final, se realiza con la empresa de servicios publicos de la cuidad Aseo de Bogotá D.C.</t>
  </si>
  <si>
    <t>Residuos No aprovechables</t>
  </si>
  <si>
    <r>
      <rPr>
        <b/>
        <sz val="11"/>
        <color theme="1"/>
        <rFont val="Verdana"/>
        <family val="2"/>
      </rPr>
      <t>Negro:</t>
    </r>
    <r>
      <rPr>
        <sz val="11"/>
        <color theme="1"/>
        <rFont val="Verdana"/>
        <family val="2"/>
      </rPr>
      <t xml:space="preserve"> Residuos de baños (toallas de secado de manos y papeles de baño etc), barrido  yEnvolturas de alimentos, Papel Sucio y Engrasado, Papel Carbón y Aluminio, Barrido y Servilletas, Icopor, Tetrapack)</t>
    </r>
  </si>
  <si>
    <t>Residuos catalogados como materia por su utilidad en el reciclaje de los mismos</t>
  </si>
  <si>
    <t xml:space="preserve"> Escritorios, archivadores de madera, sillas etc</t>
  </si>
  <si>
    <t>Residuos del Ideam que por su vida útil se entregan para residuos aprovechabe</t>
  </si>
  <si>
    <t>Martillo</t>
  </si>
  <si>
    <t>RESPEL Decreto 4741 de 2005 y sus Anexos</t>
  </si>
  <si>
    <t>Biologicos</t>
  </si>
  <si>
    <t>Cortopunzantes, Fármacos o medicamentos vencidos</t>
  </si>
  <si>
    <r>
      <rPr>
        <b/>
        <sz val="11"/>
        <color theme="1"/>
        <rFont val="Verdana"/>
        <family val="2"/>
      </rPr>
      <t>Y3:</t>
    </r>
    <r>
      <rPr>
        <sz val="11"/>
        <color theme="1"/>
        <rFont val="Verdana"/>
        <family val="2"/>
      </rPr>
      <t xml:space="preserve"> Desechos de medicamentos y productos farmaceuticos: Envases, empaques, cajas, frascos, ampolletas, medicamentos cuya fecha de vencimiento ya expiró, medicamentos parcialmente consumidos</t>
    </r>
  </si>
  <si>
    <t xml:space="preserve">Jeringas, bisturi, cuchillas etc todo material cortounzante. Medicamentos vencidos de botiquin </t>
  </si>
  <si>
    <t>Estos residuos RESPEL se disponen con empresas certificadas y avaladas ante la Autoridad Ambiental, los cuales deben entregar certificados de disposcion final</t>
  </si>
  <si>
    <t>Elementos de Proteccion Personal (EPP)</t>
  </si>
  <si>
    <r>
      <t xml:space="preserve">A4020: </t>
    </r>
    <r>
      <rPr>
        <sz val="11"/>
        <color theme="1"/>
        <rFont val="Verdana"/>
        <family val="2"/>
      </rPr>
      <t>Desechos clinicos y afines</t>
    </r>
  </si>
  <si>
    <t>Toallas desechables, guantes, filtros utilizados en los analisis y en operaciones de mantenimiento de equipos</t>
  </si>
  <si>
    <t>Medios de Cultivo</t>
  </si>
  <si>
    <r>
      <t xml:space="preserve">A4020: </t>
    </r>
    <r>
      <rPr>
        <sz val="11"/>
        <color theme="1"/>
        <rFont val="Verdana"/>
        <family val="2"/>
      </rPr>
      <t>Desechos clínicos y afines; es decir desechos resultantes de prácticas médicas, de enfermería, dentales, veterinarias o actividades similares, y desechos
generados en hospitales u otras instalaciones durante actividades de investigación o el tratamiento de pacientes, o de proyectos de investigación</t>
    </r>
  </si>
  <si>
    <t xml:space="preserve">Residuos de Microbiologia. </t>
  </si>
  <si>
    <t>Sólidos y Semisólidos</t>
  </si>
  <si>
    <t>Quimicos</t>
  </si>
  <si>
    <t>Agua + Metales</t>
  </si>
  <si>
    <r>
      <rPr>
        <b/>
        <sz val="11"/>
        <color theme="1"/>
        <rFont val="Verdana"/>
        <family val="2"/>
      </rPr>
      <t xml:space="preserve">A1010: </t>
    </r>
    <r>
      <rPr>
        <sz val="11"/>
        <color theme="1"/>
        <rFont val="Verdana"/>
        <family val="2"/>
      </rPr>
      <t>Desechos metálicos y desechos que contengan aleaciones de cualquiera de las sustancias siguientes: Antimonio, Arsénico, Berilio, Cadmio, Plomo, Mercurio
Selenio, Telurio, Talio pero excluidos los desechos que figuran específicamente en la lista B.</t>
    </r>
  </si>
  <si>
    <t xml:space="preserve">Residuos producto de los analisis fisico-quimicos,  de las muestras agua y sólidos, los cuales contienen metales en solución  </t>
  </si>
  <si>
    <t>Líquido</t>
  </si>
  <si>
    <t>Estos residuos RESPEL se disponen con empresas certificadas y avaladas ante la Autoridad Ambiental, los cuales deben entregar certificados de disposción final</t>
  </si>
  <si>
    <t>Agua + DQO*Acido Sulfúrico</t>
  </si>
  <si>
    <r>
      <rPr>
        <b/>
        <sz val="11"/>
        <color theme="1"/>
        <rFont val="Verdana"/>
        <family val="2"/>
      </rPr>
      <t>A1030:</t>
    </r>
    <r>
      <rPr>
        <sz val="11"/>
        <color theme="1"/>
        <rFont val="Verdana"/>
        <family val="2"/>
      </rPr>
      <t xml:space="preserve"> Desechos que tengan como constituyentes o contaminantes cualquiera de las sustancias siguientes: • Arsénico; compuestos de arsénico. • Mercurio; compuestos de mercurio. • Talio; compuestos de talio.</t>
    </r>
  </si>
  <si>
    <t>Residuos producto de los analisis fisico-quimicos</t>
  </si>
  <si>
    <t>Agua +Soluciones Acidas</t>
  </si>
  <si>
    <r>
      <rPr>
        <b/>
        <sz val="11"/>
        <color theme="1"/>
        <rFont val="Verdana"/>
        <family val="2"/>
      </rPr>
      <t>Y34</t>
    </r>
    <r>
      <rPr>
        <sz val="11"/>
        <color theme="1"/>
        <rFont val="Verdana"/>
        <family val="2"/>
      </rPr>
      <t>: Soluciones acidas o acidos en forma solida</t>
    </r>
  </si>
  <si>
    <t>Soluciones acidas. Producto de analisis fisicoquimicos de muestras de agua</t>
  </si>
  <si>
    <t>Agua + Soventes organicos</t>
  </si>
  <si>
    <r>
      <rPr>
        <b/>
        <sz val="11"/>
        <color theme="1"/>
        <rFont val="Verdana"/>
        <family val="2"/>
      </rPr>
      <t>Y41:</t>
    </r>
    <r>
      <rPr>
        <sz val="11"/>
        <color theme="1"/>
        <rFont val="Verdana"/>
        <family val="2"/>
      </rPr>
      <t xml:space="preserve"> Solventes Orgánicos halogenados</t>
    </r>
  </si>
  <si>
    <t>Residuos producto de analisis fisicoquimicos de muestras de agua, por tecnica de cromatografia</t>
  </si>
  <si>
    <t>Agua + Hidruros</t>
  </si>
  <si>
    <r>
      <rPr>
        <b/>
        <sz val="11"/>
        <color theme="1"/>
        <rFont val="Verdana"/>
        <family val="2"/>
      </rPr>
      <t xml:space="preserve">Y35: </t>
    </r>
    <r>
      <rPr>
        <sz val="11"/>
        <color theme="1"/>
        <rFont val="Verdana"/>
        <family val="2"/>
      </rPr>
      <t>Soluciones básicas</t>
    </r>
  </si>
  <si>
    <t>Residuos acuosos generados por el equipo generador de hidruros</t>
  </si>
  <si>
    <t>Liquido</t>
  </si>
  <si>
    <t>Lodos residuales</t>
  </si>
  <si>
    <r>
      <rPr>
        <b/>
        <sz val="11"/>
        <color theme="1"/>
        <rFont val="Verdana"/>
        <family val="2"/>
      </rPr>
      <t>A1120:</t>
    </r>
    <r>
      <rPr>
        <sz val="11"/>
        <color theme="1"/>
        <rFont val="Verdana"/>
        <family val="2"/>
      </rPr>
      <t xml:space="preserve"> Lodos residuales</t>
    </r>
  </si>
  <si>
    <t>Lodos de tratamiento</t>
  </si>
  <si>
    <t>Semisolidos</t>
  </si>
  <si>
    <t>Botellas y/o recipientes de vidrio y plastico</t>
  </si>
  <si>
    <r>
      <t xml:space="preserve">A4130: </t>
    </r>
    <r>
      <rPr>
        <sz val="11"/>
        <color theme="1"/>
        <rFont val="Verdana"/>
        <family val="2"/>
      </rPr>
      <t>Desechos consistentes o que contienen productos químicos que no responden a las especificaciones o caducados correspondientes a las categorías del
anexo I, y que muestran las características peligrosas del anexo III</t>
    </r>
  </si>
  <si>
    <t>Botellas y/o recipientes de vidrio y plastico de sustancias quimicas</t>
  </si>
  <si>
    <t>Otros        RESPEL</t>
  </si>
  <si>
    <t>Pilas Usadas</t>
  </si>
  <si>
    <r>
      <rPr>
        <b/>
        <sz val="11"/>
        <color theme="1"/>
        <rFont val="Verdana"/>
        <family val="2"/>
      </rPr>
      <t xml:space="preserve">Y23: </t>
    </r>
    <r>
      <rPr>
        <sz val="11"/>
        <color theme="1"/>
        <rFont val="Verdana"/>
        <family val="2"/>
      </rPr>
      <t>Desechos que tengan como cosntituyente: Compuestos de Zinc</t>
    </r>
  </si>
  <si>
    <t>Pilas Usadas en las diferentes actividades del Instituto</t>
  </si>
  <si>
    <t>Tonners de Impresora y Cartuchos Usados</t>
  </si>
  <si>
    <r>
      <rPr>
        <b/>
        <sz val="11"/>
        <color theme="1"/>
        <rFont val="Verdana"/>
        <family val="2"/>
      </rPr>
      <t>Y12</t>
    </r>
    <r>
      <rPr>
        <sz val="11"/>
        <color theme="1"/>
        <rFont val="Verdana"/>
        <family val="2"/>
      </rPr>
      <t>: Desechos resultantes de la producción, preparación y utilización de tintas, colorantes, pigmentos, pinturas, lacas o barnices.</t>
    </r>
  </si>
  <si>
    <t>Tonners de Impresora y Cartuchos Usados producto de las labores administrativas del Instituto</t>
  </si>
  <si>
    <t xml:space="preserve">Luminaria fluorescente, bombillas ahorradoras </t>
  </si>
  <si>
    <r>
      <rPr>
        <b/>
        <sz val="11"/>
        <color theme="1"/>
        <rFont val="Verdana"/>
        <family val="2"/>
      </rPr>
      <t>Y29:</t>
    </r>
    <r>
      <rPr>
        <sz val="11"/>
        <color theme="1"/>
        <rFont val="Verdana"/>
        <family val="2"/>
      </rPr>
      <t xml:space="preserve"> Desechos que tengan como constituyente: Mercurio, compuestos de mercurio</t>
    </r>
  </si>
  <si>
    <t>Luminaria fluorescente desechadas en las sedes del Instituto</t>
  </si>
  <si>
    <t xml:space="preserve">Sólidos contaminados con grasas o aceites </t>
  </si>
  <si>
    <r>
      <rPr>
        <b/>
        <sz val="11"/>
        <color theme="1"/>
        <rFont val="Verdana"/>
        <family val="2"/>
      </rPr>
      <t xml:space="preserve">Y18:  </t>
    </r>
    <r>
      <rPr>
        <sz val="11"/>
        <color theme="1"/>
        <rFont val="Verdana"/>
        <family val="2"/>
      </rPr>
      <t>Residuos resultantes de las operaciones de eliminación de desechos industriales</t>
    </r>
  </si>
  <si>
    <t xml:space="preserve">Guantes, Estopas,Trapos producto de actividades industriales </t>
  </si>
  <si>
    <t>Baterías de vehículos</t>
  </si>
  <si>
    <r>
      <rPr>
        <b/>
        <sz val="11"/>
        <color theme="1"/>
        <rFont val="Verdana"/>
        <family val="2"/>
      </rPr>
      <t xml:space="preserve">A1160: </t>
    </r>
    <r>
      <rPr>
        <sz val="11"/>
        <color theme="1"/>
        <rFont val="Verdana"/>
        <family val="2"/>
      </rPr>
      <t>Acumuladores de plomo de desecho, enteros o triturados</t>
    </r>
  </si>
  <si>
    <t>Baterías que se utilizan en los diferentes procesos del Instituto</t>
  </si>
  <si>
    <t xml:space="preserve">Pinturas Canecas de tinner recipientes </t>
  </si>
  <si>
    <r>
      <rPr>
        <b/>
        <sz val="11"/>
        <color theme="1"/>
        <rFont val="Verdana"/>
        <family val="2"/>
      </rPr>
      <t>A4070</t>
    </r>
    <r>
      <rPr>
        <sz val="11"/>
        <color theme="1"/>
        <rFont val="Verdana"/>
        <family val="2"/>
      </rPr>
      <t xml:space="preserve">: Desechos resultantes de la producción, preparación y utilización de tintas, colorantes, pigmentos, pinturas, lacas o barnices, con exclusión de los desechos especificados en la lista B (véase el apartado correspondiente de la lista B B4010). </t>
    </r>
  </si>
  <si>
    <t>Recipientes vacios de pinturas y frascos de tinner productos de las operaciones de mantenimiento de equipos</t>
  </si>
  <si>
    <t>Reactivos. Vencidos. Deteriorados. Desuso</t>
  </si>
  <si>
    <r>
      <rPr>
        <b/>
        <sz val="11"/>
        <color theme="1"/>
        <rFont val="Verdana"/>
        <family val="2"/>
      </rPr>
      <t>A4140:</t>
    </r>
    <r>
      <rPr>
        <sz val="11"/>
        <color theme="1"/>
        <rFont val="Verdana"/>
        <family val="2"/>
      </rPr>
      <t xml:space="preserve"> Desechos consistentes o que contienen productos químicos que no responden a las especificaciones o caducados10 correspondientes a las categorías del anexo I, y que muestran las características peligrosas del Anexo III.</t>
    </r>
  </si>
  <si>
    <t>Residuos de Aparatos Eléctricos y Electrónicos (RAEE)</t>
  </si>
  <si>
    <r>
      <rPr>
        <b/>
        <sz val="11"/>
        <color theme="1"/>
        <rFont val="Verdana"/>
        <family val="2"/>
      </rPr>
      <t xml:space="preserve">A1180: </t>
    </r>
    <r>
      <rPr>
        <sz val="11"/>
        <color theme="1"/>
        <rFont val="Verdana"/>
        <family val="2"/>
      </rPr>
      <t>Desechos metálicos y desechos que contengan aleaciones de cualquiera de las sustancias siguientes: Antimonio, Arsénico, Berilio, Cadmio, Plomo, Mercurio
Selenio, Telurio, Talio pero excluidos los desechos que figuran específicamente en la lista B.</t>
    </r>
  </si>
  <si>
    <t>Grandes y pequeños electrodomésticos, Equipos de informática y telecomunicaciones; Aparatos electrónicos de consumo y paneles fotovoltaicos;  Aparatos de alumbrado; Herramientas eléctricas y electrónicas (con excepción de las herramientas industriales fijas de gran envergadura); Juguetes o equipos deportivos y de ocio
Productos sanitarios (con excepción de todos los productos implantados e infectados); Instrumentos de vigilancia y control; Maquinas expendedoras</t>
  </si>
  <si>
    <t>Remate el Martillo</t>
  </si>
  <si>
    <t xml:space="preserve">                                    </t>
  </si>
  <si>
    <t>Formato Generación y cuantificación de residuos-Media Movil</t>
  </si>
  <si>
    <r>
      <t xml:space="preserve">Código: </t>
    </r>
    <r>
      <rPr>
        <sz val="11"/>
        <rFont val="Verdana"/>
        <family val="2"/>
      </rPr>
      <t>SGI- F067</t>
    </r>
    <r>
      <rPr>
        <b/>
        <sz val="11"/>
        <rFont val="Verdana"/>
        <family val="2"/>
      </rPr>
      <t xml:space="preserve">
Versión: </t>
    </r>
    <r>
      <rPr>
        <sz val="11"/>
        <rFont val="Verdana"/>
        <family val="2"/>
      </rPr>
      <t>03</t>
    </r>
    <r>
      <rPr>
        <b/>
        <sz val="11"/>
        <rFont val="Verdana"/>
        <family val="2"/>
      </rPr>
      <t xml:space="preserve">
Fecha:</t>
    </r>
    <r>
      <rPr>
        <sz val="11"/>
        <rFont val="Verdana"/>
        <family val="2"/>
      </rPr>
      <t xml:space="preserve"> 12/05/2025</t>
    </r>
  </si>
  <si>
    <t>CÁLCULO - MEDIA MÓVIL
Dec. 4741 de 2005 DECRETO 1076 DE 2015 Libro 2 parte 2 Título 6 Capítulo 1 Sección 1</t>
  </si>
  <si>
    <t>MES</t>
  </si>
  <si>
    <t>Cant. 
Kg</t>
  </si>
  <si>
    <t>PROMEDIO ARITMÉTICO</t>
  </si>
  <si>
    <t>MEDIA MOVIL</t>
  </si>
  <si>
    <t>MEDIA MÓVIL</t>
  </si>
  <si>
    <t> </t>
  </si>
  <si>
    <r>
      <t xml:space="preserve">Código: </t>
    </r>
    <r>
      <rPr>
        <sz val="11"/>
        <color rgb="FF000000"/>
        <rFont val="Verdana"/>
        <family val="2"/>
      </rPr>
      <t>SGI-F067</t>
    </r>
    <r>
      <rPr>
        <b/>
        <sz val="11"/>
        <color rgb="FF000000"/>
        <rFont val="Verdana"/>
        <family val="2"/>
      </rPr>
      <t xml:space="preserve">
Versión:</t>
    </r>
    <r>
      <rPr>
        <sz val="11"/>
        <color rgb="FF000000"/>
        <rFont val="Verdana"/>
        <family val="2"/>
      </rPr>
      <t xml:space="preserve"> 02</t>
    </r>
    <r>
      <rPr>
        <b/>
        <sz val="11"/>
        <color rgb="FF000000"/>
        <rFont val="Verdana"/>
        <family val="2"/>
      </rPr>
      <t xml:space="preserve">
Vigencia:</t>
    </r>
    <r>
      <rPr>
        <sz val="11"/>
        <color rgb="FF000000"/>
        <rFont val="Verdana"/>
        <family val="2"/>
      </rPr>
      <t xml:space="preserve"> 30/04/2025</t>
    </r>
  </si>
  <si>
    <t>Gestión del Sistema de Gestión Integrado</t>
  </si>
  <si>
    <t>CONTROL DE CAMBIOS</t>
  </si>
  <si>
    <t>Versión</t>
  </si>
  <si>
    <t>Fecha</t>
  </si>
  <si>
    <t xml:space="preserve">Cambios Realizados </t>
  </si>
  <si>
    <t>Creación del formato</t>
  </si>
  <si>
    <t>Se realiza cambios de acuerdo con las plantillas del SGI, se agrega el código de colores de acuerdo con Resolución No. 2184 de 2019 en donde en el instructivo se deja residuos aprovechables, no aprovechables y orgánicos. Se plasma en que en este momento se realiza el aprovechamiento de residuos reciclables con la asociación Puerta de Oro con quien el Ideam cuenta con convenio. Se actualizan las sedes, se deja solo sede 42 en la cual esta almacén y automatización. y se elimina aeropuertos toda vez que no se cuenta con injerencia con estos residuos.</t>
  </si>
  <si>
    <t>Se agrega la tercera hoja del formato de generación y cuantificación el consolidado, con el fin de poder generar la media móvil aplicable a cada una de las sedes en cumplimientoCÁLCULO - MEDIA MÓVIL Dec. 4741 de 2005 DECRETO 1076 DE 2015 Libro 2 parte 2 Título 6 Capítulo 1 Sección 1</t>
  </si>
  <si>
    <t xml:space="preserve">INSTRUCTIVO </t>
  </si>
  <si>
    <t>Año: _____________
Sede: Laboratorio de Calidad Ambiental          Almacén          Sede Central                 Área Operativa No.     
Diligenciado por: 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</si>
</sst>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
      <color indexed="81"/>
      <name val="Tahoma"/>
      <family val="2"/>
    </font>
    <font>
      <sz val="12"/>
      <color indexed="81"/>
      <name val="Tahoma"/>
      <family val="2"/>
    </font>
    <font>
      <b/>
      <sz val="12"/>
      <color indexed="81"/>
      <name val="Tahoma"/>
      <family val="2"/>
    </font>
    <font>
      <sz val="11"/>
      <color theme="1"/>
      <name val="Verdana"/>
      <family val="2"/>
    </font>
    <font>
      <b/>
      <sz val="11"/>
      <color theme="1"/>
      <name val="Verdana"/>
      <family val="2"/>
    </font>
    <font>
      <b/>
      <sz val="11"/>
      <color indexed="8"/>
      <name val="Verdana"/>
      <family val="2"/>
    </font>
    <font>
      <b/>
      <sz val="11"/>
      <name val="Verdana"/>
      <family val="2"/>
    </font>
    <font>
      <sz val="11"/>
      <color rgb="FF000000"/>
      <name val="Verdana"/>
      <family val="2"/>
    </font>
    <font>
      <b/>
      <sz val="11"/>
      <color rgb="FF000000"/>
      <name val="Verdana"/>
      <family val="2"/>
    </font>
    <font>
      <sz val="10"/>
      <name val="Arial"/>
    </font>
    <font>
      <sz val="11"/>
      <name val="Verdana"/>
      <family val="2"/>
    </font>
    <font>
      <b/>
      <sz val="12"/>
      <color rgb="FF000000"/>
      <name val="Verdana"/>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C69B"/>
        <bgColor indexed="64"/>
      </patternFill>
    </fill>
    <fill>
      <patternFill patternType="solid">
        <fgColor rgb="FFFFFFFF"/>
        <bgColor rgb="FFFFFFFF"/>
      </patternFill>
    </fill>
    <fill>
      <patternFill patternType="solid">
        <fgColor rgb="FF00C69B"/>
        <bgColor rgb="FF000000"/>
      </patternFill>
    </fill>
    <fill>
      <patternFill patternType="solid">
        <fgColor rgb="FFFFFFFF"/>
        <bgColor rgb="FFDEEAF6"/>
      </patternFill>
    </fill>
    <fill>
      <patternFill patternType="solid">
        <fgColor rgb="FFA6A6A6"/>
        <bgColor rgb="FF000000"/>
      </patternFill>
    </fill>
    <fill>
      <patternFill patternType="solid">
        <fgColor rgb="FF00B0F0"/>
        <bgColor indexed="64"/>
      </patternFill>
    </fill>
    <fill>
      <patternFill patternType="solid">
        <fgColor theme="0"/>
        <bgColor rgb="FFFFFFFF"/>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thin">
        <color indexed="64"/>
      </right>
      <top style="medium">
        <color indexed="64"/>
      </top>
      <bottom style="thin">
        <color indexed="64"/>
      </bottom>
      <diagonal/>
    </border>
  </borders>
  <cellStyleXfs count="2">
    <xf numFmtId="0" fontId="0" fillId="0" borderId="0"/>
    <xf numFmtId="0" fontId="10" fillId="0" borderId="0"/>
  </cellStyleXfs>
  <cellXfs count="249">
    <xf numFmtId="0" fontId="0" fillId="0" borderId="0" xfId="0"/>
    <xf numFmtId="0" fontId="4" fillId="2" borderId="0" xfId="0" applyFont="1" applyFill="1"/>
    <xf numFmtId="0" fontId="4" fillId="2" borderId="0" xfId="0" applyFont="1" applyFill="1" applyAlignment="1">
      <alignment horizontal="center"/>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4" fillId="2" borderId="26" xfId="0" applyFont="1" applyFill="1" applyBorder="1" applyAlignment="1">
      <alignment vertical="center"/>
    </xf>
    <xf numFmtId="0" fontId="4" fillId="2" borderId="18" xfId="0" applyFont="1" applyFill="1" applyBorder="1" applyAlignment="1">
      <alignment vertical="center"/>
    </xf>
    <xf numFmtId="0" fontId="4" fillId="2" borderId="17" xfId="0" applyFont="1" applyFill="1" applyBorder="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5" fillId="2" borderId="43" xfId="0" applyFont="1" applyFill="1" applyBorder="1" applyAlignment="1">
      <alignment horizontal="center" vertical="center" wrapText="1"/>
    </xf>
    <xf numFmtId="0" fontId="4" fillId="2" borderId="27" xfId="0" applyFont="1" applyFill="1" applyBorder="1" applyAlignment="1">
      <alignment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0" fontId="4" fillId="3" borderId="12" xfId="0" applyFont="1" applyFill="1" applyBorder="1" applyAlignment="1">
      <alignment horizontal="center"/>
    </xf>
    <xf numFmtId="0" fontId="4" fillId="2" borderId="0" xfId="0" quotePrefix="1" applyFont="1" applyFill="1"/>
    <xf numFmtId="0" fontId="4" fillId="3" borderId="11" xfId="0" applyFont="1" applyFill="1" applyBorder="1" applyAlignment="1">
      <alignment horizontal="center"/>
    </xf>
    <xf numFmtId="0" fontId="4" fillId="2" borderId="5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5" fillId="3" borderId="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 xfId="0" applyFont="1" applyFill="1" applyBorder="1" applyAlignment="1">
      <alignment horizontal="center"/>
    </xf>
    <xf numFmtId="0" fontId="4" fillId="2" borderId="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4" xfId="0" applyFont="1" applyFill="1" applyBorder="1" applyAlignment="1">
      <alignment horizont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7" xfId="0" applyFont="1" applyFill="1" applyBorder="1" applyAlignment="1">
      <alignment horizontal="center" vertical="center"/>
    </xf>
    <xf numFmtId="0" fontId="5" fillId="3" borderId="9" xfId="0" applyFont="1" applyFill="1" applyBorder="1" applyAlignment="1">
      <alignment vertical="center"/>
    </xf>
    <xf numFmtId="0" fontId="4" fillId="2" borderId="4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3" xfId="0" applyFont="1" applyFill="1" applyBorder="1"/>
    <xf numFmtId="0" fontId="4" fillId="2" borderId="2" xfId="0" applyFont="1" applyFill="1" applyBorder="1" applyAlignment="1">
      <alignment horizontal="center"/>
    </xf>
    <xf numFmtId="0" fontId="4" fillId="2" borderId="12" xfId="0" applyFont="1" applyFill="1" applyBorder="1" applyAlignment="1">
      <alignment horizontal="center"/>
    </xf>
    <xf numFmtId="0" fontId="4" fillId="3" borderId="57" xfId="0" applyFont="1" applyFill="1" applyBorder="1" applyAlignment="1">
      <alignment horizontal="center"/>
    </xf>
    <xf numFmtId="0" fontId="4" fillId="2" borderId="37" xfId="0" applyFont="1" applyFill="1" applyBorder="1" applyAlignment="1">
      <alignment horizontal="center"/>
    </xf>
    <xf numFmtId="0" fontId="4" fillId="2" borderId="45" xfId="0" applyFont="1" applyFill="1" applyBorder="1" applyAlignment="1">
      <alignment horizontal="center"/>
    </xf>
    <xf numFmtId="0" fontId="4" fillId="4" borderId="47" xfId="0" applyFont="1" applyFill="1" applyBorder="1" applyAlignment="1">
      <alignment horizontal="center"/>
    </xf>
    <xf numFmtId="0" fontId="4" fillId="2" borderId="3" xfId="0" applyFont="1" applyFill="1" applyBorder="1" applyAlignment="1">
      <alignment horizontal="center"/>
    </xf>
    <xf numFmtId="0" fontId="4" fillId="4" borderId="57" xfId="0" applyFont="1" applyFill="1" applyBorder="1" applyAlignment="1">
      <alignment horizontal="center"/>
    </xf>
    <xf numFmtId="0" fontId="4" fillId="2" borderId="5" xfId="0" applyFont="1" applyFill="1" applyBorder="1"/>
    <xf numFmtId="0" fontId="4" fillId="3" borderId="48" xfId="0" applyFont="1" applyFill="1" applyBorder="1" applyAlignment="1">
      <alignment horizontal="center"/>
    </xf>
    <xf numFmtId="0" fontId="4" fillId="2" borderId="5" xfId="0" applyFont="1" applyFill="1" applyBorder="1" applyAlignment="1">
      <alignment horizontal="center"/>
    </xf>
    <xf numFmtId="0" fontId="4" fillId="4" borderId="48" xfId="0" applyFont="1" applyFill="1" applyBorder="1" applyAlignment="1">
      <alignment horizontal="center"/>
    </xf>
    <xf numFmtId="0" fontId="4" fillId="2" borderId="35" xfId="0" applyFont="1" applyFill="1" applyBorder="1" applyAlignment="1">
      <alignment horizontal="center"/>
    </xf>
    <xf numFmtId="0" fontId="4" fillId="2" borderId="31" xfId="0" applyFont="1" applyFill="1" applyBorder="1"/>
    <xf numFmtId="0" fontId="4" fillId="2" borderId="19" xfId="0" applyFont="1" applyFill="1" applyBorder="1" applyAlignment="1">
      <alignment horizontal="center"/>
    </xf>
    <xf numFmtId="0" fontId="4" fillId="2" borderId="36" xfId="0" applyFont="1" applyFill="1" applyBorder="1" applyAlignment="1">
      <alignment horizontal="center"/>
    </xf>
    <xf numFmtId="0" fontId="4" fillId="3" borderId="58" xfId="0" applyFont="1" applyFill="1" applyBorder="1" applyAlignment="1">
      <alignment horizontal="center"/>
    </xf>
    <xf numFmtId="0" fontId="4" fillId="2" borderId="10" xfId="0" applyFont="1" applyFill="1" applyBorder="1" applyAlignment="1">
      <alignment horizontal="center"/>
    </xf>
    <xf numFmtId="0" fontId="4" fillId="2" borderId="20" xfId="0" applyFont="1" applyFill="1" applyBorder="1" applyAlignment="1">
      <alignment horizontal="center"/>
    </xf>
    <xf numFmtId="0" fontId="4" fillId="4" borderId="60" xfId="0" applyFont="1" applyFill="1" applyBorder="1" applyAlignment="1">
      <alignment horizontal="center"/>
    </xf>
    <xf numFmtId="0" fontId="4" fillId="2" borderId="31" xfId="0" applyFont="1" applyFill="1" applyBorder="1" applyAlignment="1">
      <alignment horizontal="center"/>
    </xf>
    <xf numFmtId="0" fontId="4" fillId="4" borderId="58" xfId="0" applyFont="1" applyFill="1" applyBorder="1" applyAlignment="1">
      <alignment horizontal="center"/>
    </xf>
    <xf numFmtId="0" fontId="4" fillId="2" borderId="33" xfId="0" applyFont="1" applyFill="1" applyBorder="1" applyAlignment="1">
      <alignment horizontal="center"/>
    </xf>
    <xf numFmtId="0" fontId="5" fillId="2" borderId="29" xfId="0" applyFont="1" applyFill="1" applyBorder="1" applyAlignment="1">
      <alignment vertical="center" wrapText="1"/>
    </xf>
    <xf numFmtId="0" fontId="4" fillId="2" borderId="30" xfId="0" applyFont="1" applyFill="1" applyBorder="1" applyAlignment="1">
      <alignment horizontal="center" vertical="center"/>
    </xf>
    <xf numFmtId="0" fontId="4" fillId="2" borderId="54" xfId="0" applyFont="1" applyFill="1" applyBorder="1" applyAlignment="1">
      <alignment horizontal="center" vertical="center"/>
    </xf>
    <xf numFmtId="0" fontId="4" fillId="3" borderId="46"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52" xfId="0" applyFont="1" applyFill="1" applyBorder="1" applyAlignment="1">
      <alignment horizontal="center" vertical="center"/>
    </xf>
    <xf numFmtId="0" fontId="4" fillId="3" borderId="54" xfId="0" applyFont="1" applyFill="1" applyBorder="1" applyAlignment="1">
      <alignment horizontal="center" vertical="center"/>
    </xf>
    <xf numFmtId="0" fontId="4" fillId="2" borderId="55" xfId="0" applyFont="1" applyFill="1" applyBorder="1" applyAlignment="1">
      <alignment horizontal="center" vertical="center"/>
    </xf>
    <xf numFmtId="0" fontId="5" fillId="4" borderId="56" xfId="0" applyFont="1" applyFill="1" applyBorder="1" applyAlignment="1">
      <alignment vertical="center" wrapText="1"/>
    </xf>
    <xf numFmtId="0" fontId="5" fillId="2" borderId="13" xfId="0" applyFont="1" applyFill="1" applyBorder="1" applyAlignment="1">
      <alignment vertical="center" wrapText="1"/>
    </xf>
    <xf numFmtId="0" fontId="4" fillId="2" borderId="26" xfId="0" applyFont="1" applyFill="1" applyBorder="1" applyAlignment="1">
      <alignment horizontal="center" vertical="center"/>
    </xf>
    <xf numFmtId="0" fontId="5" fillId="2" borderId="51" xfId="0" applyFont="1" applyFill="1" applyBorder="1" applyAlignment="1">
      <alignment vertical="top"/>
    </xf>
    <xf numFmtId="0" fontId="4" fillId="2" borderId="1" xfId="0" applyFont="1" applyFill="1" applyBorder="1" applyAlignment="1">
      <alignment horizontal="left" vertical="center"/>
    </xf>
    <xf numFmtId="0" fontId="4" fillId="2" borderId="1" xfId="0" applyFont="1" applyFill="1" applyBorder="1" applyAlignment="1">
      <alignment vertical="center"/>
    </xf>
    <xf numFmtId="0" fontId="5" fillId="2" borderId="20"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left" vertical="center"/>
    </xf>
    <xf numFmtId="0" fontId="4" fillId="2" borderId="19" xfId="0" applyFont="1" applyFill="1" applyBorder="1" applyAlignment="1">
      <alignment horizontal="center" vertical="center"/>
    </xf>
    <xf numFmtId="0" fontId="4" fillId="2" borderId="19" xfId="0" applyFont="1" applyFill="1" applyBorder="1" applyAlignment="1">
      <alignment vertical="center"/>
    </xf>
    <xf numFmtId="0" fontId="5" fillId="2" borderId="1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14" xfId="0" applyFont="1" applyFill="1" applyBorder="1" applyAlignment="1">
      <alignment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2" borderId="4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0" borderId="0" xfId="0" applyFont="1" applyAlignment="1">
      <alignment horizontal="left" vertical="center" wrapText="1"/>
    </xf>
    <xf numFmtId="0" fontId="4" fillId="2" borderId="15" xfId="0" applyFont="1" applyFill="1" applyBorder="1" applyAlignment="1">
      <alignment horizontal="center" vertical="center" wrapText="1"/>
    </xf>
    <xf numFmtId="0" fontId="4" fillId="2" borderId="61" xfId="0" applyFont="1" applyFill="1" applyBorder="1" applyAlignment="1">
      <alignment vertical="center"/>
    </xf>
    <xf numFmtId="0" fontId="4" fillId="2" borderId="61"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63" xfId="0" applyFont="1" applyFill="1" applyBorder="1" applyAlignment="1">
      <alignment horizontal="center" vertical="center"/>
    </xf>
    <xf numFmtId="0" fontId="4" fillId="2" borderId="0" xfId="0" applyFont="1" applyFill="1" applyAlignment="1">
      <alignment horizontal="right" vertical="center"/>
    </xf>
    <xf numFmtId="0" fontId="7" fillId="7" borderId="12" xfId="0" applyFont="1" applyFill="1" applyBorder="1" applyAlignment="1">
      <alignment horizontal="centerContinuous" vertical="center"/>
    </xf>
    <xf numFmtId="0" fontId="7" fillId="7" borderId="45" xfId="0" applyFont="1" applyFill="1" applyBorder="1" applyAlignment="1">
      <alignment horizontal="centerContinuous" vertical="center"/>
    </xf>
    <xf numFmtId="0" fontId="7" fillId="7" borderId="71" xfId="0" applyFont="1" applyFill="1" applyBorder="1" applyAlignment="1">
      <alignment horizontal="centerContinuous" vertical="center"/>
    </xf>
    <xf numFmtId="0" fontId="7" fillId="7" borderId="35" xfId="0" applyFont="1" applyFill="1" applyBorder="1" applyAlignment="1">
      <alignment horizontal="centerContinuous" vertical="center"/>
    </xf>
    <xf numFmtId="0" fontId="9" fillId="9" borderId="1" xfId="0" applyFont="1" applyFill="1" applyBorder="1"/>
    <xf numFmtId="0" fontId="9" fillId="9" borderId="35" xfId="0" applyFont="1" applyFill="1" applyBorder="1"/>
    <xf numFmtId="0" fontId="8" fillId="0" borderId="2" xfId="0" applyFont="1" applyBorder="1" applyAlignment="1">
      <alignment horizontal="center" vertical="center"/>
    </xf>
    <xf numFmtId="14" fontId="8" fillId="0" borderId="37" xfId="0" applyNumberFormat="1" applyFont="1" applyBorder="1" applyAlignment="1">
      <alignment horizontal="center" vertical="center"/>
    </xf>
    <xf numFmtId="0" fontId="5" fillId="4" borderId="18" xfId="0" applyFont="1" applyFill="1" applyBorder="1" applyAlignment="1">
      <alignment horizontal="center" vertical="center" textRotation="90" wrapText="1"/>
    </xf>
    <xf numFmtId="0" fontId="5" fillId="4" borderId="0" xfId="0" applyFont="1" applyFill="1" applyAlignment="1">
      <alignment horizontal="center" vertical="center" textRotation="90" wrapText="1"/>
    </xf>
    <xf numFmtId="0" fontId="5" fillId="4" borderId="16" xfId="0" applyFont="1" applyFill="1" applyBorder="1" applyAlignment="1">
      <alignment horizontal="center" vertical="center" textRotation="90" wrapText="1"/>
    </xf>
    <xf numFmtId="0" fontId="4" fillId="2" borderId="16" xfId="0" applyFont="1" applyFill="1" applyBorder="1" applyAlignment="1">
      <alignment horizontal="left" vertical="center"/>
    </xf>
    <xf numFmtId="0" fontId="4" fillId="2" borderId="6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5" fillId="3" borderId="56" xfId="0" applyFont="1" applyFill="1" applyBorder="1" applyAlignment="1">
      <alignment horizontal="centerContinuous" vertical="center" wrapText="1"/>
    </xf>
    <xf numFmtId="0" fontId="5" fillId="3" borderId="60" xfId="0" applyFont="1" applyFill="1" applyBorder="1" applyAlignment="1">
      <alignment horizontal="centerContinuous" vertical="center" wrapText="1"/>
    </xf>
    <xf numFmtId="0" fontId="5" fillId="3" borderId="72" xfId="0" applyFont="1" applyFill="1" applyBorder="1" applyAlignment="1">
      <alignment horizontal="centerContinuous" vertical="center" wrapText="1"/>
    </xf>
    <xf numFmtId="0" fontId="4" fillId="2" borderId="73" xfId="0" applyFont="1" applyFill="1" applyBorder="1" applyAlignment="1">
      <alignment horizontal="center" vertical="center"/>
    </xf>
    <xf numFmtId="0" fontId="5" fillId="4" borderId="56" xfId="0" applyFont="1" applyFill="1" applyBorder="1" applyAlignment="1">
      <alignment horizontal="center" vertical="center" textRotation="90" wrapText="1"/>
    </xf>
    <xf numFmtId="0" fontId="4" fillId="4" borderId="0" xfId="0" applyFont="1" applyFill="1" applyAlignment="1">
      <alignment horizontal="center" vertical="center" textRotation="90" wrapText="1"/>
    </xf>
    <xf numFmtId="0" fontId="5" fillId="2" borderId="74" xfId="0" applyFont="1" applyFill="1" applyBorder="1" applyAlignment="1">
      <alignment horizontal="centerContinuous" vertical="center" wrapText="1"/>
    </xf>
    <xf numFmtId="0" fontId="4" fillId="2" borderId="74" xfId="0" applyFont="1" applyFill="1" applyBorder="1" applyAlignment="1">
      <alignment horizontal="centerContinuous" vertical="center"/>
    </xf>
    <xf numFmtId="0" fontId="5" fillId="2" borderId="74" xfId="0" applyFont="1" applyFill="1" applyBorder="1" applyAlignment="1">
      <alignment horizontal="centerContinuous" vertical="center"/>
    </xf>
    <xf numFmtId="0" fontId="4" fillId="2" borderId="74" xfId="0" applyFont="1" applyFill="1" applyBorder="1" applyAlignment="1">
      <alignment horizontal="centerContinuous" vertical="center" wrapText="1"/>
    </xf>
    <xf numFmtId="0" fontId="9" fillId="6" borderId="33" xfId="0" applyFont="1" applyFill="1" applyBorder="1" applyAlignment="1">
      <alignment vertical="center" wrapText="1"/>
    </xf>
    <xf numFmtId="0" fontId="9" fillId="7" borderId="67" xfId="0" applyFont="1" applyFill="1" applyBorder="1" applyAlignment="1">
      <alignment horizontal="centerContinuous" vertical="center" wrapText="1"/>
    </xf>
    <xf numFmtId="0" fontId="9" fillId="7" borderId="33" xfId="0" applyFont="1" applyFill="1" applyBorder="1" applyAlignment="1">
      <alignment horizontal="centerContinuous" vertical="center" wrapText="1"/>
    </xf>
    <xf numFmtId="0" fontId="9" fillId="9" borderId="71" xfId="0" applyFont="1" applyFill="1" applyBorder="1" applyAlignment="1">
      <alignment horizontal="centerContinuous"/>
    </xf>
    <xf numFmtId="0" fontId="9" fillId="9" borderId="35" xfId="0" applyFont="1" applyFill="1" applyBorder="1" applyAlignment="1">
      <alignment horizontal="centerContinuous"/>
    </xf>
    <xf numFmtId="0" fontId="7" fillId="10" borderId="1" xfId="1" applyFont="1" applyFill="1" applyBorder="1" applyAlignment="1">
      <alignment horizontal="center" vertical="center"/>
    </xf>
    <xf numFmtId="0" fontId="11" fillId="2" borderId="1" xfId="1" applyFont="1" applyFill="1" applyBorder="1" applyAlignment="1">
      <alignment horizontal="right" vertical="center"/>
    </xf>
    <xf numFmtId="0" fontId="7" fillId="2" borderId="1" xfId="1" applyFont="1" applyFill="1" applyBorder="1" applyAlignment="1">
      <alignment horizontal="center" vertical="center"/>
    </xf>
    <xf numFmtId="0" fontId="7" fillId="2" borderId="34" xfId="1" applyFont="1" applyFill="1" applyBorder="1" applyAlignment="1">
      <alignment horizontal="center" vertical="center"/>
    </xf>
    <xf numFmtId="0" fontId="11" fillId="2" borderId="34" xfId="1" applyFont="1" applyFill="1" applyBorder="1" applyAlignment="1">
      <alignment horizontal="center" vertical="center"/>
    </xf>
    <xf numFmtId="0" fontId="7" fillId="10" borderId="19" xfId="1" applyFont="1" applyFill="1" applyBorder="1" applyAlignment="1">
      <alignment horizontal="center" vertical="center"/>
    </xf>
    <xf numFmtId="0" fontId="11" fillId="2" borderId="19" xfId="1" applyFont="1" applyFill="1" applyBorder="1" applyAlignment="1">
      <alignment horizontal="right" vertical="center"/>
    </xf>
    <xf numFmtId="0" fontId="11" fillId="2" borderId="36" xfId="1" applyFont="1" applyFill="1" applyBorder="1" applyAlignment="1">
      <alignment horizontal="center" vertical="center"/>
    </xf>
    <xf numFmtId="0" fontId="11" fillId="0" borderId="0" xfId="1" applyFont="1"/>
    <xf numFmtId="0" fontId="11" fillId="0" borderId="1" xfId="1" applyFont="1" applyBorder="1" applyAlignment="1">
      <alignment horizontal="center" vertical="center"/>
    </xf>
    <xf numFmtId="0" fontId="11" fillId="0" borderId="19" xfId="1" applyFont="1" applyBorder="1" applyAlignment="1">
      <alignment horizontal="center" vertical="center"/>
    </xf>
    <xf numFmtId="0" fontId="7" fillId="0" borderId="1" xfId="1" applyFont="1" applyBorder="1" applyAlignment="1">
      <alignment vertical="center" wrapText="1"/>
    </xf>
    <xf numFmtId="0" fontId="11" fillId="2" borderId="34" xfId="1" applyFont="1" applyFill="1" applyBorder="1" applyAlignment="1">
      <alignment horizontal="centerContinuous" wrapText="1"/>
    </xf>
    <xf numFmtId="0" fontId="11" fillId="2" borderId="71" xfId="1" applyFont="1" applyFill="1" applyBorder="1" applyAlignment="1">
      <alignment horizontal="centerContinuous" wrapText="1"/>
    </xf>
    <xf numFmtId="0" fontId="11" fillId="2" borderId="35" xfId="1" applyFont="1" applyFill="1" applyBorder="1" applyAlignment="1">
      <alignment horizontal="centerContinuous" wrapText="1"/>
    </xf>
    <xf numFmtId="0" fontId="7" fillId="5" borderId="2" xfId="1" applyFont="1" applyFill="1" applyBorder="1" applyAlignment="1">
      <alignment horizontal="center" vertical="center" wrapText="1"/>
    </xf>
    <xf numFmtId="0" fontId="7" fillId="5" borderId="12" xfId="1" applyFont="1" applyFill="1" applyBorder="1" applyAlignment="1">
      <alignment horizontal="center" vertical="center" wrapText="1"/>
    </xf>
    <xf numFmtId="0" fontId="11" fillId="0" borderId="13" xfId="1" applyFont="1" applyBorder="1" applyAlignment="1">
      <alignment horizontal="center"/>
    </xf>
    <xf numFmtId="0" fontId="11" fillId="0" borderId="26" xfId="1" applyFont="1" applyBorder="1" applyAlignment="1">
      <alignment horizontal="center"/>
    </xf>
    <xf numFmtId="0" fontId="11" fillId="0" borderId="18" xfId="1" applyFont="1" applyBorder="1" applyAlignment="1">
      <alignment horizontal="center"/>
    </xf>
    <xf numFmtId="0" fontId="11" fillId="0" borderId="17" xfId="1" applyFont="1" applyBorder="1" applyAlignment="1">
      <alignment horizontal="center"/>
    </xf>
    <xf numFmtId="0" fontId="11" fillId="0" borderId="0" xfId="1" applyFont="1" applyAlignment="1">
      <alignment horizontal="center"/>
    </xf>
    <xf numFmtId="0" fontId="11" fillId="0" borderId="43" xfId="1" applyFont="1" applyBorder="1" applyAlignment="1">
      <alignment horizontal="center"/>
    </xf>
    <xf numFmtId="0" fontId="11" fillId="0" borderId="27" xfId="1" applyFont="1" applyBorder="1" applyAlignment="1">
      <alignment horizontal="center"/>
    </xf>
    <xf numFmtId="0" fontId="11" fillId="0" borderId="16" xfId="1" applyFont="1" applyBorder="1" applyAlignment="1">
      <alignment horizontal="center"/>
    </xf>
    <xf numFmtId="0" fontId="11" fillId="0" borderId="28" xfId="1" applyFont="1" applyBorder="1" applyAlignment="1">
      <alignment horizontal="center"/>
    </xf>
    <xf numFmtId="0" fontId="5" fillId="2" borderId="74" xfId="0" applyFont="1" applyFill="1" applyBorder="1" applyAlignment="1">
      <alignment horizontal="center" vertical="center" wrapText="1"/>
    </xf>
    <xf numFmtId="0" fontId="4" fillId="2" borderId="74" xfId="0" applyFont="1" applyFill="1" applyBorder="1" applyAlignment="1">
      <alignment horizontal="center"/>
    </xf>
    <xf numFmtId="0" fontId="5" fillId="2" borderId="2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5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44" xfId="0" applyFont="1" applyFill="1" applyBorder="1" applyAlignment="1">
      <alignment horizontal="center" vertical="center"/>
    </xf>
    <xf numFmtId="0" fontId="5" fillId="2" borderId="4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left" vertical="center"/>
    </xf>
    <xf numFmtId="0" fontId="4" fillId="2" borderId="26" xfId="0" applyFont="1" applyFill="1" applyBorder="1" applyAlignment="1">
      <alignment horizontal="left"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52" xfId="0" applyFont="1" applyFill="1" applyBorder="1" applyAlignment="1">
      <alignment horizontal="center" vertical="top"/>
    </xf>
    <xf numFmtId="0" fontId="4" fillId="2" borderId="53" xfId="0" applyFont="1" applyFill="1" applyBorder="1" applyAlignment="1">
      <alignment horizontal="center" vertical="top"/>
    </xf>
    <xf numFmtId="0" fontId="5" fillId="3" borderId="45"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8"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5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39" xfId="0" applyFont="1" applyFill="1" applyBorder="1" applyAlignment="1">
      <alignment horizontal="center" vertical="center"/>
    </xf>
    <xf numFmtId="0" fontId="5" fillId="5" borderId="40"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14" xfId="0" applyFont="1" applyFill="1" applyBorder="1" applyAlignment="1">
      <alignment horizontal="center" vertical="center"/>
    </xf>
    <xf numFmtId="0" fontId="11" fillId="0" borderId="13" xfId="1" applyFont="1" applyBorder="1" applyAlignment="1">
      <alignment horizontal="left" vertical="top" wrapText="1"/>
    </xf>
    <xf numFmtId="0" fontId="7" fillId="5" borderId="38" xfId="1" applyFont="1" applyFill="1" applyBorder="1" applyAlignment="1">
      <alignment horizontal="center" vertical="center"/>
    </xf>
    <xf numFmtId="0" fontId="7" fillId="5" borderId="75" xfId="1" applyFont="1" applyFill="1" applyBorder="1" applyAlignment="1">
      <alignment horizontal="center" vertical="center"/>
    </xf>
    <xf numFmtId="0" fontId="8" fillId="6" borderId="64" xfId="0" applyFont="1" applyFill="1" applyBorder="1" applyAlignment="1">
      <alignment horizontal="center" wrapText="1"/>
    </xf>
    <xf numFmtId="0" fontId="8" fillId="6" borderId="65" xfId="0" applyFont="1" applyFill="1" applyBorder="1" applyAlignment="1">
      <alignment horizontal="center" wrapText="1"/>
    </xf>
    <xf numFmtId="0" fontId="8" fillId="6" borderId="66" xfId="0" applyFont="1" applyFill="1" applyBorder="1" applyAlignment="1">
      <alignment horizontal="center" wrapText="1"/>
    </xf>
    <xf numFmtId="0" fontId="8" fillId="6" borderId="68" xfId="0" applyFont="1" applyFill="1" applyBorder="1" applyAlignment="1">
      <alignment horizontal="center" wrapText="1"/>
    </xf>
    <xf numFmtId="0" fontId="8" fillId="6" borderId="69" xfId="0" applyFont="1" applyFill="1" applyBorder="1" applyAlignment="1">
      <alignment horizontal="center" wrapText="1"/>
    </xf>
    <xf numFmtId="0" fontId="8" fillId="6" borderId="70" xfId="0" applyFont="1" applyFill="1" applyBorder="1" applyAlignment="1">
      <alignment horizontal="center" wrapText="1"/>
    </xf>
    <xf numFmtId="0" fontId="11" fillId="2" borderId="27" xfId="1" applyFont="1" applyFill="1" applyBorder="1" applyAlignment="1">
      <alignment horizontal="centerContinuous"/>
    </xf>
    <xf numFmtId="0" fontId="11" fillId="2" borderId="16" xfId="1" applyFont="1" applyFill="1" applyBorder="1" applyAlignment="1">
      <alignment horizontal="centerContinuous"/>
    </xf>
    <xf numFmtId="0" fontId="11" fillId="0" borderId="26" xfId="1" applyFont="1" applyBorder="1" applyAlignment="1">
      <alignment horizontal="left" vertical="top" wrapText="1"/>
    </xf>
    <xf numFmtId="0" fontId="11" fillId="0" borderId="18" xfId="1" applyFont="1" applyBorder="1" applyAlignment="1">
      <alignment horizontal="left" vertical="top" wrapText="1"/>
    </xf>
    <xf numFmtId="0" fontId="7" fillId="5" borderId="51" xfId="1" applyFont="1" applyFill="1" applyBorder="1" applyAlignment="1">
      <alignment horizontal="centerContinuous" vertical="center"/>
    </xf>
    <xf numFmtId="0" fontId="7" fillId="5" borderId="52" xfId="1" applyFont="1" applyFill="1" applyBorder="1" applyAlignment="1">
      <alignment horizontal="centerContinuous" vertical="center"/>
    </xf>
    <xf numFmtId="0" fontId="9" fillId="11" borderId="1" xfId="0" applyFont="1" applyFill="1" applyBorder="1" applyAlignment="1">
      <alignment vertical="center" wrapText="1"/>
    </xf>
    <xf numFmtId="0" fontId="0" fillId="2" borderId="34" xfId="0" applyFill="1" applyBorder="1"/>
    <xf numFmtId="0" fontId="4" fillId="2" borderId="71" xfId="0" applyFont="1" applyFill="1" applyBorder="1"/>
    <xf numFmtId="0" fontId="4" fillId="2" borderId="35" xfId="0" applyFont="1" applyFill="1" applyBorder="1"/>
    <xf numFmtId="0" fontId="4" fillId="2" borderId="34" xfId="0" applyFont="1" applyFill="1" applyBorder="1"/>
    <xf numFmtId="0" fontId="9" fillId="8" borderId="71" xfId="0" applyFont="1" applyFill="1" applyBorder="1" applyAlignment="1">
      <alignment horizontal="centerContinuous"/>
    </xf>
    <xf numFmtId="0" fontId="7" fillId="8" borderId="71" xfId="0" applyFont="1" applyFill="1" applyBorder="1" applyAlignment="1">
      <alignment horizontal="centerContinuous"/>
    </xf>
    <xf numFmtId="0" fontId="7" fillId="8" borderId="35" xfId="0" applyFont="1" applyFill="1" applyBorder="1" applyAlignment="1">
      <alignment horizontal="centerContinuous"/>
    </xf>
    <xf numFmtId="0" fontId="9" fillId="6" borderId="35" xfId="0" applyFont="1" applyFill="1" applyBorder="1" applyAlignment="1">
      <alignment horizontal="centerContinuous" wrapText="1"/>
    </xf>
    <xf numFmtId="0" fontId="8" fillId="0" borderId="71" xfId="0" applyFont="1" applyBorder="1" applyAlignment="1">
      <alignment horizontal="centerContinuous" vertical="center" wrapText="1"/>
    </xf>
    <xf numFmtId="0" fontId="8" fillId="0" borderId="35" xfId="0" applyFont="1" applyBorder="1" applyAlignment="1">
      <alignment horizontal="centerContinuous" vertical="center" wrapText="1"/>
    </xf>
    <xf numFmtId="0" fontId="4" fillId="2" borderId="56" xfId="0" applyFont="1" applyFill="1" applyBorder="1"/>
    <xf numFmtId="0" fontId="4" fillId="2" borderId="60" xfId="0" applyFont="1" applyFill="1" applyBorder="1" applyAlignment="1">
      <alignment horizontal="centerContinuous" vertical="center" wrapText="1"/>
    </xf>
    <xf numFmtId="0" fontId="4" fillId="2" borderId="72" xfId="0" applyFont="1" applyFill="1" applyBorder="1" applyAlignment="1">
      <alignment horizontal="centerContinuous" vertical="center" wrapText="1"/>
    </xf>
    <xf numFmtId="0" fontId="7" fillId="0" borderId="35" xfId="1" applyFont="1" applyFill="1" applyBorder="1" applyAlignment="1">
      <alignment horizontal="center" vertical="center" wrapText="1"/>
    </xf>
    <xf numFmtId="0" fontId="7" fillId="5" borderId="27" xfId="1" applyFont="1" applyFill="1" applyBorder="1" applyAlignment="1">
      <alignment horizontal="center" vertical="center" wrapText="1"/>
    </xf>
    <xf numFmtId="0" fontId="7" fillId="5" borderId="16" xfId="1" applyFont="1" applyFill="1" applyBorder="1" applyAlignment="1">
      <alignment horizontal="center" vertical="center"/>
    </xf>
    <xf numFmtId="0" fontId="12" fillId="7" borderId="71" xfId="0" applyFont="1" applyFill="1" applyBorder="1" applyAlignment="1">
      <alignment horizontal="centerContinuous" vertical="center" wrapText="1"/>
    </xf>
    <xf numFmtId="0" fontId="9" fillId="7" borderId="71" xfId="0" applyFont="1" applyFill="1" applyBorder="1" applyAlignment="1">
      <alignment horizontal="centerContinuous" vertical="center" wrapText="1"/>
    </xf>
    <xf numFmtId="0" fontId="9" fillId="7" borderId="35" xfId="0" applyFont="1" applyFill="1" applyBorder="1" applyAlignment="1">
      <alignment horizontal="centerContinuous" vertical="center" wrapText="1"/>
    </xf>
    <xf numFmtId="0" fontId="4" fillId="2" borderId="59" xfId="0" applyFont="1" applyFill="1" applyBorder="1" applyAlignment="1">
      <alignment vertical="center" wrapText="1"/>
    </xf>
    <xf numFmtId="0" fontId="4" fillId="2" borderId="5" xfId="0" applyFont="1" applyFill="1" applyBorder="1" applyAlignment="1">
      <alignment vertical="center" wrapText="1"/>
    </xf>
    <xf numFmtId="0" fontId="4" fillId="2" borderId="7" xfId="0" applyFont="1" applyFill="1" applyBorder="1" applyAlignment="1">
      <alignment vertical="center" wrapText="1"/>
    </xf>
  </cellXfs>
  <cellStyles count="2">
    <cellStyle name="Normal" xfId="0" builtinId="0"/>
    <cellStyle name="Normal 2" xfId="1" xr:uid="{25287B1B-47B4-474E-9940-74B002030237}"/>
  </cellStyles>
  <dxfs count="0"/>
  <tableStyles count="0" defaultTableStyle="TableStyleMedium2" defaultPivotStyle="PivotStyleLight16"/>
  <colors>
    <mruColors>
      <color rgb="FFA6A6A6"/>
      <color rgb="FF00C69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haroni" panose="02010803020104030203" pitchFamily="2" charset="-79"/>
                <a:cs typeface="Aharoni" panose="02010803020104030203" pitchFamily="2" charset="-79"/>
              </a:defRPr>
            </a:pPr>
            <a:r>
              <a:rPr lang="en-US"/>
              <a:t>MEDIA MÓVIL PRINCIPAL</a:t>
            </a:r>
          </a:p>
        </c:rich>
      </c:tx>
      <c:layout>
        <c:manualLayout>
          <c:xMode val="edge"/>
          <c:yMode val="edge"/>
          <c:x val="0.27185725546447059"/>
          <c:y val="5.7452129584372701E-2"/>
        </c:manualLayout>
      </c:layout>
      <c:overlay val="0"/>
    </c:title>
    <c:autoTitleDeleted val="0"/>
    <c:plotArea>
      <c:layout/>
      <c:barChart>
        <c:barDir val="col"/>
        <c:grouping val="clustered"/>
        <c:varyColors val="0"/>
        <c:ser>
          <c:idx val="0"/>
          <c:order val="0"/>
          <c:tx>
            <c:v>MEDIA MÓVIL SEDE A</c:v>
          </c:tx>
          <c:invertIfNegative val="0"/>
          <c:dPt>
            <c:idx val="0"/>
            <c:invertIfNegative val="0"/>
            <c:bubble3D val="0"/>
            <c:spPr>
              <a:solidFill>
                <a:srgbClr val="00B0F0"/>
              </a:solidFill>
              <a:ln>
                <a:solidFill>
                  <a:schemeClr val="accent1"/>
                </a:solidFill>
              </a:ln>
            </c:spPr>
            <c:extLst>
              <c:ext xmlns:c16="http://schemas.microsoft.com/office/drawing/2014/chart" uri="{C3380CC4-5D6E-409C-BE32-E72D297353CC}">
                <c16:uniqueId val="{00000001-E129-4D93-9CC0-C3E72F24F5D7}"/>
              </c:ext>
            </c:extLst>
          </c:dPt>
          <c:dPt>
            <c:idx val="1"/>
            <c:invertIfNegative val="0"/>
            <c:bubble3D val="0"/>
            <c:spPr>
              <a:solidFill>
                <a:srgbClr val="00B0F0"/>
              </a:solidFill>
            </c:spPr>
            <c:extLst>
              <c:ext xmlns:c16="http://schemas.microsoft.com/office/drawing/2014/chart" uri="{C3380CC4-5D6E-409C-BE32-E72D297353CC}">
                <c16:uniqueId val="{00000003-E129-4D93-9CC0-C3E72F24F5D7}"/>
              </c:ext>
            </c:extLst>
          </c:dPt>
          <c:dPt>
            <c:idx val="2"/>
            <c:invertIfNegative val="0"/>
            <c:bubble3D val="0"/>
            <c:spPr>
              <a:solidFill>
                <a:srgbClr val="00B0F0"/>
              </a:solidFill>
            </c:spPr>
            <c:extLst>
              <c:ext xmlns:c16="http://schemas.microsoft.com/office/drawing/2014/chart" uri="{C3380CC4-5D6E-409C-BE32-E72D297353CC}">
                <c16:uniqueId val="{00000005-E129-4D93-9CC0-C3E72F24F5D7}"/>
              </c:ext>
            </c:extLst>
          </c:dPt>
          <c:val>
            <c:numRef>
              <c:f>'Consolidado '!$E$11:$E$17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129-4D93-9CC0-C3E72F24F5D7}"/>
            </c:ext>
          </c:extLst>
        </c:ser>
        <c:dLbls>
          <c:showLegendKey val="0"/>
          <c:showVal val="0"/>
          <c:showCatName val="0"/>
          <c:showSerName val="0"/>
          <c:showPercent val="0"/>
          <c:showBubbleSize val="0"/>
        </c:dLbls>
        <c:gapWidth val="150"/>
        <c:axId val="495116720"/>
        <c:axId val="495117896"/>
      </c:barChart>
      <c:catAx>
        <c:axId val="4951167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95117896"/>
        <c:crosses val="autoZero"/>
        <c:auto val="1"/>
        <c:lblAlgn val="ctr"/>
        <c:lblOffset val="100"/>
        <c:noMultiLvlLbl val="0"/>
      </c:catAx>
      <c:valAx>
        <c:axId val="49511789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95116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haroni" panose="02010803020104030203" pitchFamily="2" charset="-79"/>
                <a:cs typeface="Aharoni" panose="02010803020104030203" pitchFamily="2" charset="-79"/>
              </a:defRPr>
            </a:pPr>
            <a:r>
              <a:rPr lang="en-US"/>
              <a:t>MEDIA MÓVIL OPERATIVAS</a:t>
            </a:r>
          </a:p>
        </c:rich>
      </c:tx>
      <c:layout>
        <c:manualLayout>
          <c:xMode val="edge"/>
          <c:yMode val="edge"/>
          <c:x val="0.26973401520686202"/>
          <c:y val="5.7452258122907052E-2"/>
        </c:manualLayout>
      </c:layout>
      <c:overlay val="0"/>
    </c:title>
    <c:autoTitleDeleted val="0"/>
    <c:plotArea>
      <c:layout/>
      <c:barChart>
        <c:barDir val="col"/>
        <c:grouping val="clustered"/>
        <c:varyColors val="0"/>
        <c:ser>
          <c:idx val="0"/>
          <c:order val="0"/>
          <c:invertIfNegative val="0"/>
          <c:val>
            <c:numRef>
              <c:f>'Consolidado '!#REF!</c:f>
              <c:numCache>
                <c:formatCode>General</c:formatCode>
                <c:ptCount val="1"/>
                <c:pt idx="0">
                  <c:v>1</c:v>
                </c:pt>
              </c:numCache>
            </c:numRef>
          </c:val>
          <c:extLst>
            <c:ext xmlns:c16="http://schemas.microsoft.com/office/drawing/2014/chart" uri="{C3380CC4-5D6E-409C-BE32-E72D297353CC}">
              <c16:uniqueId val="{00000006-9BD9-479A-BB86-3F271942D9C5}"/>
            </c:ext>
          </c:extLst>
        </c:ser>
        <c:dLbls>
          <c:showLegendKey val="0"/>
          <c:showVal val="0"/>
          <c:showCatName val="0"/>
          <c:showSerName val="0"/>
          <c:showPercent val="0"/>
          <c:showBubbleSize val="0"/>
        </c:dLbls>
        <c:gapWidth val="150"/>
        <c:axId val="489405248"/>
        <c:axId val="489402504"/>
      </c:barChart>
      <c:catAx>
        <c:axId val="4894052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89402504"/>
        <c:crosses val="autoZero"/>
        <c:auto val="1"/>
        <c:lblAlgn val="ctr"/>
        <c:lblOffset val="100"/>
        <c:noMultiLvlLbl val="0"/>
      </c:catAx>
      <c:valAx>
        <c:axId val="489402504"/>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89405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493718</xdr:colOff>
      <xdr:row>0</xdr:row>
      <xdr:rowOff>79375</xdr:rowOff>
    </xdr:from>
    <xdr:to>
      <xdr:col>2</xdr:col>
      <xdr:colOff>396874</xdr:colOff>
      <xdr:row>0</xdr:row>
      <xdr:rowOff>952500</xdr:rowOff>
    </xdr:to>
    <xdr:pic>
      <xdr:nvPicPr>
        <xdr:cNvPr id="2" name="Imagen 1">
          <a:extLst>
            <a:ext uri="{FF2B5EF4-FFF2-40B4-BE49-F238E27FC236}">
              <a16:creationId xmlns:a16="http://schemas.microsoft.com/office/drawing/2014/main" id="{3CEC3DB9-80DE-4C22-BF13-F1E3C9A2427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5968" y="79375"/>
          <a:ext cx="1379531" cy="873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1323975</xdr:colOff>
          <xdr:row>3</xdr:row>
          <xdr:rowOff>180975</xdr:rowOff>
        </xdr:from>
        <xdr:to>
          <xdr:col>7</xdr:col>
          <xdr:colOff>238125</xdr:colOff>
          <xdr:row>5</xdr:row>
          <xdr:rowOff>0</xdr:rowOff>
        </xdr:to>
        <xdr:sp macro="" textlink="">
          <xdr:nvSpPr>
            <xdr:cNvPr id="1036" name="Check Box 12" descr="decorativo"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xdr:row>
          <xdr:rowOff>28575</xdr:rowOff>
        </xdr:from>
        <xdr:to>
          <xdr:col>6</xdr:col>
          <xdr:colOff>66675</xdr:colOff>
          <xdr:row>5</xdr:row>
          <xdr:rowOff>38100</xdr:rowOff>
        </xdr:to>
        <xdr:sp macro="" textlink="">
          <xdr:nvSpPr>
            <xdr:cNvPr id="1039" name="Check Box 15" descr="decorativo"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4</xdr:row>
          <xdr:rowOff>0</xdr:rowOff>
        </xdr:from>
        <xdr:to>
          <xdr:col>10</xdr:col>
          <xdr:colOff>9525</xdr:colOff>
          <xdr:row>5</xdr:row>
          <xdr:rowOff>9525</xdr:rowOff>
        </xdr:to>
        <xdr:sp macro="" textlink="">
          <xdr:nvSpPr>
            <xdr:cNvPr id="1088" name="Check Box 64" descr="decorativo"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1390649</xdr:colOff>
      <xdr:row>1</xdr:row>
      <xdr:rowOff>114299</xdr:rowOff>
    </xdr:from>
    <xdr:to>
      <xdr:col>2</xdr:col>
      <xdr:colOff>323849</xdr:colOff>
      <xdr:row>1</xdr:row>
      <xdr:rowOff>962024</xdr:rowOff>
    </xdr:to>
    <xdr:pic>
      <xdr:nvPicPr>
        <xdr:cNvPr id="3" name="Imagen 2">
          <a:extLst>
            <a:ext uri="{FF2B5EF4-FFF2-40B4-BE49-F238E27FC236}">
              <a16:creationId xmlns:a16="http://schemas.microsoft.com/office/drawing/2014/main" id="{D2A5F8BA-EB57-445E-AE51-386E08B416D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4" y="180974"/>
          <a:ext cx="847725" cy="8477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19</xdr:col>
          <xdr:colOff>2171700</xdr:colOff>
          <xdr:row>4</xdr:row>
          <xdr:rowOff>0</xdr:rowOff>
        </xdr:from>
        <xdr:to>
          <xdr:col>19</xdr:col>
          <xdr:colOff>2428875</xdr:colOff>
          <xdr:row>5</xdr:row>
          <xdr:rowOff>9525</xdr:rowOff>
        </xdr:to>
        <xdr:sp macro="" textlink="">
          <xdr:nvSpPr>
            <xdr:cNvPr id="1090" name="Check Box 66" descr="decorativo"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2171700</xdr:colOff>
          <xdr:row>4</xdr:row>
          <xdr:rowOff>0</xdr:rowOff>
        </xdr:from>
        <xdr:to>
          <xdr:col>11</xdr:col>
          <xdr:colOff>2428875</xdr:colOff>
          <xdr:row>5</xdr:row>
          <xdr:rowOff>9525</xdr:rowOff>
        </xdr:to>
        <xdr:sp macro="" textlink="">
          <xdr:nvSpPr>
            <xdr:cNvPr id="1093" name="Check Box 69" descr="decorativo"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286587</xdr:colOff>
      <xdr:row>18</xdr:row>
      <xdr:rowOff>71174</xdr:rowOff>
    </xdr:from>
    <xdr:to>
      <xdr:col>4</xdr:col>
      <xdr:colOff>1934307</xdr:colOff>
      <xdr:row>31</xdr:row>
      <xdr:rowOff>173019</xdr:rowOff>
    </xdr:to>
    <xdr:graphicFrame macro="">
      <xdr:nvGraphicFramePr>
        <xdr:cNvPr id="2" name="3 Gráfico" descr="Logo Instituto de Hidrología, Meteorología y Estudios Ambientales">
          <a:extLst>
            <a:ext uri="{FF2B5EF4-FFF2-40B4-BE49-F238E27FC236}">
              <a16:creationId xmlns:a16="http://schemas.microsoft.com/office/drawing/2014/main" id="{F34D4D9A-3B38-4BA8-B36C-AF05A17F2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36635</xdr:rowOff>
    </xdr:from>
    <xdr:to>
      <xdr:col>5</xdr:col>
      <xdr:colOff>0</xdr:colOff>
      <xdr:row>31</xdr:row>
      <xdr:rowOff>150935</xdr:rowOff>
    </xdr:to>
    <xdr:graphicFrame macro="">
      <xdr:nvGraphicFramePr>
        <xdr:cNvPr id="5" name="3 Gráfico" descr="Logo Instituto de Hidrología, Meteorología y Estudios Ambientales">
          <a:extLst>
            <a:ext uri="{FF2B5EF4-FFF2-40B4-BE49-F238E27FC236}">
              <a16:creationId xmlns:a16="http://schemas.microsoft.com/office/drawing/2014/main" id="{26F76528-406E-4FDE-841C-6A9F1DEA7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14655</xdr:colOff>
      <xdr:row>0</xdr:row>
      <xdr:rowOff>117231</xdr:rowOff>
    </xdr:from>
    <xdr:to>
      <xdr:col>1</xdr:col>
      <xdr:colOff>763572</xdr:colOff>
      <xdr:row>0</xdr:row>
      <xdr:rowOff>864577</xdr:rowOff>
    </xdr:to>
    <xdr:pic>
      <xdr:nvPicPr>
        <xdr:cNvPr id="8" name="Imagen 7">
          <a:extLst>
            <a:ext uri="{FF2B5EF4-FFF2-40B4-BE49-F238E27FC236}">
              <a16:creationId xmlns:a16="http://schemas.microsoft.com/office/drawing/2014/main" id="{C3345C5A-F6B2-490C-AF8D-2D0834AE0CA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7040" y="117231"/>
          <a:ext cx="747346" cy="74734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209550</xdr:colOff>
          <xdr:row>3</xdr:row>
          <xdr:rowOff>142875</xdr:rowOff>
        </xdr:from>
        <xdr:to>
          <xdr:col>3</xdr:col>
          <xdr:colOff>466725</xdr:colOff>
          <xdr:row>3</xdr:row>
          <xdr:rowOff>425904</xdr:rowOff>
        </xdr:to>
        <xdr:sp macro="" textlink="">
          <xdr:nvSpPr>
            <xdr:cNvPr id="6158" name="Check Box 14" descr="decorativo"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1276350</xdr:colOff>
          <xdr:row>3</xdr:row>
          <xdr:rowOff>142875</xdr:rowOff>
        </xdr:from>
        <xdr:to>
          <xdr:col>3</xdr:col>
          <xdr:colOff>1543050</xdr:colOff>
          <xdr:row>3</xdr:row>
          <xdr:rowOff>425904</xdr:rowOff>
        </xdr:to>
        <xdr:sp macro="" textlink="">
          <xdr:nvSpPr>
            <xdr:cNvPr id="6159" name="Check Box 15" descr="decorativo"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2933700</xdr:colOff>
          <xdr:row>3</xdr:row>
          <xdr:rowOff>133350</xdr:rowOff>
        </xdr:from>
        <xdr:to>
          <xdr:col>3</xdr:col>
          <xdr:colOff>3181350</xdr:colOff>
          <xdr:row>3</xdr:row>
          <xdr:rowOff>416379</xdr:rowOff>
        </xdr:to>
        <xdr:sp macro="" textlink="">
          <xdr:nvSpPr>
            <xdr:cNvPr id="6160" name="Check Box 16" descr="decorativo"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1533525</xdr:colOff>
          <xdr:row>3</xdr:row>
          <xdr:rowOff>133350</xdr:rowOff>
        </xdr:from>
        <xdr:to>
          <xdr:col>4</xdr:col>
          <xdr:colOff>1790700</xdr:colOff>
          <xdr:row>3</xdr:row>
          <xdr:rowOff>416379</xdr:rowOff>
        </xdr:to>
        <xdr:sp macro="" textlink="">
          <xdr:nvSpPr>
            <xdr:cNvPr id="6161" name="Check Box 17" descr="decorativo"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120894</xdr:colOff>
      <xdr:row>1</xdr:row>
      <xdr:rowOff>8792</xdr:rowOff>
    </xdr:from>
    <xdr:to>
      <xdr:col>2</xdr:col>
      <xdr:colOff>836386</xdr:colOff>
      <xdr:row>1</xdr:row>
      <xdr:rowOff>681404</xdr:rowOff>
    </xdr:to>
    <xdr:pic>
      <xdr:nvPicPr>
        <xdr:cNvPr id="2" name="Imagen 1">
          <a:extLst>
            <a:ext uri="{FF2B5EF4-FFF2-40B4-BE49-F238E27FC236}">
              <a16:creationId xmlns:a16="http://schemas.microsoft.com/office/drawing/2014/main" id="{9F406DB6-2A1A-4751-BF72-1FF6E2ADBC6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7759" y="199292"/>
          <a:ext cx="715492" cy="672612"/>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69B"/>
  </sheetPr>
  <dimension ref="A1:J33"/>
  <sheetViews>
    <sheetView view="pageBreakPreview" topLeftCell="A11" zoomScale="60" zoomScaleNormal="50" workbookViewId="0">
      <selection activeCell="AC24" sqref="AC24"/>
    </sheetView>
  </sheetViews>
  <sheetFormatPr baseColWidth="10" defaultColWidth="11.42578125" defaultRowHeight="14.25" x14ac:dyDescent="0.2"/>
  <cols>
    <col min="1" max="1" width="3.42578125" style="1" customWidth="1"/>
    <col min="2" max="2" width="22.140625" style="1" customWidth="1"/>
    <col min="3" max="3" width="12" style="1" customWidth="1"/>
    <col min="4" max="4" width="5.5703125" style="1" customWidth="1"/>
    <col min="5" max="5" width="39.5703125" style="1" customWidth="1"/>
    <col min="6" max="6" width="86.7109375" style="1" customWidth="1"/>
    <col min="7" max="7" width="59.85546875" style="1" customWidth="1"/>
    <col min="8" max="8" width="22.7109375" style="28" customWidth="1"/>
    <col min="9" max="9" width="80.5703125" style="2" customWidth="1"/>
    <col min="10" max="10" width="1.85546875" style="1" customWidth="1"/>
    <col min="11" max="16384" width="11.42578125" style="1"/>
  </cols>
  <sheetData>
    <row r="1" spans="1:10" customFormat="1" ht="117" customHeight="1" x14ac:dyDescent="0.25">
      <c r="A1" s="227"/>
      <c r="B1" s="230"/>
      <c r="C1" s="228"/>
      <c r="D1" s="229"/>
      <c r="E1" s="243" t="s">
        <v>0</v>
      </c>
      <c r="F1" s="244"/>
      <c r="G1" s="244"/>
      <c r="H1" s="245"/>
      <c r="I1" s="226" t="s">
        <v>148</v>
      </c>
      <c r="J1" s="1"/>
    </row>
    <row r="2" spans="1:10" ht="12" customHeight="1" thickBot="1" x14ac:dyDescent="0.25"/>
    <row r="3" spans="1:10" ht="24" customHeight="1" x14ac:dyDescent="0.2">
      <c r="B3" s="206" t="s">
        <v>157</v>
      </c>
      <c r="C3" s="207"/>
      <c r="D3" s="207"/>
      <c r="E3" s="207"/>
      <c r="F3" s="207"/>
      <c r="G3" s="207"/>
      <c r="H3" s="207"/>
      <c r="I3" s="208"/>
    </row>
    <row r="4" spans="1:10" s="8" customFormat="1" ht="36.75" customHeight="1" thickBot="1" x14ac:dyDescent="0.3">
      <c r="B4" s="204" t="s">
        <v>10</v>
      </c>
      <c r="C4" s="205"/>
      <c r="D4" s="204" t="s">
        <v>55</v>
      </c>
      <c r="E4" s="205"/>
      <c r="F4" s="73" t="s">
        <v>56</v>
      </c>
      <c r="G4" s="73" t="s">
        <v>57</v>
      </c>
      <c r="H4" s="102" t="s">
        <v>58</v>
      </c>
      <c r="I4" s="104" t="s">
        <v>59</v>
      </c>
    </row>
    <row r="5" spans="1:10" ht="40.5" customHeight="1" thickTop="1" x14ac:dyDescent="0.2">
      <c r="B5" s="209" t="s">
        <v>11</v>
      </c>
      <c r="C5" s="210"/>
      <c r="D5" s="19">
        <v>1</v>
      </c>
      <c r="E5" s="100" t="s">
        <v>60</v>
      </c>
      <c r="F5" s="101" t="s">
        <v>61</v>
      </c>
      <c r="G5" s="118" t="s">
        <v>62</v>
      </c>
      <c r="H5" s="81" t="s">
        <v>63</v>
      </c>
      <c r="I5" s="103" t="s">
        <v>64</v>
      </c>
    </row>
    <row r="6" spans="1:10" ht="36.75" customHeight="1" x14ac:dyDescent="0.2">
      <c r="B6" s="180"/>
      <c r="C6" s="169"/>
      <c r="D6" s="20">
        <v>2</v>
      </c>
      <c r="E6" s="72" t="s">
        <v>65</v>
      </c>
      <c r="F6" s="74" t="s">
        <v>66</v>
      </c>
      <c r="G6" s="25"/>
      <c r="H6" s="25" t="s">
        <v>63</v>
      </c>
      <c r="I6" s="75" t="s">
        <v>67</v>
      </c>
    </row>
    <row r="7" spans="1:10" ht="53.25" customHeight="1" x14ac:dyDescent="0.2">
      <c r="B7" s="180"/>
      <c r="C7" s="169"/>
      <c r="D7" s="20">
        <v>3</v>
      </c>
      <c r="E7" s="72" t="s">
        <v>68</v>
      </c>
      <c r="F7" s="74" t="s">
        <v>69</v>
      </c>
      <c r="G7" s="25"/>
      <c r="H7" s="25" t="s">
        <v>63</v>
      </c>
      <c r="I7" s="75" t="s">
        <v>67</v>
      </c>
    </row>
    <row r="8" spans="1:10" ht="48.75" customHeight="1" thickBot="1" x14ac:dyDescent="0.25">
      <c r="B8" s="181"/>
      <c r="C8" s="170"/>
      <c r="D8" s="29">
        <v>4</v>
      </c>
      <c r="E8" s="76" t="s">
        <v>70</v>
      </c>
      <c r="F8" s="76" t="s">
        <v>71</v>
      </c>
      <c r="G8" s="34" t="s">
        <v>72</v>
      </c>
      <c r="H8" s="34" t="s">
        <v>63</v>
      </c>
      <c r="I8" s="77" t="s">
        <v>73</v>
      </c>
    </row>
    <row r="9" spans="1:10" ht="71.25" customHeight="1" x14ac:dyDescent="0.2">
      <c r="B9" s="237"/>
      <c r="C9" s="201" t="s">
        <v>75</v>
      </c>
      <c r="D9" s="78">
        <v>5</v>
      </c>
      <c r="E9" s="79" t="s">
        <v>76</v>
      </c>
      <c r="F9" s="80" t="s">
        <v>77</v>
      </c>
      <c r="G9" s="81" t="s">
        <v>78</v>
      </c>
      <c r="H9" s="82" t="s">
        <v>63</v>
      </c>
      <c r="I9" s="103" t="s">
        <v>79</v>
      </c>
    </row>
    <row r="10" spans="1:10" ht="50.25" customHeight="1" x14ac:dyDescent="0.2">
      <c r="B10" s="238"/>
      <c r="C10" s="201"/>
      <c r="D10" s="20">
        <v>6</v>
      </c>
      <c r="E10" s="83" t="s">
        <v>80</v>
      </c>
      <c r="F10" s="84" t="s">
        <v>81</v>
      </c>
      <c r="G10" s="25" t="s">
        <v>82</v>
      </c>
      <c r="H10" s="26" t="s">
        <v>63</v>
      </c>
      <c r="I10" s="75"/>
    </row>
    <row r="11" spans="1:10" ht="87.75" customHeight="1" thickBot="1" x14ac:dyDescent="0.25">
      <c r="B11" s="238"/>
      <c r="C11" s="201"/>
      <c r="D11" s="85">
        <v>7</v>
      </c>
      <c r="E11" s="86" t="s">
        <v>83</v>
      </c>
      <c r="F11" s="87" t="s">
        <v>84</v>
      </c>
      <c r="G11" s="88" t="s">
        <v>85</v>
      </c>
      <c r="H11" s="88" t="s">
        <v>86</v>
      </c>
      <c r="I11" s="119"/>
    </row>
    <row r="12" spans="1:10" ht="84" customHeight="1" x14ac:dyDescent="0.2">
      <c r="B12" s="238"/>
      <c r="C12" s="246" t="s">
        <v>87</v>
      </c>
      <c r="D12" s="19">
        <v>8</v>
      </c>
      <c r="E12" s="89" t="s">
        <v>88</v>
      </c>
      <c r="F12" s="89" t="s">
        <v>89</v>
      </c>
      <c r="G12" s="89" t="s">
        <v>90</v>
      </c>
      <c r="H12" s="90" t="s">
        <v>91</v>
      </c>
      <c r="I12" s="99" t="s">
        <v>92</v>
      </c>
    </row>
    <row r="13" spans="1:10" ht="65.25" customHeight="1" x14ac:dyDescent="0.2">
      <c r="B13" s="238"/>
      <c r="C13" s="247"/>
      <c r="D13" s="20">
        <v>9</v>
      </c>
      <c r="E13" s="74" t="s">
        <v>93</v>
      </c>
      <c r="F13" s="83" t="s">
        <v>94</v>
      </c>
      <c r="G13" s="83" t="s">
        <v>95</v>
      </c>
      <c r="H13" s="25" t="s">
        <v>91</v>
      </c>
      <c r="I13" s="75"/>
    </row>
    <row r="14" spans="1:10" ht="45" customHeight="1" x14ac:dyDescent="0.2">
      <c r="B14" s="238"/>
      <c r="C14" s="247"/>
      <c r="D14" s="20">
        <v>10</v>
      </c>
      <c r="E14" s="74" t="s">
        <v>96</v>
      </c>
      <c r="F14" s="83" t="s">
        <v>97</v>
      </c>
      <c r="G14" s="83" t="s">
        <v>98</v>
      </c>
      <c r="H14" s="25" t="s">
        <v>91</v>
      </c>
      <c r="I14" s="75"/>
    </row>
    <row r="15" spans="1:10" ht="53.25" customHeight="1" x14ac:dyDescent="0.2">
      <c r="B15" s="238" t="s">
        <v>74</v>
      </c>
      <c r="C15" s="247"/>
      <c r="D15" s="20">
        <v>11</v>
      </c>
      <c r="E15" s="74" t="s">
        <v>99</v>
      </c>
      <c r="F15" s="83" t="s">
        <v>100</v>
      </c>
      <c r="G15" s="83" t="s">
        <v>101</v>
      </c>
      <c r="H15" s="25" t="s">
        <v>91</v>
      </c>
      <c r="I15" s="75"/>
    </row>
    <row r="16" spans="1:10" ht="44.25" customHeight="1" x14ac:dyDescent="0.2">
      <c r="B16" s="238"/>
      <c r="C16" s="247"/>
      <c r="D16" s="20">
        <v>12</v>
      </c>
      <c r="E16" s="72" t="s">
        <v>102</v>
      </c>
      <c r="F16" s="72" t="s">
        <v>103</v>
      </c>
      <c r="G16" s="25" t="s">
        <v>104</v>
      </c>
      <c r="H16" s="20" t="s">
        <v>105</v>
      </c>
      <c r="I16" s="75"/>
    </row>
    <row r="17" spans="2:9" ht="44.25" customHeight="1" x14ac:dyDescent="0.2">
      <c r="B17" s="238"/>
      <c r="C17" s="247"/>
      <c r="D17" s="20">
        <v>13</v>
      </c>
      <c r="E17" s="83" t="s">
        <v>106</v>
      </c>
      <c r="F17" s="74" t="s">
        <v>107</v>
      </c>
      <c r="G17" s="25" t="s">
        <v>108</v>
      </c>
      <c r="H17" s="25" t="s">
        <v>109</v>
      </c>
      <c r="I17" s="75"/>
    </row>
    <row r="18" spans="2:9" ht="84.75" customHeight="1" thickBot="1" x14ac:dyDescent="0.25">
      <c r="B18" s="238"/>
      <c r="C18" s="248"/>
      <c r="D18" s="29">
        <v>14</v>
      </c>
      <c r="E18" s="91" t="s">
        <v>110</v>
      </c>
      <c r="F18" s="92" t="s">
        <v>111</v>
      </c>
      <c r="G18" s="34" t="s">
        <v>112</v>
      </c>
      <c r="H18" s="34" t="s">
        <v>63</v>
      </c>
      <c r="I18" s="77"/>
    </row>
    <row r="19" spans="2:9" ht="49.5" customHeight="1" x14ac:dyDescent="0.2">
      <c r="B19" s="238"/>
      <c r="C19" s="202" t="s">
        <v>113</v>
      </c>
      <c r="D19" s="78">
        <v>15</v>
      </c>
      <c r="E19" s="8" t="s">
        <v>114</v>
      </c>
      <c r="F19" s="80" t="s">
        <v>115</v>
      </c>
      <c r="G19" s="81" t="s">
        <v>116</v>
      </c>
      <c r="H19" s="82" t="s">
        <v>63</v>
      </c>
      <c r="I19" s="97" t="s">
        <v>79</v>
      </c>
    </row>
    <row r="20" spans="2:9" ht="73.5" customHeight="1" x14ac:dyDescent="0.2">
      <c r="B20" s="238"/>
      <c r="C20" s="202"/>
      <c r="D20" s="20">
        <v>16</v>
      </c>
      <c r="E20" s="74" t="s">
        <v>117</v>
      </c>
      <c r="F20" s="80" t="s">
        <v>118</v>
      </c>
      <c r="G20" s="81" t="s">
        <v>119</v>
      </c>
      <c r="H20" s="82" t="s">
        <v>63</v>
      </c>
      <c r="I20" s="97"/>
    </row>
    <row r="21" spans="2:9" ht="61.5" customHeight="1" x14ac:dyDescent="0.2">
      <c r="B21" s="238"/>
      <c r="C21" s="202"/>
      <c r="D21" s="20">
        <v>17</v>
      </c>
      <c r="E21" s="83" t="s">
        <v>120</v>
      </c>
      <c r="F21" s="74" t="s">
        <v>121</v>
      </c>
      <c r="G21" s="25" t="s">
        <v>122</v>
      </c>
      <c r="H21" s="26" t="s">
        <v>63</v>
      </c>
      <c r="I21" s="97"/>
    </row>
    <row r="22" spans="2:9" ht="77.25" customHeight="1" x14ac:dyDescent="0.2">
      <c r="B22" s="238"/>
      <c r="C22" s="202"/>
      <c r="D22" s="20">
        <v>18</v>
      </c>
      <c r="E22" s="74" t="s">
        <v>123</v>
      </c>
      <c r="F22" s="83" t="s">
        <v>124</v>
      </c>
      <c r="G22" s="25" t="s">
        <v>125</v>
      </c>
      <c r="H22" s="26" t="s">
        <v>63</v>
      </c>
      <c r="I22" s="97"/>
    </row>
    <row r="23" spans="2:9" ht="47.25" customHeight="1" x14ac:dyDescent="0.2">
      <c r="B23" s="238"/>
      <c r="C23" s="202"/>
      <c r="D23" s="20">
        <v>19</v>
      </c>
      <c r="E23" s="71" t="s">
        <v>126</v>
      </c>
      <c r="F23" s="93" t="s">
        <v>127</v>
      </c>
      <c r="G23" s="94" t="s">
        <v>128</v>
      </c>
      <c r="H23" s="95" t="s">
        <v>63</v>
      </c>
      <c r="I23" s="97"/>
    </row>
    <row r="24" spans="2:9" ht="88.5" customHeight="1" x14ac:dyDescent="0.2">
      <c r="B24" s="238"/>
      <c r="C24" s="202"/>
      <c r="D24" s="20">
        <v>20</v>
      </c>
      <c r="E24" s="93" t="s">
        <v>129</v>
      </c>
      <c r="F24" s="83" t="s">
        <v>130</v>
      </c>
      <c r="G24" s="25" t="s">
        <v>131</v>
      </c>
      <c r="H24" s="95" t="s">
        <v>63</v>
      </c>
      <c r="I24" s="103"/>
    </row>
    <row r="25" spans="2:9" ht="88.5" customHeight="1" thickBot="1" x14ac:dyDescent="0.25">
      <c r="B25" s="238"/>
      <c r="C25" s="202"/>
      <c r="D25" s="29">
        <v>21</v>
      </c>
      <c r="E25" s="91" t="s">
        <v>132</v>
      </c>
      <c r="F25" s="76" t="s">
        <v>133</v>
      </c>
      <c r="G25" s="34" t="s">
        <v>132</v>
      </c>
      <c r="H25" s="96" t="s">
        <v>63</v>
      </c>
      <c r="I25" s="97"/>
    </row>
    <row r="26" spans="2:9" ht="191.25" customHeight="1" thickBot="1" x14ac:dyDescent="0.25">
      <c r="B26" s="239"/>
      <c r="C26" s="203"/>
      <c r="D26" s="29">
        <v>22</v>
      </c>
      <c r="E26" s="91" t="s">
        <v>134</v>
      </c>
      <c r="F26" s="76" t="s">
        <v>135</v>
      </c>
      <c r="G26" s="34" t="s">
        <v>136</v>
      </c>
      <c r="H26" s="96" t="s">
        <v>63</v>
      </c>
      <c r="I26" s="77" t="s">
        <v>137</v>
      </c>
    </row>
    <row r="27" spans="2:9" ht="9.75" customHeight="1" x14ac:dyDescent="0.2">
      <c r="B27" s="9"/>
      <c r="C27" s="28"/>
      <c r="D27" s="28"/>
      <c r="E27" s="98"/>
      <c r="F27" s="10"/>
      <c r="I27" s="9"/>
    </row>
    <row r="33" spans="9:9" x14ac:dyDescent="0.2">
      <c r="I33" s="2" t="s">
        <v>138</v>
      </c>
    </row>
  </sheetData>
  <mergeCells count="6">
    <mergeCell ref="C9:C11"/>
    <mergeCell ref="C19:C26"/>
    <mergeCell ref="B4:C4"/>
    <mergeCell ref="B3:I3"/>
    <mergeCell ref="B5:C8"/>
    <mergeCell ref="D4:E4"/>
  </mergeCells>
  <pageMargins left="0" right="0" top="0" bottom="0" header="0" footer="0"/>
  <pageSetup scale="35"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1:AE28"/>
  <sheetViews>
    <sheetView view="pageBreakPreview" topLeftCell="P1" zoomScaleNormal="100" zoomScaleSheetLayoutView="100" workbookViewId="0">
      <selection activeCell="AC24" sqref="AC24"/>
    </sheetView>
  </sheetViews>
  <sheetFormatPr baseColWidth="10" defaultColWidth="11.42578125" defaultRowHeight="14.25" x14ac:dyDescent="0.2"/>
  <cols>
    <col min="1" max="1" width="1.5703125" style="1" customWidth="1"/>
    <col min="2" max="2" width="28.7109375" style="1" bestFit="1" customWidth="1"/>
    <col min="3" max="3" width="10.85546875" style="2" customWidth="1"/>
    <col min="4" max="4" width="8.5703125" style="2" customWidth="1"/>
    <col min="5" max="5" width="10.28515625" style="2" customWidth="1"/>
    <col min="6" max="6" width="9.28515625" style="2" customWidth="1"/>
    <col min="7" max="7" width="20.28515625" style="2" customWidth="1"/>
    <col min="8" max="8" width="7.5703125" style="2" customWidth="1"/>
    <col min="9" max="9" width="11.85546875" style="2" customWidth="1"/>
    <col min="10" max="10" width="10.28515625" style="2" customWidth="1"/>
    <col min="11" max="11" width="9.28515625" style="2" bestFit="1" customWidth="1"/>
    <col min="12" max="12" width="63.5703125" style="2" bestFit="1" customWidth="1"/>
    <col min="13" max="13" width="10.5703125" style="2" customWidth="1"/>
    <col min="14" max="14" width="12.5703125" style="2" customWidth="1"/>
    <col min="15" max="15" width="9.42578125" style="2" customWidth="1"/>
    <col min="16" max="16" width="9.28515625" style="2" customWidth="1"/>
    <col min="17" max="17" width="10.85546875" style="2" customWidth="1"/>
    <col min="18" max="18" width="11.28515625" style="2" customWidth="1"/>
    <col min="19" max="19" width="8.42578125" style="2" bestFit="1" customWidth="1"/>
    <col min="20" max="20" width="58.140625" style="2" bestFit="1" customWidth="1"/>
    <col min="21" max="21" width="8.5703125" style="2" customWidth="1"/>
    <col min="22" max="22" width="11.28515625" style="2" customWidth="1"/>
    <col min="23" max="23" width="9.5703125" style="2" customWidth="1"/>
    <col min="24" max="24" width="9.28515625" style="2" customWidth="1"/>
    <col min="25" max="25" width="13.28515625" style="2" customWidth="1"/>
    <col min="26" max="28" width="8.42578125" style="2" bestFit="1" customWidth="1"/>
    <col min="29" max="29" width="15.5703125" style="2" customWidth="1"/>
    <col min="30" max="16384" width="11.42578125" style="1"/>
  </cols>
  <sheetData>
    <row r="1" spans="2:31" ht="5.25" customHeight="1" thickBot="1" x14ac:dyDescent="0.25"/>
    <row r="2" spans="2:31" ht="87" customHeight="1" thickTop="1" thickBot="1" x14ac:dyDescent="0.25">
      <c r="B2" s="162"/>
      <c r="C2" s="162"/>
      <c r="D2" s="162"/>
      <c r="E2" s="162"/>
      <c r="F2" s="161" t="s">
        <v>0</v>
      </c>
      <c r="G2" s="161"/>
      <c r="H2" s="161"/>
      <c r="I2" s="161"/>
      <c r="J2" s="161"/>
      <c r="K2" s="161"/>
      <c r="L2" s="161"/>
      <c r="M2" s="161"/>
      <c r="N2" s="161"/>
      <c r="O2" s="161"/>
      <c r="P2" s="161"/>
      <c r="Q2" s="161"/>
      <c r="R2" s="161"/>
      <c r="S2" s="161"/>
      <c r="T2" s="161"/>
      <c r="U2" s="161"/>
      <c r="V2" s="161"/>
      <c r="W2" s="126" t="s">
        <v>1</v>
      </c>
      <c r="X2" s="127"/>
      <c r="Y2" s="127"/>
      <c r="Z2" s="128"/>
      <c r="AA2" s="127"/>
      <c r="AB2" s="127"/>
      <c r="AC2" s="129"/>
    </row>
    <row r="3" spans="2:31" ht="6.75" customHeight="1" thickTop="1" thickBot="1" x14ac:dyDescent="0.25">
      <c r="B3" s="2"/>
      <c r="H3" s="3"/>
      <c r="I3" s="3"/>
      <c r="J3" s="3"/>
      <c r="K3" s="3"/>
      <c r="L3" s="3"/>
      <c r="M3" s="3"/>
      <c r="N3" s="3"/>
      <c r="O3" s="3"/>
      <c r="P3" s="3"/>
      <c r="Q3" s="3"/>
      <c r="R3" s="3"/>
      <c r="S3" s="3"/>
      <c r="T3" s="3"/>
      <c r="U3" s="3"/>
      <c r="V3" s="3"/>
      <c r="W3" s="3"/>
      <c r="X3" s="4"/>
      <c r="Y3" s="4"/>
      <c r="Z3" s="4"/>
      <c r="AA3" s="4"/>
      <c r="AB3" s="3"/>
      <c r="AC3" s="3"/>
    </row>
    <row r="4" spans="2:31" ht="15" customHeight="1" x14ac:dyDescent="0.2">
      <c r="B4" s="182" t="s">
        <v>2</v>
      </c>
      <c r="C4" s="183"/>
      <c r="D4" s="5"/>
      <c r="E4" s="5"/>
      <c r="F4" s="5"/>
      <c r="G4" s="5"/>
      <c r="H4" s="5"/>
      <c r="I4" s="5"/>
      <c r="J4" s="5"/>
      <c r="K4" s="5"/>
      <c r="L4" s="5"/>
      <c r="M4" s="5"/>
      <c r="N4" s="5"/>
      <c r="O4" s="5"/>
      <c r="P4" s="5"/>
      <c r="Q4" s="5"/>
      <c r="R4" s="5"/>
      <c r="S4" s="5"/>
      <c r="T4" s="5"/>
      <c r="U4" s="5"/>
      <c r="V4" s="5"/>
      <c r="W4" s="5"/>
      <c r="X4" s="5"/>
      <c r="Y4" s="5"/>
      <c r="Z4" s="5"/>
      <c r="AA4" s="5"/>
      <c r="AB4" s="5"/>
      <c r="AC4" s="6"/>
    </row>
    <row r="5" spans="2:31" ht="21.75" customHeight="1" x14ac:dyDescent="0.2">
      <c r="B5" s="7" t="s">
        <v>3</v>
      </c>
      <c r="C5" s="8" t="s">
        <v>4</v>
      </c>
      <c r="D5" s="8"/>
      <c r="E5" s="8"/>
      <c r="F5" s="8"/>
      <c r="G5" s="105" t="s">
        <v>5</v>
      </c>
      <c r="H5" s="105"/>
      <c r="I5" s="184" t="s">
        <v>6</v>
      </c>
      <c r="J5" s="184"/>
      <c r="K5" s="1"/>
      <c r="L5" s="185" t="s">
        <v>7</v>
      </c>
      <c r="M5" s="185"/>
      <c r="N5" s="185"/>
      <c r="O5" s="185"/>
      <c r="Q5" s="184"/>
      <c r="R5" s="184"/>
      <c r="S5" s="10"/>
      <c r="T5" s="185"/>
      <c r="U5" s="185"/>
      <c r="V5" s="185"/>
      <c r="W5" s="185"/>
      <c r="X5" s="184"/>
      <c r="Y5" s="184"/>
      <c r="Z5" s="184"/>
      <c r="AA5" s="184"/>
      <c r="AB5" s="184"/>
      <c r="AC5" s="11"/>
    </row>
    <row r="6" spans="2:31" ht="21.75" customHeight="1" thickBot="1" x14ac:dyDescent="0.25">
      <c r="B6" s="12" t="s">
        <v>8</v>
      </c>
      <c r="C6" s="117" t="s">
        <v>9</v>
      </c>
      <c r="D6" s="117"/>
      <c r="E6" s="117"/>
      <c r="F6" s="117"/>
      <c r="G6" s="117"/>
      <c r="H6" s="117"/>
      <c r="I6" s="117"/>
      <c r="J6" s="117"/>
      <c r="K6" s="117"/>
      <c r="L6" s="117"/>
      <c r="M6" s="117"/>
      <c r="N6" s="117"/>
      <c r="O6" s="117"/>
      <c r="P6" s="117"/>
      <c r="Q6" s="13"/>
      <c r="R6" s="13"/>
      <c r="S6" s="13"/>
      <c r="T6" s="13"/>
      <c r="U6" s="13"/>
      <c r="V6" s="13"/>
      <c r="W6" s="13"/>
      <c r="X6" s="13"/>
      <c r="Y6" s="13"/>
      <c r="Z6" s="13"/>
      <c r="AA6" s="13"/>
      <c r="AB6" s="13"/>
      <c r="AC6" s="14"/>
    </row>
    <row r="7" spans="2:31" ht="5.25" customHeight="1" thickBot="1" x14ac:dyDescent="0.25"/>
    <row r="8" spans="2:31" ht="27" customHeight="1" thickBot="1" x14ac:dyDescent="0.25">
      <c r="B8" s="163" t="s">
        <v>10</v>
      </c>
      <c r="C8" s="173" t="s">
        <v>11</v>
      </c>
      <c r="D8" s="174"/>
      <c r="E8" s="174"/>
      <c r="F8" s="174"/>
      <c r="G8" s="120" t="s">
        <v>12</v>
      </c>
      <c r="H8" s="166" t="s">
        <v>13</v>
      </c>
      <c r="I8" s="166"/>
      <c r="J8" s="167"/>
      <c r="K8" s="167"/>
      <c r="L8" s="167"/>
      <c r="M8" s="167"/>
      <c r="N8" s="167"/>
      <c r="O8" s="167"/>
      <c r="P8" s="167"/>
      <c r="Q8" s="167"/>
      <c r="R8" s="167"/>
      <c r="S8" s="167"/>
      <c r="T8" s="167"/>
      <c r="U8" s="167"/>
      <c r="V8" s="167"/>
      <c r="W8" s="167"/>
      <c r="X8" s="167"/>
      <c r="Y8" s="167"/>
      <c r="Z8" s="167"/>
      <c r="AA8" s="167"/>
      <c r="AB8" s="167"/>
      <c r="AC8" s="168"/>
    </row>
    <row r="9" spans="2:31" ht="48" customHeight="1" thickBot="1" x14ac:dyDescent="0.25">
      <c r="B9" s="164"/>
      <c r="C9" s="175"/>
      <c r="D9" s="176"/>
      <c r="E9" s="176"/>
      <c r="F9" s="176"/>
      <c r="G9" s="121"/>
      <c r="H9" s="198" t="s">
        <v>14</v>
      </c>
      <c r="I9" s="199"/>
      <c r="J9" s="199"/>
      <c r="K9" s="200"/>
      <c r="L9" s="114" t="s">
        <v>15</v>
      </c>
      <c r="M9" s="196" t="s">
        <v>16</v>
      </c>
      <c r="N9" s="197"/>
      <c r="O9" s="197"/>
      <c r="P9" s="197"/>
      <c r="Q9" s="197"/>
      <c r="R9" s="197"/>
      <c r="S9" s="197"/>
      <c r="T9" s="115" t="s">
        <v>17</v>
      </c>
      <c r="U9" s="189" t="s">
        <v>18</v>
      </c>
      <c r="V9" s="189"/>
      <c r="W9" s="189"/>
      <c r="X9" s="189"/>
      <c r="Y9" s="189"/>
      <c r="Z9" s="189"/>
      <c r="AA9" s="189"/>
      <c r="AB9" s="190"/>
      <c r="AC9" s="124" t="s">
        <v>19</v>
      </c>
    </row>
    <row r="10" spans="2:31" ht="19.5" customHeight="1" x14ac:dyDescent="0.2">
      <c r="B10" s="164"/>
      <c r="C10" s="194" t="s">
        <v>20</v>
      </c>
      <c r="D10" s="195"/>
      <c r="E10" s="195"/>
      <c r="F10" s="195"/>
      <c r="G10" s="121"/>
      <c r="H10" s="177" t="s">
        <v>20</v>
      </c>
      <c r="I10" s="178"/>
      <c r="J10" s="178"/>
      <c r="K10" s="179"/>
      <c r="L10" s="115"/>
      <c r="M10" s="18">
        <v>8</v>
      </c>
      <c r="N10" s="19">
        <v>9</v>
      </c>
      <c r="O10" s="19">
        <v>10</v>
      </c>
      <c r="P10" s="19">
        <v>11</v>
      </c>
      <c r="Q10" s="19">
        <v>12</v>
      </c>
      <c r="R10" s="19">
        <v>13</v>
      </c>
      <c r="S10" s="123">
        <v>14</v>
      </c>
      <c r="T10" s="115"/>
      <c r="U10" s="188" t="s">
        <v>21</v>
      </c>
      <c r="V10" s="188"/>
      <c r="W10" s="188"/>
      <c r="X10" s="188"/>
      <c r="Y10" s="188"/>
      <c r="Z10" s="188"/>
      <c r="AA10" s="188"/>
      <c r="AB10" s="188"/>
      <c r="AC10" s="125"/>
    </row>
    <row r="11" spans="2:31" s="28" customFormat="1" ht="11.25" customHeight="1" x14ac:dyDescent="0.2">
      <c r="B11" s="164"/>
      <c r="C11" s="169">
        <v>1</v>
      </c>
      <c r="D11" s="169">
        <v>2</v>
      </c>
      <c r="E11" s="169">
        <v>3</v>
      </c>
      <c r="F11" s="171">
        <v>4</v>
      </c>
      <c r="G11" s="121"/>
      <c r="H11" s="21">
        <v>5</v>
      </c>
      <c r="I11" s="20">
        <v>6</v>
      </c>
      <c r="J11" s="20">
        <v>7</v>
      </c>
      <c r="K11" s="22" t="s">
        <v>22</v>
      </c>
      <c r="L11" s="115"/>
      <c r="M11" s="180" t="s">
        <v>23</v>
      </c>
      <c r="N11" s="169" t="s">
        <v>24</v>
      </c>
      <c r="O11" s="169" t="s">
        <v>25</v>
      </c>
      <c r="P11" s="169" t="s">
        <v>26</v>
      </c>
      <c r="Q11" s="169" t="s">
        <v>27</v>
      </c>
      <c r="R11" s="169" t="s">
        <v>28</v>
      </c>
      <c r="S11" s="171" t="s">
        <v>29</v>
      </c>
      <c r="T11" s="115"/>
      <c r="U11" s="23">
        <v>15</v>
      </c>
      <c r="V11" s="20">
        <v>16</v>
      </c>
      <c r="W11" s="24">
        <v>17</v>
      </c>
      <c r="X11" s="25">
        <v>18</v>
      </c>
      <c r="Y11" s="24">
        <v>19</v>
      </c>
      <c r="Z11" s="25">
        <v>20</v>
      </c>
      <c r="AA11" s="26">
        <v>21</v>
      </c>
      <c r="AB11" s="27">
        <v>22</v>
      </c>
      <c r="AC11" s="125"/>
    </row>
    <row r="12" spans="2:31" s="28" customFormat="1" ht="15" thickBot="1" x14ac:dyDescent="0.3">
      <c r="B12" s="165"/>
      <c r="C12" s="170"/>
      <c r="D12" s="170"/>
      <c r="E12" s="170"/>
      <c r="F12" s="172"/>
      <c r="G12" s="122"/>
      <c r="H12" s="31" t="s">
        <v>30</v>
      </c>
      <c r="I12" s="29" t="s">
        <v>31</v>
      </c>
      <c r="J12" s="29" t="s">
        <v>31</v>
      </c>
      <c r="K12" s="32" t="s">
        <v>31</v>
      </c>
      <c r="L12" s="116"/>
      <c r="M12" s="181"/>
      <c r="N12" s="170"/>
      <c r="O12" s="170"/>
      <c r="P12" s="170"/>
      <c r="Q12" s="170"/>
      <c r="R12" s="170"/>
      <c r="S12" s="172"/>
      <c r="T12" s="115"/>
      <c r="U12" s="33" t="s">
        <v>32</v>
      </c>
      <c r="V12" s="29" t="s">
        <v>33</v>
      </c>
      <c r="W12" s="29" t="s">
        <v>34</v>
      </c>
      <c r="X12" s="34" t="s">
        <v>35</v>
      </c>
      <c r="Y12" s="29" t="s">
        <v>36</v>
      </c>
      <c r="Z12" s="29" t="s">
        <v>37</v>
      </c>
      <c r="AA12" s="30" t="s">
        <v>38</v>
      </c>
      <c r="AB12" s="30" t="s">
        <v>39</v>
      </c>
      <c r="AC12" s="125"/>
    </row>
    <row r="13" spans="2:31" ht="17.25" customHeight="1" x14ac:dyDescent="0.2">
      <c r="B13" s="35" t="s">
        <v>40</v>
      </c>
      <c r="C13" s="36"/>
      <c r="D13" s="36"/>
      <c r="E13" s="36"/>
      <c r="F13" s="37"/>
      <c r="G13" s="38">
        <f>SUM(C13+D13+E13+F13)</f>
        <v>0</v>
      </c>
      <c r="H13" s="39"/>
      <c r="I13" s="36"/>
      <c r="J13" s="40"/>
      <c r="K13" s="15"/>
      <c r="L13" s="41">
        <f>SUM(H13+I13+J13)</f>
        <v>0</v>
      </c>
      <c r="M13" s="42"/>
      <c r="N13" s="36"/>
      <c r="O13" s="36"/>
      <c r="P13" s="36"/>
      <c r="Q13" s="36"/>
      <c r="R13" s="36"/>
      <c r="S13" s="37"/>
      <c r="T13" s="43">
        <f>SUM(M13:S13)</f>
        <v>0</v>
      </c>
      <c r="U13" s="39"/>
      <c r="V13" s="36"/>
      <c r="W13" s="36"/>
      <c r="X13" s="36"/>
      <c r="Y13" s="36"/>
      <c r="Z13" s="36"/>
      <c r="AA13" s="37"/>
      <c r="AB13" s="37"/>
      <c r="AC13" s="43">
        <f>SUM(U13:AB13)</f>
        <v>0</v>
      </c>
      <c r="AE13" s="16"/>
    </row>
    <row r="14" spans="2:31" ht="17.25" customHeight="1" x14ac:dyDescent="0.2">
      <c r="B14" s="44" t="s">
        <v>41</v>
      </c>
      <c r="C14" s="24"/>
      <c r="D14" s="24"/>
      <c r="E14" s="24"/>
      <c r="F14" s="27"/>
      <c r="G14" s="45">
        <f t="shared" ref="G14:G24" si="0">SUM(C14+D14+E14)</f>
        <v>0</v>
      </c>
      <c r="H14" s="39"/>
      <c r="I14" s="36"/>
      <c r="J14" s="40"/>
      <c r="K14" s="15"/>
      <c r="L14" s="43">
        <f t="shared" ref="L14:L24" si="1">SUM(H14+I14+J14)</f>
        <v>0</v>
      </c>
      <c r="M14" s="46"/>
      <c r="N14" s="24"/>
      <c r="O14" s="24"/>
      <c r="P14" s="24"/>
      <c r="Q14" s="24"/>
      <c r="R14" s="24"/>
      <c r="S14" s="27"/>
      <c r="T14" s="47"/>
      <c r="U14" s="48"/>
      <c r="V14" s="24"/>
      <c r="W14" s="24"/>
      <c r="X14" s="24"/>
      <c r="Y14" s="24"/>
      <c r="Z14" s="24"/>
      <c r="AA14" s="27"/>
      <c r="AB14" s="27"/>
      <c r="AC14" s="47"/>
    </row>
    <row r="15" spans="2:31" ht="17.25" customHeight="1" x14ac:dyDescent="0.2">
      <c r="B15" s="44" t="s">
        <v>42</v>
      </c>
      <c r="C15" s="24"/>
      <c r="D15" s="24"/>
      <c r="E15" s="24"/>
      <c r="F15" s="27"/>
      <c r="G15" s="45">
        <f t="shared" si="0"/>
        <v>0</v>
      </c>
      <c r="H15" s="39"/>
      <c r="I15" s="36"/>
      <c r="J15" s="40"/>
      <c r="K15" s="15"/>
      <c r="L15" s="43">
        <f t="shared" si="1"/>
        <v>0</v>
      </c>
      <c r="M15" s="46"/>
      <c r="N15" s="24"/>
      <c r="O15" s="24"/>
      <c r="P15" s="24"/>
      <c r="Q15" s="24"/>
      <c r="R15" s="24"/>
      <c r="S15" s="27"/>
      <c r="T15" s="47"/>
      <c r="U15" s="48"/>
      <c r="V15" s="24"/>
      <c r="W15" s="24"/>
      <c r="X15" s="24"/>
      <c r="Y15" s="24"/>
      <c r="Z15" s="24"/>
      <c r="AA15" s="27"/>
      <c r="AB15" s="27"/>
      <c r="AC15" s="47"/>
    </row>
    <row r="16" spans="2:31" ht="17.25" customHeight="1" x14ac:dyDescent="0.2">
      <c r="B16" s="44" t="s">
        <v>43</v>
      </c>
      <c r="C16" s="24"/>
      <c r="D16" s="24"/>
      <c r="E16" s="24"/>
      <c r="F16" s="27"/>
      <c r="G16" s="45">
        <f t="shared" si="0"/>
        <v>0</v>
      </c>
      <c r="H16" s="39"/>
      <c r="I16" s="36"/>
      <c r="J16" s="40"/>
      <c r="K16" s="15"/>
      <c r="L16" s="43">
        <f t="shared" si="1"/>
        <v>0</v>
      </c>
      <c r="M16" s="46"/>
      <c r="N16" s="24"/>
      <c r="O16" s="24"/>
      <c r="P16" s="24"/>
      <c r="Q16" s="24"/>
      <c r="R16" s="24"/>
      <c r="S16" s="27"/>
      <c r="T16" s="47"/>
      <c r="U16" s="48"/>
      <c r="V16" s="24"/>
      <c r="W16" s="24"/>
      <c r="X16" s="24"/>
      <c r="Y16" s="24"/>
      <c r="Z16" s="24"/>
      <c r="AA16" s="27"/>
      <c r="AB16" s="27"/>
      <c r="AC16" s="47"/>
    </row>
    <row r="17" spans="2:29" ht="17.25" customHeight="1" x14ac:dyDescent="0.2">
      <c r="B17" s="44" t="s">
        <v>44</v>
      </c>
      <c r="C17" s="24"/>
      <c r="D17" s="24"/>
      <c r="E17" s="24"/>
      <c r="F17" s="27"/>
      <c r="G17" s="45">
        <f t="shared" si="0"/>
        <v>0</v>
      </c>
      <c r="H17" s="39"/>
      <c r="I17" s="36"/>
      <c r="J17" s="40"/>
      <c r="K17" s="15"/>
      <c r="L17" s="43">
        <f t="shared" si="1"/>
        <v>0</v>
      </c>
      <c r="M17" s="46"/>
      <c r="N17" s="24"/>
      <c r="O17" s="24"/>
      <c r="P17" s="24"/>
      <c r="Q17" s="24"/>
      <c r="R17" s="24"/>
      <c r="S17" s="27"/>
      <c r="T17" s="47"/>
      <c r="U17" s="48"/>
      <c r="V17" s="24"/>
      <c r="W17" s="24"/>
      <c r="X17" s="24"/>
      <c r="Y17" s="24"/>
      <c r="Z17" s="24"/>
      <c r="AA17" s="27"/>
      <c r="AB17" s="27"/>
      <c r="AC17" s="47"/>
    </row>
    <row r="18" spans="2:29" ht="17.25" customHeight="1" x14ac:dyDescent="0.2">
      <c r="B18" s="44" t="s">
        <v>45</v>
      </c>
      <c r="C18" s="24"/>
      <c r="D18" s="24"/>
      <c r="E18" s="24"/>
      <c r="F18" s="27"/>
      <c r="G18" s="45">
        <f t="shared" si="0"/>
        <v>0</v>
      </c>
      <c r="H18" s="39"/>
      <c r="I18" s="36"/>
      <c r="J18" s="40"/>
      <c r="K18" s="15"/>
      <c r="L18" s="43">
        <f t="shared" si="1"/>
        <v>0</v>
      </c>
      <c r="M18" s="46"/>
      <c r="N18" s="24"/>
      <c r="O18" s="24"/>
      <c r="P18" s="24"/>
      <c r="Q18" s="24"/>
      <c r="R18" s="24"/>
      <c r="S18" s="27"/>
      <c r="T18" s="47"/>
      <c r="U18" s="48"/>
      <c r="V18" s="24"/>
      <c r="W18" s="24"/>
      <c r="X18" s="24"/>
      <c r="Y18" s="24"/>
      <c r="Z18" s="24"/>
      <c r="AA18" s="27"/>
      <c r="AB18" s="27"/>
      <c r="AC18" s="47"/>
    </row>
    <row r="19" spans="2:29" ht="17.25" customHeight="1" x14ac:dyDescent="0.2">
      <c r="B19" s="44" t="s">
        <v>46</v>
      </c>
      <c r="C19" s="24"/>
      <c r="D19" s="24"/>
      <c r="E19" s="24"/>
      <c r="F19" s="27"/>
      <c r="G19" s="45">
        <f t="shared" si="0"/>
        <v>0</v>
      </c>
      <c r="H19" s="39"/>
      <c r="I19" s="36"/>
      <c r="J19" s="40"/>
      <c r="K19" s="15"/>
      <c r="L19" s="43">
        <f t="shared" si="1"/>
        <v>0</v>
      </c>
      <c r="M19" s="46"/>
      <c r="N19" s="24"/>
      <c r="O19" s="24"/>
      <c r="P19" s="24"/>
      <c r="Q19" s="24"/>
      <c r="R19" s="24"/>
      <c r="S19" s="27"/>
      <c r="T19" s="47"/>
      <c r="U19" s="48"/>
      <c r="V19" s="24"/>
      <c r="W19" s="24"/>
      <c r="X19" s="24"/>
      <c r="Y19" s="24"/>
      <c r="Z19" s="24"/>
      <c r="AA19" s="27"/>
      <c r="AB19" s="27"/>
      <c r="AC19" s="47"/>
    </row>
    <row r="20" spans="2:29" ht="17.25" customHeight="1" x14ac:dyDescent="0.2">
      <c r="B20" s="44" t="s">
        <v>47</v>
      </c>
      <c r="C20" s="24"/>
      <c r="D20" s="24"/>
      <c r="E20" s="24"/>
      <c r="F20" s="27"/>
      <c r="G20" s="45">
        <f t="shared" si="0"/>
        <v>0</v>
      </c>
      <c r="H20" s="39"/>
      <c r="I20" s="36"/>
      <c r="J20" s="40"/>
      <c r="K20" s="15"/>
      <c r="L20" s="43">
        <f t="shared" si="1"/>
        <v>0</v>
      </c>
      <c r="M20" s="46"/>
      <c r="N20" s="24"/>
      <c r="O20" s="24"/>
      <c r="P20" s="24"/>
      <c r="Q20" s="24"/>
      <c r="R20" s="24"/>
      <c r="S20" s="27"/>
      <c r="T20" s="47"/>
      <c r="U20" s="48"/>
      <c r="V20" s="24"/>
      <c r="W20" s="24"/>
      <c r="X20" s="24"/>
      <c r="Y20" s="24"/>
      <c r="Z20" s="24"/>
      <c r="AA20" s="27"/>
      <c r="AB20" s="27"/>
      <c r="AC20" s="47"/>
    </row>
    <row r="21" spans="2:29" ht="17.25" customHeight="1" x14ac:dyDescent="0.2">
      <c r="B21" s="44" t="s">
        <v>48</v>
      </c>
      <c r="C21" s="24"/>
      <c r="D21" s="24"/>
      <c r="E21" s="24"/>
      <c r="F21" s="27"/>
      <c r="G21" s="45">
        <f t="shared" si="0"/>
        <v>0</v>
      </c>
      <c r="H21" s="39"/>
      <c r="I21" s="36"/>
      <c r="J21" s="40"/>
      <c r="K21" s="15"/>
      <c r="L21" s="43">
        <f t="shared" si="1"/>
        <v>0</v>
      </c>
      <c r="M21" s="46"/>
      <c r="N21" s="24"/>
      <c r="O21" s="24"/>
      <c r="P21" s="24"/>
      <c r="Q21" s="24"/>
      <c r="R21" s="24"/>
      <c r="S21" s="27"/>
      <c r="T21" s="47"/>
      <c r="U21" s="48"/>
      <c r="V21" s="24"/>
      <c r="W21" s="24"/>
      <c r="X21" s="24"/>
      <c r="Y21" s="24"/>
      <c r="Z21" s="24"/>
      <c r="AA21" s="27"/>
      <c r="AB21" s="27"/>
      <c r="AC21" s="47"/>
    </row>
    <row r="22" spans="2:29" ht="17.25" customHeight="1" x14ac:dyDescent="0.2">
      <c r="B22" s="44" t="s">
        <v>49</v>
      </c>
      <c r="C22" s="24"/>
      <c r="D22" s="24"/>
      <c r="E22" s="24"/>
      <c r="F22" s="27"/>
      <c r="G22" s="45">
        <f t="shared" si="0"/>
        <v>0</v>
      </c>
      <c r="H22" s="39"/>
      <c r="I22" s="36"/>
      <c r="J22" s="40"/>
      <c r="K22" s="15"/>
      <c r="L22" s="43">
        <f t="shared" si="1"/>
        <v>0</v>
      </c>
      <c r="M22" s="46"/>
      <c r="N22" s="24"/>
      <c r="O22" s="24"/>
      <c r="P22" s="24"/>
      <c r="Q22" s="24"/>
      <c r="R22" s="24"/>
      <c r="S22" s="27"/>
      <c r="T22" s="47"/>
      <c r="U22" s="48"/>
      <c r="V22" s="24"/>
      <c r="W22" s="24"/>
      <c r="X22" s="24"/>
      <c r="Y22" s="24"/>
      <c r="Z22" s="24"/>
      <c r="AA22" s="27"/>
      <c r="AB22" s="27"/>
      <c r="AC22" s="47"/>
    </row>
    <row r="23" spans="2:29" ht="17.25" customHeight="1" x14ac:dyDescent="0.2">
      <c r="B23" s="44" t="s">
        <v>50</v>
      </c>
      <c r="C23" s="24"/>
      <c r="D23" s="24"/>
      <c r="E23" s="24"/>
      <c r="F23" s="27"/>
      <c r="G23" s="45">
        <f t="shared" si="0"/>
        <v>0</v>
      </c>
      <c r="H23" s="39"/>
      <c r="I23" s="36"/>
      <c r="J23" s="40"/>
      <c r="K23" s="15"/>
      <c r="L23" s="43">
        <f t="shared" si="1"/>
        <v>0</v>
      </c>
      <c r="M23" s="46"/>
      <c r="N23" s="24"/>
      <c r="O23" s="24"/>
      <c r="P23" s="24"/>
      <c r="Q23" s="24"/>
      <c r="R23" s="24"/>
      <c r="S23" s="27"/>
      <c r="T23" s="47"/>
      <c r="U23" s="48"/>
      <c r="V23" s="24"/>
      <c r="W23" s="24"/>
      <c r="X23" s="24"/>
      <c r="Y23" s="24"/>
      <c r="Z23" s="24"/>
      <c r="AA23" s="27"/>
      <c r="AB23" s="27"/>
      <c r="AC23" s="47"/>
    </row>
    <row r="24" spans="2:29" ht="17.25" customHeight="1" thickBot="1" x14ac:dyDescent="0.25">
      <c r="B24" s="49" t="s">
        <v>51</v>
      </c>
      <c r="C24" s="50"/>
      <c r="D24" s="50"/>
      <c r="E24" s="50"/>
      <c r="F24" s="51"/>
      <c r="G24" s="52">
        <f t="shared" si="0"/>
        <v>0</v>
      </c>
      <c r="H24" s="53"/>
      <c r="I24" s="54"/>
      <c r="K24" s="17"/>
      <c r="L24" s="55">
        <f t="shared" si="1"/>
        <v>0</v>
      </c>
      <c r="M24" s="56"/>
      <c r="N24" s="50"/>
      <c r="O24" s="50"/>
      <c r="P24" s="50"/>
      <c r="Q24" s="50"/>
      <c r="R24" s="50"/>
      <c r="S24" s="51"/>
      <c r="T24" s="57"/>
      <c r="U24" s="58"/>
      <c r="V24" s="50"/>
      <c r="W24" s="50"/>
      <c r="X24" s="50"/>
      <c r="Y24" s="50"/>
      <c r="Z24" s="50"/>
      <c r="AA24" s="51"/>
      <c r="AB24" s="51"/>
      <c r="AC24" s="57"/>
    </row>
    <row r="25" spans="2:29" s="8" customFormat="1" ht="17.25" customHeight="1" thickBot="1" x14ac:dyDescent="0.3">
      <c r="B25" s="59" t="s">
        <v>52</v>
      </c>
      <c r="C25" s="60"/>
      <c r="D25" s="60"/>
      <c r="E25" s="60"/>
      <c r="F25" s="61"/>
      <c r="G25" s="62">
        <f>SUM(G13:G24)</f>
        <v>0</v>
      </c>
      <c r="H25" s="63"/>
      <c r="I25" s="64"/>
      <c r="J25" s="61"/>
      <c r="K25" s="65">
        <f>SUM(K13:K24)</f>
        <v>0</v>
      </c>
      <c r="L25" s="62">
        <f>SUM(L13:L24)</f>
        <v>0</v>
      </c>
      <c r="M25" s="63"/>
      <c r="N25" s="60"/>
      <c r="O25" s="60"/>
      <c r="P25" s="60"/>
      <c r="Q25" s="60"/>
      <c r="R25" s="60"/>
      <c r="S25" s="61"/>
      <c r="T25" s="62">
        <f>SUM(T13:T24)</f>
        <v>0</v>
      </c>
      <c r="U25" s="66"/>
      <c r="V25" s="60"/>
      <c r="W25" s="60"/>
      <c r="X25" s="60"/>
      <c r="Y25" s="60"/>
      <c r="Z25" s="60"/>
      <c r="AA25" s="61"/>
      <c r="AB25" s="61"/>
      <c r="AC25" s="62">
        <f>SUM(AC13:AC24)</f>
        <v>0</v>
      </c>
    </row>
    <row r="26" spans="2:29" s="8" customFormat="1" ht="19.5" customHeight="1" thickBot="1" x14ac:dyDescent="0.3">
      <c r="B26" s="67" t="s">
        <v>53</v>
      </c>
      <c r="C26" s="191">
        <f>SUM(G25+L25+T25+AC25)</f>
        <v>0</v>
      </c>
      <c r="D26" s="192"/>
      <c r="E26" s="192"/>
      <c r="F26" s="193"/>
      <c r="G26" s="28"/>
      <c r="H26" s="28"/>
      <c r="I26" s="28"/>
      <c r="J26" s="28"/>
      <c r="K26" s="28"/>
      <c r="L26" s="28"/>
      <c r="M26" s="28"/>
      <c r="N26" s="28"/>
      <c r="O26" s="28"/>
      <c r="P26" s="28"/>
      <c r="Q26" s="28"/>
      <c r="R26" s="28"/>
      <c r="S26" s="28"/>
      <c r="T26" s="28"/>
      <c r="U26" s="28"/>
      <c r="V26" s="28"/>
      <c r="W26" s="28"/>
      <c r="X26" s="28"/>
      <c r="Y26" s="28"/>
      <c r="Z26" s="28"/>
      <c r="AA26" s="28"/>
      <c r="AB26" s="28"/>
      <c r="AC26" s="28"/>
    </row>
    <row r="27" spans="2:29" s="8" customFormat="1" ht="14.25" customHeight="1" thickBot="1" x14ac:dyDescent="0.3">
      <c r="B27" s="68"/>
      <c r="C27" s="69"/>
      <c r="D27" s="69"/>
      <c r="E27" s="69"/>
      <c r="F27" s="69"/>
      <c r="G27" s="28"/>
      <c r="H27" s="28"/>
      <c r="I27" s="28"/>
      <c r="J27" s="28"/>
      <c r="K27" s="28"/>
      <c r="L27" s="28"/>
      <c r="M27" s="28"/>
      <c r="N27" s="28"/>
      <c r="O27" s="28"/>
      <c r="P27" s="28"/>
      <c r="Q27" s="28"/>
      <c r="R27" s="28"/>
      <c r="S27" s="28"/>
      <c r="T27" s="28"/>
      <c r="U27" s="28"/>
      <c r="V27" s="28"/>
      <c r="W27" s="28"/>
      <c r="X27" s="28"/>
      <c r="Y27" s="28"/>
      <c r="Z27" s="28"/>
      <c r="AA27" s="28"/>
      <c r="AB27" s="28"/>
      <c r="AC27" s="28"/>
    </row>
    <row r="28" spans="2:29" ht="48.75" customHeight="1" thickBot="1" x14ac:dyDescent="0.25">
      <c r="B28" s="70" t="s">
        <v>54</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7"/>
    </row>
  </sheetData>
  <mergeCells count="30">
    <mergeCell ref="L5:O5"/>
    <mergeCell ref="C28:AC28"/>
    <mergeCell ref="U10:AB10"/>
    <mergeCell ref="N11:N12"/>
    <mergeCell ref="O11:O12"/>
    <mergeCell ref="P11:P12"/>
    <mergeCell ref="Q11:Q12"/>
    <mergeCell ref="R11:R12"/>
    <mergeCell ref="S11:S12"/>
    <mergeCell ref="U9:AB9"/>
    <mergeCell ref="C26:F26"/>
    <mergeCell ref="C10:F10"/>
    <mergeCell ref="M9:S9"/>
    <mergeCell ref="H9:K9"/>
    <mergeCell ref="F2:V2"/>
    <mergeCell ref="B2:E2"/>
    <mergeCell ref="B8:B12"/>
    <mergeCell ref="H8:AC8"/>
    <mergeCell ref="E11:E12"/>
    <mergeCell ref="D11:D12"/>
    <mergeCell ref="C11:C12"/>
    <mergeCell ref="F11:F12"/>
    <mergeCell ref="C8:F9"/>
    <mergeCell ref="H10:K10"/>
    <mergeCell ref="M11:M12"/>
    <mergeCell ref="B4:C4"/>
    <mergeCell ref="Q5:R5"/>
    <mergeCell ref="X5:AB5"/>
    <mergeCell ref="T5:W5"/>
    <mergeCell ref="I5:J5"/>
  </mergeCells>
  <pageMargins left="0.51181102362204722" right="0.51181102362204722" top="0.35433070866141736" bottom="0.74803149606299213" header="0.11811023622047245" footer="0.31496062992125984"/>
  <pageSetup paperSize="9" scale="3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decorativo">
                <anchor moveWithCells="1">
                  <from>
                    <xdr:col>6</xdr:col>
                    <xdr:colOff>1323975</xdr:colOff>
                    <xdr:row>3</xdr:row>
                    <xdr:rowOff>180975</xdr:rowOff>
                  </from>
                  <to>
                    <xdr:col>7</xdr:col>
                    <xdr:colOff>238125</xdr:colOff>
                    <xdr:row>5</xdr:row>
                    <xdr:rowOff>0</xdr:rowOff>
                  </to>
                </anchor>
              </controlPr>
            </control>
          </mc:Choice>
        </mc:AlternateContent>
        <mc:AlternateContent xmlns:mc="http://schemas.openxmlformats.org/markup-compatibility/2006">
          <mc:Choice Requires="x14">
            <control shapeId="1039" r:id="rId5" name="Check Box 15">
              <controlPr defaultSize="0" autoFill="0" autoLine="0" autoPict="0" altText="decorativo">
                <anchor moveWithCells="1">
                  <from>
                    <xdr:col>5</xdr:col>
                    <xdr:colOff>428625</xdr:colOff>
                    <xdr:row>4</xdr:row>
                    <xdr:rowOff>28575</xdr:rowOff>
                  </from>
                  <to>
                    <xdr:col>6</xdr:col>
                    <xdr:colOff>66675</xdr:colOff>
                    <xdr:row>5</xdr:row>
                    <xdr:rowOff>38100</xdr:rowOff>
                  </to>
                </anchor>
              </controlPr>
            </control>
          </mc:Choice>
        </mc:AlternateContent>
        <mc:AlternateContent xmlns:mc="http://schemas.openxmlformats.org/markup-compatibility/2006">
          <mc:Choice Requires="x14">
            <control shapeId="1088" r:id="rId6" name="Check Box 64">
              <controlPr defaultSize="0" autoFill="0" autoLine="0" autoPict="0" altText="decorativo">
                <anchor moveWithCells="1">
                  <from>
                    <xdr:col>9</xdr:col>
                    <xdr:colOff>447675</xdr:colOff>
                    <xdr:row>4</xdr:row>
                    <xdr:rowOff>0</xdr:rowOff>
                  </from>
                  <to>
                    <xdr:col>10</xdr:col>
                    <xdr:colOff>9525</xdr:colOff>
                    <xdr:row>5</xdr:row>
                    <xdr:rowOff>9525</xdr:rowOff>
                  </to>
                </anchor>
              </controlPr>
            </control>
          </mc:Choice>
        </mc:AlternateContent>
        <mc:AlternateContent xmlns:mc="http://schemas.openxmlformats.org/markup-compatibility/2006">
          <mc:Choice Requires="x14">
            <control shapeId="1090" r:id="rId7" name="Check Box 66">
              <controlPr defaultSize="0" autoFill="0" autoLine="0" autoPict="0" altText="decorativo">
                <anchor moveWithCells="1">
                  <from>
                    <xdr:col>19</xdr:col>
                    <xdr:colOff>2171700</xdr:colOff>
                    <xdr:row>4</xdr:row>
                    <xdr:rowOff>0</xdr:rowOff>
                  </from>
                  <to>
                    <xdr:col>19</xdr:col>
                    <xdr:colOff>2428875</xdr:colOff>
                    <xdr:row>5</xdr:row>
                    <xdr:rowOff>9525</xdr:rowOff>
                  </to>
                </anchor>
              </controlPr>
            </control>
          </mc:Choice>
        </mc:AlternateContent>
        <mc:AlternateContent xmlns:mc="http://schemas.openxmlformats.org/markup-compatibility/2006">
          <mc:Choice Requires="x14">
            <control shapeId="1093" r:id="rId8" name="Check Box 69">
              <controlPr defaultSize="0" autoFill="0" autoLine="0" autoPict="0" altText="decorativo">
                <anchor moveWithCells="1">
                  <from>
                    <xdr:col>11</xdr:col>
                    <xdr:colOff>2171700</xdr:colOff>
                    <xdr:row>4</xdr:row>
                    <xdr:rowOff>0</xdr:rowOff>
                  </from>
                  <to>
                    <xdr:col>11</xdr:col>
                    <xdr:colOff>2428875</xdr:colOff>
                    <xdr:row>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FAC28-1C1D-4289-AF02-3F6F54091C81}">
  <sheetPr>
    <tabColor rgb="FFA6A6A6"/>
  </sheetPr>
  <dimension ref="A1:E32"/>
  <sheetViews>
    <sheetView tabSelected="1" view="pageBreakPreview" topLeftCell="A4" zoomScale="140" zoomScaleNormal="100" zoomScaleSheetLayoutView="140" workbookViewId="0">
      <selection activeCell="B9" sqref="B9"/>
    </sheetView>
  </sheetViews>
  <sheetFormatPr baseColWidth="10" defaultColWidth="11.42578125" defaultRowHeight="14.25" x14ac:dyDescent="0.2"/>
  <cols>
    <col min="1" max="1" width="11.140625" style="143" customWidth="1"/>
    <col min="2" max="2" width="16.85546875" style="143" customWidth="1"/>
    <col min="3" max="3" width="15.85546875" style="143" customWidth="1"/>
    <col min="4" max="4" width="49.140625" style="143" bestFit="1" customWidth="1"/>
    <col min="5" max="5" width="52.85546875" style="143" customWidth="1"/>
    <col min="6" max="16384" width="11.42578125" style="143"/>
  </cols>
  <sheetData>
    <row r="1" spans="1:5" ht="78" customHeight="1" x14ac:dyDescent="0.2">
      <c r="A1" s="147"/>
      <c r="B1" s="148"/>
      <c r="C1" s="149"/>
      <c r="D1" s="240" t="s">
        <v>139</v>
      </c>
      <c r="E1" s="146" t="s">
        <v>140</v>
      </c>
    </row>
    <row r="2" spans="1:5" ht="16.5" customHeight="1" thickBot="1" x14ac:dyDescent="0.25">
      <c r="A2" s="220"/>
      <c r="B2" s="221"/>
      <c r="C2" s="221"/>
      <c r="D2" s="221"/>
      <c r="E2" s="221"/>
    </row>
    <row r="3" spans="1:5" ht="39.75" customHeight="1" thickBot="1" x14ac:dyDescent="0.25">
      <c r="A3" s="241" t="s">
        <v>141</v>
      </c>
      <c r="B3" s="242"/>
      <c r="C3" s="242"/>
      <c r="D3" s="242"/>
      <c r="E3" s="242"/>
    </row>
    <row r="4" spans="1:5" ht="50.25" customHeight="1" thickBot="1" x14ac:dyDescent="0.25">
      <c r="A4" s="211" t="s">
        <v>158</v>
      </c>
      <c r="B4" s="222"/>
      <c r="C4" s="222"/>
      <c r="D4" s="222"/>
      <c r="E4" s="223"/>
    </row>
    <row r="5" spans="1:5" ht="28.5" x14ac:dyDescent="0.2">
      <c r="A5" s="212" t="s">
        <v>142</v>
      </c>
      <c r="B5" s="213"/>
      <c r="C5" s="150" t="s">
        <v>143</v>
      </c>
      <c r="D5" s="150" t="s">
        <v>144</v>
      </c>
      <c r="E5" s="151" t="s">
        <v>145</v>
      </c>
    </row>
    <row r="6" spans="1:5" x14ac:dyDescent="0.2">
      <c r="A6" s="144">
        <v>1</v>
      </c>
      <c r="B6" s="135" t="s">
        <v>40</v>
      </c>
      <c r="C6" s="136">
        <f>'SGI-F067'!AC13</f>
        <v>0</v>
      </c>
      <c r="D6" s="137">
        <v>0</v>
      </c>
      <c r="E6" s="138">
        <v>0</v>
      </c>
    </row>
    <row r="7" spans="1:5" x14ac:dyDescent="0.2">
      <c r="A7" s="144">
        <v>2</v>
      </c>
      <c r="B7" s="135" t="s">
        <v>41</v>
      </c>
      <c r="C7" s="136">
        <f>'SGI-F067'!AC14</f>
        <v>0</v>
      </c>
      <c r="D7" s="136">
        <f>AVERAGE(C6:C7)</f>
        <v>0</v>
      </c>
      <c r="E7" s="138">
        <v>0</v>
      </c>
    </row>
    <row r="8" spans="1:5" x14ac:dyDescent="0.2">
      <c r="A8" s="144">
        <v>3</v>
      </c>
      <c r="B8" s="135" t="s">
        <v>42</v>
      </c>
      <c r="C8" s="136">
        <f>'SGI-F067'!AC15</f>
        <v>0</v>
      </c>
      <c r="D8" s="136">
        <f>AVERAGE(C6:C8)</f>
        <v>0</v>
      </c>
      <c r="E8" s="138">
        <v>0</v>
      </c>
    </row>
    <row r="9" spans="1:5" x14ac:dyDescent="0.2">
      <c r="A9" s="144">
        <v>4</v>
      </c>
      <c r="B9" s="135" t="s">
        <v>43</v>
      </c>
      <c r="C9" s="136">
        <f>'SGI-F067'!AC16</f>
        <v>0</v>
      </c>
      <c r="D9" s="136">
        <f>AVERAGE(C6:C9)</f>
        <v>0</v>
      </c>
      <c r="E9" s="138">
        <v>0</v>
      </c>
    </row>
    <row r="10" spans="1:5" x14ac:dyDescent="0.2">
      <c r="A10" s="144">
        <v>5</v>
      </c>
      <c r="B10" s="135" t="s">
        <v>44</v>
      </c>
      <c r="C10" s="136">
        <f>'SGI-F067'!AC17</f>
        <v>0</v>
      </c>
      <c r="D10" s="136">
        <f>AVERAGE(C6:C10)</f>
        <v>0</v>
      </c>
      <c r="E10" s="138">
        <v>0</v>
      </c>
    </row>
    <row r="11" spans="1:5" x14ac:dyDescent="0.2">
      <c r="A11" s="144">
        <v>6</v>
      </c>
      <c r="B11" s="135" t="s">
        <v>45</v>
      </c>
      <c r="C11" s="136">
        <f>'SGI-F067'!AC18</f>
        <v>0</v>
      </c>
      <c r="D11" s="136">
        <f>AVERAGE(C6:C11)</f>
        <v>0</v>
      </c>
      <c r="E11" s="139">
        <f>AVERAGE(C6:C11)</f>
        <v>0</v>
      </c>
    </row>
    <row r="12" spans="1:5" x14ac:dyDescent="0.2">
      <c r="A12" s="144">
        <v>7</v>
      </c>
      <c r="B12" s="135" t="s">
        <v>46</v>
      </c>
      <c r="C12" s="136">
        <f>'SGI-F067'!AC19</f>
        <v>0</v>
      </c>
      <c r="D12" s="136">
        <f>AVERAGE(C6:C12)</f>
        <v>0</v>
      </c>
      <c r="E12" s="139">
        <f>AVERAGE(C7:C12)</f>
        <v>0</v>
      </c>
    </row>
    <row r="13" spans="1:5" x14ac:dyDescent="0.2">
      <c r="A13" s="144">
        <v>8</v>
      </c>
      <c r="B13" s="135" t="s">
        <v>47</v>
      </c>
      <c r="C13" s="136">
        <f>'SGI-F067'!AC20</f>
        <v>0</v>
      </c>
      <c r="D13" s="136">
        <f>AVERAGE(C6:C13)</f>
        <v>0</v>
      </c>
      <c r="E13" s="139">
        <f>AVERAGE(C8:C13)</f>
        <v>0</v>
      </c>
    </row>
    <row r="14" spans="1:5" x14ac:dyDescent="0.2">
      <c r="A14" s="144">
        <v>9</v>
      </c>
      <c r="B14" s="135" t="s">
        <v>48</v>
      </c>
      <c r="C14" s="136">
        <f>'SGI-F067'!AC21</f>
        <v>0</v>
      </c>
      <c r="D14" s="136">
        <f>AVERAGE(C6:C14)</f>
        <v>0</v>
      </c>
      <c r="E14" s="139">
        <f>AVERAGE(C9:C14)</f>
        <v>0</v>
      </c>
    </row>
    <row r="15" spans="1:5" x14ac:dyDescent="0.2">
      <c r="A15" s="144">
        <v>10</v>
      </c>
      <c r="B15" s="135" t="s">
        <v>49</v>
      </c>
      <c r="C15" s="136">
        <f>'SGI-F067'!AC22</f>
        <v>0</v>
      </c>
      <c r="D15" s="136">
        <f>AVERAGE(C6:C15)</f>
        <v>0</v>
      </c>
      <c r="E15" s="139">
        <f>AVERAGE(C10:C15)</f>
        <v>0</v>
      </c>
    </row>
    <row r="16" spans="1:5" x14ac:dyDescent="0.2">
      <c r="A16" s="144">
        <v>11</v>
      </c>
      <c r="B16" s="135" t="s">
        <v>50</v>
      </c>
      <c r="C16" s="136">
        <f>'SGI-F067'!AC23</f>
        <v>0</v>
      </c>
      <c r="D16" s="136">
        <f>AVERAGE(C6:C16)</f>
        <v>0</v>
      </c>
      <c r="E16" s="139">
        <f t="shared" ref="E16:E17" si="0">AVERAGE(C11:C16)</f>
        <v>0</v>
      </c>
    </row>
    <row r="17" spans="1:5" ht="20.25" customHeight="1" thickBot="1" x14ac:dyDescent="0.25">
      <c r="A17" s="145">
        <v>12</v>
      </c>
      <c r="B17" s="140" t="s">
        <v>51</v>
      </c>
      <c r="C17" s="136">
        <f>'SGI-F067'!AC24</f>
        <v>0</v>
      </c>
      <c r="D17" s="141">
        <f>AVERAGE(C6:C17)</f>
        <v>0</v>
      </c>
      <c r="E17" s="142">
        <f t="shared" si="0"/>
        <v>0</v>
      </c>
    </row>
    <row r="18" spans="1:5" ht="24" customHeight="1" thickBot="1" x14ac:dyDescent="0.25">
      <c r="A18" s="224" t="s">
        <v>146</v>
      </c>
      <c r="B18" s="225"/>
      <c r="C18" s="225"/>
      <c r="D18" s="225"/>
      <c r="E18" s="225"/>
    </row>
    <row r="19" spans="1:5" x14ac:dyDescent="0.2">
      <c r="A19" s="152"/>
      <c r="B19" s="153"/>
      <c r="C19" s="153"/>
      <c r="D19" s="153"/>
      <c r="E19" s="154"/>
    </row>
    <row r="20" spans="1:5" x14ac:dyDescent="0.2">
      <c r="A20" s="155"/>
      <c r="B20" s="156"/>
      <c r="C20" s="156"/>
      <c r="D20" s="156"/>
      <c r="E20" s="157"/>
    </row>
    <row r="21" spans="1:5" x14ac:dyDescent="0.2">
      <c r="A21" s="155"/>
      <c r="B21" s="156"/>
      <c r="C21" s="156"/>
      <c r="D21" s="156"/>
      <c r="E21" s="157"/>
    </row>
    <row r="22" spans="1:5" x14ac:dyDescent="0.2">
      <c r="A22" s="155"/>
      <c r="B22" s="156"/>
      <c r="C22" s="156"/>
      <c r="D22" s="156"/>
      <c r="E22" s="157"/>
    </row>
    <row r="23" spans="1:5" x14ac:dyDescent="0.2">
      <c r="A23" s="155"/>
      <c r="B23" s="156"/>
      <c r="C23" s="156"/>
      <c r="D23" s="156"/>
      <c r="E23" s="157"/>
    </row>
    <row r="24" spans="1:5" x14ac:dyDescent="0.2">
      <c r="A24" s="155"/>
      <c r="B24" s="156"/>
      <c r="C24" s="156"/>
      <c r="D24" s="156"/>
      <c r="E24" s="157"/>
    </row>
    <row r="25" spans="1:5" x14ac:dyDescent="0.2">
      <c r="A25" s="155"/>
      <c r="B25" s="156"/>
      <c r="C25" s="156"/>
      <c r="D25" s="156"/>
      <c r="E25" s="157"/>
    </row>
    <row r="26" spans="1:5" x14ac:dyDescent="0.2">
      <c r="A26" s="155"/>
      <c r="B26" s="156"/>
      <c r="C26" s="156"/>
      <c r="D26" s="156"/>
      <c r="E26" s="157"/>
    </row>
    <row r="27" spans="1:5" x14ac:dyDescent="0.2">
      <c r="A27" s="155"/>
      <c r="B27" s="156"/>
      <c r="C27" s="156"/>
      <c r="D27" s="156"/>
      <c r="E27" s="157"/>
    </row>
    <row r="28" spans="1:5" x14ac:dyDescent="0.2">
      <c r="A28" s="155"/>
      <c r="B28" s="156"/>
      <c r="C28" s="156"/>
      <c r="D28" s="156"/>
      <c r="E28" s="157"/>
    </row>
    <row r="29" spans="1:5" x14ac:dyDescent="0.2">
      <c r="A29" s="155"/>
      <c r="B29" s="156"/>
      <c r="C29" s="156"/>
      <c r="D29" s="156"/>
      <c r="E29" s="157"/>
    </row>
    <row r="30" spans="1:5" x14ac:dyDescent="0.2">
      <c r="A30" s="155"/>
      <c r="B30" s="156"/>
      <c r="C30" s="156"/>
      <c r="D30" s="156"/>
      <c r="E30" s="157"/>
    </row>
    <row r="31" spans="1:5" x14ac:dyDescent="0.2">
      <c r="A31" s="155"/>
      <c r="B31" s="156"/>
      <c r="C31" s="156"/>
      <c r="D31" s="156"/>
      <c r="E31" s="157"/>
    </row>
    <row r="32" spans="1:5" ht="15" thickBot="1" x14ac:dyDescent="0.25">
      <c r="A32" s="158"/>
      <c r="B32" s="159"/>
      <c r="C32" s="159"/>
      <c r="D32" s="159"/>
      <c r="E32" s="160"/>
    </row>
  </sheetData>
  <mergeCells count="3">
    <mergeCell ref="A3:E3"/>
    <mergeCell ref="A4:E4"/>
    <mergeCell ref="A5:B5"/>
  </mergeCells>
  <pageMargins left="0.70866141732283472" right="0.70866141732283472" top="0.74803149606299213" bottom="0.74803149606299213" header="0.31496062992125984" footer="0.31496062992125984"/>
  <pageSetup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58" r:id="rId4" name="Check Box 14">
              <controlPr defaultSize="0" autoFill="0" autoLine="0" autoPict="0" altText="decorativo">
                <anchor moveWithCells="1">
                  <from>
                    <xdr:col>3</xdr:col>
                    <xdr:colOff>209550</xdr:colOff>
                    <xdr:row>3</xdr:row>
                    <xdr:rowOff>142875</xdr:rowOff>
                  </from>
                  <to>
                    <xdr:col>3</xdr:col>
                    <xdr:colOff>466725</xdr:colOff>
                    <xdr:row>3</xdr:row>
                    <xdr:rowOff>428625</xdr:rowOff>
                  </to>
                </anchor>
              </controlPr>
            </control>
          </mc:Choice>
        </mc:AlternateContent>
        <mc:AlternateContent xmlns:mc="http://schemas.openxmlformats.org/markup-compatibility/2006">
          <mc:Choice Requires="x14">
            <control shapeId="6159" r:id="rId5" name="Check Box 15">
              <controlPr defaultSize="0" autoFill="0" autoLine="0" autoPict="0" altText="decorativo">
                <anchor moveWithCells="1">
                  <from>
                    <xdr:col>3</xdr:col>
                    <xdr:colOff>1276350</xdr:colOff>
                    <xdr:row>3</xdr:row>
                    <xdr:rowOff>142875</xdr:rowOff>
                  </from>
                  <to>
                    <xdr:col>3</xdr:col>
                    <xdr:colOff>1543050</xdr:colOff>
                    <xdr:row>3</xdr:row>
                    <xdr:rowOff>428625</xdr:rowOff>
                  </to>
                </anchor>
              </controlPr>
            </control>
          </mc:Choice>
        </mc:AlternateContent>
        <mc:AlternateContent xmlns:mc="http://schemas.openxmlformats.org/markup-compatibility/2006">
          <mc:Choice Requires="x14">
            <control shapeId="6160" r:id="rId6" name="Check Box 16">
              <controlPr defaultSize="0" autoFill="0" autoLine="0" autoPict="0" altText="decorativo">
                <anchor moveWithCells="1">
                  <from>
                    <xdr:col>3</xdr:col>
                    <xdr:colOff>2933700</xdr:colOff>
                    <xdr:row>3</xdr:row>
                    <xdr:rowOff>133350</xdr:rowOff>
                  </from>
                  <to>
                    <xdr:col>3</xdr:col>
                    <xdr:colOff>3181350</xdr:colOff>
                    <xdr:row>3</xdr:row>
                    <xdr:rowOff>419100</xdr:rowOff>
                  </to>
                </anchor>
              </controlPr>
            </control>
          </mc:Choice>
        </mc:AlternateContent>
        <mc:AlternateContent xmlns:mc="http://schemas.openxmlformats.org/markup-compatibility/2006">
          <mc:Choice Requires="x14">
            <control shapeId="6161" r:id="rId7" name="Check Box 17">
              <controlPr defaultSize="0" autoFill="0" autoLine="0" autoPict="0" altText="decorativo">
                <anchor moveWithCells="1">
                  <from>
                    <xdr:col>4</xdr:col>
                    <xdr:colOff>1533525</xdr:colOff>
                    <xdr:row>3</xdr:row>
                    <xdr:rowOff>133350</xdr:rowOff>
                  </from>
                  <to>
                    <xdr:col>4</xdr:col>
                    <xdr:colOff>1790700</xdr:colOff>
                    <xdr:row>3</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3B65B-2335-49F6-BEA1-581B9B6E89A6}">
  <sheetPr>
    <tabColor rgb="FF00C69B"/>
  </sheetPr>
  <dimension ref="B2:J8"/>
  <sheetViews>
    <sheetView view="pageBreakPreview" zoomScale="130" zoomScaleNormal="100" zoomScaleSheetLayoutView="130" workbookViewId="0">
      <selection activeCell="M7" sqref="M7"/>
    </sheetView>
  </sheetViews>
  <sheetFormatPr baseColWidth="10" defaultColWidth="9.140625" defaultRowHeight="15" x14ac:dyDescent="0.25"/>
  <cols>
    <col min="2" max="2" width="10.28515625" customWidth="1"/>
    <col min="3" max="3" width="13.85546875" customWidth="1"/>
    <col min="4" max="4" width="12" customWidth="1"/>
    <col min="9" max="9" width="18.5703125" customWidth="1"/>
    <col min="10" max="10" width="29.5703125" customWidth="1"/>
  </cols>
  <sheetData>
    <row r="2" spans="2:10" ht="54.75" customHeight="1" x14ac:dyDescent="0.25">
      <c r="B2" s="214" t="s">
        <v>147</v>
      </c>
      <c r="C2" s="215"/>
      <c r="D2" s="216"/>
      <c r="E2" s="131" t="s">
        <v>0</v>
      </c>
      <c r="F2" s="131"/>
      <c r="G2" s="131"/>
      <c r="H2" s="131"/>
      <c r="I2" s="132"/>
      <c r="J2" s="130" t="s">
        <v>148</v>
      </c>
    </row>
    <row r="3" spans="2:10" x14ac:dyDescent="0.25">
      <c r="B3" s="217"/>
      <c r="C3" s="218"/>
      <c r="D3" s="219"/>
      <c r="E3" s="231" t="s">
        <v>149</v>
      </c>
      <c r="F3" s="232"/>
      <c r="G3" s="232"/>
      <c r="H3" s="232"/>
      <c r="I3" s="233"/>
      <c r="J3" s="234"/>
    </row>
    <row r="4" spans="2:10" x14ac:dyDescent="0.25">
      <c r="B4" s="106" t="s">
        <v>150</v>
      </c>
      <c r="C4" s="107"/>
      <c r="D4" s="107"/>
      <c r="E4" s="108"/>
      <c r="F4" s="108"/>
      <c r="G4" s="108"/>
      <c r="H4" s="108"/>
      <c r="I4" s="108"/>
      <c r="J4" s="109"/>
    </row>
    <row r="5" spans="2:10" x14ac:dyDescent="0.25">
      <c r="B5" s="110" t="s">
        <v>151</v>
      </c>
      <c r="C5" s="111" t="s">
        <v>152</v>
      </c>
      <c r="D5" s="133" t="s">
        <v>153</v>
      </c>
      <c r="E5" s="133"/>
      <c r="F5" s="133"/>
      <c r="G5" s="133"/>
      <c r="H5" s="133"/>
      <c r="I5" s="133"/>
      <c r="J5" s="134"/>
    </row>
    <row r="6" spans="2:10" ht="31.5" customHeight="1" x14ac:dyDescent="0.25">
      <c r="B6" s="112">
        <v>1</v>
      </c>
      <c r="C6" s="113">
        <v>46433</v>
      </c>
      <c r="D6" s="235" t="s">
        <v>154</v>
      </c>
      <c r="E6" s="235"/>
      <c r="F6" s="235"/>
      <c r="G6" s="235"/>
      <c r="H6" s="235"/>
      <c r="I6" s="235"/>
      <c r="J6" s="236"/>
    </row>
    <row r="7" spans="2:10" ht="124.5" customHeight="1" x14ac:dyDescent="0.25">
      <c r="B7" s="112">
        <v>2</v>
      </c>
      <c r="C7" s="113">
        <v>45777</v>
      </c>
      <c r="D7" s="235" t="s">
        <v>155</v>
      </c>
      <c r="E7" s="235"/>
      <c r="F7" s="235"/>
      <c r="G7" s="235"/>
      <c r="H7" s="235"/>
      <c r="I7" s="235"/>
      <c r="J7" s="236"/>
    </row>
    <row r="8" spans="2:10" ht="124.5" customHeight="1" x14ac:dyDescent="0.25">
      <c r="B8" s="112">
        <v>3</v>
      </c>
      <c r="C8" s="113">
        <v>45789</v>
      </c>
      <c r="D8" s="235" t="s">
        <v>156</v>
      </c>
      <c r="E8" s="235"/>
      <c r="F8" s="235"/>
      <c r="G8" s="235"/>
      <c r="H8" s="235"/>
      <c r="I8" s="235"/>
      <c r="J8" s="236"/>
    </row>
  </sheetData>
  <mergeCells count="1">
    <mergeCell ref="B2:D3"/>
  </mergeCells>
  <pageMargins left="0.7" right="0.7" top="0.75" bottom="0.75" header="0.3" footer="0.3"/>
  <pageSetup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54843E-82C5-404D-A838-D7E5CD525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7ADD76-8F9F-4CBB-BD88-7F6151DDD984}">
  <ds:schemaRefs>
    <ds:schemaRef ds:uri="http://schemas.microsoft.com/sharepoint/v3/contenttype/forms"/>
  </ds:schemaRefs>
</ds:datastoreItem>
</file>

<file path=customXml/itemProps3.xml><?xml version="1.0" encoding="utf-8"?>
<ds:datastoreItem xmlns:ds="http://schemas.openxmlformats.org/officeDocument/2006/customXml" ds:itemID="{2BC33490-F9BC-4268-9170-FDEADFE9E32C}">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Instructivo</vt:lpstr>
      <vt:lpstr>SGI-F067</vt:lpstr>
      <vt:lpstr>Consolidado </vt:lpstr>
      <vt:lpstr>Control de Cambios</vt:lpstr>
      <vt:lpstr>'Consolidado '!Área_de_impresión</vt:lpstr>
      <vt:lpstr>'Control de Cambios'!Área_de_impresión</vt:lpstr>
      <vt:lpstr>Instructivo!Área_de_impresión</vt:lpstr>
      <vt:lpstr>'SGI-F067'!Área_de_impresión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Yenny Granados Bossa</dc:creator>
  <cp:keywords/>
  <dc:description/>
  <cp:lastModifiedBy>Luz Yadira Paez Piraban</cp:lastModifiedBy>
  <cp:revision/>
  <dcterms:created xsi:type="dcterms:W3CDTF">2016-12-02T16:01:15Z</dcterms:created>
  <dcterms:modified xsi:type="dcterms:W3CDTF">2025-05-13T16:36:41Z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2025-04-30T19:22:03Z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9a6ed0b7-853f-46a4-866b-b277bb18ae25</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