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paez\Downloads\SGA\"/>
    </mc:Choice>
  </mc:AlternateContent>
  <xr:revisionPtr revIDLastSave="0" documentId="13_ncr:1_{08D83120-FCEA-43DD-83A0-9E966CF95E0B}" xr6:coauthVersionLast="47" xr6:coauthVersionMax="47" xr10:uidLastSave="{00000000-0000-0000-0000-000000000000}"/>
  <bookViews>
    <workbookView xWindow="-120" yWindow="-120" windowWidth="29040" windowHeight="15720" xr2:uid="{4B3766CA-BB23-4A6C-9E40-BDDC65503717}"/>
  </bookViews>
  <sheets>
    <sheet name="Instrucciones  SGI-F080" sheetId="4" r:id="rId1"/>
    <sheet name=" Formato SGI-F080" sheetId="2" r:id="rId2"/>
    <sheet name="Control de Cambios  SGI-F080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4" i="2" l="1"/>
  <c r="J334" i="2"/>
  <c r="K333" i="2"/>
  <c r="J333" i="2"/>
  <c r="K332" i="2"/>
  <c r="J332" i="2"/>
  <c r="D332" i="2"/>
  <c r="C332" i="2"/>
  <c r="K331" i="2"/>
  <c r="J331" i="2"/>
  <c r="D331" i="2"/>
  <c r="C331" i="2"/>
  <c r="K330" i="2"/>
  <c r="J330" i="2"/>
  <c r="D330" i="2"/>
  <c r="C330" i="2"/>
  <c r="K329" i="2"/>
  <c r="J329" i="2"/>
  <c r="D329" i="2"/>
  <c r="C329" i="2"/>
  <c r="K328" i="2"/>
  <c r="J328" i="2"/>
  <c r="D328" i="2"/>
  <c r="C328" i="2"/>
  <c r="K327" i="2"/>
  <c r="J327" i="2"/>
  <c r="D327" i="2"/>
  <c r="C327" i="2"/>
  <c r="K326" i="2"/>
  <c r="J326" i="2"/>
  <c r="D326" i="2"/>
  <c r="C326" i="2"/>
  <c r="E326" i="2" s="1"/>
  <c r="F326" i="2" s="1"/>
  <c r="K325" i="2"/>
  <c r="J325" i="2"/>
  <c r="D325" i="2"/>
  <c r="C325" i="2"/>
  <c r="K324" i="2"/>
  <c r="J324" i="2"/>
  <c r="D324" i="2"/>
  <c r="C324" i="2"/>
  <c r="K323" i="2"/>
  <c r="J323" i="2"/>
  <c r="D323" i="2"/>
  <c r="C323" i="2"/>
  <c r="K322" i="2"/>
  <c r="J322" i="2"/>
  <c r="D322" i="2"/>
  <c r="C322" i="2"/>
  <c r="K321" i="2"/>
  <c r="J321" i="2"/>
  <c r="D321" i="2"/>
  <c r="C321" i="2"/>
  <c r="K320" i="2"/>
  <c r="J320" i="2"/>
  <c r="D320" i="2"/>
  <c r="C320" i="2"/>
  <c r="K319" i="2"/>
  <c r="J319" i="2"/>
  <c r="D319" i="2"/>
  <c r="C319" i="2"/>
  <c r="K318" i="2"/>
  <c r="J318" i="2"/>
  <c r="D318" i="2"/>
  <c r="C318" i="2"/>
  <c r="K317" i="2"/>
  <c r="J317" i="2"/>
  <c r="D317" i="2"/>
  <c r="C317" i="2"/>
  <c r="K316" i="2"/>
  <c r="J316" i="2"/>
  <c r="D316" i="2"/>
  <c r="C316" i="2"/>
  <c r="K315" i="2"/>
  <c r="J315" i="2"/>
  <c r="D315" i="2"/>
  <c r="C315" i="2"/>
  <c r="K314" i="2"/>
  <c r="J314" i="2"/>
  <c r="D314" i="2"/>
  <c r="C314" i="2"/>
  <c r="K313" i="2"/>
  <c r="J313" i="2"/>
  <c r="D313" i="2"/>
  <c r="C313" i="2"/>
  <c r="K312" i="2"/>
  <c r="J312" i="2"/>
  <c r="D312" i="2"/>
  <c r="C312" i="2"/>
  <c r="K222" i="2"/>
  <c r="J222" i="2"/>
  <c r="D222" i="2"/>
  <c r="C222" i="2"/>
  <c r="K221" i="2"/>
  <c r="J221" i="2"/>
  <c r="D221" i="2"/>
  <c r="C221" i="2"/>
  <c r="K220" i="2"/>
  <c r="J220" i="2"/>
  <c r="D220" i="2"/>
  <c r="C220" i="2"/>
  <c r="K219" i="2"/>
  <c r="J219" i="2"/>
  <c r="D219" i="2"/>
  <c r="C219" i="2"/>
  <c r="K218" i="2"/>
  <c r="J218" i="2"/>
  <c r="D218" i="2"/>
  <c r="C218" i="2"/>
  <c r="K217" i="2"/>
  <c r="J217" i="2"/>
  <c r="D217" i="2"/>
  <c r="C217" i="2"/>
  <c r="K216" i="2"/>
  <c r="J216" i="2"/>
  <c r="D216" i="2"/>
  <c r="C216" i="2"/>
  <c r="K215" i="2"/>
  <c r="J215" i="2"/>
  <c r="D215" i="2"/>
  <c r="C215" i="2"/>
  <c r="K214" i="2"/>
  <c r="J214" i="2"/>
  <c r="D214" i="2"/>
  <c r="C214" i="2"/>
  <c r="K213" i="2"/>
  <c r="J213" i="2"/>
  <c r="D213" i="2"/>
  <c r="C213" i="2"/>
  <c r="K212" i="2"/>
  <c r="J212" i="2"/>
  <c r="D212" i="2"/>
  <c r="C212" i="2"/>
  <c r="K211" i="2"/>
  <c r="J211" i="2"/>
  <c r="D211" i="2"/>
  <c r="C211" i="2"/>
  <c r="K210" i="2"/>
  <c r="J210" i="2"/>
  <c r="D210" i="2"/>
  <c r="C210" i="2"/>
  <c r="K209" i="2"/>
  <c r="J209" i="2"/>
  <c r="D209" i="2"/>
  <c r="C209" i="2"/>
  <c r="K208" i="2"/>
  <c r="J208" i="2"/>
  <c r="D208" i="2"/>
  <c r="C208" i="2"/>
  <c r="K207" i="2"/>
  <c r="J207" i="2"/>
  <c r="D207" i="2"/>
  <c r="C207" i="2"/>
  <c r="K206" i="2"/>
  <c r="J206" i="2"/>
  <c r="D206" i="2"/>
  <c r="C206" i="2"/>
  <c r="K205" i="2"/>
  <c r="J205" i="2"/>
  <c r="D205" i="2"/>
  <c r="C205" i="2"/>
  <c r="K204" i="2"/>
  <c r="J204" i="2"/>
  <c r="D204" i="2"/>
  <c r="C204" i="2"/>
  <c r="K203" i="2"/>
  <c r="J203" i="2"/>
  <c r="D203" i="2"/>
  <c r="C203" i="2"/>
  <c r="K202" i="2"/>
  <c r="J202" i="2"/>
  <c r="D202" i="2"/>
  <c r="C202" i="2"/>
  <c r="K201" i="2"/>
  <c r="J201" i="2"/>
  <c r="D201" i="2"/>
  <c r="C201" i="2"/>
  <c r="K200" i="2"/>
  <c r="J200" i="2"/>
  <c r="D200" i="2"/>
  <c r="C200" i="2"/>
  <c r="K109" i="2"/>
  <c r="J109" i="2"/>
  <c r="K108" i="2"/>
  <c r="J108" i="2"/>
  <c r="K107" i="2"/>
  <c r="J107" i="2"/>
  <c r="D107" i="2"/>
  <c r="C107" i="2"/>
  <c r="K106" i="2"/>
  <c r="J106" i="2"/>
  <c r="D106" i="2"/>
  <c r="C106" i="2"/>
  <c r="K105" i="2"/>
  <c r="J105" i="2"/>
  <c r="D105" i="2"/>
  <c r="C105" i="2"/>
  <c r="K104" i="2"/>
  <c r="J104" i="2"/>
  <c r="D104" i="2"/>
  <c r="C104" i="2"/>
  <c r="K103" i="2"/>
  <c r="J103" i="2"/>
  <c r="D103" i="2"/>
  <c r="C103" i="2"/>
  <c r="K102" i="2"/>
  <c r="J102" i="2"/>
  <c r="D102" i="2"/>
  <c r="C102" i="2"/>
  <c r="K101" i="2"/>
  <c r="J101" i="2"/>
  <c r="D101" i="2"/>
  <c r="C101" i="2"/>
  <c r="K100" i="2"/>
  <c r="J100" i="2"/>
  <c r="D100" i="2"/>
  <c r="C100" i="2"/>
  <c r="K99" i="2"/>
  <c r="J99" i="2"/>
  <c r="D99" i="2"/>
  <c r="C99" i="2"/>
  <c r="K98" i="2"/>
  <c r="J98" i="2"/>
  <c r="D98" i="2"/>
  <c r="C98" i="2"/>
  <c r="K97" i="2"/>
  <c r="J97" i="2"/>
  <c r="D97" i="2"/>
  <c r="C97" i="2"/>
  <c r="K96" i="2"/>
  <c r="J96" i="2"/>
  <c r="D96" i="2"/>
  <c r="C96" i="2"/>
  <c r="K95" i="2"/>
  <c r="J95" i="2"/>
  <c r="D95" i="2"/>
  <c r="C95" i="2"/>
  <c r="K94" i="2"/>
  <c r="J94" i="2"/>
  <c r="D94" i="2"/>
  <c r="C94" i="2"/>
  <c r="K93" i="2"/>
  <c r="J93" i="2"/>
  <c r="D93" i="2"/>
  <c r="C93" i="2"/>
  <c r="K92" i="2"/>
  <c r="J92" i="2"/>
  <c r="D92" i="2"/>
  <c r="C92" i="2"/>
  <c r="K91" i="2"/>
  <c r="J91" i="2"/>
  <c r="D91" i="2"/>
  <c r="C91" i="2"/>
  <c r="K90" i="2"/>
  <c r="J90" i="2"/>
  <c r="D90" i="2"/>
  <c r="C90" i="2"/>
  <c r="K89" i="2"/>
  <c r="J89" i="2"/>
  <c r="D89" i="2"/>
  <c r="C89" i="2"/>
  <c r="K88" i="2"/>
  <c r="J88" i="2"/>
  <c r="D88" i="2"/>
  <c r="C88" i="2"/>
  <c r="K87" i="2"/>
  <c r="J87" i="2"/>
  <c r="D87" i="2"/>
  <c r="C87" i="2"/>
  <c r="L323" i="2" l="1"/>
  <c r="M323" i="2" s="1"/>
  <c r="L328" i="2"/>
  <c r="M328" i="2" s="1"/>
  <c r="E103" i="2"/>
  <c r="F103" i="2" s="1"/>
  <c r="L93" i="2"/>
  <c r="M93" i="2" s="1"/>
  <c r="E208" i="2"/>
  <c r="F208" i="2" s="1"/>
  <c r="E218" i="2"/>
  <c r="E105" i="2"/>
  <c r="E98" i="2"/>
  <c r="F98" i="2" s="1"/>
  <c r="E100" i="2"/>
  <c r="F100" i="2" s="1"/>
  <c r="L218" i="2"/>
  <c r="M218" i="2" s="1"/>
  <c r="L90" i="2"/>
  <c r="M90" i="2" s="1"/>
  <c r="L95" i="2"/>
  <c r="M95" i="2" s="1"/>
  <c r="L317" i="2"/>
  <c r="M317" i="2" s="1"/>
  <c r="E106" i="2"/>
  <c r="F106" i="2" s="1"/>
  <c r="E205" i="2"/>
  <c r="F205" i="2" s="1"/>
  <c r="L201" i="2"/>
  <c r="L97" i="2"/>
  <c r="M97" i="2" s="1"/>
  <c r="E324" i="2"/>
  <c r="F324" i="2" s="1"/>
  <c r="L207" i="2"/>
  <c r="M207" i="2" s="1"/>
  <c r="L330" i="2"/>
  <c r="M330" i="2" s="1"/>
  <c r="E213" i="2"/>
  <c r="F213" i="2" s="1"/>
  <c r="L220" i="2"/>
  <c r="M220" i="2" s="1"/>
  <c r="E206" i="2"/>
  <c r="F206" i="2" s="1"/>
  <c r="L100" i="2"/>
  <c r="M100" i="2" s="1"/>
  <c r="L213" i="2"/>
  <c r="M213" i="2" s="1"/>
  <c r="L87" i="2"/>
  <c r="L316" i="2"/>
  <c r="E313" i="2"/>
  <c r="L326" i="2"/>
  <c r="M326" i="2" s="1"/>
  <c r="L331" i="2"/>
  <c r="M331" i="2" s="1"/>
  <c r="L88" i="2"/>
  <c r="L92" i="2"/>
  <c r="M92" i="2" s="1"/>
  <c r="L219" i="2"/>
  <c r="M219" i="2" s="1"/>
  <c r="E210" i="2"/>
  <c r="F210" i="2" s="1"/>
  <c r="E215" i="2"/>
  <c r="F215" i="2" s="1"/>
  <c r="L322" i="2"/>
  <c r="M322" i="2" s="1"/>
  <c r="E93" i="2"/>
  <c r="F93" i="2" s="1"/>
  <c r="L102" i="2"/>
  <c r="M102" i="2" s="1"/>
  <c r="L205" i="2"/>
  <c r="M205" i="2" s="1"/>
  <c r="L210" i="2"/>
  <c r="M210" i="2" s="1"/>
  <c r="L215" i="2"/>
  <c r="M215" i="2" s="1"/>
  <c r="E96" i="2"/>
  <c r="F96" i="2" s="1"/>
  <c r="L208" i="2"/>
  <c r="M208" i="2" s="1"/>
  <c r="L91" i="2"/>
  <c r="E101" i="2"/>
  <c r="F101" i="2" s="1"/>
  <c r="E211" i="2"/>
  <c r="F211" i="2" s="1"/>
  <c r="E216" i="2"/>
  <c r="F216" i="2" s="1"/>
  <c r="L98" i="2"/>
  <c r="M98" i="2" s="1"/>
  <c r="L103" i="2"/>
  <c r="M103" i="2" s="1"/>
  <c r="E202" i="2"/>
  <c r="F202" i="2" s="1"/>
  <c r="F223" i="2" s="1"/>
  <c r="L216" i="2"/>
  <c r="M216" i="2" s="1"/>
  <c r="L89" i="2"/>
  <c r="M89" i="2" s="1"/>
  <c r="M110" i="2" s="1"/>
  <c r="L314" i="2"/>
  <c r="M314" i="2" s="1"/>
  <c r="M335" i="2" s="1"/>
  <c r="E329" i="2"/>
  <c r="F329" i="2" s="1"/>
  <c r="E212" i="2"/>
  <c r="F212" i="2" s="1"/>
  <c r="E95" i="2"/>
  <c r="F95" i="2" s="1"/>
  <c r="E203" i="2"/>
  <c r="F203" i="2" s="1"/>
  <c r="L212" i="2"/>
  <c r="M212" i="2" s="1"/>
  <c r="L217" i="2"/>
  <c r="M217" i="2" s="1"/>
  <c r="E320" i="2"/>
  <c r="F320" i="2" s="1"/>
  <c r="L109" i="2"/>
  <c r="M109" i="2" s="1"/>
  <c r="L334" i="2"/>
  <c r="M334" i="2" s="1"/>
  <c r="E217" i="2"/>
  <c r="F217" i="2" s="1"/>
  <c r="E221" i="2"/>
  <c r="E314" i="2"/>
  <c r="F314" i="2" s="1"/>
  <c r="F335" i="2" s="1"/>
  <c r="E222" i="2"/>
  <c r="E323" i="2"/>
  <c r="L327" i="2"/>
  <c r="M327" i="2" s="1"/>
  <c r="L108" i="2"/>
  <c r="M108" i="2" s="1"/>
  <c r="E214" i="2"/>
  <c r="F214" i="2" s="1"/>
  <c r="E319" i="2"/>
  <c r="F319" i="2" s="1"/>
  <c r="E332" i="2"/>
  <c r="F332" i="2" s="1"/>
  <c r="E97" i="2"/>
  <c r="F97" i="2" s="1"/>
  <c r="L104" i="2"/>
  <c r="M104" i="2" s="1"/>
  <c r="L206" i="2"/>
  <c r="M206" i="2" s="1"/>
  <c r="L222" i="2"/>
  <c r="M222" i="2" s="1"/>
  <c r="E315" i="2"/>
  <c r="F315" i="2" s="1"/>
  <c r="E328" i="2"/>
  <c r="F328" i="2" s="1"/>
  <c r="E89" i="2"/>
  <c r="F89" i="2" s="1"/>
  <c r="F110" i="2" s="1"/>
  <c r="L202" i="2"/>
  <c r="M202" i="2" s="1"/>
  <c r="M223" i="2" s="1"/>
  <c r="L214" i="2"/>
  <c r="M214" i="2" s="1"/>
  <c r="L319" i="2"/>
  <c r="M319" i="2" s="1"/>
  <c r="L332" i="2"/>
  <c r="M332" i="2" s="1"/>
  <c r="E207" i="2"/>
  <c r="F207" i="2" s="1"/>
  <c r="E312" i="2"/>
  <c r="L315" i="2"/>
  <c r="M315" i="2" s="1"/>
  <c r="L99" i="2"/>
  <c r="M99" i="2" s="1"/>
  <c r="E92" i="2"/>
  <c r="F92" i="2" s="1"/>
  <c r="L209" i="2"/>
  <c r="M209" i="2" s="1"/>
  <c r="L318" i="2"/>
  <c r="M318" i="2" s="1"/>
  <c r="L312" i="2"/>
  <c r="E316" i="2"/>
  <c r="E94" i="2"/>
  <c r="F94" i="2" s="1"/>
  <c r="L101" i="2"/>
  <c r="M101" i="2" s="1"/>
  <c r="L105" i="2"/>
  <c r="M105" i="2" s="1"/>
  <c r="E200" i="2"/>
  <c r="L203" i="2"/>
  <c r="M203" i="2" s="1"/>
  <c r="L324" i="2"/>
  <c r="M324" i="2" s="1"/>
  <c r="L333" i="2"/>
  <c r="M333" i="2" s="1"/>
  <c r="E87" i="2"/>
  <c r="E90" i="2"/>
  <c r="F90" i="2" s="1"/>
  <c r="L211" i="2"/>
  <c r="M211" i="2" s="1"/>
  <c r="E219" i="2"/>
  <c r="F219" i="2" s="1"/>
  <c r="L94" i="2"/>
  <c r="M94" i="2" s="1"/>
  <c r="E102" i="2"/>
  <c r="F102" i="2" s="1"/>
  <c r="L200" i="2"/>
  <c r="E204" i="2"/>
  <c r="L320" i="2"/>
  <c r="M320" i="2" s="1"/>
  <c r="E325" i="2"/>
  <c r="F325" i="2" s="1"/>
  <c r="L329" i="2"/>
  <c r="M329" i="2" s="1"/>
  <c r="E331" i="2"/>
  <c r="F331" i="2" s="1"/>
  <c r="L107" i="2"/>
  <c r="M107" i="2" s="1"/>
  <c r="E318" i="2"/>
  <c r="F318" i="2" s="1"/>
  <c r="E104" i="2"/>
  <c r="F104" i="2" s="1"/>
  <c r="E321" i="2"/>
  <c r="F321" i="2" s="1"/>
  <c r="E209" i="2"/>
  <c r="F209" i="2" s="1"/>
  <c r="E322" i="2"/>
  <c r="F322" i="2" s="1"/>
  <c r="L221" i="2"/>
  <c r="M221" i="2" s="1"/>
  <c r="L96" i="2"/>
  <c r="M96" i="2" s="1"/>
  <c r="E201" i="2"/>
  <c r="E330" i="2"/>
  <c r="E220" i="2"/>
  <c r="E107" i="2"/>
  <c r="F107" i="2" s="1"/>
  <c r="E327" i="2"/>
  <c r="F327" i="2" s="1"/>
  <c r="L204" i="2"/>
  <c r="L313" i="2"/>
  <c r="E317" i="2"/>
  <c r="F317" i="2" s="1"/>
  <c r="L325" i="2"/>
  <c r="M325" i="2" s="1"/>
  <c r="E91" i="2"/>
  <c r="E88" i="2"/>
  <c r="E99" i="2"/>
  <c r="F99" i="2" s="1"/>
  <c r="L106" i="2"/>
  <c r="M106" i="2" s="1"/>
  <c r="L321" i="2"/>
  <c r="M32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" authorId="0" shapeId="0" xr:uid="{BA9D81F1-978E-4777-940E-D09126641F82}">
      <text>
        <r>
          <rPr>
            <sz val="10"/>
            <color rgb="FF000000"/>
            <rFont val="Arial"/>
            <family val="2"/>
          </rPr>
          <t>======
ID#AAAAKxggWKc
Luz Yenny Granados Bossa    (2020-11-12 12:16:53)
Se radica el número de orfeo en donde se encuentra la factura.</t>
        </r>
      </text>
    </comment>
    <comment ref="B8" authorId="0" shapeId="0" xr:uid="{D1BEA85F-B534-4A7E-AD8B-48B69A8D1ECA}">
      <text>
        <r>
          <rPr>
            <sz val="10"/>
            <color rgb="FF000000"/>
            <rFont val="Arial"/>
            <family val="2"/>
          </rPr>
          <t>======
ID#AAAAKxggWTo
Luz Yenny Granados Bossa    (2020-11-12 12:16:53)
Se diligencia el número de la factura, correspondiente al mes a reportar.</t>
        </r>
      </text>
    </comment>
    <comment ref="B9" authorId="0" shapeId="0" xr:uid="{88E19A61-A8C4-49B6-9DE0-CF58F620A762}">
      <text>
        <r>
          <rPr>
            <sz val="10"/>
            <color rgb="FF000000"/>
            <rFont val="Arial"/>
            <family val="2"/>
          </rPr>
          <t>======
ID#AAAAKxggWQI
Luz Yenny Granados Bossa    (2020-11-12 12:16:53)
Reporte Bimensual es solo para Bogotá; este cálculo se ajusta de manera mensual y es el dato que se reporta en el aplicativo Suite Visión Empresarial (SVE). 
Para las Areas Operativas y aeropuertos se registra el dato tal como aparece en la factura del mes a reportar, solo el consumo en (m3) de acueducto y alcantarillado.</t>
        </r>
      </text>
    </comment>
    <comment ref="B10" authorId="0" shapeId="0" xr:uid="{4506E398-1BDE-4313-AB0F-0DDA7DDA49E4}">
      <text>
        <r>
          <rPr>
            <sz val="10"/>
            <color rgb="FF000000"/>
            <rFont val="Arial"/>
            <family val="2"/>
          </rPr>
          <t>======
ID#AAAAKxggWS8
Luz Yenny Granados Bossa    (2020-11-12 12:16:53)
Reporte Bimensual es solo para Bogota; este calculo se ajusta de manera mensual y es el dato que se reporta en el aplicativo Suite Vision Empresarial (SVE). 
Para las Areas Operativas se registra el dato tal como aparece en la factura del mes a reportar, para la facturación o pago ($) correspondiente solo al servicio de acueducto y alcantarillado.</t>
        </r>
      </text>
    </comment>
    <comment ref="B13" authorId="0" shapeId="0" xr:uid="{E7993E09-6332-4890-9E13-1D52A02438AD}">
      <text>
        <r>
          <rPr>
            <sz val="10"/>
            <color rgb="FF000000"/>
            <rFont val="Arial"/>
            <family val="2"/>
          </rPr>
          <t>======
ID#AAAAKxggWNc
Luz Yenny Granados Bossa    (2020-11-12 12:16:53)
Se radica el numero de orfeo en donde se encuentra la factura</t>
        </r>
      </text>
    </comment>
    <comment ref="B14" authorId="0" shapeId="0" xr:uid="{2495D3F4-89F4-4118-BEC7-FCB3145D8F72}">
      <text>
        <r>
          <rPr>
            <sz val="10"/>
            <color rgb="FF000000"/>
            <rFont val="Arial"/>
            <family val="2"/>
          </rPr>
          <t>======
ID#AAAAKxggWFo
Luz Yenny Granados Bossa    (2020-11-12 12:16:53)
Se diligencia el numero de la factura, correspondiente al mes a reportar</t>
        </r>
      </text>
    </comment>
    <comment ref="B15" authorId="0" shapeId="0" xr:uid="{95BA92EC-85D0-478D-8969-D44982E95CF5}">
      <text>
        <r>
          <rPr>
            <sz val="10"/>
            <color rgb="FF000000"/>
            <rFont val="Arial"/>
            <family val="2"/>
          </rPr>
          <t>======
ID#AAAAKxggWLc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solo el consumo en KWH de Energía.</t>
        </r>
      </text>
    </comment>
    <comment ref="B16" authorId="0" shapeId="0" xr:uid="{F2B2B5CE-2208-4006-A1FD-BA90EC6749D3}">
      <text>
        <r>
          <rPr>
            <sz val="10"/>
            <color rgb="FF000000"/>
            <rFont val="Arial"/>
            <family val="2"/>
          </rPr>
          <t>======
ID#AAAAKxggWOk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para la facturacion o pago $ en KWH de Energía.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" authorId="0" shapeId="0" xr:uid="{3CF5E4BA-FE0A-48EE-B5D2-7BC0B48DE83C}">
      <text>
        <r>
          <rPr>
            <sz val="10"/>
            <color rgb="FF000000"/>
            <rFont val="Arial"/>
            <family val="2"/>
          </rPr>
          <t>======
ID#AAAAKxggWGM
Luz Yenny Granados Bossa    (2020-11-12 12:16:53)
Para el servicio del agua en la ciudad de Bogotá, se reportará bimensual. Ejemplo: Enero-Febrero.
Para el resto de servicios de las áreas operativas y aeropuertos el reporte será mensual. Ejemplo:Enero</t>
        </r>
      </text>
    </comment>
    <comment ref="F4" authorId="0" shapeId="0" xr:uid="{C83C41A6-0DEE-408F-AFDA-9D5088CFB570}">
      <text>
        <r>
          <rPr>
            <sz val="10"/>
            <color rgb="FF000000"/>
            <rFont val="Arial"/>
            <family val="2"/>
          </rPr>
          <t>======
ID#AAAAKxggWM0
Luz Yenny Granados Bossa    (2020-11-12 12:16:53)
Año a facturar</t>
        </r>
      </text>
    </comment>
    <comment ref="J4" authorId="0" shapeId="0" xr:uid="{152423AB-5B8D-4272-AFFA-7E5A6B217A0D}">
      <text>
        <r>
          <rPr>
            <sz val="10"/>
            <color rgb="FF000000"/>
            <rFont val="Arial"/>
            <family val="2"/>
          </rPr>
          <t>======
ID#AAAAKxggWHo
Sirley Johana Corredor Monsalve    (2020-11-12 12:16:53)
Realizar el reporte mensual. Ejemplo:Enero</t>
        </r>
      </text>
    </comment>
    <comment ref="M4" authorId="0" shapeId="0" xr:uid="{AAF97D24-470B-4F38-8112-4945330019EA}">
      <text>
        <r>
          <rPr>
            <sz val="10"/>
            <color rgb="FF000000"/>
            <rFont val="Arial"/>
            <family val="2"/>
          </rPr>
          <t>======
ID#AAAAKxggWQE
Luz Yenny Granados Bossa    (2020-11-12 12:16:53)
Año a facturar</t>
        </r>
      </text>
    </comment>
    <comment ref="C5" authorId="0" shapeId="0" xr:uid="{49E9DF2C-9AF4-4B11-A4A5-7F178BC45148}">
      <text>
        <r>
          <rPr>
            <sz val="10"/>
            <color rgb="FF000000"/>
            <rFont val="Arial"/>
            <family val="2"/>
          </rPr>
          <t>======
ID#AAAAKxggWKc
Luz Yenny Granados Bossa    (2020-11-12 12:16:53)
Se radica el número de orfeo en donde se encuentra la factura.</t>
        </r>
      </text>
    </comment>
    <comment ref="D5" authorId="0" shapeId="0" xr:uid="{84EE3574-2BB5-4168-896A-E2E20FA17811}">
      <text>
        <r>
          <rPr>
            <sz val="10"/>
            <color rgb="FF000000"/>
            <rFont val="Arial"/>
            <family val="2"/>
          </rPr>
          <t>======
ID#AAAAKxggWTo
Luz Yenny Granados Bossa    (2020-11-12 12:16:53)
Se diligencia el número de la factura, correspondiente al mes a reportar.</t>
        </r>
      </text>
    </comment>
    <comment ref="E5" authorId="0" shapeId="0" xr:uid="{703D8133-5206-4CD4-9A35-A730F3C4BE0A}">
      <text>
        <r>
          <rPr>
            <sz val="10"/>
            <color rgb="FF000000"/>
            <rFont val="Arial"/>
            <family val="2"/>
          </rPr>
          <t>======
ID#AAAAKxggWQI
Luz Yenny Granados Bossa    (2020-11-12 12:16:53)
Reporte Bimensual es solo para Bogotá; este cálculo se ajusta de manera mensual y es el dato que se reporta en el aplicativo Suite Visión Empresarial (SVE). 
Para las Areas Operativas y aeropuertos se registra el dato tal como aparece en la factura del mes a reportar, solo el consumo en (m3) de acueducto y alcantarillado.</t>
        </r>
      </text>
    </comment>
    <comment ref="F5" authorId="0" shapeId="0" xr:uid="{E0B1C722-C7CB-42F3-BB8F-2077673F86F8}">
      <text>
        <r>
          <rPr>
            <sz val="10"/>
            <color rgb="FF000000"/>
            <rFont val="Arial"/>
            <family val="2"/>
          </rPr>
          <t>======
ID#AAAAKxggWS8
Luz Yenny Granados Bossa    (2020-11-12 12:16:53)
Reporte Bimensual es solo para Bogota; este calculo se ajusta de manera mensual y es el dato que se reporta en el aplicativo Suite Vision Empresarial (SVE). 
Para las Areas Operativas se registra el dato tal como aparece en la factura del mes a reportar, para la facturación o pago ($) correspondiente solo al servicio de acueducto y alcantarillado.</t>
        </r>
      </text>
    </comment>
    <comment ref="J5" authorId="0" shapeId="0" xr:uid="{F1E6249B-1B22-4F26-9C21-C54A2776C901}">
      <text>
        <r>
          <rPr>
            <sz val="10"/>
            <color rgb="FF000000"/>
            <rFont val="Arial"/>
            <family val="2"/>
          </rPr>
          <t>======
ID#AAAAKxggWNc
Luz Yenny Granados Bossa    (2020-11-12 12:16:53)
Se radica el numero de orfeo en donde se encuentra la factura</t>
        </r>
      </text>
    </comment>
    <comment ref="K5" authorId="0" shapeId="0" xr:uid="{4A8F4276-A3B6-4CA6-8A2D-60E546355A52}">
      <text>
        <r>
          <rPr>
            <sz val="10"/>
            <color rgb="FF000000"/>
            <rFont val="Arial"/>
            <family val="2"/>
          </rPr>
          <t>======
ID#AAAAKxggWFo
Luz Yenny Granados Bossa    (2020-11-12 12:16:53)
Se diligencia el numero de la factura, correspondiente al mes a reportar</t>
        </r>
      </text>
    </comment>
    <comment ref="L5" authorId="0" shapeId="0" xr:uid="{75306E08-0ADD-4E12-B589-0F1BE5BC81CA}">
      <text>
        <r>
          <rPr>
            <sz val="10"/>
            <color rgb="FF000000"/>
            <rFont val="Arial"/>
            <family val="2"/>
          </rPr>
          <t>======
ID#AAAAKxggWLc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solo el consumo en KWH de Energía.</t>
        </r>
      </text>
    </comment>
    <comment ref="M5" authorId="0" shapeId="0" xr:uid="{1DC1C0F0-705A-4896-AFEB-ED036492A428}">
      <text>
        <r>
          <rPr>
            <sz val="10"/>
            <color rgb="FF000000"/>
            <rFont val="Arial"/>
            <family val="2"/>
          </rPr>
          <t>======
ID#AAAAKxggWOk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para la facturacion o pago $ en KWH de Energía.</t>
        </r>
      </text>
    </comment>
    <comment ref="C31" authorId="0" shapeId="0" xr:uid="{63985B31-0E6B-4FF3-9B92-6E17A087A00A}">
      <text>
        <r>
          <rPr>
            <sz val="10"/>
            <color rgb="FF000000"/>
            <rFont val="Arial"/>
            <family val="2"/>
          </rPr>
          <t>======
ID#AAAAKxggWOE
Luz Yenny Granados Bossa    (2020-11-12 12:16:53)
Para el servicio del agua en la ciudad de Bogotá, se reportará bimensual. Ejemplo: Enero-Febrero.
Para el resto de servicios de las áreas operativas y aeropuertos el reporte será mensual. Ejemplo:Enero</t>
        </r>
      </text>
    </comment>
    <comment ref="F31" authorId="0" shapeId="0" xr:uid="{249272EE-5868-48C5-ACE9-F45BE4A24608}">
      <text>
        <r>
          <rPr>
            <sz val="10"/>
            <color rgb="FF000000"/>
            <rFont val="Arial"/>
            <family val="2"/>
          </rPr>
          <t>======
ID#AAAAKxggWJ4
Luz Yenny Granados Bossa    (2020-11-12 12:16:53)
Año a facturar</t>
        </r>
      </text>
    </comment>
    <comment ref="J31" authorId="0" shapeId="0" xr:uid="{C64AA042-5EC6-4BA2-B6CE-9513BED56E96}">
      <text>
        <r>
          <rPr>
            <sz val="10"/>
            <color rgb="FF000000"/>
            <rFont val="Arial"/>
            <family val="2"/>
          </rPr>
          <t>======
ID#AAAAKxggWG8
Sirley Johana Corredor Monsalve    (2020-11-12 12:16:53)
Realizar el reporte mensual. Ejemplo:Enero</t>
        </r>
      </text>
    </comment>
    <comment ref="M31" authorId="0" shapeId="0" xr:uid="{CEB85D10-EB49-49EC-8CA2-B190DF85B5D0}">
      <text>
        <r>
          <rPr>
            <sz val="10"/>
            <color rgb="FF000000"/>
            <rFont val="Arial"/>
            <family val="2"/>
          </rPr>
          <t>======
ID#AAAAKxggWVA
Luz Yenny Granados Bossa    (2020-11-12 12:16:53)
Año a facturar</t>
        </r>
      </text>
    </comment>
    <comment ref="C32" authorId="0" shapeId="0" xr:uid="{C0C884A4-FE06-4915-9947-A0FE029ACFE3}">
      <text>
        <r>
          <rPr>
            <sz val="10"/>
            <color rgb="FF000000"/>
            <rFont val="Arial"/>
            <family val="2"/>
          </rPr>
          <t>======
ID#AAAAKxggWNI
Luz Yenny Granados Bossa    (2020-11-12 12:16:53)
Se radica el número de orfeo en donde se encuentra la factura.</t>
        </r>
      </text>
    </comment>
    <comment ref="D32" authorId="0" shapeId="0" xr:uid="{3C127E25-273A-4A1C-AE24-BB0E7AD55FE5}">
      <text>
        <r>
          <rPr>
            <sz val="10"/>
            <color rgb="FF000000"/>
            <rFont val="Arial"/>
            <family val="2"/>
          </rPr>
          <t>======
ID#AAAAKxggWUA
Luz Yenny Granados Bossa    (2020-11-12 12:16:53)
Se diligencia el número de la factura, correspondiente al mes a reportar.</t>
        </r>
      </text>
    </comment>
    <comment ref="E32" authorId="0" shapeId="0" xr:uid="{A91640B1-A218-4819-AC39-D902FD462F6B}">
      <text>
        <r>
          <rPr>
            <sz val="10"/>
            <color rgb="FF000000"/>
            <rFont val="Arial"/>
            <family val="2"/>
          </rPr>
          <t>======
ID#AAAAKxggWIU
Luz Yenny Granados Bossa    (2020-11-12 12:16:53)
Reporte Bimensual es solo para Bogotá; este cálculo se ajusta de manera mensual y es el dato que se reporta en el aplicativo Suite Visión Empresarial (SVE). 
Para las Areas Operativas y aeropuertos se registra el dato tal como aparece en la factura del mes a reportar, solo el consumo en (m3) de acueducto y alcantarillado.</t>
        </r>
      </text>
    </comment>
    <comment ref="F32" authorId="0" shapeId="0" xr:uid="{5DAFD3BC-FC78-423E-A3CC-B300F2AD90DA}">
      <text>
        <r>
          <rPr>
            <sz val="10"/>
            <color rgb="FF000000"/>
            <rFont val="Arial"/>
            <family val="2"/>
          </rPr>
          <t>======
ID#AAAAKxggWIc
Luz Yenny Granados Bossa    (2020-11-12 12:16:53)
Reporte Bimensual es solo para Bogota; este calculo se ajusta de manera mensual y es el dato que se reporta en el aplicativo Suite Vision Empresarial (SVE). 
Para las Areas Operativas se registra el dato tal como aparece en la factura del mes a reportar, para la facturación o pago ($) correspondiente solo al servicio de acueducto y alcantarillado.</t>
        </r>
      </text>
    </comment>
    <comment ref="J32" authorId="0" shapeId="0" xr:uid="{FFB61089-DEDC-4E23-B695-0D9362F3CBE9}">
      <text>
        <r>
          <rPr>
            <sz val="10"/>
            <color rgb="FF000000"/>
            <rFont val="Arial"/>
            <family val="2"/>
          </rPr>
          <t>======
ID#AAAAKxggWIY
Luz Yenny Granados Bossa    (2020-11-12 12:16:53)
Se radica el numero de orfeo en donde se encuentra la factura</t>
        </r>
      </text>
    </comment>
    <comment ref="K32" authorId="0" shapeId="0" xr:uid="{2FA8BA4C-FD78-48D6-A82F-7266B1F11E3E}">
      <text>
        <r>
          <rPr>
            <sz val="10"/>
            <color rgb="FF000000"/>
            <rFont val="Arial"/>
            <family val="2"/>
          </rPr>
          <t>======
ID#AAAAKxggWU0
Luz Yenny Granados Bossa    (2020-11-12 12:16:53)
Se diligencia el numero de la factura, correspondiente al mes a reportar</t>
        </r>
      </text>
    </comment>
    <comment ref="L32" authorId="0" shapeId="0" xr:uid="{AA48B5B4-74C6-4D58-A543-F509B12B762B}">
      <text>
        <r>
          <rPr>
            <sz val="10"/>
            <color rgb="FF000000"/>
            <rFont val="Arial"/>
            <family val="2"/>
          </rPr>
          <t>======
ID#AAAAKxggWNY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solo el consumo en KWH de Energía.</t>
        </r>
      </text>
    </comment>
    <comment ref="M32" authorId="0" shapeId="0" xr:uid="{00630204-69C0-4A62-A051-33F97F46DB89}">
      <text>
        <r>
          <rPr>
            <sz val="10"/>
            <color rgb="FF000000"/>
            <rFont val="Arial"/>
            <family val="2"/>
          </rPr>
          <t>======
ID#AAAAKxggWSo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para la facturacion o pago $ en KWH de Energía.</t>
        </r>
      </text>
    </comment>
    <comment ref="C58" authorId="0" shapeId="0" xr:uid="{5ECCA566-5483-4473-9A7C-B27505E6F578}">
      <text>
        <r>
          <rPr>
            <sz val="10"/>
            <color rgb="FF000000"/>
            <rFont val="Arial"/>
            <family val="2"/>
          </rPr>
          <t>======
ID#AAAAKxggWJc
Luz Yenny Granados Bossa    (2020-11-12 12:16:53)
Para el servicio del agua en la ciudad de Bogotá, se reportará bimensual. Ejemplo: Enero-Febrero.
Para el resto de servicios de las áreas operativas y aeropuertos el reporte será mensual. Ejemplo:Enero</t>
        </r>
      </text>
    </comment>
    <comment ref="F58" authorId="0" shapeId="0" xr:uid="{7000485D-F804-48AC-85B3-07B70B5A7AF9}">
      <text>
        <r>
          <rPr>
            <sz val="10"/>
            <color rgb="FF000000"/>
            <rFont val="Arial"/>
            <family val="2"/>
          </rPr>
          <t>======
ID#AAAAKxggWG4
Luz Yenny Granados Bossa    (2020-11-12 12:16:53)
Año a facturar</t>
        </r>
      </text>
    </comment>
    <comment ref="J58" authorId="0" shapeId="0" xr:uid="{8ED230E5-48BD-4646-B1B2-CD5AA62F1F3B}">
      <text>
        <r>
          <rPr>
            <sz val="10"/>
            <color rgb="FF000000"/>
            <rFont val="Arial"/>
            <family val="2"/>
          </rPr>
          <t>======
ID#AAAAKxggWTU
Sirley Johana Corredor Monsalve    (2020-11-12 12:16:53)
Realizar el reporte mensual. Ejemplo:Enero</t>
        </r>
      </text>
    </comment>
    <comment ref="M58" authorId="0" shapeId="0" xr:uid="{FF44C0B7-E277-43DA-B943-D2E7C4811E63}">
      <text>
        <r>
          <rPr>
            <sz val="10"/>
            <color rgb="FF000000"/>
            <rFont val="Arial"/>
            <family val="2"/>
          </rPr>
          <t>======
ID#AAAAKxggWSs
Luz Yenny Granados Bossa    (2020-11-12 12:16:53)
Año a facturar</t>
        </r>
      </text>
    </comment>
    <comment ref="C59" authorId="0" shapeId="0" xr:uid="{8BA67BC8-856B-425B-96EF-3DCBD41E92A0}">
      <text>
        <r>
          <rPr>
            <sz val="10"/>
            <color rgb="FF000000"/>
            <rFont val="Arial"/>
            <family val="2"/>
          </rPr>
          <t>======
ID#AAAAKxggWSM
Luz Yenny Granados Bossa    (2020-11-12 12:16:53)
Se radica el número de orfeo en donde se encuentra la factura.</t>
        </r>
      </text>
    </comment>
    <comment ref="D59" authorId="0" shapeId="0" xr:uid="{FAAF1BE0-F41B-4777-A631-E06A81FC3710}">
      <text>
        <r>
          <rPr>
            <sz val="10"/>
            <color rgb="FF000000"/>
            <rFont val="Arial"/>
            <family val="2"/>
          </rPr>
          <t>======
ID#AAAAKxggWMY
Luz Yenny Granados Bossa    (2020-11-12 12:16:53)
Se diligencia el número de la factura, correspondiente al mes a reportar.</t>
        </r>
      </text>
    </comment>
    <comment ref="E59" authorId="0" shapeId="0" xr:uid="{3AC4CD08-3DF8-4A7D-BBCE-6EEE05F95BE9}">
      <text>
        <r>
          <rPr>
            <sz val="10"/>
            <color rgb="FF000000"/>
            <rFont val="Arial"/>
            <family val="2"/>
          </rPr>
          <t>======
ID#AAAAKxggWJA
Luz Yenny Granados Bossa    (2020-11-12 12:16:53)
Reporte Bimensual es solo para Bogotá; este cálculo se ajusta de manera mensual y es el dato que se reporta en el aplicativo Suite Visión Empresarial (SVE). 
Para las Areas Operativas y aeropuertos se registra el dato tal como aparece en la factura del mes a reportar, solo el consumo en (m3) de acueducto y alcantarillado.</t>
        </r>
      </text>
    </comment>
    <comment ref="F59" authorId="0" shapeId="0" xr:uid="{E8E63FC2-6F6F-499A-B0D5-82CB3EF69C45}">
      <text>
        <r>
          <rPr>
            <sz val="10"/>
            <color rgb="FF000000"/>
            <rFont val="Arial"/>
            <family val="2"/>
          </rPr>
          <t>======
ID#AAAAKxggWL8
Luz Yenny Granados Bossa    (2020-11-12 12:16:53)
Reporte Bimensual es solo para Bogota; este calculo se ajusta de manera mensual y es el dato que se reporta en el aplicativo Suite Vision Empresarial (SVE). 
Para las Areas Operativas se registra el dato tal como aparece en la factura del mes a reportar, para la facturación o pago ($) correspondiente solo al servicio de acueducto y alcantarillado.</t>
        </r>
      </text>
    </comment>
    <comment ref="J59" authorId="0" shapeId="0" xr:uid="{A34C53E6-7CA3-4CEE-B705-E8EA7DAB804D}">
      <text>
        <r>
          <rPr>
            <sz val="10"/>
            <color rgb="FF000000"/>
            <rFont val="Arial"/>
            <family val="2"/>
          </rPr>
          <t>======
ID#AAAAKxggWLs
Luz Yenny Granados Bossa    (2020-11-12 12:16:53)
Se radica el numero de orfeo en donde se encuentra la factura</t>
        </r>
      </text>
    </comment>
    <comment ref="K59" authorId="0" shapeId="0" xr:uid="{DB8013F2-3EEF-4267-A961-0E15EA44C83A}">
      <text>
        <r>
          <rPr>
            <sz val="10"/>
            <color rgb="FF000000"/>
            <rFont val="Arial"/>
            <family val="2"/>
          </rPr>
          <t>======
ID#AAAAKxggWQM
Luz Yenny Granados Bossa    (2020-11-12 12:16:53)
Se diligencia el numero de la factura, correspondiente al mes a reportar</t>
        </r>
      </text>
    </comment>
    <comment ref="L59" authorId="0" shapeId="0" xr:uid="{C3BF344B-97BF-4AF8-8F7B-2941E887C6C6}">
      <text>
        <r>
          <rPr>
            <sz val="10"/>
            <color rgb="FF000000"/>
            <rFont val="Arial"/>
            <family val="2"/>
          </rPr>
          <t>======
ID#AAAAKxggWPo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solo el consumo en KWH de Energía.</t>
        </r>
      </text>
    </comment>
    <comment ref="M59" authorId="0" shapeId="0" xr:uid="{0FB617F8-36B4-4A1A-B271-6E7F856F41FB}">
      <text>
        <r>
          <rPr>
            <sz val="10"/>
            <color rgb="FF000000"/>
            <rFont val="Arial"/>
            <family val="2"/>
          </rPr>
          <t>======
ID#AAAAKxggWHg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para la facturacion o pago $ en KWH de Energía.</t>
        </r>
      </text>
    </comment>
    <comment ref="C113" authorId="0" shapeId="0" xr:uid="{F3C9FCDD-183A-44A8-9D71-0A315F8ABB7E}">
      <text>
        <r>
          <rPr>
            <sz val="10"/>
            <color rgb="FF000000"/>
            <rFont val="Arial"/>
            <family val="2"/>
          </rPr>
          <t>======
ID#AAAAKxggWOs
Luz Yenny Granados Bossa    (2020-11-12 12:16:53)
Para el servicio del agua en la ciudad de Bogotá, se reportará bimensual. Ejemplo: Enero-Febrero.
Para el resto de servicios de las áreas operativas y aeropuertos el reporte será mensual. Ejemplo:Enero</t>
        </r>
      </text>
    </comment>
    <comment ref="F113" authorId="0" shapeId="0" xr:uid="{A089CCF9-4AB9-4695-A1CD-D305184A1FBC}">
      <text>
        <r>
          <rPr>
            <sz val="10"/>
            <color rgb="FF000000"/>
            <rFont val="Arial"/>
            <family val="2"/>
          </rPr>
          <t>======
ID#AAAAKxggWRU
Luz Yenny Granados Bossa    (2020-11-12 12:16:53)
Año a facturar</t>
        </r>
      </text>
    </comment>
    <comment ref="J113" authorId="0" shapeId="0" xr:uid="{CF192429-A5BB-42C3-8111-3F213BCBFDC5}">
      <text>
        <r>
          <rPr>
            <sz val="10"/>
            <color rgb="FF000000"/>
            <rFont val="Arial"/>
            <family val="2"/>
          </rPr>
          <t>======
ID#AAAAKxggWTM
Sirley Johana Corredor Monsalve    (2020-11-12 12:16:53)
Realizar el reporte mensual. Ejemplo:Enero</t>
        </r>
      </text>
    </comment>
    <comment ref="M113" authorId="0" shapeId="0" xr:uid="{E0EF5C8C-8D28-44CD-8203-721B2CF41B88}">
      <text>
        <r>
          <rPr>
            <sz val="10"/>
            <color rgb="FF000000"/>
            <rFont val="Arial"/>
            <family val="2"/>
          </rPr>
          <t>======
ID#AAAAKxggWSY
Luz Yenny Granados Bossa    (2020-11-12 12:16:53)
Año a facturar</t>
        </r>
      </text>
    </comment>
    <comment ref="C114" authorId="0" shapeId="0" xr:uid="{A1A33224-A9D4-4E0F-A293-DDBEF55D9643}">
      <text>
        <r>
          <rPr>
            <sz val="10"/>
            <color rgb="FF000000"/>
            <rFont val="Arial"/>
            <family val="2"/>
          </rPr>
          <t>======
ID#AAAAKxggWRY
Luz Yenny Granados Bossa    (2020-11-12 12:16:53)
Se radica el número de orfeo en donde se encuentra la factura.</t>
        </r>
      </text>
    </comment>
    <comment ref="D114" authorId="0" shapeId="0" xr:uid="{6796077E-6BEE-414C-BA9D-7B9E3B158DE6}">
      <text>
        <r>
          <rPr>
            <sz val="10"/>
            <color rgb="FF000000"/>
            <rFont val="Arial"/>
            <family val="2"/>
          </rPr>
          <t>======
ID#AAAAKxggWQ0
Luz Yenny Granados Bossa    (2020-11-12 12:16:53)
Se diligencia el número de la factura, correspondiente al mes a reportar.</t>
        </r>
      </text>
    </comment>
    <comment ref="E114" authorId="0" shapeId="0" xr:uid="{FD85DC35-8629-4928-8B92-C7F6439E0CC8}">
      <text>
        <r>
          <rPr>
            <sz val="10"/>
            <color rgb="FF000000"/>
            <rFont val="Arial"/>
            <family val="2"/>
          </rPr>
          <t>======
ID#AAAAKxggWGs
Luz Yenny Granados Bossa    (2020-11-12 12:16:53)
Reporte Bimensual es solo para Bogotá; este cálculo se ajusta de manera mensual y es el dato que se reporta en el aplicativo Suite Visión Empresarial (SVE). 
Para las Areas Operativas y aeropuertos se registra el dato tal como aparece en la factura del mes a reportar, solo el consumo en (m3) de acueducto y alcantarillado.</t>
        </r>
      </text>
    </comment>
    <comment ref="F114" authorId="0" shapeId="0" xr:uid="{74C04D17-5435-4570-AE27-71E0EF519BD6}">
      <text>
        <r>
          <rPr>
            <sz val="10"/>
            <color rgb="FF000000"/>
            <rFont val="Arial"/>
            <family val="2"/>
          </rPr>
          <t>======
ID#AAAAKxggWUU
Luz Yenny Granados Bossa    (2020-11-12 12:16:53)
Reporte Bimensual es solo para Bogota; este calculo se ajusta de manera mensual y es el dato que se reporta en el aplicativo Suite Vision Empresarial (SVE). 
Para las Areas Operativas se registra el dato tal como aparece en la factura del mes a reportar, para la facturación o pago ($) correspondiente solo al servicio de acueducto y alcantarillado.</t>
        </r>
      </text>
    </comment>
    <comment ref="J114" authorId="0" shapeId="0" xr:uid="{53425226-C468-4523-9763-147B27192AB5}">
      <text>
        <r>
          <rPr>
            <sz val="10"/>
            <color rgb="FF000000"/>
            <rFont val="Arial"/>
            <family val="2"/>
          </rPr>
          <t>======
ID#AAAAKxggWJI
Luz Yenny Granados Bossa    (2020-11-12 12:16:53)
Se radica el numero de orfeo en donde se encuentra la factura</t>
        </r>
      </text>
    </comment>
    <comment ref="K114" authorId="0" shapeId="0" xr:uid="{14BCF1D7-80E1-4ECB-A622-7169B1025348}">
      <text>
        <r>
          <rPr>
            <sz val="10"/>
            <color rgb="FF000000"/>
            <rFont val="Arial"/>
            <family val="2"/>
          </rPr>
          <t>======
ID#AAAAKxggWPU
Luz Yenny Granados Bossa    (2020-11-12 12:16:53)
Se diligencia el numero de la factura, correspondiente al mes a reportar</t>
        </r>
      </text>
    </comment>
    <comment ref="L114" authorId="0" shapeId="0" xr:uid="{1BDB21D5-4DF4-4762-B876-B4ABCD82B2DE}">
      <text>
        <r>
          <rPr>
            <sz val="10"/>
            <color rgb="FF000000"/>
            <rFont val="Arial"/>
            <family val="2"/>
          </rPr>
          <t>======
ID#AAAAKxggWNM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solo el consumo en KWH de Energía.</t>
        </r>
      </text>
    </comment>
    <comment ref="M114" authorId="0" shapeId="0" xr:uid="{CFABC2D1-0CE3-43C6-B563-FEFBECEF2B43}">
      <text>
        <r>
          <rPr>
            <sz val="10"/>
            <color rgb="FF000000"/>
            <rFont val="Arial"/>
            <family val="2"/>
          </rPr>
          <t>======
ID#AAAAKxggWTA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para la facturacion o pago $ en KWH de Energía.</t>
        </r>
      </text>
    </comment>
    <comment ref="C141" authorId="0" shapeId="0" xr:uid="{21DF9270-6BC0-4772-BF5D-0148796589CB}">
      <text>
        <r>
          <rPr>
            <sz val="10"/>
            <color rgb="FF000000"/>
            <rFont val="Arial"/>
            <family val="2"/>
          </rPr>
          <t>======
ID#AAAAKxggWQw
Luz Yenny Granados Bossa    (2020-11-12 12:16:53)
Para el servicio del agua en la ciudad de Bogotá, se reportará bimensual. Ejemplo: Enero-Febrero.
Para el resto de servicios de las áreas operativas y aeropuertos el reporte será mensual. Ejemplo:Enero</t>
        </r>
      </text>
    </comment>
    <comment ref="F141" authorId="0" shapeId="0" xr:uid="{55E67376-7772-431A-9944-3795961AEE25}">
      <text>
        <r>
          <rPr>
            <sz val="10"/>
            <color rgb="FF000000"/>
            <rFont val="Arial"/>
            <family val="2"/>
          </rPr>
          <t>======
ID#AAAAKxggWUc
Luz Yenny Granados Bossa    (2020-11-12 12:16:53)
Año a facturar</t>
        </r>
      </text>
    </comment>
    <comment ref="J141" authorId="0" shapeId="0" xr:uid="{AC7CD7C7-7247-4E13-BDDC-F226BB35EE97}">
      <text>
        <r>
          <rPr>
            <sz val="10"/>
            <color rgb="FF000000"/>
            <rFont val="Arial"/>
            <family val="2"/>
          </rPr>
          <t>======
ID#AAAAKxggWFg
Sirley Johana Corredor Monsalve    (2020-11-12 12:16:53)
Realizar el reporte mensual. Ejemplo:Enero</t>
        </r>
      </text>
    </comment>
    <comment ref="M141" authorId="0" shapeId="0" xr:uid="{C6B3EF30-7B79-4D7C-967C-861A5F14BFA5}">
      <text>
        <r>
          <rPr>
            <sz val="10"/>
            <color rgb="FF000000"/>
            <rFont val="Arial"/>
            <family val="2"/>
          </rPr>
          <t>======
ID#AAAAKxggWNw
Luz Yenny Granados Bossa    (2020-11-12 12:16:53)
Año a facturar</t>
        </r>
      </text>
    </comment>
    <comment ref="C142" authorId="0" shapeId="0" xr:uid="{3F9C3D6B-FF34-407D-B504-63B107DB77F4}">
      <text>
        <r>
          <rPr>
            <sz val="10"/>
            <color rgb="FF000000"/>
            <rFont val="Arial"/>
            <family val="2"/>
          </rPr>
          <t>======
ID#AAAAKxggWSI
Luz Yenny Granados Bossa    (2020-11-12 12:16:53)
Se radica el número de orfeo en donde se encuentra la factura.</t>
        </r>
      </text>
    </comment>
    <comment ref="D142" authorId="0" shapeId="0" xr:uid="{21990432-1028-45A6-94DC-37168F6E7D75}">
      <text>
        <r>
          <rPr>
            <sz val="10"/>
            <color rgb="FF000000"/>
            <rFont val="Arial"/>
            <family val="2"/>
          </rPr>
          <t>======
ID#AAAAKxggWMo
Luz Yenny Granados Bossa    (2020-11-12 12:16:53)
Se diligencia el número de la factura, correspondiente al mes a reportar.</t>
        </r>
      </text>
    </comment>
    <comment ref="E142" authorId="0" shapeId="0" xr:uid="{37AD7776-0C02-486A-9208-6429A7ACA130}">
      <text>
        <r>
          <rPr>
            <sz val="10"/>
            <color rgb="FF000000"/>
            <rFont val="Arial"/>
            <family val="2"/>
          </rPr>
          <t>======
ID#AAAAKxggWNg
Luz Yenny Granados Bossa    (2020-11-12 12:16:53)
Reporte Bimensual es solo para Bogotá; este cálculo se ajusta de manera mensual y es el dato que se reporta en el aplicativo Suite Visión Empresarial (SVE). 
Para las Areas Operativas y aeropuertos se registra el dato tal como aparece en la factura del mes a reportar, solo el consumo en (m3) de acueducto y alcantarillado.</t>
        </r>
      </text>
    </comment>
    <comment ref="F142" authorId="0" shapeId="0" xr:uid="{30977715-E9BE-4801-A55B-A745AE269A68}">
      <text>
        <r>
          <rPr>
            <sz val="10"/>
            <color rgb="FF000000"/>
            <rFont val="Arial"/>
            <family val="2"/>
          </rPr>
          <t>======
ID#AAAAKxggWRw
Luz Yenny Granados Bossa    (2020-11-12 12:16:53)
Reporte Bimensual es solo para Bogota; este calculo se ajusta de manera mensual y es el dato que se reporta en el aplicativo Suite Vision Empresarial (SVE). 
Para las Areas Operativas se registra el dato tal como aparece en la factura del mes a reportar, para la facturación o pago ($) correspondiente solo al servicio de acueducto y alcantarillado.</t>
        </r>
      </text>
    </comment>
    <comment ref="J142" authorId="0" shapeId="0" xr:uid="{E885884B-0E91-408E-A797-2195318E8F70}">
      <text>
        <r>
          <rPr>
            <sz val="10"/>
            <color rgb="FF000000"/>
            <rFont val="Arial"/>
            <family val="2"/>
          </rPr>
          <t>======
ID#AAAAKxggWQQ
Luz Yenny Granados Bossa    (2020-11-12 12:16:53)
Se radica el numero de orfeo en donde se encuentra la factura</t>
        </r>
      </text>
    </comment>
    <comment ref="K142" authorId="0" shapeId="0" xr:uid="{3A537DF6-96AE-472B-80C9-518831873E82}">
      <text>
        <r>
          <rPr>
            <sz val="10"/>
            <color rgb="FF000000"/>
            <rFont val="Arial"/>
            <family val="2"/>
          </rPr>
          <t>======
ID#AAAAKxggWLM
Luz Yenny Granados Bossa    (2020-11-12 12:16:53)
Se diligencia el numero de la factura, correspondiente al mes a reportar</t>
        </r>
      </text>
    </comment>
    <comment ref="L142" authorId="0" shapeId="0" xr:uid="{B316083B-A96F-4F52-B3B3-2406DD4B5ECF}">
      <text>
        <r>
          <rPr>
            <sz val="10"/>
            <color rgb="FF000000"/>
            <rFont val="Arial"/>
            <family val="2"/>
          </rPr>
          <t>======
ID#AAAAKxggWNk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solo el consumo en KWH de Energía.</t>
        </r>
      </text>
    </comment>
    <comment ref="M142" authorId="0" shapeId="0" xr:uid="{B31C1C49-EEFC-418A-A6D1-67A389657ACA}">
      <text>
        <r>
          <rPr>
            <sz val="10"/>
            <color rgb="FF000000"/>
            <rFont val="Arial"/>
            <family val="2"/>
          </rPr>
          <t>======
ID#AAAAKxggWVI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para la facturacion o pago $ en KWH de Energía.</t>
        </r>
      </text>
    </comment>
    <comment ref="C169" authorId="0" shapeId="0" xr:uid="{344E3FEA-9837-4992-8E71-D76E6627B322}">
      <text>
        <r>
          <rPr>
            <sz val="10"/>
            <color rgb="FF000000"/>
            <rFont val="Arial"/>
            <family val="2"/>
          </rPr>
          <t>======
ID#AAAAKxggWNA
Luz Yenny Granados Bossa    (2020-11-12 12:16:53)
Para el servicio del agua en la ciudad de Bogotá, se reportará bimensual. Ejemplo: Enero-Febrero.
Para el resto de servicios de las áreas operativas y aeropuertos el reporte será mensual. Ejemplo:Enero</t>
        </r>
      </text>
    </comment>
    <comment ref="F169" authorId="0" shapeId="0" xr:uid="{446623C4-F732-452D-A3AC-04A924E1902F}">
      <text>
        <r>
          <rPr>
            <sz val="10"/>
            <color rgb="FF000000"/>
            <rFont val="Arial"/>
            <family val="2"/>
          </rPr>
          <t>======
ID#AAAAKxggWHA
Luz Yenny Granados Bossa    (2020-11-12 12:16:53)
Año a facturar</t>
        </r>
      </text>
    </comment>
    <comment ref="J169" authorId="0" shapeId="0" xr:uid="{5EA45FFD-4786-44F5-AA2A-B3D99B558401}">
      <text>
        <r>
          <rPr>
            <sz val="10"/>
            <color rgb="FF000000"/>
            <rFont val="Arial"/>
            <family val="2"/>
          </rPr>
          <t>======
ID#AAAAKxggWPM
Sirley Johana Corredor Monsalve    (2020-11-12 12:16:53)
Realizar el reporte mensual. Ejemplo:Enero</t>
        </r>
      </text>
    </comment>
    <comment ref="M169" authorId="0" shapeId="0" xr:uid="{BD503F8B-FD14-4A4B-BD26-5266429C5D32}">
      <text>
        <r>
          <rPr>
            <sz val="10"/>
            <color rgb="FF000000"/>
            <rFont val="Arial"/>
            <family val="2"/>
          </rPr>
          <t>======
ID#AAAAKxggWSQ
Luz Yenny Granados Bossa    (2020-11-12 12:16:53)
Año a facturar</t>
        </r>
      </text>
    </comment>
    <comment ref="C170" authorId="0" shapeId="0" xr:uid="{ABDFED8A-5561-4B74-BEB5-D878F460E781}">
      <text>
        <r>
          <rPr>
            <sz val="10"/>
            <color rgb="FF000000"/>
            <rFont val="Arial"/>
            <family val="2"/>
          </rPr>
          <t>======
ID#AAAAKxggWOA
Luz Yenny Granados Bossa    (2020-11-12 12:16:53)
Se radica el número de orfeo en donde se encuentra la factura.</t>
        </r>
      </text>
    </comment>
    <comment ref="D170" authorId="0" shapeId="0" xr:uid="{6E273B53-4F81-4C01-8B5F-4C754AFF93B9}">
      <text>
        <r>
          <rPr>
            <sz val="10"/>
            <color rgb="FF000000"/>
            <rFont val="Arial"/>
            <family val="2"/>
          </rPr>
          <t>======
ID#AAAAKxggWKQ
Luz Yenny Granados Bossa    (2020-11-12 12:16:53)
Se diligencia el número de la factura, correspondiente al mes a reportar.</t>
        </r>
      </text>
    </comment>
    <comment ref="E170" authorId="0" shapeId="0" xr:uid="{69B6E528-0935-4AC6-8633-B728D18B0B1C}">
      <text>
        <r>
          <rPr>
            <sz val="10"/>
            <color rgb="FF000000"/>
            <rFont val="Arial"/>
            <family val="2"/>
          </rPr>
          <t>======
ID#AAAAKxggWJM
Luz Yenny Granados Bossa    (2020-11-12 12:16:53)
Reporte Bimensual es solo para Bogotá; este cálculo se ajusta de manera mensual y es el dato que se reporta en el aplicativo Suite Visión Empresarial (SVE). 
Para las Areas Operativas y aeropuertos se registra el dato tal como aparece en la factura del mes a reportar, solo el consumo en (m3) de acueducto y alcantarillado.</t>
        </r>
      </text>
    </comment>
    <comment ref="F170" authorId="0" shapeId="0" xr:uid="{A56CA897-66CA-4718-8F76-382A9DF9AC6B}">
      <text>
        <r>
          <rPr>
            <sz val="10"/>
            <color rgb="FF000000"/>
            <rFont val="Arial"/>
            <family val="2"/>
          </rPr>
          <t>======
ID#AAAAKxggWUs
Luz Yenny Granados Bossa    (2020-11-12 12:16:53)
Reporte Bimensual es solo para Bogota; este calculo se ajusta de manera mensual y es el dato que se reporta en el aplicativo Suite Vision Empresarial (SVE). 
Para las Areas Operativas se registra el dato tal como aparece en la factura del mes a reportar, para la facturación o pago ($) correspondiente solo al servicio de acueducto y alcantarillado.</t>
        </r>
      </text>
    </comment>
    <comment ref="J170" authorId="0" shapeId="0" xr:uid="{B9555D6A-8C14-4306-AE6B-2C2998CDAB78}">
      <text>
        <r>
          <rPr>
            <sz val="10"/>
            <color rgb="FF000000"/>
            <rFont val="Arial"/>
            <family val="2"/>
          </rPr>
          <t>======
ID#AAAAKxggWO0
Luz Yenny Granados Bossa    (2020-11-12 12:16:53)
Se radica el numero de orfeo en donde se encuentra la factura</t>
        </r>
      </text>
    </comment>
    <comment ref="K170" authorId="0" shapeId="0" xr:uid="{13CC2142-EAEA-4243-8B83-705D8256F115}">
      <text>
        <r>
          <rPr>
            <sz val="10"/>
            <color rgb="FF000000"/>
            <rFont val="Arial"/>
            <family val="2"/>
          </rPr>
          <t>======
ID#AAAAKxggWQA
Luz Yenny Granados Bossa    (2020-11-12 12:16:53)
Se diligencia el numero de la factura, correspondiente al mes a reportar</t>
        </r>
      </text>
    </comment>
    <comment ref="L170" authorId="0" shapeId="0" xr:uid="{AC2ACE0F-5754-4570-9FE4-0C59965C73C6}">
      <text>
        <r>
          <rPr>
            <sz val="10"/>
            <color rgb="FF000000"/>
            <rFont val="Arial"/>
            <family val="2"/>
          </rPr>
          <t>======
ID#AAAAKxggWTw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solo el consumo en KWH de Energía.</t>
        </r>
      </text>
    </comment>
    <comment ref="M170" authorId="0" shapeId="0" xr:uid="{3804EB95-A275-45BB-BC35-ED42F420C290}">
      <text>
        <r>
          <rPr>
            <sz val="10"/>
            <color rgb="FF000000"/>
            <rFont val="Arial"/>
            <family val="2"/>
          </rPr>
          <t>======
ID#AAAAKxggWNQ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para la facturacion o pago $ en KWH de Energía.</t>
        </r>
      </text>
    </comment>
    <comment ref="C226" authorId="0" shapeId="0" xr:uid="{4C6FC1CC-504C-46DC-96B4-EE7EFC90F0EC}">
      <text>
        <r>
          <rPr>
            <sz val="10"/>
            <color rgb="FF000000"/>
            <rFont val="Arial"/>
            <family val="2"/>
          </rPr>
          <t>======
ID#AAAAKxggWJQ
Luz Yenny Granados Bossa    (2020-11-12 12:16:53)
Para el servicio del agua en la ciudad de Bogotá, se reportará bimensual. Ejemplo: Enero-Febrero.
Para el resto de servicios de las áreas operativas y aeropuertos el reporte será mensual. Ejemplo:Enero</t>
        </r>
      </text>
    </comment>
    <comment ref="F226" authorId="0" shapeId="0" xr:uid="{24DA3DD3-B9E6-4908-88E7-2C6D06F1D2F9}">
      <text>
        <r>
          <rPr>
            <sz val="10"/>
            <color rgb="FF000000"/>
            <rFont val="Arial"/>
            <family val="2"/>
          </rPr>
          <t>======
ID#AAAAKxggWUI
Luz Yenny Granados Bossa    (2020-11-12 12:16:53)
Año a facturar</t>
        </r>
      </text>
    </comment>
    <comment ref="J226" authorId="0" shapeId="0" xr:uid="{D3D21AC5-CE89-4386-8521-9861E519E32A}">
      <text>
        <r>
          <rPr>
            <sz val="10"/>
            <color rgb="FF000000"/>
            <rFont val="Arial"/>
            <family val="2"/>
          </rPr>
          <t>======
ID#AAAAKxggWLA
Sirley Johana Corredor Monsalve    (2020-11-12 12:16:53)
Realizar el reporte mensual. Ejemplo:Enero</t>
        </r>
      </text>
    </comment>
    <comment ref="M226" authorId="0" shapeId="0" xr:uid="{33AB0002-D9B9-4376-A5B9-3F5881F80D7E}">
      <text>
        <r>
          <rPr>
            <sz val="10"/>
            <color rgb="FF000000"/>
            <rFont val="Arial"/>
            <family val="2"/>
          </rPr>
          <t>======
ID#AAAAKxggWGw
Luz Yenny Granados Bossa    (2020-11-12 12:16:53)
Año a facturar</t>
        </r>
      </text>
    </comment>
    <comment ref="C227" authorId="0" shapeId="0" xr:uid="{0F355990-ACB3-4266-8AD0-D9564EB93B99}">
      <text>
        <r>
          <rPr>
            <sz val="10"/>
            <color rgb="FF000000"/>
            <rFont val="Arial"/>
            <family val="2"/>
          </rPr>
          <t>======
ID#AAAAKxggWPc
Luz Yenny Granados Bossa    (2020-11-12 12:16:53)
Se radica el número de orfeo en donde se encuentra la factura.</t>
        </r>
      </text>
    </comment>
    <comment ref="D227" authorId="0" shapeId="0" xr:uid="{085FD499-FAC5-4BCF-887D-6A86F79B4428}">
      <text>
        <r>
          <rPr>
            <sz val="10"/>
            <color rgb="FF000000"/>
            <rFont val="Arial"/>
            <family val="2"/>
          </rPr>
          <t>======
ID#AAAAKxggWN4
Luz Yenny Granados Bossa    (2020-11-12 12:16:53)
Se diligencia el número de la factura, correspondiente al mes a reportar.</t>
        </r>
      </text>
    </comment>
    <comment ref="E227" authorId="0" shapeId="0" xr:uid="{94A81BCB-91EA-4857-9E0A-3E2D5F95E290}">
      <text>
        <r>
          <rPr>
            <sz val="10"/>
            <color rgb="FF000000"/>
            <rFont val="Arial"/>
            <family val="2"/>
          </rPr>
          <t>======
ID#AAAAKxggWTs
Luz Yenny Granados Bossa    (2020-11-12 12:16:53)
Reporte Bimensual es solo para Bogotá; este cálculo se ajusta de manera mensual y es el dato que se reporta en el aplicativo Suite Visión Empresarial (SVE). 
Para las Areas Operativas y aeropuertos se registra el dato tal como aparece en la factura del mes a reportar, solo el consumo en (m3) de acueducto y alcantarillado.</t>
        </r>
      </text>
    </comment>
    <comment ref="F227" authorId="0" shapeId="0" xr:uid="{5E945777-7DDA-4274-A3C7-80E82F75A22E}">
      <text>
        <r>
          <rPr>
            <sz val="10"/>
            <color rgb="FF000000"/>
            <rFont val="Arial"/>
            <family val="2"/>
          </rPr>
          <t>======
ID#AAAAKxggWGA
Luz Yenny Granados Bossa    (2020-11-12 12:16:53)
Reporte Bimensual es solo para Bogota; este calculo se ajusta de manera mensual y es el dato que se reporta en el aplicativo Suite Vision Empresarial (SVE). 
Para las Areas Operativas se registra el dato tal como aparece en la factura del mes a reportar, para la facturación o pago ($) correspondiente solo al servicio de acueducto y alcantarillado.</t>
        </r>
      </text>
    </comment>
    <comment ref="J227" authorId="0" shapeId="0" xr:uid="{E61DB6EB-0FE5-452F-9544-2F15D3737FB8}">
      <text>
        <r>
          <rPr>
            <sz val="10"/>
            <color rgb="FF000000"/>
            <rFont val="Arial"/>
            <family val="2"/>
          </rPr>
          <t>======
ID#AAAAKxggWI0
Luz Yenny Granados Bossa    (2020-11-12 12:16:53)
Se radica el numero de orfeo en donde se encuentra la factura</t>
        </r>
      </text>
    </comment>
    <comment ref="K227" authorId="0" shapeId="0" xr:uid="{16647F17-18BC-4C47-8C1B-A5E84303D1B8}">
      <text>
        <r>
          <rPr>
            <sz val="10"/>
            <color rgb="FF000000"/>
            <rFont val="Arial"/>
            <family val="2"/>
          </rPr>
          <t>======
ID#AAAAKxggWO4
Luz Yenny Granados Bossa    (2020-11-12 12:16:53)
Se diligencia el numero de la factura, correspondiente al mes a reportar</t>
        </r>
      </text>
    </comment>
    <comment ref="L227" authorId="0" shapeId="0" xr:uid="{22B8DAB9-134F-44C7-AB48-68A41FB08B05}">
      <text>
        <r>
          <rPr>
            <sz val="10"/>
            <color rgb="FF000000"/>
            <rFont val="Arial"/>
            <family val="2"/>
          </rPr>
          <t>======
ID#AAAAKxggWHc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solo el consumo en KWH de Energía.</t>
        </r>
      </text>
    </comment>
    <comment ref="M227" authorId="0" shapeId="0" xr:uid="{859BB6CA-6122-4F5F-B906-0066B9A8DCF0}">
      <text>
        <r>
          <rPr>
            <sz val="10"/>
            <color rgb="FF000000"/>
            <rFont val="Arial"/>
            <family val="2"/>
          </rPr>
          <t>======
ID#AAAAKxggWIg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para la facturacion o pago $ en KWH de Energía.</t>
        </r>
      </text>
    </comment>
    <comment ref="C254" authorId="0" shapeId="0" xr:uid="{BE1304F8-BCC7-4A37-98B6-A9D062E16218}">
      <text>
        <r>
          <rPr>
            <sz val="10"/>
            <color rgb="FF000000"/>
            <rFont val="Arial"/>
            <family val="2"/>
          </rPr>
          <t>======
ID#AAAAKxggWRM
Luz Yenny Granados Bossa    (2020-11-12 12:16:53)
Para el servicio del agua en la ciudad de Bogotá, se reportará bimensual. Ejemplo: Enero-Febrero.
Para el resto de servicios de las áreas operativas y aeropuertos el reporte será mensual. Ejemplo:Enero</t>
        </r>
      </text>
    </comment>
    <comment ref="F254" authorId="0" shapeId="0" xr:uid="{9127179E-45E8-416B-942C-986C25143FB6}">
      <text>
        <r>
          <rPr>
            <sz val="10"/>
            <color rgb="FF000000"/>
            <rFont val="Arial"/>
            <family val="2"/>
          </rPr>
          <t>======
ID#AAAAKxggWMQ
Luz Yenny Granados Bossa    (2020-11-12 12:16:53)
Año a facturar</t>
        </r>
      </text>
    </comment>
    <comment ref="J254" authorId="0" shapeId="0" xr:uid="{D47C52D0-99EC-4885-A08A-C7CDF3EC144C}">
      <text>
        <r>
          <rPr>
            <sz val="10"/>
            <color rgb="FF000000"/>
            <rFont val="Arial"/>
            <family val="2"/>
          </rPr>
          <t>======
ID#AAAAKxggWRc
Sirley Johana Corredor Monsalve    (2020-11-12 12:16:53)
Realizar el reporte mensual. Ejemplo:Enero</t>
        </r>
      </text>
    </comment>
    <comment ref="M254" authorId="0" shapeId="0" xr:uid="{49C8E922-B73B-456A-8CFF-E0633235B20C}">
      <text>
        <r>
          <rPr>
            <sz val="10"/>
            <color rgb="FF000000"/>
            <rFont val="Arial"/>
            <family val="2"/>
          </rPr>
          <t>======
ID#AAAAKxggWII
Luz Yenny Granados Bossa    (2020-11-12 12:16:53)
Año a facturar</t>
        </r>
      </text>
    </comment>
    <comment ref="C255" authorId="0" shapeId="0" xr:uid="{A1D20A1C-B5AF-4C84-AC1D-92B3A9764DF9}">
      <text>
        <r>
          <rPr>
            <sz val="10"/>
            <color rgb="FF000000"/>
            <rFont val="Arial"/>
            <family val="2"/>
          </rPr>
          <t>======
ID#AAAAKxggWSE
Luz Yenny Granados Bossa    (2020-11-12 12:16:53)
Se radica el número de orfeo en donde se encuentra la factura.</t>
        </r>
      </text>
    </comment>
    <comment ref="D255" authorId="0" shapeId="0" xr:uid="{43A78F10-D745-4D15-8F6E-85F1C59CDAFA}">
      <text>
        <r>
          <rPr>
            <sz val="10"/>
            <color rgb="FF000000"/>
            <rFont val="Arial"/>
            <family val="2"/>
          </rPr>
          <t>======
ID#AAAAKxggWF4
Luz Yenny Granados Bossa    (2020-11-12 12:16:53)
Se diligencia el número de la factura, correspondiente al mes a reportar.</t>
        </r>
      </text>
    </comment>
    <comment ref="E255" authorId="0" shapeId="0" xr:uid="{0DE0511B-3CA8-43D2-8518-E4F5E30C364A}">
      <text>
        <r>
          <rPr>
            <sz val="10"/>
            <color rgb="FF000000"/>
            <rFont val="Arial"/>
            <family val="2"/>
          </rPr>
          <t>======
ID#AAAAKxggWK8
Luz Yenny Granados Bossa    (2020-11-12 12:16:53)
Reporte Bimensual es solo para Bogotá; este cálculo se ajusta de manera mensual y es el dato que se reporta en el aplicativo Suite Visión Empresarial (SVE). 
Para las Areas Operativas y aeropuertos se registra el dato tal como aparece en la factura del mes a reportar, solo el consumo en (m3) de acueducto y alcantarillado.</t>
        </r>
      </text>
    </comment>
    <comment ref="F255" authorId="0" shapeId="0" xr:uid="{5F1DE0D3-CDFB-4483-A44E-86F0AFB93DB7}">
      <text>
        <r>
          <rPr>
            <sz val="10"/>
            <color rgb="FF000000"/>
            <rFont val="Arial"/>
            <family val="2"/>
          </rPr>
          <t>======
ID#AAAAKxggWFc
Luz Yenny Granados Bossa    (2020-11-12 12:16:53)
Reporte Bimensual es solo para Bogota; este calculo se ajusta de manera mensual y es el dato que se reporta en el aplicativo Suite Vision Empresarial (SVE). 
Para las Areas Operativas se registra el dato tal como aparece en la factura del mes a reportar, para la facturación o pago ($) correspondiente solo al servicio de acueducto y alcantarillado.</t>
        </r>
      </text>
    </comment>
    <comment ref="J255" authorId="0" shapeId="0" xr:uid="{B2FF83CE-DA99-4A4A-B09F-92E721097360}">
      <text>
        <r>
          <rPr>
            <sz val="10"/>
            <color rgb="FF000000"/>
            <rFont val="Arial"/>
            <family val="2"/>
          </rPr>
          <t>======
ID#AAAAKxggWNU
Luz Yenny Granados Bossa    (2020-11-12 12:16:53)
Se radica el numero de orfeo en donde se encuentra la factura</t>
        </r>
      </text>
    </comment>
    <comment ref="K255" authorId="0" shapeId="0" xr:uid="{F83B4CC6-BF16-4BC5-810C-3E0D7E419308}">
      <text>
        <r>
          <rPr>
            <sz val="10"/>
            <color rgb="FF000000"/>
            <rFont val="Arial"/>
            <family val="2"/>
          </rPr>
          <t>======
ID#AAAAKxggWUM
Luz Yenny Granados Bossa    (2020-11-12 12:16:53)
Se diligencia el numero de la factura, correspondiente al mes a reportar</t>
        </r>
      </text>
    </comment>
    <comment ref="L255" authorId="0" shapeId="0" xr:uid="{E16404C1-DB4A-4216-BDDF-716D921AB279}">
      <text>
        <r>
          <rPr>
            <sz val="10"/>
            <color rgb="FF000000"/>
            <rFont val="Arial"/>
            <family val="2"/>
          </rPr>
          <t>======
ID#AAAAKxggWIM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solo el consumo en KWH de Energía.</t>
        </r>
      </text>
    </comment>
    <comment ref="M255" authorId="0" shapeId="0" xr:uid="{F2721F2C-D3E6-4A98-97C0-06D5ECD6C3B2}">
      <text>
        <r>
          <rPr>
            <sz val="10"/>
            <color rgb="FF000000"/>
            <rFont val="Arial"/>
            <family val="2"/>
          </rPr>
          <t>======
ID#AAAAKxggWTk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para la facturacion o pago $ en KWH de Energía.</t>
        </r>
      </text>
    </comment>
    <comment ref="C282" authorId="0" shapeId="0" xr:uid="{FACF256F-E92E-4D73-BFA1-6C218D1C6D70}">
      <text>
        <r>
          <rPr>
            <sz val="10"/>
            <color rgb="FF000000"/>
            <rFont val="Arial"/>
            <family val="2"/>
          </rPr>
          <t>======
ID#AAAAKxggWMs
Luz Yenny Granados Bossa    (2020-11-12 12:16:53)
Para el servicio del agua en la ciudad de Bogotá, se reportará bimensual. Ejemplo: Enero-Febrero.
Para el resto de servicios de las áreas operativas y aeropuertos el reporte será mensual. Ejemplo:Enero</t>
        </r>
      </text>
    </comment>
    <comment ref="F282" authorId="0" shapeId="0" xr:uid="{49A08A32-6349-4563-86CF-A5D4978F1390}">
      <text>
        <r>
          <rPr>
            <sz val="10"/>
            <color rgb="FF000000"/>
            <rFont val="Arial"/>
            <family val="2"/>
          </rPr>
          <t>======
ID#AAAAKxggWHw
Luz Yenny Granados Bossa    (2020-11-12 12:16:53)
Año a facturar</t>
        </r>
      </text>
    </comment>
    <comment ref="J282" authorId="0" shapeId="0" xr:uid="{C83900EE-C3A6-4557-B584-75A84421298C}">
      <text>
        <r>
          <rPr>
            <sz val="10"/>
            <color rgb="FF000000"/>
            <rFont val="Arial"/>
            <family val="2"/>
          </rPr>
          <t>======
ID#AAAAKxggWSU
Sirley Johana Corredor Monsalve    (2020-11-12 12:16:53)
Realizar el reporte mensual. Ejemplo:Enero</t>
        </r>
      </text>
    </comment>
    <comment ref="M282" authorId="0" shapeId="0" xr:uid="{2D510CF9-0836-451C-9673-321291CFD268}">
      <text>
        <r>
          <rPr>
            <sz val="10"/>
            <color rgb="FF000000"/>
            <rFont val="Arial"/>
            <family val="2"/>
          </rPr>
          <t>======
ID#AAAAKxggWR4
Luz Yenny Granados Bossa    (2020-11-12 12:16:53)
Año a facturar</t>
        </r>
      </text>
    </comment>
    <comment ref="C283" authorId="0" shapeId="0" xr:uid="{BA6BE379-0761-4984-A57F-625AD43305BF}">
      <text>
        <r>
          <rPr>
            <sz val="10"/>
            <color rgb="FF000000"/>
            <rFont val="Arial"/>
            <family val="2"/>
          </rPr>
          <t>======
ID#AAAAKxggWOc
Luz Yenny Granados Bossa    (2020-11-12 12:16:53)
Se radica el número de orfeo en donde se encuentra la factura.</t>
        </r>
      </text>
    </comment>
    <comment ref="D283" authorId="0" shapeId="0" xr:uid="{FE6468C1-B9CA-427D-8B86-C94EC952D2CE}">
      <text>
        <r>
          <rPr>
            <sz val="10"/>
            <color rgb="FF000000"/>
            <rFont val="Arial"/>
            <family val="2"/>
          </rPr>
          <t>======
ID#AAAAKxggWJo
Luz Yenny Granados Bossa    (2020-11-12 12:16:53)
Se diligencia el número de la factura, correspondiente al mes a reportar.</t>
        </r>
      </text>
    </comment>
    <comment ref="E283" authorId="0" shapeId="0" xr:uid="{724E3641-A713-4BF2-801B-1D63D74AB0C5}">
      <text>
        <r>
          <rPr>
            <sz val="10"/>
            <color rgb="FF000000"/>
            <rFont val="Arial"/>
            <family val="2"/>
          </rPr>
          <t>======
ID#AAAAKxggWF8
Luz Yenny Granados Bossa    (2020-11-12 12:16:53)
Reporte Bimensual es solo para Bogotá; este cálculo se ajusta de manera mensual y es el dato que se reporta en el aplicativo Suite Visión Empresarial (SVE). 
Para las Areas Operativas y aeropuertos se registra el dato tal como aparece en la factura del mes a reportar, solo el consumo en (m3) de acueducto y alcantarillado.</t>
        </r>
      </text>
    </comment>
    <comment ref="F283" authorId="0" shapeId="0" xr:uid="{193F2D7F-C473-477A-ACAB-94136228BF3E}">
      <text>
        <r>
          <rPr>
            <sz val="10"/>
            <color rgb="FF000000"/>
            <rFont val="Arial"/>
            <family val="2"/>
          </rPr>
          <t>======
ID#AAAAKxggWU4
Luz Yenny Granados Bossa    (2020-11-12 12:16:53)
Reporte Bimensual es solo para Bogota; este calculo se ajusta de manera mensual y es el dato que se reporta en el aplicativo Suite Vision Empresarial (SVE). 
Para las Areas Operativas se registra el dato tal como aparece en la factura del mes a reportar, para la facturación o pago ($) correspondiente solo al servicio de acueducto y alcantarillado.</t>
        </r>
      </text>
    </comment>
    <comment ref="J283" authorId="0" shapeId="0" xr:uid="{4140726B-9B6B-418C-8732-BDAF0490C647}">
      <text>
        <r>
          <rPr>
            <sz val="10"/>
            <color rgb="FF000000"/>
            <rFont val="Arial"/>
            <family val="2"/>
          </rPr>
          <t>======
ID#AAAAKxggWOo
Luz Yenny Granados Bossa    (2020-11-12 12:16:53)
Se radica el numero de orfeo en donde se encuentra la factura</t>
        </r>
      </text>
    </comment>
    <comment ref="K283" authorId="0" shapeId="0" xr:uid="{EEB6579E-78D4-4D4C-92AA-646292B13566}">
      <text>
        <r>
          <rPr>
            <sz val="10"/>
            <color rgb="FF000000"/>
            <rFont val="Arial"/>
            <family val="2"/>
          </rPr>
          <t>======
ID#AAAAKxggWN8
Luz Yenny Granados Bossa    (2020-11-12 12:16:53)
Se diligencia el numero de la factura, correspondiente al mes a reportar</t>
        </r>
      </text>
    </comment>
    <comment ref="L283" authorId="0" shapeId="0" xr:uid="{6030611E-DBC8-4B26-AD18-FF6A69C375FB}">
      <text>
        <r>
          <rPr>
            <sz val="10"/>
            <color rgb="FF000000"/>
            <rFont val="Arial"/>
            <family val="2"/>
          </rPr>
          <t>======
ID#AAAAKxggWIA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solo el consumo en KWH de Energía.</t>
        </r>
      </text>
    </comment>
    <comment ref="M283" authorId="0" shapeId="0" xr:uid="{4BF06A5F-DE9E-4263-99FE-85EA957F021E}">
      <text>
        <r>
          <rPr>
            <sz val="10"/>
            <color rgb="FF000000"/>
            <rFont val="Arial"/>
            <family val="2"/>
          </rPr>
          <t>======
ID#AAAAKxggWHI
Luz Yenny Granados Bossa    (2020-11-12 12:16:53)
Reporte Bimensual es solo para Bogotá; este cálculo se ajusta de manera mensual y es el dato que se reporta en el aplicativo Suite Visión Empresarial (SVE). 
Para las Areas Operativas se registra el dato tal como aparece en la factura del mes a reportar, para la facturacion o pago $ en KWH de Energía.</t>
        </r>
      </text>
    </comment>
  </commentList>
</comments>
</file>

<file path=xl/sharedStrings.xml><?xml version="1.0" encoding="utf-8"?>
<sst xmlns="http://schemas.openxmlformats.org/spreadsheetml/2006/main" count="726" uniqueCount="56">
  <si>
    <t>CONSUMO Y FACTURACION DE ACUEDUCTO Y ALCANTARILLADO</t>
  </si>
  <si>
    <t>CONSUMO Y FACTURACION DE ENERGIA</t>
  </si>
  <si>
    <t>MES FACTURADO:</t>
  </si>
  <si>
    <t>ENERO</t>
  </si>
  <si>
    <t>AÑO:</t>
  </si>
  <si>
    <t>S</t>
  </si>
  <si>
    <t>UBICACIÓN</t>
  </si>
  <si>
    <t>No. RADICADO</t>
  </si>
  <si>
    <t>No. FACTURA</t>
  </si>
  <si>
    <t>CONSUMO m3</t>
  </si>
  <si>
    <t>FACTURACION</t>
  </si>
  <si>
    <t>CONSUMO KWH</t>
  </si>
  <si>
    <t xml:space="preserve">Laboratorio de Calidad Ambiental </t>
  </si>
  <si>
    <t>-</t>
  </si>
  <si>
    <t>Edificio. Cra 10 No. 20 - 30</t>
  </si>
  <si>
    <t>Puente Aranda</t>
  </si>
  <si>
    <t>Sede Central</t>
  </si>
  <si>
    <t xml:space="preserve">Area Operativa  </t>
  </si>
  <si>
    <t>Aeropuertos</t>
  </si>
  <si>
    <t>Riohacha</t>
  </si>
  <si>
    <t>San andres</t>
  </si>
  <si>
    <t>Pto Carreño</t>
  </si>
  <si>
    <t>Leticia</t>
  </si>
  <si>
    <t>Radares</t>
  </si>
  <si>
    <t>San Jose del Guaviare</t>
  </si>
  <si>
    <t>Munchique</t>
  </si>
  <si>
    <t>FEBRERO</t>
  </si>
  <si>
    <t>MARZO</t>
  </si>
  <si>
    <t>CONSOLIDADO TRIMESTRE</t>
  </si>
  <si>
    <t>PERIODO:</t>
  </si>
  <si>
    <t>Enero- Marzo</t>
  </si>
  <si>
    <t>No. Datos</t>
  </si>
  <si>
    <t>Total consumo</t>
  </si>
  <si>
    <t>Promedio mensual</t>
  </si>
  <si>
    <t>Promedio diario</t>
  </si>
  <si>
    <t>ABRIL</t>
  </si>
  <si>
    <t>Carimagua</t>
  </si>
  <si>
    <t>MAYO</t>
  </si>
  <si>
    <t>JUNIO</t>
  </si>
  <si>
    <t>Abril- Junio</t>
  </si>
  <si>
    <t>JULIO</t>
  </si>
  <si>
    <t>AGOSTO</t>
  </si>
  <si>
    <t>SEPTIEMBRE</t>
  </si>
  <si>
    <t>Julio. Septiembre</t>
  </si>
  <si>
    <t xml:space="preserve">Creación del documento </t>
  </si>
  <si>
    <t xml:space="preserve">Se insertaron tablas para consolidar los datos trimestrales </t>
  </si>
  <si>
    <t>Instrucciones para diligenciar el formato</t>
  </si>
  <si>
    <t>Código: SGI-F080
Versión: 03
Fecha: 14/07/2025</t>
  </si>
  <si>
    <t>Se ajusta de acuerdo a nueva imagen y codificación interna se cambios e-sgi-a-f001 por SGI-F08</t>
  </si>
  <si>
    <t xml:space="preserve">Cambios Realizados </t>
  </si>
  <si>
    <t>Fecha</t>
  </si>
  <si>
    <t>Versión</t>
  </si>
  <si>
    <t>CONTROL DE CAMBIOS</t>
  </si>
  <si>
    <t> </t>
  </si>
  <si>
    <t xml:space="preserve">SISTEMA DE GESTION INTEGRADO
Formato permiso para trabajos de alto riesgo trabajos en altura </t>
  </si>
  <si>
    <t>SISTEMA DE GESTION INTEGRADO
Formato Variables ambientales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</si>
</sst>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$-240A]\ * #,##0.00_-;\-[$$-240A]\ * #,##0.00_-;_-[$$-240A]\ * &quot;-&quot;??_-;_-@"/>
    <numFmt numFmtId="165" formatCode="_([$$-240A]\ * #,##0_);_([$$-240A]\ * \(#,##0\);_([$$-240A]\ * &quot;-&quot;??_);_(@_)"/>
    <numFmt numFmtId="166" formatCode="_(&quot;$&quot;\ * #,##0.00_);_(&quot;$&quot;\ * \(#,##0.00\);_(&quot;$&quot;\ 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sz val="10"/>
      <name val="Arial"/>
      <family val="2"/>
    </font>
    <font>
      <b/>
      <sz val="11"/>
      <color rgb="FF00000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1"/>
      <color theme="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53734"/>
        <bgColor rgb="FF953734"/>
      </patternFill>
    </fill>
    <fill>
      <patternFill patternType="solid">
        <fgColor rgb="FFFFC000"/>
        <bgColor rgb="FFFFC000"/>
      </patternFill>
    </fill>
    <fill>
      <patternFill patternType="solid">
        <fgColor rgb="FF00C69B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00C69B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2" tint="-9.9978637043366805E-2"/>
        <bgColor rgb="FFDBE5F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0"/>
      </patternFill>
    </fill>
    <fill>
      <patternFill patternType="solid">
        <fgColor rgb="FF00C69B"/>
        <bgColor rgb="FF17365D"/>
      </patternFill>
    </fill>
    <fill>
      <patternFill patternType="solid">
        <fgColor rgb="FF00C69B"/>
        <bgColor rgb="FF31859B"/>
      </patternFill>
    </fill>
    <fill>
      <patternFill patternType="solid">
        <fgColor rgb="FF00C69B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/>
  </cellStyleXfs>
  <cellXfs count="113">
    <xf numFmtId="0" fontId="0" fillId="0" borderId="0" xfId="0"/>
    <xf numFmtId="0" fontId="6" fillId="0" borderId="10" xfId="1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0" fontId="6" fillId="0" borderId="0" xfId="1" applyFont="1"/>
    <xf numFmtId="0" fontId="4" fillId="0" borderId="15" xfId="2" applyFont="1" applyBorder="1" applyAlignment="1">
      <alignment vertical="center" wrapText="1"/>
    </xf>
    <xf numFmtId="0" fontId="4" fillId="0" borderId="15" xfId="2" applyFont="1" applyBorder="1" applyAlignment="1">
      <alignment horizontal="center" vertical="center" wrapText="1"/>
    </xf>
    <xf numFmtId="0" fontId="7" fillId="0" borderId="0" xfId="3"/>
    <xf numFmtId="0" fontId="4" fillId="0" borderId="16" xfId="2" applyFont="1" applyBorder="1" applyAlignment="1">
      <alignment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18" xfId="2" applyFont="1" applyBorder="1" applyAlignment="1">
      <alignment vertical="center" wrapText="1"/>
    </xf>
    <xf numFmtId="0" fontId="9" fillId="0" borderId="14" xfId="2" applyFont="1" applyBorder="1" applyAlignment="1">
      <alignment horizontal="centerContinuous" vertical="center" wrapText="1"/>
    </xf>
    <xf numFmtId="0" fontId="3" fillId="0" borderId="0" xfId="3" applyFont="1"/>
    <xf numFmtId="0" fontId="4" fillId="5" borderId="14" xfId="2" applyFont="1" applyFill="1" applyBorder="1" applyAlignment="1">
      <alignment horizontal="centerContinuous" vertical="center" wrapText="1"/>
    </xf>
    <xf numFmtId="0" fontId="5" fillId="0" borderId="14" xfId="2" applyFont="1" applyBorder="1" applyAlignment="1">
      <alignment horizontal="centerContinuous" vertical="center" wrapText="1"/>
    </xf>
    <xf numFmtId="0" fontId="9" fillId="0" borderId="14" xfId="1" applyFont="1" applyBorder="1" applyAlignment="1">
      <alignment horizontal="left" vertical="center" wrapText="1"/>
    </xf>
    <xf numFmtId="0" fontId="7" fillId="0" borderId="14" xfId="3" applyBorder="1"/>
    <xf numFmtId="164" fontId="9" fillId="0" borderId="14" xfId="1" applyNumberFormat="1" applyFont="1" applyBorder="1" applyAlignment="1">
      <alignment horizontal="left" vertical="center" wrapText="1"/>
    </xf>
    <xf numFmtId="0" fontId="9" fillId="0" borderId="14" xfId="1" applyFont="1" applyBorder="1" applyAlignment="1">
      <alignment vertical="center" wrapText="1"/>
    </xf>
    <xf numFmtId="0" fontId="3" fillId="0" borderId="14" xfId="3" applyFont="1" applyBorder="1"/>
    <xf numFmtId="14" fontId="5" fillId="0" borderId="22" xfId="0" applyNumberFormat="1" applyFont="1" applyBorder="1"/>
    <xf numFmtId="0" fontId="5" fillId="0" borderId="19" xfId="0" applyFont="1" applyBorder="1"/>
    <xf numFmtId="0" fontId="8" fillId="6" borderId="20" xfId="0" applyFont="1" applyFill="1" applyBorder="1"/>
    <xf numFmtId="0" fontId="8" fillId="6" borderId="14" xfId="0" applyFont="1" applyFill="1" applyBorder="1"/>
    <xf numFmtId="0" fontId="9" fillId="7" borderId="20" xfId="0" applyFont="1" applyFill="1" applyBorder="1" applyAlignment="1">
      <alignment horizontal="centerContinuous" vertical="center"/>
    </xf>
    <xf numFmtId="0" fontId="9" fillId="7" borderId="23" xfId="0" applyFont="1" applyFill="1" applyBorder="1" applyAlignment="1">
      <alignment horizontal="centerContinuous" vertical="center"/>
    </xf>
    <xf numFmtId="0" fontId="9" fillId="7" borderId="24" xfId="0" applyFont="1" applyFill="1" applyBorder="1" applyAlignment="1">
      <alignment horizontal="centerContinuous" vertical="center"/>
    </xf>
    <xf numFmtId="0" fontId="6" fillId="2" borderId="0" xfId="1" applyFont="1" applyFill="1"/>
    <xf numFmtId="164" fontId="6" fillId="2" borderId="0" xfId="1" applyNumberFormat="1" applyFont="1" applyFill="1"/>
    <xf numFmtId="0" fontId="6" fillId="2" borderId="10" xfId="1" applyFont="1" applyFill="1" applyBorder="1" applyAlignment="1">
      <alignment horizontal="center" vertical="center"/>
    </xf>
    <xf numFmtId="1" fontId="6" fillId="2" borderId="1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9" fillId="0" borderId="6" xfId="1" applyFont="1" applyBorder="1" applyAlignment="1">
      <alignment horizontal="centerContinuous" vertical="top" wrapText="1"/>
    </xf>
    <xf numFmtId="0" fontId="9" fillId="0" borderId="7" xfId="1" applyFont="1" applyBorder="1" applyAlignment="1">
      <alignment horizontal="centerContinuous"/>
    </xf>
    <xf numFmtId="0" fontId="9" fillId="0" borderId="8" xfId="1" applyFont="1" applyBorder="1" applyAlignment="1">
      <alignment horizontal="centerContinuous"/>
    </xf>
    <xf numFmtId="0" fontId="5" fillId="0" borderId="0" xfId="1" applyFont="1"/>
    <xf numFmtId="0" fontId="6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164" fontId="4" fillId="2" borderId="0" xfId="1" applyNumberFormat="1" applyFont="1" applyFill="1" applyAlignment="1">
      <alignment horizontal="center" vertical="center" wrapText="1"/>
    </xf>
    <xf numFmtId="0" fontId="8" fillId="2" borderId="0" xfId="1" applyFont="1" applyFill="1" applyAlignment="1">
      <alignment vertical="center"/>
    </xf>
    <xf numFmtId="0" fontId="6" fillId="9" borderId="10" xfId="1" applyFont="1" applyFill="1" applyBorder="1" applyAlignment="1">
      <alignment horizontal="center" vertical="center" wrapText="1"/>
    </xf>
    <xf numFmtId="0" fontId="6" fillId="9" borderId="10" xfId="1" applyFont="1" applyFill="1" applyBorder="1" applyAlignment="1">
      <alignment vertical="center" wrapText="1"/>
    </xf>
    <xf numFmtId="1" fontId="6" fillId="9" borderId="10" xfId="1" applyNumberFormat="1" applyFont="1" applyFill="1" applyBorder="1" applyAlignment="1">
      <alignment horizontal="center" vertical="center"/>
    </xf>
    <xf numFmtId="0" fontId="4" fillId="11" borderId="0" xfId="1" applyFont="1" applyFill="1" applyAlignment="1">
      <alignment horizontal="center" vertical="center" wrapText="1"/>
    </xf>
    <xf numFmtId="0" fontId="6" fillId="9" borderId="10" xfId="1" applyFont="1" applyFill="1" applyBorder="1" applyAlignment="1">
      <alignment horizontal="center" vertical="center"/>
    </xf>
    <xf numFmtId="0" fontId="11" fillId="13" borderId="10" xfId="1" applyFont="1" applyFill="1" applyBorder="1" applyAlignment="1">
      <alignment horizontal="center" vertical="center" wrapText="1"/>
    </xf>
    <xf numFmtId="164" fontId="11" fillId="13" borderId="10" xfId="1" applyNumberFormat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1" fontId="6" fillId="2" borderId="10" xfId="1" applyNumberFormat="1" applyFont="1" applyFill="1" applyBorder="1" applyAlignment="1">
      <alignment horizontal="center" vertical="center" wrapText="1"/>
    </xf>
    <xf numFmtId="164" fontId="6" fillId="2" borderId="10" xfId="1" applyNumberFormat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65" fontId="6" fillId="2" borderId="10" xfId="1" applyNumberFormat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/>
    </xf>
    <xf numFmtId="165" fontId="6" fillId="2" borderId="10" xfId="1" applyNumberFormat="1" applyFont="1" applyFill="1" applyBorder="1" applyAlignment="1">
      <alignment horizontal="center" vertical="center" wrapText="1"/>
    </xf>
    <xf numFmtId="1" fontId="6" fillId="2" borderId="12" xfId="1" applyNumberFormat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166" fontId="6" fillId="2" borderId="10" xfId="1" applyNumberFormat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left" vertical="center"/>
    </xf>
    <xf numFmtId="164" fontId="6" fillId="2" borderId="12" xfId="1" applyNumberFormat="1" applyFont="1" applyFill="1" applyBorder="1" applyAlignment="1">
      <alignment horizontal="center" vertical="center" wrapText="1"/>
    </xf>
    <xf numFmtId="166" fontId="6" fillId="2" borderId="10" xfId="1" applyNumberFormat="1" applyFont="1" applyFill="1" applyBorder="1" applyAlignment="1">
      <alignment horizontal="center"/>
    </xf>
    <xf numFmtId="164" fontId="6" fillId="2" borderId="0" xfId="1" applyNumberFormat="1" applyFont="1" applyFill="1" applyAlignment="1">
      <alignment horizontal="center" vertical="center" wrapText="1"/>
    </xf>
    <xf numFmtId="1" fontId="6" fillId="2" borderId="0" xfId="1" applyNumberFormat="1" applyFont="1" applyFill="1" applyAlignment="1">
      <alignment horizontal="center" vertical="center" wrapText="1"/>
    </xf>
    <xf numFmtId="165" fontId="6" fillId="2" borderId="0" xfId="1" applyNumberFormat="1" applyFont="1" applyFill="1" applyAlignment="1">
      <alignment horizontal="center" vertical="center" wrapText="1"/>
    </xf>
    <xf numFmtId="0" fontId="4" fillId="14" borderId="0" xfId="1" applyFont="1" applyFill="1" applyAlignment="1">
      <alignment horizontal="center" vertical="center" wrapText="1"/>
    </xf>
    <xf numFmtId="0" fontId="6" fillId="2" borderId="10" xfId="1" applyFont="1" applyFill="1" applyBorder="1" applyAlignment="1">
      <alignment horizontal="left" vertical="center" wrapText="1"/>
    </xf>
    <xf numFmtId="4" fontId="6" fillId="2" borderId="10" xfId="1" applyNumberFormat="1" applyFont="1" applyFill="1" applyBorder="1" applyAlignment="1">
      <alignment horizontal="center" vertical="center" wrapText="1"/>
    </xf>
    <xf numFmtId="2" fontId="6" fillId="2" borderId="10" xfId="1" applyNumberFormat="1" applyFont="1" applyFill="1" applyBorder="1" applyAlignment="1">
      <alignment horizontal="center" vertical="center" wrapText="1"/>
    </xf>
    <xf numFmtId="4" fontId="6" fillId="4" borderId="0" xfId="1" applyNumberFormat="1" applyFont="1" applyFill="1" applyAlignment="1">
      <alignment horizontal="center" vertical="center" wrapText="1"/>
    </xf>
    <xf numFmtId="4" fontId="6" fillId="4" borderId="10" xfId="1" applyNumberFormat="1" applyFont="1" applyFill="1" applyBorder="1" applyAlignment="1">
      <alignment horizontal="center" vertical="center" wrapText="1"/>
    </xf>
    <xf numFmtId="0" fontId="6" fillId="2" borderId="0" xfId="1" applyFont="1" applyFill="1" applyAlignment="1">
      <alignment wrapText="1"/>
    </xf>
    <xf numFmtId="166" fontId="6" fillId="2" borderId="10" xfId="1" applyNumberFormat="1" applyFont="1" applyFill="1" applyBorder="1" applyAlignment="1">
      <alignment horizontal="center" vertical="center"/>
    </xf>
    <xf numFmtId="164" fontId="6" fillId="2" borderId="10" xfId="1" applyNumberFormat="1" applyFont="1" applyFill="1" applyBorder="1" applyAlignment="1">
      <alignment horizontal="center" wrapText="1"/>
    </xf>
    <xf numFmtId="164" fontId="6" fillId="2" borderId="0" xfId="1" applyNumberFormat="1" applyFont="1" applyFill="1" applyAlignment="1">
      <alignment horizontal="center"/>
    </xf>
    <xf numFmtId="0" fontId="8" fillId="8" borderId="15" xfId="0" applyFont="1" applyFill="1" applyBorder="1" applyAlignment="1">
      <alignment wrapText="1"/>
    </xf>
    <xf numFmtId="0" fontId="5" fillId="8" borderId="0" xfId="0" applyFont="1" applyFill="1" applyAlignment="1">
      <alignment horizont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8" fillId="6" borderId="21" xfId="0" applyFont="1" applyFill="1" applyBorder="1"/>
    <xf numFmtId="0" fontId="5" fillId="8" borderId="25" xfId="0" applyFont="1" applyFill="1" applyBorder="1" applyAlignment="1">
      <alignment wrapText="1"/>
    </xf>
    <xf numFmtId="0" fontId="5" fillId="8" borderId="21" xfId="0" applyFont="1" applyFill="1" applyBorder="1" applyAlignment="1">
      <alignment wrapText="1"/>
    </xf>
    <xf numFmtId="0" fontId="5" fillId="0" borderId="21" xfId="0" applyFont="1" applyBorder="1" applyAlignment="1">
      <alignment vertical="top" wrapText="1"/>
    </xf>
    <xf numFmtId="0" fontId="6" fillId="2" borderId="5" xfId="1" applyFont="1" applyFill="1" applyBorder="1" applyAlignment="1">
      <alignment horizontal="left" vertical="center"/>
    </xf>
    <xf numFmtId="0" fontId="10" fillId="0" borderId="5" xfId="1" applyFont="1" applyBorder="1"/>
    <xf numFmtId="0" fontId="6" fillId="2" borderId="11" xfId="1" applyFont="1" applyFill="1" applyBorder="1" applyAlignment="1">
      <alignment horizontal="center" vertical="center" wrapText="1"/>
    </xf>
    <xf numFmtId="0" fontId="10" fillId="0" borderId="13" xfId="1" applyFont="1" applyBorder="1"/>
    <xf numFmtId="0" fontId="10" fillId="0" borderId="12" xfId="1" applyFont="1" applyBorder="1"/>
    <xf numFmtId="0" fontId="6" fillId="2" borderId="3" xfId="1" applyFont="1" applyFill="1" applyBorder="1" applyAlignment="1">
      <alignment horizontal="left" vertical="center" wrapText="1"/>
    </xf>
    <xf numFmtId="0" fontId="10" fillId="0" borderId="4" xfId="1" applyFont="1" applyBorder="1"/>
    <xf numFmtId="0" fontId="6" fillId="2" borderId="1" xfId="1" applyFont="1" applyFill="1" applyBorder="1" applyAlignment="1">
      <alignment horizontal="center" vertical="center" wrapText="1"/>
    </xf>
    <xf numFmtId="0" fontId="10" fillId="0" borderId="2" xfId="1" applyFont="1" applyBorder="1"/>
    <xf numFmtId="0" fontId="10" fillId="0" borderId="6" xfId="1" applyFont="1" applyBorder="1"/>
    <xf numFmtId="0" fontId="10" fillId="0" borderId="8" xfId="1" applyFont="1" applyBorder="1"/>
    <xf numFmtId="0" fontId="6" fillId="9" borderId="3" xfId="1" applyFont="1" applyFill="1" applyBorder="1" applyAlignment="1">
      <alignment horizontal="center" vertical="center" wrapText="1"/>
    </xf>
    <xf numFmtId="0" fontId="10" fillId="10" borderId="4" xfId="1" applyFont="1" applyFill="1" applyBorder="1"/>
    <xf numFmtId="0" fontId="11" fillId="13" borderId="3" xfId="1" applyFont="1" applyFill="1" applyBorder="1" applyAlignment="1">
      <alignment horizontal="center" vertical="center" wrapText="1"/>
    </xf>
    <xf numFmtId="0" fontId="10" fillId="5" borderId="4" xfId="1" applyFont="1" applyFill="1" applyBorder="1"/>
    <xf numFmtId="0" fontId="6" fillId="2" borderId="11" xfId="1" applyFont="1" applyFill="1" applyBorder="1" applyAlignment="1">
      <alignment horizontal="left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0" fillId="0" borderId="7" xfId="1" applyFont="1" applyBorder="1"/>
    <xf numFmtId="1" fontId="6" fillId="2" borderId="11" xfId="1" applyNumberFormat="1" applyFont="1" applyFill="1" applyBorder="1" applyAlignment="1">
      <alignment horizontal="center" vertical="center" wrapText="1"/>
    </xf>
    <xf numFmtId="164" fontId="6" fillId="2" borderId="11" xfId="1" applyNumberFormat="1" applyFont="1" applyFill="1" applyBorder="1" applyAlignment="1">
      <alignment horizontal="center" vertical="center" wrapText="1"/>
    </xf>
    <xf numFmtId="0" fontId="11" fillId="12" borderId="3" xfId="1" applyFont="1" applyFill="1" applyBorder="1" applyAlignment="1">
      <alignment horizontal="center" vertical="center" wrapText="1"/>
    </xf>
    <xf numFmtId="0" fontId="10" fillId="5" borderId="9" xfId="1" applyFont="1" applyFill="1" applyBorder="1"/>
    <xf numFmtId="0" fontId="6" fillId="2" borderId="5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vertical="center"/>
    </xf>
    <xf numFmtId="165" fontId="6" fillId="2" borderId="11" xfId="1" applyNumberFormat="1" applyFont="1" applyFill="1" applyBorder="1" applyAlignment="1">
      <alignment horizontal="center" vertical="center" wrapText="1"/>
    </xf>
    <xf numFmtId="164" fontId="6" fillId="2" borderId="11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ABBE878D-FFA7-4628-A9D4-2500B02EFB93}"/>
    <cellStyle name="Normal 3" xfId="2" xr:uid="{6DAF46F6-48F0-43D8-BDFC-2791EA6826D2}"/>
    <cellStyle name="Normal 4" xfId="3" xr:uid="{9378FB07-6FD7-4AF7-9277-6C43106D36AB}"/>
  </cellStyles>
  <dxfs count="0"/>
  <tableStyles count="0" defaultTableStyle="TableStyleMedium2" defaultPivotStyle="PivotStyleLight16"/>
  <colors>
    <mruColors>
      <color rgb="FF00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1</xdr:row>
      <xdr:rowOff>171450</xdr:rowOff>
    </xdr:from>
    <xdr:to>
      <xdr:col>1</xdr:col>
      <xdr:colOff>1704975</xdr:colOff>
      <xdr:row>1</xdr:row>
      <xdr:rowOff>800100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11A77C-4797-49D6-867B-26EECBABCE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333375"/>
          <a:ext cx="62865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133350</xdr:colOff>
      <xdr:row>111</xdr:row>
      <xdr:rowOff>19050</xdr:rowOff>
    </xdr:from>
    <xdr:ext cx="733425" cy="190500"/>
    <xdr:sp macro="" textlink="">
      <xdr:nvSpPr>
        <xdr:cNvPr id="2" name="Shape 65">
          <a:extLst>
            <a:ext uri="{FF2B5EF4-FFF2-40B4-BE49-F238E27FC236}">
              <a16:creationId xmlns:a16="http://schemas.microsoft.com/office/drawing/2014/main" id="{81DE177B-7DE1-4F31-BA46-F84F5506EF24}"/>
            </a:ext>
          </a:extLst>
        </xdr:cNvPr>
        <xdr:cNvSpPr/>
      </xdr:nvSpPr>
      <xdr:spPr>
        <a:xfrm>
          <a:off x="12134850" y="27279600"/>
          <a:ext cx="733425" cy="190500"/>
        </a:xfrm>
        <a:prstGeom prst="rect">
          <a:avLst/>
        </a:prstGeom>
        <a:solidFill>
          <a:srgbClr val="FFFFE1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Tahoma"/>
            <a:buNone/>
          </a:pPr>
          <a:r>
            <a:rPr lang="en-US" sz="1000" i="0" u="none" strike="noStrike">
              <a:latin typeface="Tahoma"/>
              <a:ea typeface="Tahoma"/>
              <a:cs typeface="Tahoma"/>
              <a:sym typeface="Tahoma"/>
            </a:rPr>
            <a:t>Año a facturar</a:t>
          </a:r>
          <a:endParaRPr sz="1400"/>
        </a:p>
      </xdr:txBody>
    </xdr:sp>
    <xdr:clientData fLocksWithSheet="0"/>
  </xdr:oneCellAnchor>
  <xdr:twoCellAnchor editAs="oneCell">
    <xdr:from>
      <xdr:col>1</xdr:col>
      <xdr:colOff>428625</xdr:colOff>
      <xdr:row>0</xdr:row>
      <xdr:rowOff>76200</xdr:rowOff>
    </xdr:from>
    <xdr:to>
      <xdr:col>2</xdr:col>
      <xdr:colOff>342900</xdr:colOff>
      <xdr:row>0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E0B614-E892-42D1-83E1-7300BABE54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76200"/>
          <a:ext cx="62865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1</xdr:row>
      <xdr:rowOff>114300</xdr:rowOff>
    </xdr:from>
    <xdr:ext cx="857250" cy="742950"/>
    <xdr:pic>
      <xdr:nvPicPr>
        <xdr:cNvPr id="2" name="Imagen 1">
          <a:extLst>
            <a:ext uri="{FF2B5EF4-FFF2-40B4-BE49-F238E27FC236}">
              <a16:creationId xmlns:a16="http://schemas.microsoft.com/office/drawing/2014/main" id="{260ED268-CDEB-4FB1-888E-0F803F5F1B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304800"/>
          <a:ext cx="857250" cy="7429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9B234-D019-468B-9C34-92CCE3BAB2A4}">
  <dimension ref="B2:D17"/>
  <sheetViews>
    <sheetView tabSelected="1" workbookViewId="0">
      <selection activeCell="C21" sqref="C21"/>
    </sheetView>
  </sheetViews>
  <sheetFormatPr baseColWidth="10" defaultRowHeight="12.75" x14ac:dyDescent="0.2"/>
  <cols>
    <col min="1" max="1" width="11.42578125" style="6"/>
    <col min="2" max="2" width="28.5703125" style="6" customWidth="1"/>
    <col min="3" max="5" width="43.7109375" style="6" customWidth="1"/>
    <col min="6" max="16384" width="11.42578125" style="6"/>
  </cols>
  <sheetData>
    <row r="2" spans="2:4" ht="70.5" customHeight="1" x14ac:dyDescent="0.2">
      <c r="B2" s="4"/>
      <c r="C2" s="5" t="s">
        <v>55</v>
      </c>
      <c r="D2" s="4" t="s">
        <v>47</v>
      </c>
    </row>
    <row r="3" spans="2:4" ht="14.25" x14ac:dyDescent="0.2">
      <c r="B3" s="7"/>
      <c r="C3" s="8"/>
      <c r="D3" s="9"/>
    </row>
    <row r="4" spans="2:4" ht="14.25" x14ac:dyDescent="0.2">
      <c r="B4" s="12" t="s">
        <v>46</v>
      </c>
      <c r="C4" s="12"/>
      <c r="D4" s="12"/>
    </row>
    <row r="5" spans="2:4" ht="14.25" x14ac:dyDescent="0.2">
      <c r="B5" s="10" t="s">
        <v>0</v>
      </c>
      <c r="C5" s="13"/>
      <c r="D5" s="13"/>
    </row>
    <row r="6" spans="2:4" ht="14.25" x14ac:dyDescent="0.2">
      <c r="B6" s="14" t="s">
        <v>6</v>
      </c>
      <c r="C6" s="13"/>
      <c r="D6" s="13"/>
    </row>
    <row r="7" spans="2:4" ht="14.25" x14ac:dyDescent="0.2">
      <c r="B7" s="14" t="s">
        <v>7</v>
      </c>
      <c r="C7" s="18"/>
      <c r="D7" s="15"/>
    </row>
    <row r="8" spans="2:4" ht="14.25" x14ac:dyDescent="0.2">
      <c r="B8" s="14" t="s">
        <v>8</v>
      </c>
      <c r="C8" s="18"/>
      <c r="D8" s="15"/>
    </row>
    <row r="9" spans="2:4" ht="14.25" x14ac:dyDescent="0.2">
      <c r="B9" s="14" t="s">
        <v>9</v>
      </c>
      <c r="C9" s="15"/>
      <c r="D9" s="15"/>
    </row>
    <row r="10" spans="2:4" ht="14.25" x14ac:dyDescent="0.2">
      <c r="B10" s="16" t="s">
        <v>10</v>
      </c>
      <c r="C10" s="15"/>
      <c r="D10" s="15"/>
    </row>
    <row r="11" spans="2:4" ht="14.25" x14ac:dyDescent="0.2">
      <c r="B11" s="10" t="s">
        <v>1</v>
      </c>
      <c r="C11" s="13"/>
      <c r="D11" s="13"/>
    </row>
    <row r="12" spans="2:4" ht="14.25" x14ac:dyDescent="0.2">
      <c r="B12" s="17" t="s">
        <v>6</v>
      </c>
      <c r="C12" s="15"/>
      <c r="D12" s="15"/>
    </row>
    <row r="13" spans="2:4" ht="14.25" x14ac:dyDescent="0.2">
      <c r="B13" s="17" t="s">
        <v>7</v>
      </c>
      <c r="C13" s="15"/>
      <c r="D13" s="15"/>
    </row>
    <row r="14" spans="2:4" ht="14.25" x14ac:dyDescent="0.2">
      <c r="B14" s="17" t="s">
        <v>8</v>
      </c>
      <c r="C14" s="15"/>
      <c r="D14" s="15"/>
    </row>
    <row r="15" spans="2:4" ht="14.25" x14ac:dyDescent="0.2">
      <c r="B15" s="17" t="s">
        <v>11</v>
      </c>
      <c r="C15" s="15"/>
      <c r="D15" s="15"/>
    </row>
    <row r="16" spans="2:4" ht="14.25" x14ac:dyDescent="0.2">
      <c r="B16" s="17" t="s">
        <v>10</v>
      </c>
      <c r="C16" s="15"/>
      <c r="D16" s="15"/>
    </row>
    <row r="17" spans="2:2" x14ac:dyDescent="0.2">
      <c r="B17" s="11"/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A36F3-1075-4D6C-BEB7-58798FE98CE1}">
  <dimension ref="A1:Z977"/>
  <sheetViews>
    <sheetView topLeftCell="A23" workbookViewId="0">
      <selection activeCell="A337" sqref="A337:XFD345"/>
    </sheetView>
  </sheetViews>
  <sheetFormatPr baseColWidth="10" defaultColWidth="14.42578125" defaultRowHeight="15" customHeight="1" x14ac:dyDescent="0.2"/>
  <cols>
    <col min="1" max="1" width="11.7109375" style="35" customWidth="1"/>
    <col min="2" max="2" width="10.7109375" style="35" customWidth="1"/>
    <col min="3" max="3" width="15.7109375" style="35" customWidth="1"/>
    <col min="4" max="4" width="28" style="35" customWidth="1"/>
    <col min="5" max="5" width="15.7109375" style="35" customWidth="1"/>
    <col min="6" max="6" width="12.7109375" style="35" customWidth="1"/>
    <col min="7" max="7" width="1.28515625" style="35" customWidth="1"/>
    <col min="8" max="8" width="11.7109375" style="35" customWidth="1"/>
    <col min="9" max="9" width="10.7109375" style="35" customWidth="1"/>
    <col min="10" max="12" width="15.7109375" style="35" customWidth="1"/>
    <col min="13" max="13" width="14.5703125" style="35" customWidth="1"/>
    <col min="14" max="14" width="11.42578125" style="35" customWidth="1"/>
    <col min="15" max="26" width="10" style="35" customWidth="1"/>
    <col min="27" max="16384" width="14.42578125" style="35"/>
  </cols>
  <sheetData>
    <row r="1" spans="1:26" ht="62.25" customHeight="1" x14ac:dyDescent="0.2">
      <c r="A1" s="94"/>
      <c r="B1" s="102"/>
      <c r="C1" s="95"/>
      <c r="D1" s="32" t="s">
        <v>54</v>
      </c>
      <c r="E1" s="33"/>
      <c r="F1" s="33"/>
      <c r="G1" s="33"/>
      <c r="H1" s="33"/>
      <c r="I1" s="33"/>
      <c r="J1" s="33"/>
      <c r="K1" s="34"/>
      <c r="L1" s="112" t="s">
        <v>47</v>
      </c>
      <c r="M1" s="91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6.75" customHeight="1" x14ac:dyDescent="0.2">
      <c r="A2" s="36"/>
      <c r="B2" s="36"/>
      <c r="C2" s="37"/>
      <c r="D2" s="38"/>
      <c r="E2" s="38"/>
      <c r="F2" s="39"/>
      <c r="G2" s="38"/>
      <c r="H2" s="38"/>
      <c r="I2" s="38"/>
      <c r="J2" s="38"/>
      <c r="K2" s="38"/>
      <c r="L2" s="40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8" customHeight="1" x14ac:dyDescent="0.2">
      <c r="A3" s="105" t="s">
        <v>0</v>
      </c>
      <c r="B3" s="106"/>
      <c r="C3" s="106"/>
      <c r="D3" s="106"/>
      <c r="E3" s="106"/>
      <c r="F3" s="99"/>
      <c r="G3" s="38"/>
      <c r="H3" s="105" t="s">
        <v>1</v>
      </c>
      <c r="I3" s="106"/>
      <c r="J3" s="106"/>
      <c r="K3" s="106"/>
      <c r="L3" s="106"/>
      <c r="M3" s="99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8" customHeight="1" x14ac:dyDescent="0.2">
      <c r="A4" s="96" t="s">
        <v>2</v>
      </c>
      <c r="B4" s="97"/>
      <c r="C4" s="41" t="s">
        <v>3</v>
      </c>
      <c r="D4" s="42"/>
      <c r="E4" s="41" t="s">
        <v>4</v>
      </c>
      <c r="F4" s="43">
        <v>2020</v>
      </c>
      <c r="G4" s="44"/>
      <c r="H4" s="96" t="s">
        <v>2</v>
      </c>
      <c r="I4" s="97"/>
      <c r="J4" s="41" t="s">
        <v>5</v>
      </c>
      <c r="K4" s="42"/>
      <c r="L4" s="41" t="s">
        <v>4</v>
      </c>
      <c r="M4" s="45">
        <v>2020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30" customHeight="1" x14ac:dyDescent="0.2">
      <c r="A5" s="98" t="s">
        <v>6</v>
      </c>
      <c r="B5" s="99"/>
      <c r="C5" s="46" t="s">
        <v>7</v>
      </c>
      <c r="D5" s="46" t="s">
        <v>8</v>
      </c>
      <c r="E5" s="46" t="s">
        <v>9</v>
      </c>
      <c r="F5" s="47" t="s">
        <v>10</v>
      </c>
      <c r="G5" s="38"/>
      <c r="H5" s="98" t="s">
        <v>6</v>
      </c>
      <c r="I5" s="99"/>
      <c r="J5" s="46" t="s">
        <v>7</v>
      </c>
      <c r="K5" s="46" t="s">
        <v>8</v>
      </c>
      <c r="L5" s="46" t="s">
        <v>11</v>
      </c>
      <c r="M5" s="46" t="s">
        <v>10</v>
      </c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21" customHeight="1" x14ac:dyDescent="0.2">
      <c r="A6" s="100" t="s">
        <v>12</v>
      </c>
      <c r="B6" s="48" t="s">
        <v>13</v>
      </c>
      <c r="C6" s="49" t="s">
        <v>13</v>
      </c>
      <c r="D6" s="48" t="s">
        <v>13</v>
      </c>
      <c r="E6" s="48" t="s">
        <v>13</v>
      </c>
      <c r="F6" s="50" t="s">
        <v>13</v>
      </c>
      <c r="G6" s="51"/>
      <c r="H6" s="100" t="s">
        <v>12</v>
      </c>
      <c r="I6" s="48" t="s">
        <v>13</v>
      </c>
      <c r="J6" s="29" t="s">
        <v>13</v>
      </c>
      <c r="K6" s="28" t="s">
        <v>13</v>
      </c>
      <c r="L6" s="28" t="s">
        <v>13</v>
      </c>
      <c r="M6" s="52" t="s">
        <v>13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21" customHeight="1" x14ac:dyDescent="0.2">
      <c r="A7" s="89"/>
      <c r="B7" s="48" t="s">
        <v>13</v>
      </c>
      <c r="C7" s="49" t="s">
        <v>13</v>
      </c>
      <c r="D7" s="48" t="s">
        <v>13</v>
      </c>
      <c r="E7" s="48" t="s">
        <v>13</v>
      </c>
      <c r="F7" s="50" t="s">
        <v>13</v>
      </c>
      <c r="G7" s="51"/>
      <c r="H7" s="89"/>
      <c r="I7" s="48" t="s">
        <v>13</v>
      </c>
      <c r="J7" s="49" t="s">
        <v>13</v>
      </c>
      <c r="K7" s="48" t="s">
        <v>13</v>
      </c>
      <c r="L7" s="48" t="s">
        <v>13</v>
      </c>
      <c r="M7" s="52" t="s">
        <v>13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8" customHeight="1" x14ac:dyDescent="0.2">
      <c r="A8" s="90" t="s">
        <v>15</v>
      </c>
      <c r="B8" s="91"/>
      <c r="C8" s="49" t="s">
        <v>13</v>
      </c>
      <c r="D8" s="48" t="s">
        <v>13</v>
      </c>
      <c r="E8" s="53"/>
      <c r="F8" s="54" t="s">
        <v>13</v>
      </c>
      <c r="G8" s="51"/>
      <c r="H8" s="90" t="s">
        <v>15</v>
      </c>
      <c r="I8" s="91"/>
      <c r="J8" s="49"/>
      <c r="K8" s="48"/>
      <c r="L8" s="48"/>
      <c r="M8" s="55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8" customHeight="1" x14ac:dyDescent="0.2">
      <c r="A9" s="92" t="s">
        <v>16</v>
      </c>
      <c r="B9" s="93"/>
      <c r="C9" s="103" t="s">
        <v>13</v>
      </c>
      <c r="D9" s="103" t="s">
        <v>13</v>
      </c>
      <c r="E9" s="103"/>
      <c r="F9" s="111" t="s">
        <v>13</v>
      </c>
      <c r="G9" s="51"/>
      <c r="H9" s="92" t="s">
        <v>16</v>
      </c>
      <c r="I9" s="93"/>
      <c r="J9" s="103"/>
      <c r="K9" s="103"/>
      <c r="L9" s="103"/>
      <c r="M9" s="110"/>
      <c r="N9" s="85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8" customHeight="1" x14ac:dyDescent="0.2">
      <c r="A10" s="94"/>
      <c r="B10" s="95"/>
      <c r="C10" s="89"/>
      <c r="D10" s="89"/>
      <c r="E10" s="89"/>
      <c r="F10" s="89"/>
      <c r="G10" s="51"/>
      <c r="H10" s="94"/>
      <c r="I10" s="95"/>
      <c r="J10" s="89"/>
      <c r="K10" s="89"/>
      <c r="L10" s="89"/>
      <c r="M10" s="89"/>
      <c r="N10" s="8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8" customHeight="1" x14ac:dyDescent="0.2">
      <c r="A11" s="87" t="s">
        <v>17</v>
      </c>
      <c r="B11" s="48">
        <v>1</v>
      </c>
      <c r="C11" s="49"/>
      <c r="D11" s="48"/>
      <c r="E11" s="53"/>
      <c r="F11" s="54"/>
      <c r="G11" s="51"/>
      <c r="H11" s="87" t="s">
        <v>17</v>
      </c>
      <c r="I11" s="48">
        <v>1</v>
      </c>
      <c r="J11" s="56"/>
      <c r="K11" s="57"/>
      <c r="L11" s="57"/>
      <c r="M11" s="58"/>
      <c r="N11" s="59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8" customHeight="1" x14ac:dyDescent="0.2">
      <c r="A12" s="88"/>
      <c r="B12" s="48">
        <v>2</v>
      </c>
      <c r="C12" s="49"/>
      <c r="D12" s="48"/>
      <c r="E12" s="53"/>
      <c r="F12" s="54"/>
      <c r="G12" s="51"/>
      <c r="H12" s="88"/>
      <c r="I12" s="48">
        <v>2</v>
      </c>
      <c r="J12" s="56"/>
      <c r="K12" s="56"/>
      <c r="L12" s="57"/>
      <c r="M12" s="58"/>
      <c r="N12" s="59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8" customHeight="1" x14ac:dyDescent="0.2">
      <c r="A13" s="88"/>
      <c r="B13" s="48">
        <v>3</v>
      </c>
      <c r="C13" s="49"/>
      <c r="D13" s="48"/>
      <c r="E13" s="53"/>
      <c r="F13" s="54"/>
      <c r="G13" s="51"/>
      <c r="H13" s="88"/>
      <c r="I13" s="48">
        <v>3</v>
      </c>
      <c r="J13" s="56"/>
      <c r="K13" s="56"/>
      <c r="L13" s="57"/>
      <c r="M13" s="58"/>
      <c r="N13" s="59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8" customHeight="1" x14ac:dyDescent="0.2">
      <c r="A14" s="88"/>
      <c r="B14" s="48">
        <v>3</v>
      </c>
      <c r="C14" s="49"/>
      <c r="D14" s="48"/>
      <c r="E14" s="53"/>
      <c r="F14" s="54"/>
      <c r="G14" s="51"/>
      <c r="H14" s="88"/>
      <c r="I14" s="48">
        <v>3</v>
      </c>
      <c r="J14" s="56"/>
      <c r="K14" s="56"/>
      <c r="L14" s="57"/>
      <c r="M14" s="58"/>
      <c r="N14" s="59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8" customHeight="1" x14ac:dyDescent="0.2">
      <c r="A15" s="88"/>
      <c r="B15" s="48">
        <v>4</v>
      </c>
      <c r="C15" s="49"/>
      <c r="D15" s="48"/>
      <c r="E15" s="53"/>
      <c r="F15" s="54"/>
      <c r="G15" s="51"/>
      <c r="H15" s="88"/>
      <c r="I15" s="48">
        <v>4</v>
      </c>
      <c r="J15" s="56"/>
      <c r="K15" s="57"/>
      <c r="L15" s="57"/>
      <c r="M15" s="58"/>
      <c r="N15" s="59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8" customHeight="1" x14ac:dyDescent="0.2">
      <c r="A16" s="88"/>
      <c r="B16" s="48">
        <v>5</v>
      </c>
      <c r="C16" s="49"/>
      <c r="D16" s="48"/>
      <c r="E16" s="53"/>
      <c r="F16" s="54"/>
      <c r="G16" s="51"/>
      <c r="H16" s="88"/>
      <c r="I16" s="48">
        <v>5</v>
      </c>
      <c r="J16" s="56"/>
      <c r="K16" s="56"/>
      <c r="L16" s="57"/>
      <c r="M16" s="58"/>
      <c r="N16" s="59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8" customHeight="1" x14ac:dyDescent="0.2">
      <c r="A17" s="88"/>
      <c r="B17" s="48">
        <v>6</v>
      </c>
      <c r="C17" s="49"/>
      <c r="D17" s="48"/>
      <c r="E17" s="53"/>
      <c r="F17" s="54"/>
      <c r="G17" s="51"/>
      <c r="H17" s="88"/>
      <c r="I17" s="48">
        <v>6</v>
      </c>
      <c r="J17" s="49"/>
      <c r="K17" s="48"/>
      <c r="L17" s="48"/>
      <c r="M17" s="58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8" customHeight="1" x14ac:dyDescent="0.2">
      <c r="A18" s="88"/>
      <c r="B18" s="48">
        <v>7</v>
      </c>
      <c r="C18" s="49"/>
      <c r="D18" s="48"/>
      <c r="E18" s="53"/>
      <c r="F18" s="54"/>
      <c r="G18" s="51"/>
      <c r="H18" s="88"/>
      <c r="I18" s="48">
        <v>7</v>
      </c>
      <c r="J18" s="49"/>
      <c r="K18" s="48"/>
      <c r="L18" s="48"/>
      <c r="M18" s="58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8" customHeight="1" x14ac:dyDescent="0.2">
      <c r="A19" s="88"/>
      <c r="B19" s="48">
        <v>8</v>
      </c>
      <c r="C19" s="49"/>
      <c r="D19" s="48"/>
      <c r="E19" s="53"/>
      <c r="F19" s="54"/>
      <c r="G19" s="51"/>
      <c r="H19" s="88"/>
      <c r="I19" s="48">
        <v>8</v>
      </c>
      <c r="J19" s="49"/>
      <c r="K19" s="48"/>
      <c r="L19" s="48"/>
      <c r="M19" s="58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8" customHeight="1" x14ac:dyDescent="0.2">
      <c r="A20" s="88"/>
      <c r="B20" s="48">
        <v>9</v>
      </c>
      <c r="C20" s="49"/>
      <c r="D20" s="48"/>
      <c r="E20" s="53"/>
      <c r="F20" s="54"/>
      <c r="G20" s="51"/>
      <c r="H20" s="88"/>
      <c r="I20" s="48">
        <v>9</v>
      </c>
      <c r="J20" s="49"/>
      <c r="K20" s="48"/>
      <c r="L20" s="48"/>
      <c r="M20" s="58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8" customHeight="1" x14ac:dyDescent="0.2">
      <c r="A21" s="88"/>
      <c r="B21" s="48">
        <v>9</v>
      </c>
      <c r="C21" s="49"/>
      <c r="D21" s="48"/>
      <c r="E21" s="53"/>
      <c r="F21" s="54"/>
      <c r="G21" s="51"/>
      <c r="H21" s="88"/>
      <c r="I21" s="48">
        <v>9</v>
      </c>
      <c r="J21" s="49"/>
      <c r="K21" s="48"/>
      <c r="L21" s="48"/>
      <c r="M21" s="58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8" customHeight="1" x14ac:dyDescent="0.2">
      <c r="A22" s="88"/>
      <c r="B22" s="48">
        <v>10</v>
      </c>
      <c r="C22" s="49"/>
      <c r="D22" s="48"/>
      <c r="E22" s="53"/>
      <c r="F22" s="54"/>
      <c r="G22" s="51"/>
      <c r="H22" s="88"/>
      <c r="I22" s="48">
        <v>10</v>
      </c>
      <c r="J22" s="49"/>
      <c r="K22" s="48"/>
      <c r="L22" s="48"/>
      <c r="M22" s="58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25.5" customHeight="1" x14ac:dyDescent="0.2">
      <c r="A23" s="87" t="s">
        <v>18</v>
      </c>
      <c r="B23" s="48" t="s">
        <v>19</v>
      </c>
      <c r="C23" s="49"/>
      <c r="D23" s="1"/>
      <c r="E23" s="48"/>
      <c r="F23" s="2"/>
      <c r="G23" s="51"/>
      <c r="H23" s="87" t="s">
        <v>18</v>
      </c>
      <c r="I23" s="48" t="s">
        <v>19</v>
      </c>
      <c r="J23" s="49"/>
      <c r="K23" s="49"/>
      <c r="L23" s="48"/>
      <c r="M23" s="55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8" customHeight="1" x14ac:dyDescent="0.2">
      <c r="A24" s="88"/>
      <c r="B24" s="48" t="s">
        <v>20</v>
      </c>
      <c r="C24" s="49"/>
      <c r="D24" s="48"/>
      <c r="E24" s="48"/>
      <c r="F24" s="50"/>
      <c r="G24" s="51"/>
      <c r="H24" s="88"/>
      <c r="I24" s="48" t="s">
        <v>20</v>
      </c>
      <c r="J24" s="49"/>
      <c r="K24" s="49"/>
      <c r="L24" s="48"/>
      <c r="M24" s="55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8" customHeight="1" x14ac:dyDescent="0.2">
      <c r="A25" s="88"/>
      <c r="B25" s="48" t="s">
        <v>21</v>
      </c>
      <c r="C25" s="49"/>
      <c r="D25" s="1"/>
      <c r="E25" s="48"/>
      <c r="F25" s="2"/>
      <c r="G25" s="51"/>
      <c r="H25" s="88"/>
      <c r="I25" s="48" t="s">
        <v>21</v>
      </c>
      <c r="J25" s="49"/>
      <c r="K25" s="49"/>
      <c r="L25" s="48"/>
      <c r="M25" s="55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25.5" customHeight="1" x14ac:dyDescent="0.2">
      <c r="A26" s="89"/>
      <c r="B26" s="48" t="s">
        <v>22</v>
      </c>
      <c r="C26" s="49"/>
      <c r="D26" s="49"/>
      <c r="E26" s="1"/>
      <c r="F26" s="2"/>
      <c r="G26" s="51"/>
      <c r="H26" s="89"/>
      <c r="I26" s="48" t="s">
        <v>22</v>
      </c>
      <c r="J26" s="49"/>
      <c r="K26" s="49"/>
      <c r="L26" s="48"/>
      <c r="M26" s="58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25.5" customHeight="1" x14ac:dyDescent="0.2">
      <c r="A27" s="87"/>
      <c r="B27" s="48"/>
      <c r="C27" s="49"/>
      <c r="D27" s="49"/>
      <c r="E27" s="1"/>
      <c r="F27" s="2"/>
      <c r="G27" s="51"/>
      <c r="H27" s="87" t="s">
        <v>23</v>
      </c>
      <c r="I27" s="48" t="s">
        <v>24</v>
      </c>
      <c r="J27" s="49"/>
      <c r="K27" s="49"/>
      <c r="L27" s="48"/>
      <c r="M27" s="58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5" customHeight="1" x14ac:dyDescent="0.2">
      <c r="A28" s="89"/>
      <c r="B28" s="48"/>
      <c r="C28" s="49"/>
      <c r="D28" s="49"/>
      <c r="E28" s="1"/>
      <c r="F28" s="2"/>
      <c r="G28" s="51"/>
      <c r="H28" s="89"/>
      <c r="I28" s="48" t="s">
        <v>25</v>
      </c>
      <c r="J28" s="49"/>
      <c r="K28" s="49"/>
      <c r="L28" s="48"/>
      <c r="M28" s="55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8" customHeight="1" x14ac:dyDescent="0.2">
      <c r="A29" s="26"/>
      <c r="B29" s="26"/>
      <c r="C29" s="26"/>
      <c r="D29" s="26"/>
      <c r="E29" s="26"/>
      <c r="F29" s="27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8" customHeight="1" x14ac:dyDescent="0.2">
      <c r="A30" s="105" t="s">
        <v>0</v>
      </c>
      <c r="B30" s="106"/>
      <c r="C30" s="106"/>
      <c r="D30" s="106"/>
      <c r="E30" s="106"/>
      <c r="F30" s="99"/>
      <c r="G30" s="38"/>
      <c r="H30" s="105" t="s">
        <v>1</v>
      </c>
      <c r="I30" s="106"/>
      <c r="J30" s="106"/>
      <c r="K30" s="106"/>
      <c r="L30" s="106"/>
      <c r="M30" s="99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8" customHeight="1" x14ac:dyDescent="0.2">
      <c r="A31" s="96" t="s">
        <v>2</v>
      </c>
      <c r="B31" s="97"/>
      <c r="C31" s="41" t="s">
        <v>26</v>
      </c>
      <c r="D31" s="42"/>
      <c r="E31" s="41" t="s">
        <v>4</v>
      </c>
      <c r="F31" s="43">
        <v>2020</v>
      </c>
      <c r="G31" s="44"/>
      <c r="H31" s="96" t="s">
        <v>2</v>
      </c>
      <c r="I31" s="97"/>
      <c r="J31" s="41" t="s">
        <v>26</v>
      </c>
      <c r="K31" s="42"/>
      <c r="L31" s="41" t="s">
        <v>4</v>
      </c>
      <c r="M31" s="45">
        <v>2020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37.5" customHeight="1" x14ac:dyDescent="0.2">
      <c r="A32" s="98" t="s">
        <v>6</v>
      </c>
      <c r="B32" s="99"/>
      <c r="C32" s="46" t="s">
        <v>7</v>
      </c>
      <c r="D32" s="46" t="s">
        <v>8</v>
      </c>
      <c r="E32" s="46" t="s">
        <v>9</v>
      </c>
      <c r="F32" s="47" t="s">
        <v>10</v>
      </c>
      <c r="G32" s="38"/>
      <c r="H32" s="98" t="s">
        <v>6</v>
      </c>
      <c r="I32" s="99"/>
      <c r="J32" s="46" t="s">
        <v>7</v>
      </c>
      <c r="K32" s="46" t="s">
        <v>8</v>
      </c>
      <c r="L32" s="46" t="s">
        <v>11</v>
      </c>
      <c r="M32" s="46" t="s">
        <v>10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21" customHeight="1" x14ac:dyDescent="0.2">
      <c r="A33" s="100" t="s">
        <v>12</v>
      </c>
      <c r="B33" s="48" t="s">
        <v>13</v>
      </c>
      <c r="C33" s="49" t="s">
        <v>13</v>
      </c>
      <c r="D33" s="48" t="s">
        <v>13</v>
      </c>
      <c r="E33" s="48" t="s">
        <v>13</v>
      </c>
      <c r="F33" s="50" t="s">
        <v>13</v>
      </c>
      <c r="G33" s="51"/>
      <c r="H33" s="100" t="s">
        <v>12</v>
      </c>
      <c r="I33" s="48" t="s">
        <v>13</v>
      </c>
      <c r="J33" s="29" t="s">
        <v>13</v>
      </c>
      <c r="K33" s="28" t="s">
        <v>13</v>
      </c>
      <c r="L33" s="28" t="s">
        <v>13</v>
      </c>
      <c r="M33" s="52" t="s">
        <v>13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21" customHeight="1" x14ac:dyDescent="0.2">
      <c r="A34" s="89"/>
      <c r="B34" s="48" t="s">
        <v>13</v>
      </c>
      <c r="C34" s="49" t="s">
        <v>13</v>
      </c>
      <c r="D34" s="48" t="s">
        <v>13</v>
      </c>
      <c r="E34" s="48" t="s">
        <v>13</v>
      </c>
      <c r="F34" s="50" t="s">
        <v>13</v>
      </c>
      <c r="G34" s="51"/>
      <c r="H34" s="89"/>
      <c r="I34" s="48" t="s">
        <v>13</v>
      </c>
      <c r="J34" s="49" t="s">
        <v>13</v>
      </c>
      <c r="K34" s="48" t="s">
        <v>13</v>
      </c>
      <c r="L34" s="48" t="s">
        <v>13</v>
      </c>
      <c r="M34" s="52" t="s">
        <v>13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8" customHeight="1" x14ac:dyDescent="0.2">
      <c r="A35" s="90" t="s">
        <v>15</v>
      </c>
      <c r="B35" s="91"/>
      <c r="C35" s="49"/>
      <c r="D35" s="48"/>
      <c r="E35" s="53"/>
      <c r="F35" s="54"/>
      <c r="G35" s="51"/>
      <c r="H35" s="90" t="s">
        <v>15</v>
      </c>
      <c r="I35" s="91"/>
      <c r="J35" s="56"/>
      <c r="K35" s="56"/>
      <c r="L35" s="57"/>
      <c r="M35" s="60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8" customHeight="1" x14ac:dyDescent="0.2">
      <c r="A36" s="92" t="s">
        <v>16</v>
      </c>
      <c r="B36" s="93"/>
      <c r="C36" s="103"/>
      <c r="D36" s="103"/>
      <c r="E36" s="103"/>
      <c r="F36" s="111"/>
      <c r="G36" s="51"/>
      <c r="H36" s="92" t="s">
        <v>16</v>
      </c>
      <c r="I36" s="93"/>
      <c r="J36" s="103"/>
      <c r="K36" s="103"/>
      <c r="L36" s="103"/>
      <c r="M36" s="104"/>
      <c r="N36" s="85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8" customHeight="1" x14ac:dyDescent="0.2">
      <c r="A37" s="94"/>
      <c r="B37" s="95"/>
      <c r="C37" s="89"/>
      <c r="D37" s="89"/>
      <c r="E37" s="89"/>
      <c r="F37" s="89"/>
      <c r="G37" s="51"/>
      <c r="H37" s="94"/>
      <c r="I37" s="95"/>
      <c r="J37" s="89"/>
      <c r="K37" s="89"/>
      <c r="L37" s="89"/>
      <c r="M37" s="89"/>
      <c r="N37" s="8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8" customHeight="1" x14ac:dyDescent="0.2">
      <c r="A38" s="87" t="s">
        <v>17</v>
      </c>
      <c r="B38" s="48">
        <v>1</v>
      </c>
      <c r="C38" s="49"/>
      <c r="D38" s="28"/>
      <c r="E38" s="53"/>
      <c r="F38" s="61"/>
      <c r="G38" s="51"/>
      <c r="H38" s="87" t="s">
        <v>17</v>
      </c>
      <c r="I38" s="48">
        <v>1</v>
      </c>
      <c r="J38" s="49"/>
      <c r="K38" s="28"/>
      <c r="L38" s="53"/>
      <c r="M38" s="54"/>
      <c r="N38" s="59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8" customHeight="1" x14ac:dyDescent="0.2">
      <c r="A39" s="88"/>
      <c r="B39" s="48">
        <v>2</v>
      </c>
      <c r="C39" s="49"/>
      <c r="D39" s="28"/>
      <c r="E39" s="53"/>
      <c r="F39" s="61"/>
      <c r="G39" s="51"/>
      <c r="H39" s="88"/>
      <c r="I39" s="48">
        <v>2</v>
      </c>
      <c r="J39" s="49"/>
      <c r="K39" s="29"/>
      <c r="L39" s="53"/>
      <c r="M39" s="54"/>
      <c r="N39" s="59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8" customHeight="1" x14ac:dyDescent="0.2">
      <c r="A40" s="88"/>
      <c r="B40" s="48">
        <v>3</v>
      </c>
      <c r="C40" s="49"/>
      <c r="D40" s="28"/>
      <c r="E40" s="53"/>
      <c r="F40" s="61"/>
      <c r="G40" s="51"/>
      <c r="H40" s="88"/>
      <c r="I40" s="48">
        <v>3</v>
      </c>
      <c r="J40" s="49"/>
      <c r="K40" s="29"/>
      <c r="L40" s="53"/>
      <c r="M40" s="54"/>
      <c r="N40" s="59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8" customHeight="1" x14ac:dyDescent="0.2">
      <c r="A41" s="88"/>
      <c r="B41" s="48">
        <v>3</v>
      </c>
      <c r="C41" s="49"/>
      <c r="D41" s="48"/>
      <c r="E41" s="53"/>
      <c r="F41" s="61"/>
      <c r="G41" s="51"/>
      <c r="H41" s="88"/>
      <c r="I41" s="48">
        <v>3</v>
      </c>
      <c r="J41" s="49"/>
      <c r="K41" s="49"/>
      <c r="L41" s="53"/>
      <c r="M41" s="54"/>
      <c r="N41" s="59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8" customHeight="1" x14ac:dyDescent="0.2">
      <c r="A42" s="88"/>
      <c r="B42" s="48">
        <v>4</v>
      </c>
      <c r="C42" s="49"/>
      <c r="D42" s="28"/>
      <c r="E42" s="53"/>
      <c r="F42" s="61"/>
      <c r="G42" s="51"/>
      <c r="H42" s="88"/>
      <c r="I42" s="48">
        <v>4</v>
      </c>
      <c r="J42" s="49"/>
      <c r="K42" s="28"/>
      <c r="L42" s="53"/>
      <c r="M42" s="54"/>
      <c r="N42" s="59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8" customHeight="1" x14ac:dyDescent="0.2">
      <c r="A43" s="88"/>
      <c r="B43" s="48">
        <v>5</v>
      </c>
      <c r="C43" s="49"/>
      <c r="D43" s="48"/>
      <c r="E43" s="53"/>
      <c r="F43" s="61"/>
      <c r="G43" s="51"/>
      <c r="H43" s="88"/>
      <c r="I43" s="48">
        <v>5</v>
      </c>
      <c r="J43" s="49"/>
      <c r="K43" s="49"/>
      <c r="L43" s="53"/>
      <c r="M43" s="54"/>
      <c r="N43" s="59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8" customHeight="1" x14ac:dyDescent="0.2">
      <c r="A44" s="88"/>
      <c r="B44" s="48">
        <v>6</v>
      </c>
      <c r="C44" s="49"/>
      <c r="D44" s="28"/>
      <c r="E44" s="53"/>
      <c r="F44" s="61"/>
      <c r="G44" s="51"/>
      <c r="H44" s="88"/>
      <c r="I44" s="48">
        <v>6</v>
      </c>
      <c r="J44" s="49"/>
      <c r="K44" s="28"/>
      <c r="L44" s="53"/>
      <c r="M44" s="54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8" customHeight="1" x14ac:dyDescent="0.2">
      <c r="A45" s="88"/>
      <c r="B45" s="48">
        <v>7</v>
      </c>
      <c r="C45" s="49"/>
      <c r="D45" s="28"/>
      <c r="E45" s="53"/>
      <c r="F45" s="61"/>
      <c r="G45" s="51"/>
      <c r="H45" s="88"/>
      <c r="I45" s="48">
        <v>7</v>
      </c>
      <c r="J45" s="49"/>
      <c r="K45" s="28"/>
      <c r="L45" s="53"/>
      <c r="M45" s="54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8" customHeight="1" x14ac:dyDescent="0.2">
      <c r="A46" s="88"/>
      <c r="B46" s="48">
        <v>8</v>
      </c>
      <c r="C46" s="49"/>
      <c r="D46" s="28"/>
      <c r="E46" s="53"/>
      <c r="F46" s="61"/>
      <c r="G46" s="51"/>
      <c r="H46" s="88"/>
      <c r="I46" s="48">
        <v>8</v>
      </c>
      <c r="J46" s="49"/>
      <c r="K46" s="28"/>
      <c r="L46" s="53"/>
      <c r="M46" s="54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8" customHeight="1" x14ac:dyDescent="0.2">
      <c r="A47" s="88"/>
      <c r="B47" s="48">
        <v>9</v>
      </c>
      <c r="C47" s="49"/>
      <c r="D47" s="28"/>
      <c r="E47" s="53"/>
      <c r="F47" s="61"/>
      <c r="G47" s="51"/>
      <c r="H47" s="88"/>
      <c r="I47" s="48">
        <v>9</v>
      </c>
      <c r="J47" s="49"/>
      <c r="K47" s="28"/>
      <c r="L47" s="53"/>
      <c r="M47" s="54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8" customHeight="1" x14ac:dyDescent="0.2">
      <c r="A48" s="88"/>
      <c r="B48" s="48">
        <v>9</v>
      </c>
      <c r="C48" s="49"/>
      <c r="D48" s="28"/>
      <c r="E48" s="53"/>
      <c r="F48" s="61"/>
      <c r="G48" s="51"/>
      <c r="H48" s="88"/>
      <c r="I48" s="48">
        <v>9</v>
      </c>
      <c r="J48" s="49"/>
      <c r="K48" s="28"/>
      <c r="L48" s="53"/>
      <c r="M48" s="54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8" customHeight="1" x14ac:dyDescent="0.2">
      <c r="A49" s="88"/>
      <c r="B49" s="48">
        <v>10</v>
      </c>
      <c r="C49" s="49"/>
      <c r="D49" s="28"/>
      <c r="E49" s="53"/>
      <c r="F49" s="61"/>
      <c r="G49" s="51"/>
      <c r="H49" s="88"/>
      <c r="I49" s="48">
        <v>10</v>
      </c>
      <c r="J49" s="49"/>
      <c r="K49" s="28"/>
      <c r="L49" s="53"/>
      <c r="M49" s="54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8" customHeight="1" x14ac:dyDescent="0.2">
      <c r="A50" s="87" t="s">
        <v>18</v>
      </c>
      <c r="B50" s="48" t="s">
        <v>19</v>
      </c>
      <c r="C50" s="49"/>
      <c r="D50" s="48"/>
      <c r="E50" s="48"/>
      <c r="F50" s="50"/>
      <c r="G50" s="51"/>
      <c r="H50" s="87" t="s">
        <v>18</v>
      </c>
      <c r="I50" s="48" t="s">
        <v>19</v>
      </c>
      <c r="J50" s="49"/>
      <c r="K50" s="49"/>
      <c r="L50" s="48"/>
      <c r="M50" s="50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8" customHeight="1" x14ac:dyDescent="0.2">
      <c r="A51" s="88"/>
      <c r="B51" s="48" t="s">
        <v>20</v>
      </c>
      <c r="C51" s="49"/>
      <c r="D51" s="48"/>
      <c r="E51" s="48"/>
      <c r="F51" s="50"/>
      <c r="G51" s="51"/>
      <c r="H51" s="88"/>
      <c r="I51" s="48" t="s">
        <v>20</v>
      </c>
      <c r="J51" s="49"/>
      <c r="K51" s="49"/>
      <c r="L51" s="48"/>
      <c r="M51" s="50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8" customHeight="1" x14ac:dyDescent="0.2">
      <c r="A52" s="88"/>
      <c r="B52" s="48" t="s">
        <v>21</v>
      </c>
      <c r="C52" s="49"/>
      <c r="D52" s="48"/>
      <c r="E52" s="48"/>
      <c r="F52" s="50"/>
      <c r="G52" s="51"/>
      <c r="H52" s="88"/>
      <c r="I52" s="48" t="s">
        <v>21</v>
      </c>
      <c r="J52" s="49"/>
      <c r="K52" s="49"/>
      <c r="L52" s="48"/>
      <c r="M52" s="50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8" customHeight="1" x14ac:dyDescent="0.2">
      <c r="A53" s="89"/>
      <c r="B53" s="48" t="s">
        <v>22</v>
      </c>
      <c r="C53" s="49"/>
      <c r="D53" s="48"/>
      <c r="E53" s="48"/>
      <c r="F53" s="50"/>
      <c r="G53" s="51"/>
      <c r="H53" s="89"/>
      <c r="I53" s="48" t="s">
        <v>22</v>
      </c>
      <c r="J53" s="49"/>
      <c r="K53" s="49"/>
      <c r="L53" s="48"/>
      <c r="M53" s="50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25.5" customHeight="1" x14ac:dyDescent="0.2">
      <c r="A54" s="87"/>
      <c r="B54" s="48"/>
      <c r="C54" s="49"/>
      <c r="D54" s="49"/>
      <c r="E54" s="1"/>
      <c r="F54" s="2"/>
      <c r="G54" s="51"/>
      <c r="H54" s="87" t="s">
        <v>23</v>
      </c>
      <c r="I54" s="48" t="s">
        <v>24</v>
      </c>
      <c r="J54" s="49"/>
      <c r="K54" s="49"/>
      <c r="L54" s="48"/>
      <c r="M54" s="50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5" customHeight="1" x14ac:dyDescent="0.2">
      <c r="A55" s="89"/>
      <c r="B55" s="48"/>
      <c r="C55" s="49"/>
      <c r="D55" s="49"/>
      <c r="E55" s="1"/>
      <c r="F55" s="2"/>
      <c r="G55" s="51"/>
      <c r="H55" s="89"/>
      <c r="I55" s="48" t="s">
        <v>25</v>
      </c>
      <c r="J55" s="49"/>
      <c r="K55" s="49"/>
      <c r="L55" s="48"/>
      <c r="M55" s="50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8" customHeight="1" x14ac:dyDescent="0.2">
      <c r="A56" s="51"/>
      <c r="B56" s="38"/>
      <c r="C56" s="51"/>
      <c r="D56" s="51"/>
      <c r="E56" s="51"/>
      <c r="F56" s="62"/>
      <c r="G56" s="51"/>
      <c r="H56" s="51"/>
      <c r="I56" s="38"/>
      <c r="J56" s="51"/>
      <c r="K56" s="51"/>
      <c r="L56" s="51"/>
      <c r="M56" s="51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8" customHeight="1" x14ac:dyDescent="0.2">
      <c r="A57" s="105" t="s">
        <v>0</v>
      </c>
      <c r="B57" s="106"/>
      <c r="C57" s="106"/>
      <c r="D57" s="106"/>
      <c r="E57" s="106"/>
      <c r="F57" s="99"/>
      <c r="G57" s="38"/>
      <c r="H57" s="105" t="s">
        <v>1</v>
      </c>
      <c r="I57" s="106"/>
      <c r="J57" s="106"/>
      <c r="K57" s="106"/>
      <c r="L57" s="106"/>
      <c r="M57" s="99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8" customHeight="1" x14ac:dyDescent="0.2">
      <c r="A58" s="96" t="s">
        <v>2</v>
      </c>
      <c r="B58" s="97"/>
      <c r="C58" s="41" t="s">
        <v>27</v>
      </c>
      <c r="D58" s="42"/>
      <c r="E58" s="41" t="s">
        <v>4</v>
      </c>
      <c r="F58" s="43">
        <v>2020</v>
      </c>
      <c r="G58" s="44"/>
      <c r="H58" s="96" t="s">
        <v>2</v>
      </c>
      <c r="I58" s="97"/>
      <c r="J58" s="41" t="s">
        <v>27</v>
      </c>
      <c r="K58" s="42"/>
      <c r="L58" s="41" t="s">
        <v>4</v>
      </c>
      <c r="M58" s="45">
        <v>2020</v>
      </c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52.5" customHeight="1" x14ac:dyDescent="0.2">
      <c r="A59" s="98" t="s">
        <v>6</v>
      </c>
      <c r="B59" s="99"/>
      <c r="C59" s="46" t="s">
        <v>7</v>
      </c>
      <c r="D59" s="46" t="s">
        <v>8</v>
      </c>
      <c r="E59" s="46" t="s">
        <v>9</v>
      </c>
      <c r="F59" s="47" t="s">
        <v>10</v>
      </c>
      <c r="G59" s="38"/>
      <c r="H59" s="98" t="s">
        <v>6</v>
      </c>
      <c r="I59" s="99"/>
      <c r="J59" s="46" t="s">
        <v>7</v>
      </c>
      <c r="K59" s="46" t="s">
        <v>8</v>
      </c>
      <c r="L59" s="46" t="s">
        <v>11</v>
      </c>
      <c r="M59" s="46" t="s">
        <v>10</v>
      </c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21" customHeight="1" x14ac:dyDescent="0.2">
      <c r="A60" s="100" t="s">
        <v>12</v>
      </c>
      <c r="B60" s="48" t="s">
        <v>13</v>
      </c>
      <c r="C60" s="49" t="s">
        <v>13</v>
      </c>
      <c r="D60" s="48" t="s">
        <v>13</v>
      </c>
      <c r="E60" s="48" t="s">
        <v>13</v>
      </c>
      <c r="F60" s="50" t="s">
        <v>13</v>
      </c>
      <c r="G60" s="51"/>
      <c r="H60" s="100" t="s">
        <v>12</v>
      </c>
      <c r="I60" s="48" t="s">
        <v>13</v>
      </c>
      <c r="J60" s="29" t="s">
        <v>13</v>
      </c>
      <c r="K60" s="28" t="s">
        <v>13</v>
      </c>
      <c r="L60" s="28" t="s">
        <v>13</v>
      </c>
      <c r="M60" s="52" t="s">
        <v>13</v>
      </c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21" customHeight="1" x14ac:dyDescent="0.2">
      <c r="A61" s="89"/>
      <c r="B61" s="48" t="s">
        <v>13</v>
      </c>
      <c r="C61" s="49" t="s">
        <v>13</v>
      </c>
      <c r="D61" s="48" t="s">
        <v>13</v>
      </c>
      <c r="E61" s="48" t="s">
        <v>13</v>
      </c>
      <c r="F61" s="50" t="s">
        <v>13</v>
      </c>
      <c r="G61" s="51"/>
      <c r="H61" s="89"/>
      <c r="I61" s="48" t="s">
        <v>13</v>
      </c>
      <c r="J61" s="49" t="s">
        <v>13</v>
      </c>
      <c r="K61" s="48" t="s">
        <v>13</v>
      </c>
      <c r="L61" s="48" t="s">
        <v>13</v>
      </c>
      <c r="M61" s="52" t="s">
        <v>13</v>
      </c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8" customHeight="1" x14ac:dyDescent="0.2">
      <c r="A62" s="90" t="s">
        <v>15</v>
      </c>
      <c r="B62" s="91"/>
      <c r="C62" s="49" t="s">
        <v>13</v>
      </c>
      <c r="D62" s="48" t="s">
        <v>13</v>
      </c>
      <c r="E62" s="53"/>
      <c r="F62" s="54" t="s">
        <v>13</v>
      </c>
      <c r="G62" s="51"/>
      <c r="H62" s="90" t="s">
        <v>15</v>
      </c>
      <c r="I62" s="91"/>
      <c r="J62" s="49"/>
      <c r="K62" s="48"/>
      <c r="L62" s="48"/>
      <c r="M62" s="55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8" customHeight="1" x14ac:dyDescent="0.2">
      <c r="A63" s="92" t="s">
        <v>16</v>
      </c>
      <c r="B63" s="93"/>
      <c r="C63" s="103" t="s">
        <v>13</v>
      </c>
      <c r="D63" s="103" t="s">
        <v>13</v>
      </c>
      <c r="E63" s="103"/>
      <c r="F63" s="111" t="s">
        <v>13</v>
      </c>
      <c r="G63" s="51"/>
      <c r="H63" s="92" t="s">
        <v>16</v>
      </c>
      <c r="I63" s="93"/>
      <c r="J63" s="103"/>
      <c r="K63" s="103"/>
      <c r="L63" s="103"/>
      <c r="M63" s="110"/>
      <c r="N63" s="85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8" customHeight="1" x14ac:dyDescent="0.2">
      <c r="A64" s="94"/>
      <c r="B64" s="95"/>
      <c r="C64" s="89"/>
      <c r="D64" s="89"/>
      <c r="E64" s="89"/>
      <c r="F64" s="89"/>
      <c r="G64" s="51"/>
      <c r="H64" s="94"/>
      <c r="I64" s="95"/>
      <c r="J64" s="89"/>
      <c r="K64" s="89"/>
      <c r="L64" s="89"/>
      <c r="M64" s="89"/>
      <c r="N64" s="8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8" customHeight="1" x14ac:dyDescent="0.2">
      <c r="A65" s="87" t="s">
        <v>17</v>
      </c>
      <c r="B65" s="48">
        <v>1</v>
      </c>
      <c r="C65" s="49"/>
      <c r="D65" s="48"/>
      <c r="E65" s="53"/>
      <c r="F65" s="61"/>
      <c r="G65" s="51"/>
      <c r="H65" s="87" t="s">
        <v>17</v>
      </c>
      <c r="I65" s="48">
        <v>1</v>
      </c>
      <c r="J65" s="56"/>
      <c r="K65" s="57"/>
      <c r="L65" s="57"/>
      <c r="M65" s="58"/>
      <c r="N65" s="59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8" customHeight="1" x14ac:dyDescent="0.2">
      <c r="A66" s="88"/>
      <c r="B66" s="48">
        <v>2</v>
      </c>
      <c r="C66" s="49"/>
      <c r="D66" s="48"/>
      <c r="E66" s="53"/>
      <c r="F66" s="61"/>
      <c r="G66" s="51"/>
      <c r="H66" s="88"/>
      <c r="I66" s="48">
        <v>2</v>
      </c>
      <c r="J66" s="56"/>
      <c r="K66" s="56"/>
      <c r="L66" s="57"/>
      <c r="M66" s="58"/>
      <c r="N66" s="59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8" customHeight="1" x14ac:dyDescent="0.2">
      <c r="A67" s="88"/>
      <c r="B67" s="48">
        <v>3</v>
      </c>
      <c r="C67" s="49"/>
      <c r="D67" s="48"/>
      <c r="E67" s="53"/>
      <c r="F67" s="61"/>
      <c r="G67" s="51"/>
      <c r="H67" s="88"/>
      <c r="I67" s="48">
        <v>3</v>
      </c>
      <c r="J67" s="56"/>
      <c r="K67" s="57"/>
      <c r="L67" s="57"/>
      <c r="M67" s="58"/>
      <c r="N67" s="59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8" customHeight="1" x14ac:dyDescent="0.2">
      <c r="A68" s="88"/>
      <c r="B68" s="48">
        <v>3</v>
      </c>
      <c r="C68" s="49"/>
      <c r="D68" s="48"/>
      <c r="E68" s="53"/>
      <c r="F68" s="61"/>
      <c r="G68" s="51"/>
      <c r="H68" s="88"/>
      <c r="I68" s="48">
        <v>3</v>
      </c>
      <c r="J68" s="56"/>
      <c r="K68" s="56"/>
      <c r="L68" s="57"/>
      <c r="M68" s="58"/>
      <c r="N68" s="59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8" customHeight="1" x14ac:dyDescent="0.2">
      <c r="A69" s="88"/>
      <c r="B69" s="48">
        <v>4</v>
      </c>
      <c r="C69" s="49"/>
      <c r="D69" s="48"/>
      <c r="E69" s="53"/>
      <c r="F69" s="61"/>
      <c r="G69" s="51"/>
      <c r="H69" s="88"/>
      <c r="I69" s="48">
        <v>4</v>
      </c>
      <c r="J69" s="56"/>
      <c r="K69" s="57"/>
      <c r="L69" s="57"/>
      <c r="M69" s="58"/>
      <c r="N69" s="59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8" customHeight="1" x14ac:dyDescent="0.2">
      <c r="A70" s="88"/>
      <c r="B70" s="48">
        <v>5</v>
      </c>
      <c r="C70" s="49"/>
      <c r="D70" s="48"/>
      <c r="E70" s="53"/>
      <c r="F70" s="61"/>
      <c r="G70" s="51"/>
      <c r="H70" s="88"/>
      <c r="I70" s="48">
        <v>5</v>
      </c>
      <c r="J70" s="56"/>
      <c r="K70" s="56"/>
      <c r="L70" s="57"/>
      <c r="M70" s="58"/>
      <c r="N70" s="59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8" customHeight="1" x14ac:dyDescent="0.2">
      <c r="A71" s="88"/>
      <c r="B71" s="48">
        <v>6</v>
      </c>
      <c r="C71" s="49"/>
      <c r="D71" s="48"/>
      <c r="E71" s="53"/>
      <c r="F71" s="61"/>
      <c r="G71" s="51"/>
      <c r="H71" s="88"/>
      <c r="I71" s="48">
        <v>6</v>
      </c>
      <c r="J71" s="49"/>
      <c r="K71" s="48"/>
      <c r="L71" s="48"/>
      <c r="M71" s="58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8" customHeight="1" x14ac:dyDescent="0.2">
      <c r="A72" s="88"/>
      <c r="B72" s="48">
        <v>7</v>
      </c>
      <c r="C72" s="49"/>
      <c r="D72" s="48"/>
      <c r="E72" s="53"/>
      <c r="F72" s="61"/>
      <c r="G72" s="51"/>
      <c r="H72" s="88"/>
      <c r="I72" s="48">
        <v>7</v>
      </c>
      <c r="J72" s="49"/>
      <c r="K72" s="48"/>
      <c r="L72" s="48"/>
      <c r="M72" s="58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8" customHeight="1" x14ac:dyDescent="0.2">
      <c r="A73" s="88"/>
      <c r="B73" s="48">
        <v>8</v>
      </c>
      <c r="C73" s="49"/>
      <c r="D73" s="48"/>
      <c r="E73" s="53"/>
      <c r="F73" s="61"/>
      <c r="G73" s="51"/>
      <c r="H73" s="88"/>
      <c r="I73" s="48">
        <v>8</v>
      </c>
      <c r="J73" s="49"/>
      <c r="K73" s="48"/>
      <c r="L73" s="48"/>
      <c r="M73" s="58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8" customHeight="1" x14ac:dyDescent="0.2">
      <c r="A74" s="88"/>
      <c r="B74" s="48">
        <v>9</v>
      </c>
      <c r="C74" s="49"/>
      <c r="D74" s="48"/>
      <c r="E74" s="53"/>
      <c r="F74" s="61"/>
      <c r="G74" s="51"/>
      <c r="H74" s="88"/>
      <c r="I74" s="48">
        <v>9</v>
      </c>
      <c r="J74" s="49"/>
      <c r="K74" s="48"/>
      <c r="L74" s="48"/>
      <c r="M74" s="58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8" customHeight="1" x14ac:dyDescent="0.2">
      <c r="A75" s="88"/>
      <c r="B75" s="48">
        <v>9</v>
      </c>
      <c r="C75" s="49"/>
      <c r="D75" s="48"/>
      <c r="E75" s="53"/>
      <c r="F75" s="61"/>
      <c r="G75" s="51"/>
      <c r="H75" s="88"/>
      <c r="I75" s="48">
        <v>9</v>
      </c>
      <c r="J75" s="49"/>
      <c r="K75" s="48"/>
      <c r="L75" s="48"/>
      <c r="M75" s="58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8" customHeight="1" x14ac:dyDescent="0.2">
      <c r="A76" s="88"/>
      <c r="B76" s="48">
        <v>10</v>
      </c>
      <c r="C76" s="49"/>
      <c r="D76" s="48"/>
      <c r="E76" s="53"/>
      <c r="F76" s="61"/>
      <c r="G76" s="51"/>
      <c r="H76" s="88"/>
      <c r="I76" s="48">
        <v>10</v>
      </c>
      <c r="J76" s="49"/>
      <c r="K76" s="48"/>
      <c r="L76" s="48"/>
      <c r="M76" s="58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8" customHeight="1" x14ac:dyDescent="0.2">
      <c r="A77" s="87" t="s">
        <v>18</v>
      </c>
      <c r="B77" s="48" t="s">
        <v>19</v>
      </c>
      <c r="C77" s="49"/>
      <c r="D77" s="48"/>
      <c r="E77" s="48"/>
      <c r="F77" s="50"/>
      <c r="G77" s="51"/>
      <c r="H77" s="87" t="s">
        <v>18</v>
      </c>
      <c r="I77" s="48" t="s">
        <v>19</v>
      </c>
      <c r="J77" s="49"/>
      <c r="K77" s="49"/>
      <c r="L77" s="48"/>
      <c r="M77" s="55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8" customHeight="1" x14ac:dyDescent="0.2">
      <c r="A78" s="88"/>
      <c r="B78" s="48" t="s">
        <v>20</v>
      </c>
      <c r="C78" s="49"/>
      <c r="D78" s="48"/>
      <c r="E78" s="48"/>
      <c r="F78" s="50"/>
      <c r="G78" s="51"/>
      <c r="H78" s="88"/>
      <c r="I78" s="48" t="s">
        <v>20</v>
      </c>
      <c r="J78" s="49"/>
      <c r="K78" s="49"/>
      <c r="L78" s="48"/>
      <c r="M78" s="55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8" customHeight="1" x14ac:dyDescent="0.2">
      <c r="A79" s="88"/>
      <c r="B79" s="48" t="s">
        <v>21</v>
      </c>
      <c r="C79" s="49"/>
      <c r="D79" s="48"/>
      <c r="E79" s="48"/>
      <c r="F79" s="50"/>
      <c r="G79" s="51"/>
      <c r="H79" s="88"/>
      <c r="I79" s="48" t="s">
        <v>21</v>
      </c>
      <c r="J79" s="49"/>
      <c r="K79" s="49"/>
      <c r="L79" s="48"/>
      <c r="M79" s="55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8" customHeight="1" x14ac:dyDescent="0.2">
      <c r="A80" s="89"/>
      <c r="B80" s="48" t="s">
        <v>22</v>
      </c>
      <c r="C80" s="49"/>
      <c r="D80" s="48"/>
      <c r="E80" s="48"/>
      <c r="F80" s="50"/>
      <c r="G80" s="51"/>
      <c r="H80" s="89"/>
      <c r="I80" s="48" t="s">
        <v>22</v>
      </c>
      <c r="J80" s="49"/>
      <c r="K80" s="49"/>
      <c r="L80" s="48"/>
      <c r="M80" s="55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25.5" customHeight="1" x14ac:dyDescent="0.2">
      <c r="A81" s="87"/>
      <c r="B81" s="48"/>
      <c r="C81" s="49"/>
      <c r="D81" s="49"/>
      <c r="E81" s="1"/>
      <c r="F81" s="2"/>
      <c r="G81" s="51"/>
      <c r="H81" s="87" t="s">
        <v>23</v>
      </c>
      <c r="I81" s="48" t="s">
        <v>24</v>
      </c>
      <c r="J81" s="49"/>
      <c r="K81" s="49"/>
      <c r="L81" s="48"/>
      <c r="M81" s="58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5" customHeight="1" x14ac:dyDescent="0.2">
      <c r="A82" s="89"/>
      <c r="B82" s="48"/>
      <c r="C82" s="49"/>
      <c r="D82" s="49"/>
      <c r="E82" s="1"/>
      <c r="F82" s="2"/>
      <c r="G82" s="51"/>
      <c r="H82" s="89"/>
      <c r="I82" s="48" t="s">
        <v>25</v>
      </c>
      <c r="J82" s="49"/>
      <c r="K82" s="49"/>
      <c r="L82" s="48"/>
      <c r="M82" s="55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5" customHeight="1" x14ac:dyDescent="0.2">
      <c r="A83" s="3"/>
      <c r="B83" s="51"/>
      <c r="C83" s="63"/>
      <c r="D83" s="63"/>
      <c r="E83" s="30"/>
      <c r="F83" s="31"/>
      <c r="G83" s="51"/>
      <c r="H83" s="3"/>
      <c r="I83" s="51"/>
      <c r="J83" s="63"/>
      <c r="K83" s="63"/>
      <c r="L83" s="51"/>
      <c r="M83" s="64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8" customHeight="1" x14ac:dyDescent="0.2">
      <c r="A84" s="101" t="s">
        <v>28</v>
      </c>
      <c r="B84" s="102"/>
      <c r="C84" s="102"/>
      <c r="D84" s="102"/>
      <c r="E84" s="102"/>
      <c r="F84" s="95"/>
      <c r="G84" s="38"/>
      <c r="H84" s="101" t="s">
        <v>28</v>
      </c>
      <c r="I84" s="102"/>
      <c r="J84" s="102"/>
      <c r="K84" s="102"/>
      <c r="L84" s="102"/>
      <c r="M84" s="95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8" customHeight="1" x14ac:dyDescent="0.2">
      <c r="A85" s="96" t="s">
        <v>29</v>
      </c>
      <c r="B85" s="97"/>
      <c r="C85" s="41" t="s">
        <v>30</v>
      </c>
      <c r="D85" s="42"/>
      <c r="E85" s="41" t="s">
        <v>4</v>
      </c>
      <c r="F85" s="45">
        <v>2019</v>
      </c>
      <c r="G85" s="44"/>
      <c r="H85" s="96" t="s">
        <v>29</v>
      </c>
      <c r="I85" s="97"/>
      <c r="J85" s="41" t="s">
        <v>30</v>
      </c>
      <c r="K85" s="42"/>
      <c r="L85" s="41" t="s">
        <v>4</v>
      </c>
      <c r="M85" s="45">
        <v>2019</v>
      </c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38.25" customHeight="1" x14ac:dyDescent="0.2">
      <c r="A86" s="98" t="s">
        <v>6</v>
      </c>
      <c r="B86" s="99"/>
      <c r="C86" s="46" t="s">
        <v>31</v>
      </c>
      <c r="D86" s="46" t="s">
        <v>32</v>
      </c>
      <c r="E86" s="46" t="s">
        <v>33</v>
      </c>
      <c r="F86" s="46" t="s">
        <v>34</v>
      </c>
      <c r="G86" s="65"/>
      <c r="H86" s="98" t="s">
        <v>6</v>
      </c>
      <c r="I86" s="99"/>
      <c r="J86" s="46" t="s">
        <v>31</v>
      </c>
      <c r="K86" s="46" t="s">
        <v>32</v>
      </c>
      <c r="L86" s="46" t="s">
        <v>33</v>
      </c>
      <c r="M86" s="46" t="s">
        <v>34</v>
      </c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21" customHeight="1" x14ac:dyDescent="0.2">
      <c r="A87" s="100" t="s">
        <v>12</v>
      </c>
      <c r="B87" s="66"/>
      <c r="C87" s="49">
        <f t="shared" ref="C87:C107" si="0">COUNT(C6,C33,C60)</f>
        <v>0</v>
      </c>
      <c r="D87" s="48" t="e">
        <f t="shared" ref="D87:D107" si="1">(E6+E33+E60)</f>
        <v>#VALUE!</v>
      </c>
      <c r="E87" s="48" t="e">
        <f t="shared" ref="E87:E107" si="2">D87/C87</f>
        <v>#VALUE!</v>
      </c>
      <c r="F87" s="67"/>
      <c r="G87" s="51"/>
      <c r="H87" s="100" t="s">
        <v>12</v>
      </c>
      <c r="I87" s="48" t="s">
        <v>13</v>
      </c>
      <c r="J87" s="49">
        <f t="shared" ref="J87:J109" si="3">COUNT(J6,J33,J60)</f>
        <v>0</v>
      </c>
      <c r="K87" s="48" t="e">
        <f t="shared" ref="K87:K109" si="4">(L6+L33+L60)</f>
        <v>#VALUE!</v>
      </c>
      <c r="L87" s="48" t="e">
        <f t="shared" ref="L87:L109" si="5">K87/J87</f>
        <v>#VALUE!</v>
      </c>
      <c r="M87" s="67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21" customHeight="1" x14ac:dyDescent="0.2">
      <c r="A88" s="89"/>
      <c r="B88" s="66"/>
      <c r="C88" s="49">
        <f t="shared" si="0"/>
        <v>0</v>
      </c>
      <c r="D88" s="48" t="e">
        <f t="shared" si="1"/>
        <v>#VALUE!</v>
      </c>
      <c r="E88" s="48" t="e">
        <f t="shared" si="2"/>
        <v>#VALUE!</v>
      </c>
      <c r="F88" s="67"/>
      <c r="G88" s="51"/>
      <c r="H88" s="89"/>
      <c r="I88" s="48" t="s">
        <v>13</v>
      </c>
      <c r="J88" s="49">
        <f t="shared" si="3"/>
        <v>0</v>
      </c>
      <c r="K88" s="48" t="e">
        <f t="shared" si="4"/>
        <v>#VALUE!</v>
      </c>
      <c r="L88" s="48" t="e">
        <f t="shared" si="5"/>
        <v>#VALUE!</v>
      </c>
      <c r="M88" s="67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8" customHeight="1" x14ac:dyDescent="0.2">
      <c r="A89" s="90" t="s">
        <v>15</v>
      </c>
      <c r="B89" s="91"/>
      <c r="C89" s="49">
        <f t="shared" si="0"/>
        <v>0</v>
      </c>
      <c r="D89" s="48">
        <f t="shared" si="1"/>
        <v>0</v>
      </c>
      <c r="E89" s="48" t="e">
        <f t="shared" si="2"/>
        <v>#DIV/0!</v>
      </c>
      <c r="F89" s="67" t="e">
        <f t="shared" ref="F89:F90" si="6">E89/30</f>
        <v>#DIV/0!</v>
      </c>
      <c r="G89" s="51"/>
      <c r="H89" s="90" t="s">
        <v>15</v>
      </c>
      <c r="I89" s="91"/>
      <c r="J89" s="49">
        <f t="shared" si="3"/>
        <v>0</v>
      </c>
      <c r="K89" s="48">
        <f t="shared" si="4"/>
        <v>0</v>
      </c>
      <c r="L89" s="48" t="e">
        <f t="shared" si="5"/>
        <v>#DIV/0!</v>
      </c>
      <c r="M89" s="67" t="e">
        <f t="shared" ref="M89:M90" si="7">L89/30</f>
        <v>#DIV/0!</v>
      </c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8" customHeight="1" x14ac:dyDescent="0.2">
      <c r="A90" s="92" t="s">
        <v>16</v>
      </c>
      <c r="B90" s="93"/>
      <c r="C90" s="49">
        <f t="shared" si="0"/>
        <v>0</v>
      </c>
      <c r="D90" s="49">
        <f t="shared" si="1"/>
        <v>0</v>
      </c>
      <c r="E90" s="48" t="e">
        <f t="shared" si="2"/>
        <v>#DIV/0!</v>
      </c>
      <c r="F90" s="67" t="e">
        <f t="shared" si="6"/>
        <v>#DIV/0!</v>
      </c>
      <c r="G90" s="51"/>
      <c r="H90" s="92" t="s">
        <v>16</v>
      </c>
      <c r="I90" s="93"/>
      <c r="J90" s="49">
        <f t="shared" si="3"/>
        <v>0</v>
      </c>
      <c r="K90" s="49">
        <f t="shared" si="4"/>
        <v>0</v>
      </c>
      <c r="L90" s="48" t="e">
        <f t="shared" si="5"/>
        <v>#DIV/0!</v>
      </c>
      <c r="M90" s="67" t="e">
        <f t="shared" si="7"/>
        <v>#DIV/0!</v>
      </c>
      <c r="N90" s="85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8" customHeight="1" x14ac:dyDescent="0.2">
      <c r="A91" s="94"/>
      <c r="B91" s="95"/>
      <c r="C91" s="49">
        <f t="shared" si="0"/>
        <v>0</v>
      </c>
      <c r="D91" s="48">
        <f t="shared" si="1"/>
        <v>0</v>
      </c>
      <c r="E91" s="48" t="e">
        <f t="shared" si="2"/>
        <v>#DIV/0!</v>
      </c>
      <c r="F91" s="67"/>
      <c r="G91" s="51"/>
      <c r="H91" s="94"/>
      <c r="I91" s="95"/>
      <c r="J91" s="49">
        <f t="shared" si="3"/>
        <v>0</v>
      </c>
      <c r="K91" s="48">
        <f t="shared" si="4"/>
        <v>0</v>
      </c>
      <c r="L91" s="48" t="e">
        <f t="shared" si="5"/>
        <v>#DIV/0!</v>
      </c>
      <c r="M91" s="67"/>
      <c r="N91" s="8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8" customHeight="1" x14ac:dyDescent="0.2">
      <c r="A92" s="87" t="s">
        <v>17</v>
      </c>
      <c r="B92" s="48">
        <v>1</v>
      </c>
      <c r="C92" s="49">
        <f t="shared" si="0"/>
        <v>0</v>
      </c>
      <c r="D92" s="48">
        <f t="shared" si="1"/>
        <v>0</v>
      </c>
      <c r="E92" s="68" t="e">
        <f t="shared" si="2"/>
        <v>#DIV/0!</v>
      </c>
      <c r="F92" s="67" t="e">
        <f t="shared" ref="F92:F104" si="8">E92/30</f>
        <v>#DIV/0!</v>
      </c>
      <c r="G92" s="51"/>
      <c r="H92" s="87" t="s">
        <v>17</v>
      </c>
      <c r="I92" s="48">
        <v>1</v>
      </c>
      <c r="J92" s="49">
        <f t="shared" si="3"/>
        <v>0</v>
      </c>
      <c r="K92" s="48">
        <f t="shared" si="4"/>
        <v>0</v>
      </c>
      <c r="L92" s="68" t="e">
        <f t="shared" si="5"/>
        <v>#DIV/0!</v>
      </c>
      <c r="M92" s="67" t="e">
        <f t="shared" ref="M92:M109" si="9">L92/30</f>
        <v>#DIV/0!</v>
      </c>
      <c r="N92" s="59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8" customHeight="1" x14ac:dyDescent="0.2">
      <c r="A93" s="88"/>
      <c r="B93" s="48">
        <v>2</v>
      </c>
      <c r="C93" s="49">
        <f t="shared" si="0"/>
        <v>0</v>
      </c>
      <c r="D93" s="48">
        <f t="shared" si="1"/>
        <v>0</v>
      </c>
      <c r="E93" s="68" t="e">
        <f t="shared" si="2"/>
        <v>#DIV/0!</v>
      </c>
      <c r="F93" s="67" t="e">
        <f t="shared" si="8"/>
        <v>#DIV/0!</v>
      </c>
      <c r="G93" s="51"/>
      <c r="H93" s="88"/>
      <c r="I93" s="48">
        <v>2</v>
      </c>
      <c r="J93" s="49">
        <f t="shared" si="3"/>
        <v>0</v>
      </c>
      <c r="K93" s="48">
        <f t="shared" si="4"/>
        <v>0</v>
      </c>
      <c r="L93" s="68" t="e">
        <f t="shared" si="5"/>
        <v>#DIV/0!</v>
      </c>
      <c r="M93" s="67" t="e">
        <f t="shared" si="9"/>
        <v>#DIV/0!</v>
      </c>
      <c r="N93" s="59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8" customHeight="1" x14ac:dyDescent="0.2">
      <c r="A94" s="88"/>
      <c r="B94" s="48">
        <v>3</v>
      </c>
      <c r="C94" s="49">
        <f t="shared" si="0"/>
        <v>0</v>
      </c>
      <c r="D94" s="48">
        <f t="shared" si="1"/>
        <v>0</v>
      </c>
      <c r="E94" s="68" t="e">
        <f t="shared" si="2"/>
        <v>#DIV/0!</v>
      </c>
      <c r="F94" s="67" t="e">
        <f t="shared" si="8"/>
        <v>#DIV/0!</v>
      </c>
      <c r="G94" s="51"/>
      <c r="H94" s="88"/>
      <c r="I94" s="48">
        <v>3</v>
      </c>
      <c r="J94" s="49">
        <f t="shared" si="3"/>
        <v>0</v>
      </c>
      <c r="K94" s="48">
        <f t="shared" si="4"/>
        <v>0</v>
      </c>
      <c r="L94" s="68" t="e">
        <f t="shared" si="5"/>
        <v>#DIV/0!</v>
      </c>
      <c r="M94" s="67" t="e">
        <f t="shared" si="9"/>
        <v>#DIV/0!</v>
      </c>
      <c r="N94" s="59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8" customHeight="1" x14ac:dyDescent="0.2">
      <c r="A95" s="88"/>
      <c r="B95" s="48">
        <v>3</v>
      </c>
      <c r="C95" s="49">
        <f t="shared" si="0"/>
        <v>0</v>
      </c>
      <c r="D95" s="48">
        <f t="shared" si="1"/>
        <v>0</v>
      </c>
      <c r="E95" s="68" t="e">
        <f t="shared" si="2"/>
        <v>#DIV/0!</v>
      </c>
      <c r="F95" s="67" t="e">
        <f t="shared" si="8"/>
        <v>#DIV/0!</v>
      </c>
      <c r="G95" s="51"/>
      <c r="H95" s="88"/>
      <c r="I95" s="48">
        <v>3</v>
      </c>
      <c r="J95" s="49">
        <f t="shared" si="3"/>
        <v>0</v>
      </c>
      <c r="K95" s="48">
        <f t="shared" si="4"/>
        <v>0</v>
      </c>
      <c r="L95" s="68" t="e">
        <f t="shared" si="5"/>
        <v>#DIV/0!</v>
      </c>
      <c r="M95" s="67" t="e">
        <f t="shared" si="9"/>
        <v>#DIV/0!</v>
      </c>
      <c r="N95" s="59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8" customHeight="1" x14ac:dyDescent="0.2">
      <c r="A96" s="88"/>
      <c r="B96" s="48">
        <v>4</v>
      </c>
      <c r="C96" s="49">
        <f t="shared" si="0"/>
        <v>0</v>
      </c>
      <c r="D96" s="48">
        <f t="shared" si="1"/>
        <v>0</v>
      </c>
      <c r="E96" s="68" t="e">
        <f t="shared" si="2"/>
        <v>#DIV/0!</v>
      </c>
      <c r="F96" s="67" t="e">
        <f t="shared" si="8"/>
        <v>#DIV/0!</v>
      </c>
      <c r="G96" s="51"/>
      <c r="H96" s="88"/>
      <c r="I96" s="48">
        <v>4</v>
      </c>
      <c r="J96" s="49">
        <f t="shared" si="3"/>
        <v>0</v>
      </c>
      <c r="K96" s="48">
        <f t="shared" si="4"/>
        <v>0</v>
      </c>
      <c r="L96" s="68" t="e">
        <f t="shared" si="5"/>
        <v>#DIV/0!</v>
      </c>
      <c r="M96" s="67" t="e">
        <f t="shared" si="9"/>
        <v>#DIV/0!</v>
      </c>
      <c r="N96" s="59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8" customHeight="1" x14ac:dyDescent="0.2">
      <c r="A97" s="88"/>
      <c r="B97" s="48">
        <v>5</v>
      </c>
      <c r="C97" s="49">
        <f t="shared" si="0"/>
        <v>0</v>
      </c>
      <c r="D97" s="48">
        <f t="shared" si="1"/>
        <v>0</v>
      </c>
      <c r="E97" s="48" t="e">
        <f t="shared" si="2"/>
        <v>#DIV/0!</v>
      </c>
      <c r="F97" s="67" t="e">
        <f t="shared" si="8"/>
        <v>#DIV/0!</v>
      </c>
      <c r="G97" s="51"/>
      <c r="H97" s="88"/>
      <c r="I97" s="48">
        <v>5</v>
      </c>
      <c r="J97" s="49">
        <f t="shared" si="3"/>
        <v>0</v>
      </c>
      <c r="K97" s="48">
        <f t="shared" si="4"/>
        <v>0</v>
      </c>
      <c r="L97" s="48" t="e">
        <f t="shared" si="5"/>
        <v>#DIV/0!</v>
      </c>
      <c r="M97" s="67" t="e">
        <f t="shared" si="9"/>
        <v>#DIV/0!</v>
      </c>
      <c r="N97" s="59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8" customHeight="1" x14ac:dyDescent="0.2">
      <c r="A98" s="88"/>
      <c r="B98" s="48">
        <v>6</v>
      </c>
      <c r="C98" s="49">
        <f t="shared" si="0"/>
        <v>0</v>
      </c>
      <c r="D98" s="48">
        <f t="shared" si="1"/>
        <v>0</v>
      </c>
      <c r="E98" s="68" t="e">
        <f t="shared" si="2"/>
        <v>#DIV/0!</v>
      </c>
      <c r="F98" s="67" t="e">
        <f t="shared" si="8"/>
        <v>#DIV/0!</v>
      </c>
      <c r="G98" s="51"/>
      <c r="H98" s="88"/>
      <c r="I98" s="48">
        <v>6</v>
      </c>
      <c r="J98" s="49">
        <f t="shared" si="3"/>
        <v>0</v>
      </c>
      <c r="K98" s="48">
        <f t="shared" si="4"/>
        <v>0</v>
      </c>
      <c r="L98" s="68" t="e">
        <f t="shared" si="5"/>
        <v>#DIV/0!</v>
      </c>
      <c r="M98" s="67" t="e">
        <f t="shared" si="9"/>
        <v>#DIV/0!</v>
      </c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8" customHeight="1" x14ac:dyDescent="0.2">
      <c r="A99" s="88"/>
      <c r="B99" s="48">
        <v>7</v>
      </c>
      <c r="C99" s="49">
        <f t="shared" si="0"/>
        <v>0</v>
      </c>
      <c r="D99" s="48">
        <f t="shared" si="1"/>
        <v>0</v>
      </c>
      <c r="E99" s="68" t="e">
        <f t="shared" si="2"/>
        <v>#DIV/0!</v>
      </c>
      <c r="F99" s="67" t="e">
        <f t="shared" si="8"/>
        <v>#DIV/0!</v>
      </c>
      <c r="G99" s="51"/>
      <c r="H99" s="88"/>
      <c r="I99" s="48">
        <v>7</v>
      </c>
      <c r="J99" s="49">
        <f t="shared" si="3"/>
        <v>0</v>
      </c>
      <c r="K99" s="48">
        <f t="shared" si="4"/>
        <v>0</v>
      </c>
      <c r="L99" s="68" t="e">
        <f t="shared" si="5"/>
        <v>#DIV/0!</v>
      </c>
      <c r="M99" s="67" t="e">
        <f t="shared" si="9"/>
        <v>#DIV/0!</v>
      </c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8" customHeight="1" x14ac:dyDescent="0.2">
      <c r="A100" s="88"/>
      <c r="B100" s="48">
        <v>8</v>
      </c>
      <c r="C100" s="49">
        <f t="shared" si="0"/>
        <v>0</v>
      </c>
      <c r="D100" s="48">
        <f t="shared" si="1"/>
        <v>0</v>
      </c>
      <c r="E100" s="48" t="e">
        <f t="shared" si="2"/>
        <v>#DIV/0!</v>
      </c>
      <c r="F100" s="67" t="e">
        <f t="shared" si="8"/>
        <v>#DIV/0!</v>
      </c>
      <c r="G100" s="51"/>
      <c r="H100" s="88"/>
      <c r="I100" s="48">
        <v>8</v>
      </c>
      <c r="J100" s="49">
        <f t="shared" si="3"/>
        <v>0</v>
      </c>
      <c r="K100" s="48">
        <f t="shared" si="4"/>
        <v>0</v>
      </c>
      <c r="L100" s="48" t="e">
        <f t="shared" si="5"/>
        <v>#DIV/0!</v>
      </c>
      <c r="M100" s="67" t="e">
        <f t="shared" si="9"/>
        <v>#DIV/0!</v>
      </c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8" customHeight="1" x14ac:dyDescent="0.2">
      <c r="A101" s="88"/>
      <c r="B101" s="48">
        <v>9</v>
      </c>
      <c r="C101" s="49">
        <f t="shared" si="0"/>
        <v>0</v>
      </c>
      <c r="D101" s="48">
        <f t="shared" si="1"/>
        <v>0</v>
      </c>
      <c r="E101" s="48" t="e">
        <f t="shared" si="2"/>
        <v>#DIV/0!</v>
      </c>
      <c r="F101" s="67" t="e">
        <f t="shared" si="8"/>
        <v>#DIV/0!</v>
      </c>
      <c r="G101" s="51"/>
      <c r="H101" s="88"/>
      <c r="I101" s="48">
        <v>9</v>
      </c>
      <c r="J101" s="49">
        <f t="shared" si="3"/>
        <v>0</v>
      </c>
      <c r="K101" s="48">
        <f t="shared" si="4"/>
        <v>0</v>
      </c>
      <c r="L101" s="48" t="e">
        <f t="shared" si="5"/>
        <v>#DIV/0!</v>
      </c>
      <c r="M101" s="67" t="e">
        <f t="shared" si="9"/>
        <v>#DIV/0!</v>
      </c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8" customHeight="1" x14ac:dyDescent="0.2">
      <c r="A102" s="88"/>
      <c r="B102" s="48">
        <v>9</v>
      </c>
      <c r="C102" s="49">
        <f t="shared" si="0"/>
        <v>0</v>
      </c>
      <c r="D102" s="48">
        <f t="shared" si="1"/>
        <v>0</v>
      </c>
      <c r="E102" s="68" t="e">
        <f t="shared" si="2"/>
        <v>#DIV/0!</v>
      </c>
      <c r="F102" s="67" t="e">
        <f t="shared" si="8"/>
        <v>#DIV/0!</v>
      </c>
      <c r="G102" s="51"/>
      <c r="H102" s="88"/>
      <c r="I102" s="48">
        <v>9</v>
      </c>
      <c r="J102" s="49">
        <f t="shared" si="3"/>
        <v>0</v>
      </c>
      <c r="K102" s="48">
        <f t="shared" si="4"/>
        <v>0</v>
      </c>
      <c r="L102" s="68" t="e">
        <f t="shared" si="5"/>
        <v>#DIV/0!</v>
      </c>
      <c r="M102" s="67" t="e">
        <f t="shared" si="9"/>
        <v>#DIV/0!</v>
      </c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8" customHeight="1" x14ac:dyDescent="0.2">
      <c r="A103" s="88"/>
      <c r="B103" s="48">
        <v>10</v>
      </c>
      <c r="C103" s="49">
        <f t="shared" si="0"/>
        <v>0</v>
      </c>
      <c r="D103" s="48">
        <f t="shared" si="1"/>
        <v>0</v>
      </c>
      <c r="E103" s="68" t="e">
        <f t="shared" si="2"/>
        <v>#DIV/0!</v>
      </c>
      <c r="F103" s="67" t="e">
        <f t="shared" si="8"/>
        <v>#DIV/0!</v>
      </c>
      <c r="G103" s="51"/>
      <c r="H103" s="88"/>
      <c r="I103" s="48">
        <v>10</v>
      </c>
      <c r="J103" s="49">
        <f t="shared" si="3"/>
        <v>0</v>
      </c>
      <c r="K103" s="48">
        <f t="shared" si="4"/>
        <v>0</v>
      </c>
      <c r="L103" s="68" t="e">
        <f t="shared" si="5"/>
        <v>#DIV/0!</v>
      </c>
      <c r="M103" s="67" t="e">
        <f t="shared" si="9"/>
        <v>#DIV/0!</v>
      </c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8" customHeight="1" x14ac:dyDescent="0.2">
      <c r="A104" s="87" t="s">
        <v>18</v>
      </c>
      <c r="B104" s="48" t="s">
        <v>19</v>
      </c>
      <c r="C104" s="49">
        <f t="shared" si="0"/>
        <v>0</v>
      </c>
      <c r="D104" s="48">
        <f t="shared" si="1"/>
        <v>0</v>
      </c>
      <c r="E104" s="48" t="e">
        <f t="shared" si="2"/>
        <v>#DIV/0!</v>
      </c>
      <c r="F104" s="67" t="e">
        <f t="shared" si="8"/>
        <v>#DIV/0!</v>
      </c>
      <c r="G104" s="51"/>
      <c r="H104" s="87" t="s">
        <v>18</v>
      </c>
      <c r="I104" s="48" t="s">
        <v>19</v>
      </c>
      <c r="J104" s="49">
        <f t="shared" si="3"/>
        <v>0</v>
      </c>
      <c r="K104" s="48">
        <f t="shared" si="4"/>
        <v>0</v>
      </c>
      <c r="L104" s="48" t="e">
        <f t="shared" si="5"/>
        <v>#DIV/0!</v>
      </c>
      <c r="M104" s="67" t="e">
        <f t="shared" si="9"/>
        <v>#DIV/0!</v>
      </c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8" customHeight="1" x14ac:dyDescent="0.2">
      <c r="A105" s="88"/>
      <c r="B105" s="48" t="s">
        <v>20</v>
      </c>
      <c r="C105" s="49">
        <f t="shared" si="0"/>
        <v>0</v>
      </c>
      <c r="D105" s="48">
        <f t="shared" si="1"/>
        <v>0</v>
      </c>
      <c r="E105" s="48" t="e">
        <f t="shared" si="2"/>
        <v>#DIV/0!</v>
      </c>
      <c r="F105" s="67"/>
      <c r="G105" s="51"/>
      <c r="H105" s="88"/>
      <c r="I105" s="48" t="s">
        <v>20</v>
      </c>
      <c r="J105" s="49">
        <f t="shared" si="3"/>
        <v>0</v>
      </c>
      <c r="K105" s="48">
        <f t="shared" si="4"/>
        <v>0</v>
      </c>
      <c r="L105" s="48" t="e">
        <f t="shared" si="5"/>
        <v>#DIV/0!</v>
      </c>
      <c r="M105" s="67" t="e">
        <f t="shared" si="9"/>
        <v>#DIV/0!</v>
      </c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8" customHeight="1" x14ac:dyDescent="0.2">
      <c r="A106" s="88"/>
      <c r="B106" s="48" t="s">
        <v>21</v>
      </c>
      <c r="C106" s="49">
        <f t="shared" si="0"/>
        <v>0</v>
      </c>
      <c r="D106" s="48">
        <f t="shared" si="1"/>
        <v>0</v>
      </c>
      <c r="E106" s="48" t="e">
        <f t="shared" si="2"/>
        <v>#DIV/0!</v>
      </c>
      <c r="F106" s="67" t="e">
        <f t="shared" ref="F106:F107" si="10">E106/30</f>
        <v>#DIV/0!</v>
      </c>
      <c r="G106" s="51"/>
      <c r="H106" s="88"/>
      <c r="I106" s="48" t="s">
        <v>21</v>
      </c>
      <c r="J106" s="49">
        <f t="shared" si="3"/>
        <v>0</v>
      </c>
      <c r="K106" s="48">
        <f t="shared" si="4"/>
        <v>0</v>
      </c>
      <c r="L106" s="48" t="e">
        <f t="shared" si="5"/>
        <v>#DIV/0!</v>
      </c>
      <c r="M106" s="67" t="e">
        <f t="shared" si="9"/>
        <v>#DIV/0!</v>
      </c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8" customHeight="1" x14ac:dyDescent="0.2">
      <c r="A107" s="89"/>
      <c r="B107" s="48" t="s">
        <v>22</v>
      </c>
      <c r="C107" s="49">
        <f t="shared" si="0"/>
        <v>0</v>
      </c>
      <c r="D107" s="48">
        <f t="shared" si="1"/>
        <v>0</v>
      </c>
      <c r="E107" s="48" t="e">
        <f t="shared" si="2"/>
        <v>#DIV/0!</v>
      </c>
      <c r="F107" s="67" t="e">
        <f t="shared" si="10"/>
        <v>#DIV/0!</v>
      </c>
      <c r="G107" s="51"/>
      <c r="H107" s="89"/>
      <c r="I107" s="48" t="s">
        <v>22</v>
      </c>
      <c r="J107" s="49">
        <f t="shared" si="3"/>
        <v>0</v>
      </c>
      <c r="K107" s="48">
        <f t="shared" si="4"/>
        <v>0</v>
      </c>
      <c r="L107" s="48" t="e">
        <f t="shared" si="5"/>
        <v>#DIV/0!</v>
      </c>
      <c r="M107" s="67" t="e">
        <f t="shared" si="9"/>
        <v>#DIV/0!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25.5" customHeight="1" x14ac:dyDescent="0.2">
      <c r="A108" s="87"/>
      <c r="B108" s="48"/>
      <c r="C108" s="49"/>
      <c r="D108" s="48"/>
      <c r="E108" s="48"/>
      <c r="F108" s="67"/>
      <c r="G108" s="51"/>
      <c r="H108" s="87" t="s">
        <v>23</v>
      </c>
      <c r="I108" s="48" t="s">
        <v>24</v>
      </c>
      <c r="J108" s="49">
        <f t="shared" si="3"/>
        <v>0</v>
      </c>
      <c r="K108" s="48">
        <f t="shared" si="4"/>
        <v>0</v>
      </c>
      <c r="L108" s="48" t="e">
        <f t="shared" si="5"/>
        <v>#DIV/0!</v>
      </c>
      <c r="M108" s="67" t="e">
        <f t="shared" si="9"/>
        <v>#DIV/0!</v>
      </c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5" customHeight="1" x14ac:dyDescent="0.2">
      <c r="A109" s="89"/>
      <c r="B109" s="48"/>
      <c r="C109" s="49"/>
      <c r="D109" s="48"/>
      <c r="E109" s="48"/>
      <c r="F109" s="67"/>
      <c r="G109" s="51"/>
      <c r="H109" s="89"/>
      <c r="I109" s="48" t="s">
        <v>25</v>
      </c>
      <c r="J109" s="49">
        <f t="shared" si="3"/>
        <v>0</v>
      </c>
      <c r="K109" s="48">
        <f t="shared" si="4"/>
        <v>0</v>
      </c>
      <c r="L109" s="48" t="e">
        <f t="shared" si="5"/>
        <v>#DIV/0!</v>
      </c>
      <c r="M109" s="67" t="e">
        <f t="shared" si="9"/>
        <v>#DIV/0!</v>
      </c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5" customHeight="1" x14ac:dyDescent="0.2">
      <c r="A110" s="3"/>
      <c r="B110" s="51"/>
      <c r="C110" s="63"/>
      <c r="D110" s="51"/>
      <c r="E110" s="51"/>
      <c r="F110" s="69" t="e">
        <f>SUM(F87:F109)</f>
        <v>#DIV/0!</v>
      </c>
      <c r="G110" s="51"/>
      <c r="H110" s="3"/>
      <c r="I110" s="51"/>
      <c r="J110" s="63"/>
      <c r="K110" s="51"/>
      <c r="L110" s="51"/>
      <c r="M110" s="70" t="e">
        <f>SUM(M87:M109)</f>
        <v>#DIV/0!</v>
      </c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8" customHeight="1" x14ac:dyDescent="0.2">
      <c r="A111" s="51"/>
      <c r="B111" s="38"/>
      <c r="C111" s="51"/>
      <c r="D111" s="51"/>
      <c r="E111" s="51"/>
      <c r="F111" s="62"/>
      <c r="G111" s="51"/>
      <c r="H111" s="51"/>
      <c r="I111" s="38"/>
      <c r="J111" s="51"/>
      <c r="K111" s="51"/>
      <c r="L111" s="51"/>
      <c r="M111" s="51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8" customHeight="1" x14ac:dyDescent="0.2">
      <c r="A112" s="105" t="s">
        <v>0</v>
      </c>
      <c r="B112" s="106"/>
      <c r="C112" s="106"/>
      <c r="D112" s="106"/>
      <c r="E112" s="106"/>
      <c r="F112" s="99"/>
      <c r="G112" s="38"/>
      <c r="H112" s="105" t="s">
        <v>1</v>
      </c>
      <c r="I112" s="106"/>
      <c r="J112" s="106"/>
      <c r="K112" s="106"/>
      <c r="L112" s="106"/>
      <c r="M112" s="99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8" customHeight="1" x14ac:dyDescent="0.2">
      <c r="A113" s="96" t="s">
        <v>2</v>
      </c>
      <c r="B113" s="97"/>
      <c r="C113" s="41" t="s">
        <v>35</v>
      </c>
      <c r="D113" s="42"/>
      <c r="E113" s="41" t="s">
        <v>4</v>
      </c>
      <c r="F113" s="43">
        <v>2020</v>
      </c>
      <c r="G113" s="44"/>
      <c r="H113" s="96" t="s">
        <v>2</v>
      </c>
      <c r="I113" s="97"/>
      <c r="J113" s="41" t="s">
        <v>35</v>
      </c>
      <c r="K113" s="42"/>
      <c r="L113" s="41" t="s">
        <v>4</v>
      </c>
      <c r="M113" s="45">
        <v>2020</v>
      </c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36" customHeight="1" x14ac:dyDescent="0.2">
      <c r="A114" s="98" t="s">
        <v>6</v>
      </c>
      <c r="B114" s="99"/>
      <c r="C114" s="46" t="s">
        <v>7</v>
      </c>
      <c r="D114" s="46" t="s">
        <v>8</v>
      </c>
      <c r="E114" s="46" t="s">
        <v>9</v>
      </c>
      <c r="F114" s="47" t="s">
        <v>10</v>
      </c>
      <c r="G114" s="38"/>
      <c r="H114" s="98" t="s">
        <v>6</v>
      </c>
      <c r="I114" s="99"/>
      <c r="J114" s="46" t="s">
        <v>7</v>
      </c>
      <c r="K114" s="46" t="s">
        <v>8</v>
      </c>
      <c r="L114" s="46" t="s">
        <v>11</v>
      </c>
      <c r="M114" s="46" t="s">
        <v>10</v>
      </c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21" customHeight="1" x14ac:dyDescent="0.2">
      <c r="A115" s="100" t="s">
        <v>12</v>
      </c>
      <c r="B115" s="66" t="s">
        <v>13</v>
      </c>
      <c r="C115" s="49" t="s">
        <v>13</v>
      </c>
      <c r="D115" s="48" t="s">
        <v>13</v>
      </c>
      <c r="E115" s="48" t="s">
        <v>13</v>
      </c>
      <c r="F115" s="50" t="s">
        <v>13</v>
      </c>
      <c r="G115" s="51"/>
      <c r="H115" s="100" t="s">
        <v>12</v>
      </c>
      <c r="I115" s="48" t="s">
        <v>13</v>
      </c>
      <c r="J115" s="29" t="s">
        <v>13</v>
      </c>
      <c r="K115" s="28" t="s">
        <v>13</v>
      </c>
      <c r="L115" s="28" t="s">
        <v>13</v>
      </c>
      <c r="M115" s="52" t="s">
        <v>13</v>
      </c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21" customHeight="1" x14ac:dyDescent="0.2">
      <c r="A116" s="89"/>
      <c r="B116" s="66" t="s">
        <v>13</v>
      </c>
      <c r="C116" s="49" t="s">
        <v>13</v>
      </c>
      <c r="D116" s="48" t="s">
        <v>13</v>
      </c>
      <c r="E116" s="48" t="s">
        <v>13</v>
      </c>
      <c r="F116" s="50" t="s">
        <v>13</v>
      </c>
      <c r="G116" s="51"/>
      <c r="H116" s="89"/>
      <c r="I116" s="48" t="s">
        <v>13</v>
      </c>
      <c r="J116" s="49" t="s">
        <v>13</v>
      </c>
      <c r="K116" s="48" t="s">
        <v>13</v>
      </c>
      <c r="L116" s="48" t="s">
        <v>13</v>
      </c>
      <c r="M116" s="52" t="s">
        <v>13</v>
      </c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8" customHeight="1" x14ac:dyDescent="0.2">
      <c r="A117" s="90" t="s">
        <v>15</v>
      </c>
      <c r="B117" s="91"/>
      <c r="C117" s="49"/>
      <c r="D117" s="49"/>
      <c r="E117" s="28"/>
      <c r="F117" s="54"/>
      <c r="G117" s="51"/>
      <c r="H117" s="90" t="s">
        <v>15</v>
      </c>
      <c r="I117" s="91"/>
      <c r="J117" s="49"/>
      <c r="K117" s="48"/>
      <c r="L117" s="48"/>
      <c r="M117" s="55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8" customHeight="1" x14ac:dyDescent="0.2">
      <c r="A118" s="92" t="s">
        <v>16</v>
      </c>
      <c r="B118" s="93"/>
      <c r="C118" s="103"/>
      <c r="D118" s="103"/>
      <c r="E118" s="103"/>
      <c r="F118" s="104"/>
      <c r="G118" s="51"/>
      <c r="H118" s="92" t="s">
        <v>16</v>
      </c>
      <c r="I118" s="93"/>
      <c r="J118" s="103"/>
      <c r="K118" s="103"/>
      <c r="L118" s="103"/>
      <c r="M118" s="104"/>
      <c r="N118" s="107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8" customHeight="1" x14ac:dyDescent="0.2">
      <c r="A119" s="94"/>
      <c r="B119" s="95"/>
      <c r="C119" s="89"/>
      <c r="D119" s="89"/>
      <c r="E119" s="89"/>
      <c r="F119" s="89"/>
      <c r="G119" s="51"/>
      <c r="H119" s="94"/>
      <c r="I119" s="95"/>
      <c r="J119" s="89"/>
      <c r="K119" s="89"/>
      <c r="L119" s="89"/>
      <c r="M119" s="89"/>
      <c r="N119" s="8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8" customHeight="1" x14ac:dyDescent="0.2">
      <c r="A120" s="87" t="s">
        <v>17</v>
      </c>
      <c r="B120" s="48">
        <v>1</v>
      </c>
      <c r="C120" s="49"/>
      <c r="D120" s="49"/>
      <c r="E120" s="28"/>
      <c r="F120" s="58"/>
      <c r="G120" s="51"/>
      <c r="H120" s="87" t="s">
        <v>17</v>
      </c>
      <c r="I120" s="48">
        <v>1</v>
      </c>
      <c r="J120" s="56"/>
      <c r="K120" s="56"/>
      <c r="L120" s="57"/>
      <c r="M120" s="58"/>
      <c r="N120" s="59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8" customHeight="1" x14ac:dyDescent="0.2">
      <c r="A121" s="88"/>
      <c r="B121" s="48">
        <v>2</v>
      </c>
      <c r="C121" s="49"/>
      <c r="D121" s="48"/>
      <c r="E121" s="28"/>
      <c r="F121" s="58"/>
      <c r="G121" s="51"/>
      <c r="H121" s="88"/>
      <c r="I121" s="48">
        <v>2</v>
      </c>
      <c r="J121" s="56"/>
      <c r="K121" s="56"/>
      <c r="L121" s="57"/>
      <c r="M121" s="58"/>
      <c r="N121" s="59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8" customHeight="1" x14ac:dyDescent="0.2">
      <c r="A122" s="88"/>
      <c r="B122" s="48">
        <v>3</v>
      </c>
      <c r="C122" s="49"/>
      <c r="D122" s="48"/>
      <c r="E122" s="28"/>
      <c r="F122" s="58"/>
      <c r="G122" s="51"/>
      <c r="H122" s="88"/>
      <c r="I122" s="48">
        <v>3</v>
      </c>
      <c r="J122" s="56"/>
      <c r="K122" s="57"/>
      <c r="L122" s="57"/>
      <c r="M122" s="58"/>
      <c r="N122" s="59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8" customHeight="1" x14ac:dyDescent="0.2">
      <c r="A123" s="88"/>
      <c r="B123" s="48">
        <v>3</v>
      </c>
      <c r="C123" s="49"/>
      <c r="D123" s="48"/>
      <c r="E123" s="28"/>
      <c r="F123" s="58"/>
      <c r="G123" s="51"/>
      <c r="H123" s="88"/>
      <c r="I123" s="48">
        <v>3</v>
      </c>
      <c r="J123" s="56"/>
      <c r="K123" s="56"/>
      <c r="L123" s="57"/>
      <c r="M123" s="58"/>
      <c r="N123" s="59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8" customHeight="1" x14ac:dyDescent="0.2">
      <c r="A124" s="88"/>
      <c r="B124" s="48">
        <v>4</v>
      </c>
      <c r="C124" s="49"/>
      <c r="D124" s="48"/>
      <c r="E124" s="28"/>
      <c r="F124" s="58"/>
      <c r="G124" s="51"/>
      <c r="H124" s="88"/>
      <c r="I124" s="48">
        <v>4</v>
      </c>
      <c r="J124" s="56"/>
      <c r="K124" s="57"/>
      <c r="L124" s="57"/>
      <c r="M124" s="58"/>
      <c r="N124" s="59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8" customHeight="1" x14ac:dyDescent="0.2">
      <c r="A125" s="88"/>
      <c r="B125" s="48">
        <v>5</v>
      </c>
      <c r="C125" s="49"/>
      <c r="D125" s="48"/>
      <c r="E125" s="28"/>
      <c r="F125" s="58"/>
      <c r="G125" s="51"/>
      <c r="H125" s="88"/>
      <c r="I125" s="48">
        <v>5</v>
      </c>
      <c r="J125" s="56"/>
      <c r="K125" s="56"/>
      <c r="L125" s="57"/>
      <c r="M125" s="58"/>
      <c r="N125" s="59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8" customHeight="1" x14ac:dyDescent="0.2">
      <c r="A126" s="88"/>
      <c r="B126" s="48">
        <v>6</v>
      </c>
      <c r="C126" s="49"/>
      <c r="D126" s="48"/>
      <c r="E126" s="28"/>
      <c r="F126" s="58"/>
      <c r="G126" s="51"/>
      <c r="H126" s="88"/>
      <c r="I126" s="48">
        <v>6</v>
      </c>
      <c r="J126" s="49"/>
      <c r="K126" s="48"/>
      <c r="L126" s="48"/>
      <c r="M126" s="58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8" customHeight="1" x14ac:dyDescent="0.2">
      <c r="A127" s="88"/>
      <c r="B127" s="48">
        <v>7</v>
      </c>
      <c r="C127" s="49"/>
      <c r="D127" s="48"/>
      <c r="E127" s="28"/>
      <c r="F127" s="58"/>
      <c r="G127" s="51"/>
      <c r="H127" s="88"/>
      <c r="I127" s="48">
        <v>7</v>
      </c>
      <c r="J127" s="49"/>
      <c r="K127" s="48"/>
      <c r="L127" s="48"/>
      <c r="M127" s="58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8" customHeight="1" x14ac:dyDescent="0.2">
      <c r="A128" s="88"/>
      <c r="B128" s="48">
        <v>8</v>
      </c>
      <c r="C128" s="49"/>
      <c r="D128" s="48"/>
      <c r="E128" s="28"/>
      <c r="F128" s="58"/>
      <c r="G128" s="51"/>
      <c r="H128" s="88"/>
      <c r="I128" s="48">
        <v>8</v>
      </c>
      <c r="J128" s="49"/>
      <c r="K128" s="48"/>
      <c r="L128" s="48"/>
      <c r="M128" s="58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8" customHeight="1" x14ac:dyDescent="0.2">
      <c r="A129" s="88"/>
      <c r="B129" s="48">
        <v>9</v>
      </c>
      <c r="C129" s="49"/>
      <c r="D129" s="48"/>
      <c r="E129" s="28"/>
      <c r="F129" s="58"/>
      <c r="G129" s="51"/>
      <c r="H129" s="88"/>
      <c r="I129" s="48">
        <v>9</v>
      </c>
      <c r="J129" s="49"/>
      <c r="K129" s="48"/>
      <c r="L129" s="48"/>
      <c r="M129" s="58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8" customHeight="1" x14ac:dyDescent="0.2">
      <c r="A130" s="88"/>
      <c r="B130" s="48">
        <v>9</v>
      </c>
      <c r="C130" s="49"/>
      <c r="D130" s="48"/>
      <c r="E130" s="28"/>
      <c r="F130" s="58"/>
      <c r="G130" s="51"/>
      <c r="H130" s="88"/>
      <c r="I130" s="48">
        <v>9</v>
      </c>
      <c r="J130" s="49"/>
      <c r="K130" s="48"/>
      <c r="L130" s="48"/>
      <c r="M130" s="58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2.75" customHeight="1" x14ac:dyDescent="0.2">
      <c r="A131" s="88"/>
      <c r="B131" s="48">
        <v>10</v>
      </c>
      <c r="C131" s="49"/>
      <c r="D131" s="48"/>
      <c r="E131" s="28"/>
      <c r="F131" s="58"/>
      <c r="G131" s="51"/>
      <c r="H131" s="88"/>
      <c r="I131" s="48">
        <v>10</v>
      </c>
      <c r="J131" s="49"/>
      <c r="K131" s="48"/>
      <c r="L131" s="48"/>
      <c r="M131" s="58"/>
      <c r="N131" s="71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8" customHeight="1" x14ac:dyDescent="0.2">
      <c r="A132" s="87" t="s">
        <v>18</v>
      </c>
      <c r="B132" s="48" t="s">
        <v>19</v>
      </c>
      <c r="C132" s="49"/>
      <c r="D132" s="48"/>
      <c r="E132" s="48"/>
      <c r="F132" s="50"/>
      <c r="G132" s="51"/>
      <c r="H132" s="87" t="s">
        <v>18</v>
      </c>
      <c r="I132" s="48" t="s">
        <v>19</v>
      </c>
      <c r="J132" s="49"/>
      <c r="K132" s="49"/>
      <c r="L132" s="48"/>
      <c r="M132" s="55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8" customHeight="1" x14ac:dyDescent="0.2">
      <c r="A133" s="88"/>
      <c r="B133" s="48" t="s">
        <v>20</v>
      </c>
      <c r="C133" s="49"/>
      <c r="D133" s="48"/>
      <c r="E133" s="48"/>
      <c r="F133" s="50"/>
      <c r="G133" s="51"/>
      <c r="H133" s="88"/>
      <c r="I133" s="48" t="s">
        <v>20</v>
      </c>
      <c r="J133" s="49"/>
      <c r="K133" s="49"/>
      <c r="L133" s="48"/>
      <c r="M133" s="55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8" customHeight="1" x14ac:dyDescent="0.2">
      <c r="A134" s="88"/>
      <c r="B134" s="48" t="s">
        <v>21</v>
      </c>
      <c r="C134" s="49"/>
      <c r="D134" s="48"/>
      <c r="E134" s="48"/>
      <c r="F134" s="50"/>
      <c r="G134" s="51"/>
      <c r="H134" s="88"/>
      <c r="I134" s="48" t="s">
        <v>21</v>
      </c>
      <c r="J134" s="49"/>
      <c r="K134" s="49"/>
      <c r="L134" s="48"/>
      <c r="M134" s="55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8" customHeight="1" x14ac:dyDescent="0.2">
      <c r="A135" s="89"/>
      <c r="B135" s="48" t="s">
        <v>22</v>
      </c>
      <c r="C135" s="49"/>
      <c r="D135" s="48"/>
      <c r="E135" s="48"/>
      <c r="F135" s="50"/>
      <c r="G135" s="51"/>
      <c r="H135" s="89"/>
      <c r="I135" s="48" t="s">
        <v>22</v>
      </c>
      <c r="J135" s="49"/>
      <c r="K135" s="48"/>
      <c r="L135" s="48"/>
      <c r="M135" s="55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25.5" customHeight="1" x14ac:dyDescent="0.2">
      <c r="A136" s="87"/>
      <c r="B136" s="48"/>
      <c r="C136" s="49"/>
      <c r="D136" s="49"/>
      <c r="E136" s="1"/>
      <c r="F136" s="2"/>
      <c r="G136" s="51"/>
      <c r="H136" s="87" t="s">
        <v>23</v>
      </c>
      <c r="I136" s="48" t="s">
        <v>24</v>
      </c>
      <c r="J136" s="49"/>
      <c r="K136" s="49"/>
      <c r="L136" s="48"/>
      <c r="M136" s="58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5" customHeight="1" x14ac:dyDescent="0.2">
      <c r="A137" s="88"/>
      <c r="B137" s="48"/>
      <c r="C137" s="49"/>
      <c r="D137" s="49"/>
      <c r="E137" s="1"/>
      <c r="F137" s="2"/>
      <c r="G137" s="51"/>
      <c r="H137" s="88"/>
      <c r="I137" s="48" t="s">
        <v>25</v>
      </c>
      <c r="J137" s="49"/>
      <c r="K137" s="49"/>
      <c r="L137" s="48"/>
      <c r="M137" s="58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5" customHeight="1" x14ac:dyDescent="0.2">
      <c r="A138" s="89"/>
      <c r="B138" s="48"/>
      <c r="C138" s="49"/>
      <c r="D138" s="49"/>
      <c r="E138" s="1"/>
      <c r="F138" s="2"/>
      <c r="G138" s="51"/>
      <c r="H138" s="89"/>
      <c r="I138" s="48" t="s">
        <v>36</v>
      </c>
      <c r="J138" s="49"/>
      <c r="K138" s="49"/>
      <c r="L138" s="48"/>
      <c r="M138" s="55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8" customHeight="1" x14ac:dyDescent="0.2">
      <c r="A139" s="51"/>
      <c r="B139" s="51"/>
      <c r="C139" s="51"/>
      <c r="D139" s="51"/>
      <c r="E139" s="51"/>
      <c r="F139" s="62"/>
      <c r="G139" s="51"/>
      <c r="H139" s="51"/>
      <c r="I139" s="51"/>
      <c r="J139" s="63"/>
      <c r="K139" s="51"/>
      <c r="L139" s="51"/>
      <c r="M139" s="64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8" customHeight="1" x14ac:dyDescent="0.2">
      <c r="A140" s="105" t="s">
        <v>0</v>
      </c>
      <c r="B140" s="106"/>
      <c r="C140" s="106"/>
      <c r="D140" s="106"/>
      <c r="E140" s="106"/>
      <c r="F140" s="99"/>
      <c r="G140" s="38"/>
      <c r="H140" s="105" t="s">
        <v>1</v>
      </c>
      <c r="I140" s="106"/>
      <c r="J140" s="106"/>
      <c r="K140" s="106"/>
      <c r="L140" s="106"/>
      <c r="M140" s="99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8" customHeight="1" x14ac:dyDescent="0.2">
      <c r="A141" s="96" t="s">
        <v>2</v>
      </c>
      <c r="B141" s="97"/>
      <c r="C141" s="41" t="s">
        <v>37</v>
      </c>
      <c r="D141" s="42"/>
      <c r="E141" s="41" t="s">
        <v>4</v>
      </c>
      <c r="F141" s="43">
        <v>2020</v>
      </c>
      <c r="G141" s="44"/>
      <c r="H141" s="96" t="s">
        <v>2</v>
      </c>
      <c r="I141" s="97"/>
      <c r="J141" s="41" t="s">
        <v>37</v>
      </c>
      <c r="K141" s="42"/>
      <c r="L141" s="41" t="s">
        <v>4</v>
      </c>
      <c r="M141" s="45">
        <v>2020</v>
      </c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40.5" customHeight="1" x14ac:dyDescent="0.2">
      <c r="A142" s="98" t="s">
        <v>6</v>
      </c>
      <c r="B142" s="99"/>
      <c r="C142" s="46" t="s">
        <v>7</v>
      </c>
      <c r="D142" s="46" t="s">
        <v>8</v>
      </c>
      <c r="E142" s="46" t="s">
        <v>9</v>
      </c>
      <c r="F142" s="47" t="s">
        <v>10</v>
      </c>
      <c r="G142" s="38"/>
      <c r="H142" s="98" t="s">
        <v>6</v>
      </c>
      <c r="I142" s="99"/>
      <c r="J142" s="46" t="s">
        <v>7</v>
      </c>
      <c r="K142" s="46" t="s">
        <v>8</v>
      </c>
      <c r="L142" s="46" t="s">
        <v>11</v>
      </c>
      <c r="M142" s="46" t="s">
        <v>10</v>
      </c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21" customHeight="1" x14ac:dyDescent="0.2">
      <c r="A143" s="100" t="s">
        <v>12</v>
      </c>
      <c r="B143" s="48" t="s">
        <v>13</v>
      </c>
      <c r="C143" s="49" t="s">
        <v>13</v>
      </c>
      <c r="D143" s="48" t="s">
        <v>13</v>
      </c>
      <c r="E143" s="48" t="s">
        <v>13</v>
      </c>
      <c r="F143" s="50" t="s">
        <v>13</v>
      </c>
      <c r="G143" s="51"/>
      <c r="H143" s="100" t="s">
        <v>12</v>
      </c>
      <c r="I143" s="48" t="s">
        <v>13</v>
      </c>
      <c r="J143" s="29" t="s">
        <v>13</v>
      </c>
      <c r="K143" s="28" t="s">
        <v>13</v>
      </c>
      <c r="L143" s="28" t="s">
        <v>13</v>
      </c>
      <c r="M143" s="52" t="s">
        <v>13</v>
      </c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21" customHeight="1" x14ac:dyDescent="0.2">
      <c r="A144" s="89"/>
      <c r="B144" s="48" t="s">
        <v>13</v>
      </c>
      <c r="C144" s="49" t="s">
        <v>13</v>
      </c>
      <c r="D144" s="48" t="s">
        <v>13</v>
      </c>
      <c r="E144" s="48" t="s">
        <v>13</v>
      </c>
      <c r="F144" s="50" t="s">
        <v>13</v>
      </c>
      <c r="G144" s="51"/>
      <c r="H144" s="89"/>
      <c r="I144" s="48" t="s">
        <v>13</v>
      </c>
      <c r="J144" s="49" t="s">
        <v>13</v>
      </c>
      <c r="K144" s="48" t="s">
        <v>13</v>
      </c>
      <c r="L144" s="48" t="s">
        <v>13</v>
      </c>
      <c r="M144" s="52" t="s">
        <v>13</v>
      </c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8" customHeight="1" x14ac:dyDescent="0.2">
      <c r="A145" s="90" t="s">
        <v>15</v>
      </c>
      <c r="B145" s="91"/>
      <c r="C145" s="49" t="s">
        <v>13</v>
      </c>
      <c r="D145" s="49" t="s">
        <v>13</v>
      </c>
      <c r="E145" s="28"/>
      <c r="F145" s="54" t="s">
        <v>13</v>
      </c>
      <c r="G145" s="51"/>
      <c r="H145" s="90" t="s">
        <v>15</v>
      </c>
      <c r="I145" s="91"/>
      <c r="J145" s="49"/>
      <c r="K145" s="48"/>
      <c r="L145" s="48"/>
      <c r="M145" s="55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8" customHeight="1" x14ac:dyDescent="0.2">
      <c r="A146" s="92" t="s">
        <v>16</v>
      </c>
      <c r="B146" s="93"/>
      <c r="C146" s="103" t="s">
        <v>13</v>
      </c>
      <c r="D146" s="103" t="s">
        <v>13</v>
      </c>
      <c r="E146" s="103"/>
      <c r="F146" s="104" t="s">
        <v>13</v>
      </c>
      <c r="G146" s="51"/>
      <c r="H146" s="92" t="s">
        <v>16</v>
      </c>
      <c r="I146" s="93"/>
      <c r="J146" s="103"/>
      <c r="K146" s="103"/>
      <c r="L146" s="103"/>
      <c r="M146" s="104"/>
      <c r="N146" s="107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8" customHeight="1" x14ac:dyDescent="0.2">
      <c r="A147" s="94"/>
      <c r="B147" s="95"/>
      <c r="C147" s="89"/>
      <c r="D147" s="89"/>
      <c r="E147" s="89"/>
      <c r="F147" s="89"/>
      <c r="G147" s="51"/>
      <c r="H147" s="94"/>
      <c r="I147" s="95"/>
      <c r="J147" s="89"/>
      <c r="K147" s="89"/>
      <c r="L147" s="89"/>
      <c r="M147" s="89"/>
      <c r="N147" s="8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8" customHeight="1" x14ac:dyDescent="0.2">
      <c r="A148" s="87" t="s">
        <v>17</v>
      </c>
      <c r="B148" s="48">
        <v>1</v>
      </c>
      <c r="C148" s="49"/>
      <c r="D148" s="48"/>
      <c r="E148" s="28"/>
      <c r="F148" s="72"/>
      <c r="G148" s="51"/>
      <c r="H148" s="87" t="s">
        <v>17</v>
      </c>
      <c r="I148" s="48">
        <v>1</v>
      </c>
      <c r="J148" s="56"/>
      <c r="K148" s="57"/>
      <c r="L148" s="57"/>
      <c r="M148" s="58"/>
      <c r="N148" s="59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8" customHeight="1" x14ac:dyDescent="0.2">
      <c r="A149" s="88"/>
      <c r="B149" s="48">
        <v>2</v>
      </c>
      <c r="C149" s="49"/>
      <c r="D149" s="48"/>
      <c r="E149" s="28"/>
      <c r="F149" s="72"/>
      <c r="G149" s="51"/>
      <c r="H149" s="88"/>
      <c r="I149" s="48">
        <v>2</v>
      </c>
      <c r="J149" s="56"/>
      <c r="K149" s="56"/>
      <c r="L149" s="57"/>
      <c r="M149" s="58"/>
      <c r="N149" s="59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8" customHeight="1" x14ac:dyDescent="0.2">
      <c r="A150" s="88"/>
      <c r="B150" s="48">
        <v>3</v>
      </c>
      <c r="C150" s="49"/>
      <c r="D150" s="48"/>
      <c r="E150" s="28"/>
      <c r="F150" s="72"/>
      <c r="G150" s="51"/>
      <c r="H150" s="88"/>
      <c r="I150" s="48">
        <v>3</v>
      </c>
      <c r="J150" s="56"/>
      <c r="K150" s="56"/>
      <c r="L150" s="57"/>
      <c r="M150" s="58"/>
      <c r="N150" s="59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8" customHeight="1" x14ac:dyDescent="0.2">
      <c r="A151" s="88"/>
      <c r="B151" s="48">
        <v>3</v>
      </c>
      <c r="C151" s="49"/>
      <c r="D151" s="48"/>
      <c r="E151" s="28"/>
      <c r="F151" s="72"/>
      <c r="G151" s="51"/>
      <c r="H151" s="88"/>
      <c r="I151" s="48">
        <v>3</v>
      </c>
      <c r="J151" s="56"/>
      <c r="K151" s="56"/>
      <c r="L151" s="57"/>
      <c r="M151" s="58"/>
      <c r="N151" s="59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8" customHeight="1" x14ac:dyDescent="0.2">
      <c r="A152" s="88"/>
      <c r="B152" s="48">
        <v>4</v>
      </c>
      <c r="C152" s="49"/>
      <c r="D152" s="48"/>
      <c r="E152" s="28"/>
      <c r="F152" s="72"/>
      <c r="G152" s="51"/>
      <c r="H152" s="88"/>
      <c r="I152" s="48">
        <v>4</v>
      </c>
      <c r="J152" s="56"/>
      <c r="K152" s="57"/>
      <c r="L152" s="57"/>
      <c r="M152" s="58"/>
      <c r="N152" s="59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8" customHeight="1" x14ac:dyDescent="0.2">
      <c r="A153" s="88"/>
      <c r="B153" s="48">
        <v>5</v>
      </c>
      <c r="C153" s="49"/>
      <c r="D153" s="48"/>
      <c r="E153" s="28"/>
      <c r="F153" s="72"/>
      <c r="G153" s="51"/>
      <c r="H153" s="88"/>
      <c r="I153" s="48">
        <v>5</v>
      </c>
      <c r="J153" s="56"/>
      <c r="K153" s="56"/>
      <c r="L153" s="57"/>
      <c r="M153" s="58"/>
      <c r="N153" s="59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8" customHeight="1" x14ac:dyDescent="0.2">
      <c r="A154" s="88"/>
      <c r="B154" s="48">
        <v>6</v>
      </c>
      <c r="C154" s="49"/>
      <c r="D154" s="48"/>
      <c r="E154" s="28"/>
      <c r="F154" s="72"/>
      <c r="G154" s="51"/>
      <c r="H154" s="88"/>
      <c r="I154" s="48">
        <v>6</v>
      </c>
      <c r="J154" s="49"/>
      <c r="K154" s="48"/>
      <c r="L154" s="48"/>
      <c r="M154" s="58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8" customHeight="1" x14ac:dyDescent="0.2">
      <c r="A155" s="88"/>
      <c r="B155" s="48">
        <v>7</v>
      </c>
      <c r="C155" s="49"/>
      <c r="D155" s="48"/>
      <c r="E155" s="28"/>
      <c r="F155" s="72"/>
      <c r="G155" s="51"/>
      <c r="H155" s="88"/>
      <c r="I155" s="48">
        <v>7</v>
      </c>
      <c r="J155" s="49"/>
      <c r="K155" s="48"/>
      <c r="L155" s="48"/>
      <c r="M155" s="58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8" customHeight="1" x14ac:dyDescent="0.2">
      <c r="A156" s="88"/>
      <c r="B156" s="48">
        <v>8</v>
      </c>
      <c r="C156" s="49"/>
      <c r="D156" s="48"/>
      <c r="E156" s="28"/>
      <c r="F156" s="72"/>
      <c r="G156" s="51"/>
      <c r="H156" s="88"/>
      <c r="I156" s="48">
        <v>8</v>
      </c>
      <c r="J156" s="49"/>
      <c r="K156" s="48"/>
      <c r="L156" s="48"/>
      <c r="M156" s="58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8" customHeight="1" x14ac:dyDescent="0.2">
      <c r="A157" s="88"/>
      <c r="B157" s="48">
        <v>9</v>
      </c>
      <c r="C157" s="49"/>
      <c r="D157" s="48"/>
      <c r="E157" s="28"/>
      <c r="F157" s="72"/>
      <c r="G157" s="51"/>
      <c r="H157" s="88"/>
      <c r="I157" s="48">
        <v>9</v>
      </c>
      <c r="J157" s="49"/>
      <c r="K157" s="48"/>
      <c r="L157" s="48"/>
      <c r="M157" s="58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8" customHeight="1" x14ac:dyDescent="0.2">
      <c r="A158" s="88"/>
      <c r="B158" s="48">
        <v>9</v>
      </c>
      <c r="C158" s="49"/>
      <c r="D158" s="48"/>
      <c r="E158" s="28"/>
      <c r="F158" s="72"/>
      <c r="G158" s="51"/>
      <c r="H158" s="88"/>
      <c r="I158" s="48">
        <v>9</v>
      </c>
      <c r="J158" s="49"/>
      <c r="K158" s="48"/>
      <c r="L158" s="48"/>
      <c r="M158" s="58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2.75" customHeight="1" x14ac:dyDescent="0.2">
      <c r="A159" s="88"/>
      <c r="B159" s="48">
        <v>10</v>
      </c>
      <c r="C159" s="49"/>
      <c r="D159" s="48"/>
      <c r="E159" s="28"/>
      <c r="F159" s="72"/>
      <c r="G159" s="51"/>
      <c r="H159" s="88"/>
      <c r="I159" s="48">
        <v>10</v>
      </c>
      <c r="J159" s="49"/>
      <c r="K159" s="48"/>
      <c r="L159" s="48"/>
      <c r="M159" s="58"/>
      <c r="N159" s="71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8" customHeight="1" x14ac:dyDescent="0.2">
      <c r="A160" s="87" t="s">
        <v>18</v>
      </c>
      <c r="B160" s="48" t="s">
        <v>19</v>
      </c>
      <c r="C160" s="49"/>
      <c r="D160" s="48"/>
      <c r="E160" s="48"/>
      <c r="F160" s="50"/>
      <c r="G160" s="51"/>
      <c r="H160" s="87" t="s">
        <v>18</v>
      </c>
      <c r="I160" s="48" t="s">
        <v>19</v>
      </c>
      <c r="J160" s="49"/>
      <c r="K160" s="49"/>
      <c r="L160" s="48"/>
      <c r="M160" s="55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8" customHeight="1" x14ac:dyDescent="0.2">
      <c r="A161" s="88"/>
      <c r="B161" s="48" t="s">
        <v>20</v>
      </c>
      <c r="C161" s="49"/>
      <c r="D161" s="48"/>
      <c r="E161" s="48"/>
      <c r="F161" s="50"/>
      <c r="G161" s="51"/>
      <c r="H161" s="88"/>
      <c r="I161" s="48" t="s">
        <v>20</v>
      </c>
      <c r="J161" s="49"/>
      <c r="K161" s="49"/>
      <c r="L161" s="48"/>
      <c r="M161" s="55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8" customHeight="1" x14ac:dyDescent="0.2">
      <c r="A162" s="88"/>
      <c r="B162" s="48" t="s">
        <v>21</v>
      </c>
      <c r="C162" s="49"/>
      <c r="D162" s="48"/>
      <c r="E162" s="48"/>
      <c r="F162" s="50"/>
      <c r="G162" s="51"/>
      <c r="H162" s="88"/>
      <c r="I162" s="48" t="s">
        <v>21</v>
      </c>
      <c r="J162" s="49"/>
      <c r="K162" s="49"/>
      <c r="L162" s="48"/>
      <c r="M162" s="55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8" customHeight="1" x14ac:dyDescent="0.2">
      <c r="A163" s="89"/>
      <c r="B163" s="48" t="s">
        <v>22</v>
      </c>
      <c r="C163" s="49"/>
      <c r="D163" s="48"/>
      <c r="E163" s="48"/>
      <c r="F163" s="50"/>
      <c r="G163" s="51"/>
      <c r="H163" s="89"/>
      <c r="I163" s="48" t="s">
        <v>22</v>
      </c>
      <c r="J163" s="49"/>
      <c r="K163" s="48"/>
      <c r="L163" s="48"/>
      <c r="M163" s="55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25.5" customHeight="1" x14ac:dyDescent="0.2">
      <c r="A164" s="87"/>
      <c r="B164" s="48"/>
      <c r="C164" s="49"/>
      <c r="D164" s="49"/>
      <c r="E164" s="1"/>
      <c r="F164" s="2"/>
      <c r="G164" s="51"/>
      <c r="H164" s="87" t="s">
        <v>23</v>
      </c>
      <c r="I164" s="48" t="s">
        <v>24</v>
      </c>
      <c r="J164" s="49"/>
      <c r="K164" s="49"/>
      <c r="L164" s="48"/>
      <c r="M164" s="58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5" customHeight="1" x14ac:dyDescent="0.2">
      <c r="A165" s="88"/>
      <c r="B165" s="48"/>
      <c r="C165" s="49"/>
      <c r="D165" s="49"/>
      <c r="E165" s="1"/>
      <c r="F165" s="2"/>
      <c r="G165" s="51"/>
      <c r="H165" s="88"/>
      <c r="I165" s="48" t="s">
        <v>25</v>
      </c>
      <c r="J165" s="49"/>
      <c r="K165" s="49"/>
      <c r="L165" s="48"/>
      <c r="M165" s="58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5" customHeight="1" x14ac:dyDescent="0.2">
      <c r="A166" s="89"/>
      <c r="B166" s="48"/>
      <c r="C166" s="49"/>
      <c r="D166" s="49"/>
      <c r="E166" s="1"/>
      <c r="F166" s="2"/>
      <c r="G166" s="51"/>
      <c r="H166" s="89"/>
      <c r="I166" s="48" t="s">
        <v>36</v>
      </c>
      <c r="J166" s="49"/>
      <c r="K166" s="49"/>
      <c r="L166" s="48"/>
      <c r="M166" s="55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5" customHeight="1" x14ac:dyDescent="0.2">
      <c r="A167" s="57"/>
      <c r="B167" s="48"/>
      <c r="C167" s="49"/>
      <c r="D167" s="49"/>
      <c r="E167" s="1"/>
      <c r="F167" s="2"/>
      <c r="G167" s="51"/>
      <c r="H167" s="57"/>
      <c r="I167" s="48"/>
      <c r="J167" s="49"/>
      <c r="K167" s="49"/>
      <c r="L167" s="48"/>
      <c r="M167" s="55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8" customHeight="1" x14ac:dyDescent="0.2">
      <c r="A168" s="105" t="s">
        <v>0</v>
      </c>
      <c r="B168" s="106"/>
      <c r="C168" s="106"/>
      <c r="D168" s="106"/>
      <c r="E168" s="106"/>
      <c r="F168" s="99"/>
      <c r="G168" s="38"/>
      <c r="H168" s="105" t="s">
        <v>1</v>
      </c>
      <c r="I168" s="106"/>
      <c r="J168" s="106"/>
      <c r="K168" s="106"/>
      <c r="L168" s="106"/>
      <c r="M168" s="99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8" customHeight="1" x14ac:dyDescent="0.2">
      <c r="A169" s="96" t="s">
        <v>2</v>
      </c>
      <c r="B169" s="97"/>
      <c r="C169" s="41" t="s">
        <v>38</v>
      </c>
      <c r="D169" s="42"/>
      <c r="E169" s="41" t="s">
        <v>4</v>
      </c>
      <c r="F169" s="43">
        <v>2020</v>
      </c>
      <c r="G169" s="44"/>
      <c r="H169" s="96" t="s">
        <v>2</v>
      </c>
      <c r="I169" s="97"/>
      <c r="J169" s="41" t="s">
        <v>38</v>
      </c>
      <c r="K169" s="42"/>
      <c r="L169" s="41" t="s">
        <v>4</v>
      </c>
      <c r="M169" s="45">
        <v>2020</v>
      </c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42.75" customHeight="1" x14ac:dyDescent="0.2">
      <c r="A170" s="98" t="s">
        <v>6</v>
      </c>
      <c r="B170" s="99"/>
      <c r="C170" s="46" t="s">
        <v>7</v>
      </c>
      <c r="D170" s="46" t="s">
        <v>8</v>
      </c>
      <c r="E170" s="46" t="s">
        <v>9</v>
      </c>
      <c r="F170" s="47" t="s">
        <v>10</v>
      </c>
      <c r="G170" s="38"/>
      <c r="H170" s="98" t="s">
        <v>6</v>
      </c>
      <c r="I170" s="99"/>
      <c r="J170" s="46" t="s">
        <v>7</v>
      </c>
      <c r="K170" s="46" t="s">
        <v>8</v>
      </c>
      <c r="L170" s="46" t="s">
        <v>11</v>
      </c>
      <c r="M170" s="46" t="s">
        <v>10</v>
      </c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21" customHeight="1" x14ac:dyDescent="0.2">
      <c r="A171" s="100" t="s">
        <v>12</v>
      </c>
      <c r="B171" s="48" t="s">
        <v>13</v>
      </c>
      <c r="C171" s="49" t="s">
        <v>13</v>
      </c>
      <c r="D171" s="48" t="s">
        <v>13</v>
      </c>
      <c r="E171" s="48" t="s">
        <v>13</v>
      </c>
      <c r="F171" s="50" t="s">
        <v>13</v>
      </c>
      <c r="G171" s="51"/>
      <c r="H171" s="100" t="s">
        <v>12</v>
      </c>
      <c r="I171" s="48" t="s">
        <v>13</v>
      </c>
      <c r="J171" s="29" t="s">
        <v>13</v>
      </c>
      <c r="K171" s="28" t="s">
        <v>13</v>
      </c>
      <c r="L171" s="28" t="s">
        <v>13</v>
      </c>
      <c r="M171" s="52" t="s">
        <v>13</v>
      </c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21" customHeight="1" x14ac:dyDescent="0.2">
      <c r="A172" s="89"/>
      <c r="B172" s="48" t="s">
        <v>13</v>
      </c>
      <c r="C172" s="49" t="s">
        <v>13</v>
      </c>
      <c r="D172" s="48" t="s">
        <v>13</v>
      </c>
      <c r="E172" s="48" t="s">
        <v>13</v>
      </c>
      <c r="F172" s="50" t="s">
        <v>13</v>
      </c>
      <c r="G172" s="51"/>
      <c r="H172" s="89"/>
      <c r="I172" s="48" t="s">
        <v>13</v>
      </c>
      <c r="J172" s="49" t="s">
        <v>13</v>
      </c>
      <c r="K172" s="48" t="s">
        <v>13</v>
      </c>
      <c r="L172" s="48" t="s">
        <v>13</v>
      </c>
      <c r="M172" s="52" t="s">
        <v>13</v>
      </c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8" customHeight="1" x14ac:dyDescent="0.2">
      <c r="A173" s="108" t="s">
        <v>14</v>
      </c>
      <c r="B173" s="91"/>
      <c r="C173" s="49" t="s">
        <v>13</v>
      </c>
      <c r="D173" s="48" t="s">
        <v>13</v>
      </c>
      <c r="E173" s="28" t="s">
        <v>13</v>
      </c>
      <c r="F173" s="73" t="s">
        <v>13</v>
      </c>
      <c r="G173" s="51"/>
      <c r="H173" s="109" t="s">
        <v>14</v>
      </c>
      <c r="I173" s="91"/>
      <c r="J173" s="49"/>
      <c r="K173" s="48"/>
      <c r="L173" s="48"/>
      <c r="M173" s="55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8" customHeight="1" x14ac:dyDescent="0.2">
      <c r="A174" s="90" t="s">
        <v>15</v>
      </c>
      <c r="B174" s="91"/>
      <c r="C174" s="49"/>
      <c r="D174" s="48"/>
      <c r="E174" s="48"/>
      <c r="F174" s="50"/>
      <c r="G174" s="51"/>
      <c r="H174" s="90" t="s">
        <v>15</v>
      </c>
      <c r="I174" s="91"/>
      <c r="J174" s="49"/>
      <c r="K174" s="48"/>
      <c r="L174" s="48"/>
      <c r="M174" s="55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8" customHeight="1" x14ac:dyDescent="0.2">
      <c r="A175" s="92" t="s">
        <v>16</v>
      </c>
      <c r="B175" s="93"/>
      <c r="C175" s="103"/>
      <c r="D175" s="103"/>
      <c r="E175" s="103"/>
      <c r="F175" s="104"/>
      <c r="G175" s="51"/>
      <c r="H175" s="92" t="s">
        <v>16</v>
      </c>
      <c r="I175" s="93"/>
      <c r="J175" s="103"/>
      <c r="K175" s="103"/>
      <c r="L175" s="103"/>
      <c r="M175" s="104"/>
      <c r="N175" s="107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8" customHeight="1" x14ac:dyDescent="0.2">
      <c r="A176" s="94"/>
      <c r="B176" s="95"/>
      <c r="C176" s="89"/>
      <c r="D176" s="89"/>
      <c r="E176" s="89"/>
      <c r="F176" s="89"/>
      <c r="G176" s="51"/>
      <c r="H176" s="94"/>
      <c r="I176" s="95"/>
      <c r="J176" s="89"/>
      <c r="K176" s="89"/>
      <c r="L176" s="89"/>
      <c r="M176" s="89"/>
      <c r="N176" s="8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8" customHeight="1" x14ac:dyDescent="0.2">
      <c r="A177" s="87" t="s">
        <v>17</v>
      </c>
      <c r="B177" s="48">
        <v>1</v>
      </c>
      <c r="C177" s="49"/>
      <c r="D177" s="48"/>
      <c r="E177" s="28"/>
      <c r="F177" s="58"/>
      <c r="G177" s="51"/>
      <c r="H177" s="87" t="s">
        <v>17</v>
      </c>
      <c r="I177" s="48">
        <v>1</v>
      </c>
      <c r="J177" s="56"/>
      <c r="K177" s="57"/>
      <c r="L177" s="57"/>
      <c r="M177" s="58"/>
      <c r="N177" s="59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8" customHeight="1" x14ac:dyDescent="0.2">
      <c r="A178" s="88"/>
      <c r="B178" s="48">
        <v>2</v>
      </c>
      <c r="C178" s="49"/>
      <c r="D178" s="48"/>
      <c r="E178" s="28"/>
      <c r="F178" s="58"/>
      <c r="G178" s="51"/>
      <c r="H178" s="88"/>
      <c r="I178" s="48">
        <v>2</v>
      </c>
      <c r="J178" s="56"/>
      <c r="K178" s="56"/>
      <c r="L178" s="57"/>
      <c r="M178" s="58"/>
      <c r="N178" s="59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8" customHeight="1" x14ac:dyDescent="0.2">
      <c r="A179" s="88"/>
      <c r="B179" s="48">
        <v>3</v>
      </c>
      <c r="C179" s="49"/>
      <c r="D179" s="48"/>
      <c r="E179" s="28"/>
      <c r="F179" s="58"/>
      <c r="G179" s="51"/>
      <c r="H179" s="88"/>
      <c r="I179" s="48">
        <v>3</v>
      </c>
      <c r="J179" s="56"/>
      <c r="K179" s="57"/>
      <c r="L179" s="57"/>
      <c r="M179" s="58"/>
      <c r="N179" s="59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8" customHeight="1" x14ac:dyDescent="0.2">
      <c r="A180" s="88"/>
      <c r="B180" s="48">
        <v>3</v>
      </c>
      <c r="C180" s="49"/>
      <c r="D180" s="48"/>
      <c r="E180" s="28"/>
      <c r="F180" s="58"/>
      <c r="G180" s="51"/>
      <c r="H180" s="88"/>
      <c r="I180" s="48">
        <v>3</v>
      </c>
      <c r="J180" s="56"/>
      <c r="K180" s="56"/>
      <c r="L180" s="57"/>
      <c r="M180" s="58"/>
      <c r="N180" s="59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8" customHeight="1" x14ac:dyDescent="0.2">
      <c r="A181" s="88"/>
      <c r="B181" s="48">
        <v>4</v>
      </c>
      <c r="C181" s="49"/>
      <c r="D181" s="48"/>
      <c r="E181" s="28"/>
      <c r="F181" s="58"/>
      <c r="G181" s="51"/>
      <c r="H181" s="88"/>
      <c r="I181" s="48">
        <v>4</v>
      </c>
      <c r="J181" s="56"/>
      <c r="K181" s="57"/>
      <c r="L181" s="57"/>
      <c r="M181" s="58"/>
      <c r="N181" s="59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8" customHeight="1" x14ac:dyDescent="0.2">
      <c r="A182" s="88"/>
      <c r="B182" s="48">
        <v>5</v>
      </c>
      <c r="C182" s="49"/>
      <c r="D182" s="48"/>
      <c r="E182" s="28"/>
      <c r="F182" s="58"/>
      <c r="G182" s="51"/>
      <c r="H182" s="88"/>
      <c r="I182" s="48">
        <v>5</v>
      </c>
      <c r="J182" s="56"/>
      <c r="K182" s="56"/>
      <c r="L182" s="57"/>
      <c r="M182" s="58"/>
      <c r="N182" s="59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8" customHeight="1" x14ac:dyDescent="0.2">
      <c r="A183" s="88"/>
      <c r="B183" s="48">
        <v>6</v>
      </c>
      <c r="C183" s="49"/>
      <c r="D183" s="48"/>
      <c r="E183" s="28"/>
      <c r="F183" s="58"/>
      <c r="G183" s="51"/>
      <c r="H183" s="88"/>
      <c r="I183" s="48">
        <v>6</v>
      </c>
      <c r="J183" s="49"/>
      <c r="K183" s="48"/>
      <c r="L183" s="48"/>
      <c r="M183" s="58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8" customHeight="1" x14ac:dyDescent="0.2">
      <c r="A184" s="88"/>
      <c r="B184" s="48">
        <v>7</v>
      </c>
      <c r="C184" s="49"/>
      <c r="D184" s="48"/>
      <c r="E184" s="28"/>
      <c r="F184" s="58"/>
      <c r="G184" s="51"/>
      <c r="H184" s="88"/>
      <c r="I184" s="48">
        <v>7</v>
      </c>
      <c r="J184" s="49"/>
      <c r="K184" s="48"/>
      <c r="L184" s="48"/>
      <c r="M184" s="58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8" customHeight="1" x14ac:dyDescent="0.2">
      <c r="A185" s="88"/>
      <c r="B185" s="48">
        <v>8</v>
      </c>
      <c r="C185" s="49"/>
      <c r="D185" s="48"/>
      <c r="E185" s="28"/>
      <c r="F185" s="58"/>
      <c r="G185" s="51"/>
      <c r="H185" s="88"/>
      <c r="I185" s="48">
        <v>8</v>
      </c>
      <c r="J185" s="49"/>
      <c r="K185" s="48"/>
      <c r="L185" s="48"/>
      <c r="M185" s="58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8" customHeight="1" x14ac:dyDescent="0.2">
      <c r="A186" s="88"/>
      <c r="B186" s="48">
        <v>9</v>
      </c>
      <c r="C186" s="49"/>
      <c r="D186" s="48"/>
      <c r="E186" s="28"/>
      <c r="F186" s="58"/>
      <c r="G186" s="51"/>
      <c r="H186" s="88"/>
      <c r="I186" s="48">
        <v>9</v>
      </c>
      <c r="J186" s="49"/>
      <c r="K186" s="48"/>
      <c r="L186" s="48"/>
      <c r="M186" s="58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8" customHeight="1" x14ac:dyDescent="0.2">
      <c r="A187" s="88"/>
      <c r="B187" s="48">
        <v>9</v>
      </c>
      <c r="C187" s="49"/>
      <c r="D187" s="48"/>
      <c r="E187" s="28"/>
      <c r="F187" s="58"/>
      <c r="G187" s="51"/>
      <c r="H187" s="88"/>
      <c r="I187" s="48">
        <v>9</v>
      </c>
      <c r="J187" s="49"/>
      <c r="K187" s="48"/>
      <c r="L187" s="48"/>
      <c r="M187" s="58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2.75" customHeight="1" x14ac:dyDescent="0.2">
      <c r="A188" s="88"/>
      <c r="B188" s="48">
        <v>10</v>
      </c>
      <c r="C188" s="49"/>
      <c r="D188" s="48"/>
      <c r="E188" s="28"/>
      <c r="F188" s="58"/>
      <c r="G188" s="51"/>
      <c r="H188" s="88"/>
      <c r="I188" s="48">
        <v>10</v>
      </c>
      <c r="J188" s="49"/>
      <c r="K188" s="48"/>
      <c r="L188" s="48"/>
      <c r="M188" s="58"/>
      <c r="N188" s="71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8" customHeight="1" x14ac:dyDescent="0.2">
      <c r="A189" s="87" t="s">
        <v>18</v>
      </c>
      <c r="B189" s="48" t="s">
        <v>19</v>
      </c>
      <c r="C189" s="49"/>
      <c r="D189" s="48"/>
      <c r="E189" s="48"/>
      <c r="F189" s="50"/>
      <c r="G189" s="51"/>
      <c r="H189" s="87" t="s">
        <v>18</v>
      </c>
      <c r="I189" s="48" t="s">
        <v>19</v>
      </c>
      <c r="J189" s="49"/>
      <c r="K189" s="49"/>
      <c r="L189" s="48"/>
      <c r="M189" s="55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8" customHeight="1" x14ac:dyDescent="0.2">
      <c r="A190" s="88"/>
      <c r="B190" s="48" t="s">
        <v>20</v>
      </c>
      <c r="C190" s="49"/>
      <c r="D190" s="48"/>
      <c r="E190" s="48"/>
      <c r="F190" s="50"/>
      <c r="G190" s="51"/>
      <c r="H190" s="88"/>
      <c r="I190" s="48" t="s">
        <v>20</v>
      </c>
      <c r="J190" s="49"/>
      <c r="K190" s="49"/>
      <c r="L190" s="48"/>
      <c r="M190" s="55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8" customHeight="1" x14ac:dyDescent="0.2">
      <c r="A191" s="88"/>
      <c r="B191" s="48" t="s">
        <v>21</v>
      </c>
      <c r="C191" s="49"/>
      <c r="D191" s="48"/>
      <c r="E191" s="48"/>
      <c r="F191" s="50"/>
      <c r="G191" s="51"/>
      <c r="H191" s="88"/>
      <c r="I191" s="48" t="s">
        <v>21</v>
      </c>
      <c r="J191" s="49"/>
      <c r="K191" s="49"/>
      <c r="L191" s="48"/>
      <c r="M191" s="55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8" customHeight="1" x14ac:dyDescent="0.2">
      <c r="A192" s="89"/>
      <c r="B192" s="48" t="s">
        <v>22</v>
      </c>
      <c r="C192" s="48"/>
      <c r="D192" s="48"/>
      <c r="E192" s="48"/>
      <c r="F192" s="50"/>
      <c r="G192" s="51"/>
      <c r="H192" s="89"/>
      <c r="I192" s="48" t="s">
        <v>22</v>
      </c>
      <c r="J192" s="49"/>
      <c r="K192" s="48"/>
      <c r="L192" s="48"/>
      <c r="M192" s="55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25.5" customHeight="1" x14ac:dyDescent="0.2">
      <c r="A193" s="87"/>
      <c r="B193" s="48"/>
      <c r="C193" s="49"/>
      <c r="D193" s="49"/>
      <c r="E193" s="1"/>
      <c r="F193" s="2"/>
      <c r="G193" s="51"/>
      <c r="H193" s="87" t="s">
        <v>23</v>
      </c>
      <c r="I193" s="48" t="s">
        <v>24</v>
      </c>
      <c r="J193" s="49"/>
      <c r="K193" s="49"/>
      <c r="L193" s="48"/>
      <c r="M193" s="58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5" customHeight="1" x14ac:dyDescent="0.2">
      <c r="A194" s="88"/>
      <c r="B194" s="48"/>
      <c r="C194" s="49"/>
      <c r="D194" s="49"/>
      <c r="E194" s="1"/>
      <c r="F194" s="2"/>
      <c r="G194" s="51"/>
      <c r="H194" s="88"/>
      <c r="I194" s="48" t="s">
        <v>25</v>
      </c>
      <c r="J194" s="49"/>
      <c r="K194" s="49"/>
      <c r="L194" s="48"/>
      <c r="M194" s="58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5" customHeight="1" x14ac:dyDescent="0.2">
      <c r="A195" s="89"/>
      <c r="B195" s="48"/>
      <c r="C195" s="49"/>
      <c r="D195" s="49"/>
      <c r="E195" s="1"/>
      <c r="F195" s="2"/>
      <c r="G195" s="51"/>
      <c r="H195" s="89"/>
      <c r="I195" s="48" t="s">
        <v>36</v>
      </c>
      <c r="J195" s="49"/>
      <c r="K195" s="49"/>
      <c r="L195" s="48"/>
      <c r="M195" s="55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5" customHeight="1" x14ac:dyDescent="0.2">
      <c r="A196" s="3"/>
      <c r="B196" s="51"/>
      <c r="C196" s="63"/>
      <c r="D196" s="63"/>
      <c r="E196" s="30"/>
      <c r="F196" s="31"/>
      <c r="G196" s="51"/>
      <c r="H196" s="3"/>
      <c r="I196" s="51"/>
      <c r="J196" s="63"/>
      <c r="K196" s="63"/>
      <c r="L196" s="51"/>
      <c r="M196" s="64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8" customHeight="1" x14ac:dyDescent="0.2">
      <c r="A197" s="101" t="s">
        <v>28</v>
      </c>
      <c r="B197" s="102"/>
      <c r="C197" s="102"/>
      <c r="D197" s="102"/>
      <c r="E197" s="102"/>
      <c r="F197" s="95"/>
      <c r="G197" s="38"/>
      <c r="H197" s="101" t="s">
        <v>28</v>
      </c>
      <c r="I197" s="102"/>
      <c r="J197" s="102"/>
      <c r="K197" s="102"/>
      <c r="L197" s="102"/>
      <c r="M197" s="95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8" customHeight="1" x14ac:dyDescent="0.2">
      <c r="A198" s="96" t="s">
        <v>29</v>
      </c>
      <c r="B198" s="97"/>
      <c r="C198" s="41" t="s">
        <v>39</v>
      </c>
      <c r="D198" s="42"/>
      <c r="E198" s="41" t="s">
        <v>4</v>
      </c>
      <c r="F198" s="45">
        <v>2019</v>
      </c>
      <c r="G198" s="44"/>
      <c r="H198" s="96" t="s">
        <v>29</v>
      </c>
      <c r="I198" s="97"/>
      <c r="J198" s="41" t="s">
        <v>39</v>
      </c>
      <c r="K198" s="42"/>
      <c r="L198" s="41" t="s">
        <v>4</v>
      </c>
      <c r="M198" s="45">
        <v>2019</v>
      </c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38.25" customHeight="1" x14ac:dyDescent="0.2">
      <c r="A199" s="98" t="s">
        <v>6</v>
      </c>
      <c r="B199" s="99"/>
      <c r="C199" s="46" t="s">
        <v>31</v>
      </c>
      <c r="D199" s="46" t="s">
        <v>32</v>
      </c>
      <c r="E199" s="46" t="s">
        <v>33</v>
      </c>
      <c r="F199" s="46" t="s">
        <v>34</v>
      </c>
      <c r="G199" s="38"/>
      <c r="H199" s="98" t="s">
        <v>6</v>
      </c>
      <c r="I199" s="99"/>
      <c r="J199" s="46" t="s">
        <v>31</v>
      </c>
      <c r="K199" s="46" t="s">
        <v>32</v>
      </c>
      <c r="L199" s="46" t="s">
        <v>33</v>
      </c>
      <c r="M199" s="46" t="s">
        <v>34</v>
      </c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21" customHeight="1" x14ac:dyDescent="0.2">
      <c r="A200" s="100" t="s">
        <v>12</v>
      </c>
      <c r="B200" s="66"/>
      <c r="C200" s="49">
        <f>COUNT(C115,C143,C171)</f>
        <v>0</v>
      </c>
      <c r="D200" s="48" t="e">
        <f>(E115+E143+E171)</f>
        <v>#VALUE!</v>
      </c>
      <c r="E200" s="48" t="e">
        <f t="shared" ref="E200:E222" si="11">D200/C200</f>
        <v>#VALUE!</v>
      </c>
      <c r="F200" s="67"/>
      <c r="G200" s="51"/>
      <c r="H200" s="100" t="s">
        <v>12</v>
      </c>
      <c r="I200" s="48" t="s">
        <v>13</v>
      </c>
      <c r="J200" s="49">
        <f>COUNT(J115,J143,J171)</f>
        <v>0</v>
      </c>
      <c r="K200" s="48" t="e">
        <f>(L115+L143+L171)</f>
        <v>#VALUE!</v>
      </c>
      <c r="L200" s="48" t="e">
        <f t="shared" ref="L200:L222" si="12">K200/J200</f>
        <v>#VALUE!</v>
      </c>
      <c r="M200" s="67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21" customHeight="1" x14ac:dyDescent="0.2">
      <c r="A201" s="89"/>
      <c r="B201" s="66"/>
      <c r="C201" s="49">
        <f>COUNT(C116,C144,C172)</f>
        <v>0</v>
      </c>
      <c r="D201" s="48" t="e">
        <f>(E116+E144+E172)</f>
        <v>#VALUE!</v>
      </c>
      <c r="E201" s="48" t="e">
        <f t="shared" si="11"/>
        <v>#VALUE!</v>
      </c>
      <c r="F201" s="67"/>
      <c r="G201" s="51"/>
      <c r="H201" s="89"/>
      <c r="I201" s="48" t="s">
        <v>13</v>
      </c>
      <c r="J201" s="49">
        <f>COUNT(J116,J144,J172)</f>
        <v>0</v>
      </c>
      <c r="K201" s="48" t="e">
        <f>(L116+L144+L172)</f>
        <v>#VALUE!</v>
      </c>
      <c r="L201" s="48" t="e">
        <f t="shared" si="12"/>
        <v>#VALUE!</v>
      </c>
      <c r="M201" s="67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8" customHeight="1" x14ac:dyDescent="0.2">
      <c r="A202" s="90" t="s">
        <v>15</v>
      </c>
      <c r="B202" s="91"/>
      <c r="C202" s="49">
        <f t="shared" ref="C202:C222" si="13">COUNT(C117,C145,C174)</f>
        <v>0</v>
      </c>
      <c r="D202" s="48">
        <f t="shared" ref="D202:D222" si="14">(E117+E145+E174)</f>
        <v>0</v>
      </c>
      <c r="E202" s="48" t="e">
        <f t="shared" si="11"/>
        <v>#DIV/0!</v>
      </c>
      <c r="F202" s="67" t="e">
        <f t="shared" ref="F202:F203" si="15">E202/30</f>
        <v>#DIV/0!</v>
      </c>
      <c r="G202" s="51"/>
      <c r="H202" s="90" t="s">
        <v>15</v>
      </c>
      <c r="I202" s="91"/>
      <c r="J202" s="49">
        <f t="shared" ref="J202:J222" si="16">COUNT(J117,J145,J174)</f>
        <v>0</v>
      </c>
      <c r="K202" s="48">
        <f t="shared" ref="K202:K222" si="17">(L117+L145+L174)</f>
        <v>0</v>
      </c>
      <c r="L202" s="48" t="e">
        <f t="shared" si="12"/>
        <v>#DIV/0!</v>
      </c>
      <c r="M202" s="67" t="e">
        <f t="shared" ref="M202:M203" si="18">L202/30</f>
        <v>#DIV/0!</v>
      </c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8" customHeight="1" x14ac:dyDescent="0.2">
      <c r="A203" s="92" t="s">
        <v>16</v>
      </c>
      <c r="B203" s="93"/>
      <c r="C203" s="49">
        <f t="shared" si="13"/>
        <v>0</v>
      </c>
      <c r="D203" s="49">
        <f t="shared" si="14"/>
        <v>0</v>
      </c>
      <c r="E203" s="48" t="e">
        <f t="shared" si="11"/>
        <v>#DIV/0!</v>
      </c>
      <c r="F203" s="67" t="e">
        <f t="shared" si="15"/>
        <v>#DIV/0!</v>
      </c>
      <c r="G203" s="51"/>
      <c r="H203" s="92" t="s">
        <v>16</v>
      </c>
      <c r="I203" s="93"/>
      <c r="J203" s="49">
        <f t="shared" si="16"/>
        <v>0</v>
      </c>
      <c r="K203" s="49">
        <f t="shared" si="17"/>
        <v>0</v>
      </c>
      <c r="L203" s="48" t="e">
        <f t="shared" si="12"/>
        <v>#DIV/0!</v>
      </c>
      <c r="M203" s="67" t="e">
        <f t="shared" si="18"/>
        <v>#DIV/0!</v>
      </c>
      <c r="N203" s="85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8" customHeight="1" x14ac:dyDescent="0.2">
      <c r="A204" s="94"/>
      <c r="B204" s="95"/>
      <c r="C204" s="49">
        <f t="shared" si="13"/>
        <v>0</v>
      </c>
      <c r="D204" s="48">
        <f t="shared" si="14"/>
        <v>0</v>
      </c>
      <c r="E204" s="48" t="e">
        <f t="shared" si="11"/>
        <v>#DIV/0!</v>
      </c>
      <c r="F204" s="67"/>
      <c r="G204" s="51"/>
      <c r="H204" s="94"/>
      <c r="I204" s="95"/>
      <c r="J204" s="49">
        <f t="shared" si="16"/>
        <v>0</v>
      </c>
      <c r="K204" s="48">
        <f t="shared" si="17"/>
        <v>0</v>
      </c>
      <c r="L204" s="48" t="e">
        <f t="shared" si="12"/>
        <v>#DIV/0!</v>
      </c>
      <c r="M204" s="67"/>
      <c r="N204" s="8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8" customHeight="1" x14ac:dyDescent="0.2">
      <c r="A205" s="87" t="s">
        <v>17</v>
      </c>
      <c r="B205" s="48">
        <v>1</v>
      </c>
      <c r="C205" s="49">
        <f t="shared" si="13"/>
        <v>0</v>
      </c>
      <c r="D205" s="48">
        <f t="shared" si="14"/>
        <v>0</v>
      </c>
      <c r="E205" s="68" t="e">
        <f t="shared" si="11"/>
        <v>#DIV/0!</v>
      </c>
      <c r="F205" s="67" t="e">
        <f t="shared" ref="F205:F217" si="19">E205/30</f>
        <v>#DIV/0!</v>
      </c>
      <c r="G205" s="51"/>
      <c r="H205" s="87" t="s">
        <v>17</v>
      </c>
      <c r="I205" s="48">
        <v>1</v>
      </c>
      <c r="J205" s="49">
        <f t="shared" si="16"/>
        <v>0</v>
      </c>
      <c r="K205" s="48">
        <f t="shared" si="17"/>
        <v>0</v>
      </c>
      <c r="L205" s="68" t="e">
        <f t="shared" si="12"/>
        <v>#DIV/0!</v>
      </c>
      <c r="M205" s="67" t="e">
        <f t="shared" ref="M205:M222" si="20">L205/30</f>
        <v>#DIV/0!</v>
      </c>
      <c r="N205" s="59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8" customHeight="1" x14ac:dyDescent="0.2">
      <c r="A206" s="88"/>
      <c r="B206" s="48">
        <v>2</v>
      </c>
      <c r="C206" s="49">
        <f t="shared" si="13"/>
        <v>0</v>
      </c>
      <c r="D206" s="48">
        <f t="shared" si="14"/>
        <v>0</v>
      </c>
      <c r="E206" s="68" t="e">
        <f t="shared" si="11"/>
        <v>#DIV/0!</v>
      </c>
      <c r="F206" s="67" t="e">
        <f t="shared" si="19"/>
        <v>#DIV/0!</v>
      </c>
      <c r="G206" s="51"/>
      <c r="H206" s="88"/>
      <c r="I206" s="48">
        <v>2</v>
      </c>
      <c r="J206" s="49">
        <f t="shared" si="16"/>
        <v>0</v>
      </c>
      <c r="K206" s="48">
        <f t="shared" si="17"/>
        <v>0</v>
      </c>
      <c r="L206" s="68" t="e">
        <f t="shared" si="12"/>
        <v>#DIV/0!</v>
      </c>
      <c r="M206" s="67" t="e">
        <f t="shared" si="20"/>
        <v>#DIV/0!</v>
      </c>
      <c r="N206" s="59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8" customHeight="1" x14ac:dyDescent="0.2">
      <c r="A207" s="88"/>
      <c r="B207" s="48">
        <v>3</v>
      </c>
      <c r="C207" s="49">
        <f t="shared" si="13"/>
        <v>0</v>
      </c>
      <c r="D207" s="48">
        <f t="shared" si="14"/>
        <v>0</v>
      </c>
      <c r="E207" s="68" t="e">
        <f t="shared" si="11"/>
        <v>#DIV/0!</v>
      </c>
      <c r="F207" s="67" t="e">
        <f t="shared" si="19"/>
        <v>#DIV/0!</v>
      </c>
      <c r="G207" s="51"/>
      <c r="H207" s="88"/>
      <c r="I207" s="48">
        <v>3</v>
      </c>
      <c r="J207" s="49">
        <f t="shared" si="16"/>
        <v>0</v>
      </c>
      <c r="K207" s="48">
        <f t="shared" si="17"/>
        <v>0</v>
      </c>
      <c r="L207" s="68" t="e">
        <f t="shared" si="12"/>
        <v>#DIV/0!</v>
      </c>
      <c r="M207" s="67" t="e">
        <f t="shared" si="20"/>
        <v>#DIV/0!</v>
      </c>
      <c r="N207" s="59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8" customHeight="1" x14ac:dyDescent="0.2">
      <c r="A208" s="88"/>
      <c r="B208" s="48">
        <v>3</v>
      </c>
      <c r="C208" s="49">
        <f t="shared" si="13"/>
        <v>0</v>
      </c>
      <c r="D208" s="48">
        <f t="shared" si="14"/>
        <v>0</v>
      </c>
      <c r="E208" s="68" t="e">
        <f t="shared" si="11"/>
        <v>#DIV/0!</v>
      </c>
      <c r="F208" s="67" t="e">
        <f t="shared" si="19"/>
        <v>#DIV/0!</v>
      </c>
      <c r="G208" s="51"/>
      <c r="H208" s="88"/>
      <c r="I208" s="48">
        <v>3</v>
      </c>
      <c r="J208" s="49">
        <f t="shared" si="16"/>
        <v>0</v>
      </c>
      <c r="K208" s="48">
        <f t="shared" si="17"/>
        <v>0</v>
      </c>
      <c r="L208" s="68" t="e">
        <f t="shared" si="12"/>
        <v>#DIV/0!</v>
      </c>
      <c r="M208" s="67" t="e">
        <f t="shared" si="20"/>
        <v>#DIV/0!</v>
      </c>
      <c r="N208" s="59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8" customHeight="1" x14ac:dyDescent="0.2">
      <c r="A209" s="88"/>
      <c r="B209" s="48">
        <v>4</v>
      </c>
      <c r="C209" s="49">
        <f t="shared" si="13"/>
        <v>0</v>
      </c>
      <c r="D209" s="48">
        <f t="shared" si="14"/>
        <v>0</v>
      </c>
      <c r="E209" s="68" t="e">
        <f t="shared" si="11"/>
        <v>#DIV/0!</v>
      </c>
      <c r="F209" s="67" t="e">
        <f t="shared" si="19"/>
        <v>#DIV/0!</v>
      </c>
      <c r="G209" s="51"/>
      <c r="H209" s="88"/>
      <c r="I209" s="48">
        <v>4</v>
      </c>
      <c r="J209" s="49">
        <f t="shared" si="16"/>
        <v>0</v>
      </c>
      <c r="K209" s="48">
        <f t="shared" si="17"/>
        <v>0</v>
      </c>
      <c r="L209" s="68" t="e">
        <f t="shared" si="12"/>
        <v>#DIV/0!</v>
      </c>
      <c r="M209" s="67" t="e">
        <f t="shared" si="20"/>
        <v>#DIV/0!</v>
      </c>
      <c r="N209" s="59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8" customHeight="1" x14ac:dyDescent="0.2">
      <c r="A210" s="88"/>
      <c r="B210" s="48">
        <v>5</v>
      </c>
      <c r="C210" s="49">
        <f t="shared" si="13"/>
        <v>0</v>
      </c>
      <c r="D210" s="48">
        <f t="shared" si="14"/>
        <v>0</v>
      </c>
      <c r="E210" s="48" t="e">
        <f t="shared" si="11"/>
        <v>#DIV/0!</v>
      </c>
      <c r="F210" s="67" t="e">
        <f t="shared" si="19"/>
        <v>#DIV/0!</v>
      </c>
      <c r="G210" s="51"/>
      <c r="H210" s="88"/>
      <c r="I210" s="48">
        <v>5</v>
      </c>
      <c r="J210" s="49">
        <f t="shared" si="16"/>
        <v>0</v>
      </c>
      <c r="K210" s="48">
        <f t="shared" si="17"/>
        <v>0</v>
      </c>
      <c r="L210" s="48" t="e">
        <f t="shared" si="12"/>
        <v>#DIV/0!</v>
      </c>
      <c r="M210" s="67" t="e">
        <f t="shared" si="20"/>
        <v>#DIV/0!</v>
      </c>
      <c r="N210" s="59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8" customHeight="1" x14ac:dyDescent="0.2">
      <c r="A211" s="88"/>
      <c r="B211" s="48">
        <v>6</v>
      </c>
      <c r="C211" s="49">
        <f t="shared" si="13"/>
        <v>0</v>
      </c>
      <c r="D211" s="48">
        <f t="shared" si="14"/>
        <v>0</v>
      </c>
      <c r="E211" s="68" t="e">
        <f t="shared" si="11"/>
        <v>#DIV/0!</v>
      </c>
      <c r="F211" s="67" t="e">
        <f t="shared" si="19"/>
        <v>#DIV/0!</v>
      </c>
      <c r="G211" s="51"/>
      <c r="H211" s="88"/>
      <c r="I211" s="48">
        <v>6</v>
      </c>
      <c r="J211" s="49">
        <f t="shared" si="16"/>
        <v>0</v>
      </c>
      <c r="K211" s="48">
        <f t="shared" si="17"/>
        <v>0</v>
      </c>
      <c r="L211" s="68" t="e">
        <f t="shared" si="12"/>
        <v>#DIV/0!</v>
      </c>
      <c r="M211" s="67" t="e">
        <f t="shared" si="20"/>
        <v>#DIV/0!</v>
      </c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8" customHeight="1" x14ac:dyDescent="0.2">
      <c r="A212" s="88"/>
      <c r="B212" s="48">
        <v>7</v>
      </c>
      <c r="C212" s="49">
        <f t="shared" si="13"/>
        <v>0</v>
      </c>
      <c r="D212" s="48">
        <f t="shared" si="14"/>
        <v>0</v>
      </c>
      <c r="E212" s="68" t="e">
        <f t="shared" si="11"/>
        <v>#DIV/0!</v>
      </c>
      <c r="F212" s="67" t="e">
        <f t="shared" si="19"/>
        <v>#DIV/0!</v>
      </c>
      <c r="G212" s="51"/>
      <c r="H212" s="88"/>
      <c r="I212" s="48">
        <v>7</v>
      </c>
      <c r="J212" s="49">
        <f t="shared" si="16"/>
        <v>0</v>
      </c>
      <c r="K212" s="48">
        <f t="shared" si="17"/>
        <v>0</v>
      </c>
      <c r="L212" s="68" t="e">
        <f t="shared" si="12"/>
        <v>#DIV/0!</v>
      </c>
      <c r="M212" s="67" t="e">
        <f t="shared" si="20"/>
        <v>#DIV/0!</v>
      </c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8" customHeight="1" x14ac:dyDescent="0.2">
      <c r="A213" s="88"/>
      <c r="B213" s="48">
        <v>8</v>
      </c>
      <c r="C213" s="49">
        <f t="shared" si="13"/>
        <v>0</v>
      </c>
      <c r="D213" s="48">
        <f t="shared" si="14"/>
        <v>0</v>
      </c>
      <c r="E213" s="48" t="e">
        <f t="shared" si="11"/>
        <v>#DIV/0!</v>
      </c>
      <c r="F213" s="67" t="e">
        <f t="shared" si="19"/>
        <v>#DIV/0!</v>
      </c>
      <c r="G213" s="51"/>
      <c r="H213" s="88"/>
      <c r="I213" s="48">
        <v>8</v>
      </c>
      <c r="J213" s="49">
        <f t="shared" si="16"/>
        <v>0</v>
      </c>
      <c r="K213" s="48">
        <f t="shared" si="17"/>
        <v>0</v>
      </c>
      <c r="L213" s="48" t="e">
        <f t="shared" si="12"/>
        <v>#DIV/0!</v>
      </c>
      <c r="M213" s="67" t="e">
        <f t="shared" si="20"/>
        <v>#DIV/0!</v>
      </c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8" customHeight="1" x14ac:dyDescent="0.2">
      <c r="A214" s="88"/>
      <c r="B214" s="48">
        <v>9</v>
      </c>
      <c r="C214" s="49">
        <f t="shared" si="13"/>
        <v>0</v>
      </c>
      <c r="D214" s="48">
        <f t="shared" si="14"/>
        <v>0</v>
      </c>
      <c r="E214" s="48" t="e">
        <f t="shared" si="11"/>
        <v>#DIV/0!</v>
      </c>
      <c r="F214" s="67" t="e">
        <f t="shared" si="19"/>
        <v>#DIV/0!</v>
      </c>
      <c r="G214" s="51"/>
      <c r="H214" s="88"/>
      <c r="I214" s="48">
        <v>9</v>
      </c>
      <c r="J214" s="49">
        <f t="shared" si="16"/>
        <v>0</v>
      </c>
      <c r="K214" s="48">
        <f t="shared" si="17"/>
        <v>0</v>
      </c>
      <c r="L214" s="48" t="e">
        <f t="shared" si="12"/>
        <v>#DIV/0!</v>
      </c>
      <c r="M214" s="67" t="e">
        <f t="shared" si="20"/>
        <v>#DIV/0!</v>
      </c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8" customHeight="1" x14ac:dyDescent="0.2">
      <c r="A215" s="88"/>
      <c r="B215" s="48">
        <v>9</v>
      </c>
      <c r="C215" s="49">
        <f t="shared" si="13"/>
        <v>0</v>
      </c>
      <c r="D215" s="48">
        <f t="shared" si="14"/>
        <v>0</v>
      </c>
      <c r="E215" s="68" t="e">
        <f t="shared" si="11"/>
        <v>#DIV/0!</v>
      </c>
      <c r="F215" s="67" t="e">
        <f t="shared" si="19"/>
        <v>#DIV/0!</v>
      </c>
      <c r="G215" s="51"/>
      <c r="H215" s="88"/>
      <c r="I215" s="48">
        <v>9</v>
      </c>
      <c r="J215" s="49">
        <f t="shared" si="16"/>
        <v>0</v>
      </c>
      <c r="K215" s="48">
        <f t="shared" si="17"/>
        <v>0</v>
      </c>
      <c r="L215" s="68" t="e">
        <f t="shared" si="12"/>
        <v>#DIV/0!</v>
      </c>
      <c r="M215" s="67" t="e">
        <f t="shared" si="20"/>
        <v>#DIV/0!</v>
      </c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8" customHeight="1" x14ac:dyDescent="0.2">
      <c r="A216" s="88"/>
      <c r="B216" s="48">
        <v>10</v>
      </c>
      <c r="C216" s="49">
        <f t="shared" si="13"/>
        <v>0</v>
      </c>
      <c r="D216" s="48">
        <f t="shared" si="14"/>
        <v>0</v>
      </c>
      <c r="E216" s="68" t="e">
        <f t="shared" si="11"/>
        <v>#DIV/0!</v>
      </c>
      <c r="F216" s="67" t="e">
        <f t="shared" si="19"/>
        <v>#DIV/0!</v>
      </c>
      <c r="G216" s="51"/>
      <c r="H216" s="88"/>
      <c r="I216" s="48">
        <v>10</v>
      </c>
      <c r="J216" s="49">
        <f t="shared" si="16"/>
        <v>0</v>
      </c>
      <c r="K216" s="48">
        <f t="shared" si="17"/>
        <v>0</v>
      </c>
      <c r="L216" s="68" t="e">
        <f t="shared" si="12"/>
        <v>#DIV/0!</v>
      </c>
      <c r="M216" s="67" t="e">
        <f t="shared" si="20"/>
        <v>#DIV/0!</v>
      </c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8" customHeight="1" x14ac:dyDescent="0.2">
      <c r="A217" s="87" t="s">
        <v>18</v>
      </c>
      <c r="B217" s="48" t="s">
        <v>19</v>
      </c>
      <c r="C217" s="49">
        <f t="shared" si="13"/>
        <v>0</v>
      </c>
      <c r="D217" s="48">
        <f t="shared" si="14"/>
        <v>0</v>
      </c>
      <c r="E217" s="48" t="e">
        <f t="shared" si="11"/>
        <v>#DIV/0!</v>
      </c>
      <c r="F217" s="67" t="e">
        <f t="shared" si="19"/>
        <v>#DIV/0!</v>
      </c>
      <c r="G217" s="51"/>
      <c r="H217" s="87" t="s">
        <v>18</v>
      </c>
      <c r="I217" s="48" t="s">
        <v>19</v>
      </c>
      <c r="J217" s="49">
        <f t="shared" si="16"/>
        <v>0</v>
      </c>
      <c r="K217" s="48">
        <f t="shared" si="17"/>
        <v>0</v>
      </c>
      <c r="L217" s="48" t="e">
        <f t="shared" si="12"/>
        <v>#DIV/0!</v>
      </c>
      <c r="M217" s="67" t="e">
        <f t="shared" si="20"/>
        <v>#DIV/0!</v>
      </c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8" customHeight="1" x14ac:dyDescent="0.2">
      <c r="A218" s="88"/>
      <c r="B218" s="48" t="s">
        <v>20</v>
      </c>
      <c r="C218" s="49">
        <f t="shared" si="13"/>
        <v>0</v>
      </c>
      <c r="D218" s="48">
        <f t="shared" si="14"/>
        <v>0</v>
      </c>
      <c r="E218" s="48" t="e">
        <f t="shared" si="11"/>
        <v>#DIV/0!</v>
      </c>
      <c r="F218" s="67"/>
      <c r="G218" s="51"/>
      <c r="H218" s="88"/>
      <c r="I218" s="48" t="s">
        <v>20</v>
      </c>
      <c r="J218" s="49">
        <f t="shared" si="16"/>
        <v>0</v>
      </c>
      <c r="K218" s="48">
        <f t="shared" si="17"/>
        <v>0</v>
      </c>
      <c r="L218" s="48" t="e">
        <f t="shared" si="12"/>
        <v>#DIV/0!</v>
      </c>
      <c r="M218" s="67" t="e">
        <f t="shared" si="20"/>
        <v>#DIV/0!</v>
      </c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8" customHeight="1" x14ac:dyDescent="0.2">
      <c r="A219" s="88"/>
      <c r="B219" s="48" t="s">
        <v>21</v>
      </c>
      <c r="C219" s="49">
        <f t="shared" si="13"/>
        <v>0</v>
      </c>
      <c r="D219" s="48">
        <f t="shared" si="14"/>
        <v>0</v>
      </c>
      <c r="E219" s="48" t="e">
        <f t="shared" si="11"/>
        <v>#DIV/0!</v>
      </c>
      <c r="F219" s="67" t="e">
        <f>E219/30</f>
        <v>#DIV/0!</v>
      </c>
      <c r="G219" s="51"/>
      <c r="H219" s="88"/>
      <c r="I219" s="48" t="s">
        <v>21</v>
      </c>
      <c r="J219" s="49">
        <f t="shared" si="16"/>
        <v>0</v>
      </c>
      <c r="K219" s="48">
        <f t="shared" si="17"/>
        <v>0</v>
      </c>
      <c r="L219" s="48" t="e">
        <f t="shared" si="12"/>
        <v>#DIV/0!</v>
      </c>
      <c r="M219" s="67" t="e">
        <f t="shared" si="20"/>
        <v>#DIV/0!</v>
      </c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8" customHeight="1" x14ac:dyDescent="0.2">
      <c r="A220" s="89"/>
      <c r="B220" s="48" t="s">
        <v>22</v>
      </c>
      <c r="C220" s="49">
        <f t="shared" si="13"/>
        <v>0</v>
      </c>
      <c r="D220" s="48">
        <f t="shared" si="14"/>
        <v>0</v>
      </c>
      <c r="E220" s="48" t="e">
        <f t="shared" si="11"/>
        <v>#DIV/0!</v>
      </c>
      <c r="F220" s="67"/>
      <c r="G220" s="51"/>
      <c r="H220" s="89"/>
      <c r="I220" s="48" t="s">
        <v>22</v>
      </c>
      <c r="J220" s="49">
        <f t="shared" si="16"/>
        <v>0</v>
      </c>
      <c r="K220" s="48">
        <f t="shared" si="17"/>
        <v>0</v>
      </c>
      <c r="L220" s="48" t="e">
        <f t="shared" si="12"/>
        <v>#DIV/0!</v>
      </c>
      <c r="M220" s="67" t="e">
        <f t="shared" si="20"/>
        <v>#DIV/0!</v>
      </c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25.5" customHeight="1" x14ac:dyDescent="0.2">
      <c r="A221" s="87" t="s">
        <v>23</v>
      </c>
      <c r="B221" s="48" t="s">
        <v>24</v>
      </c>
      <c r="C221" s="49">
        <f t="shared" si="13"/>
        <v>0</v>
      </c>
      <c r="D221" s="48">
        <f t="shared" si="14"/>
        <v>0</v>
      </c>
      <c r="E221" s="48" t="e">
        <f t="shared" si="11"/>
        <v>#DIV/0!</v>
      </c>
      <c r="F221" s="67"/>
      <c r="G221" s="51"/>
      <c r="H221" s="87" t="s">
        <v>23</v>
      </c>
      <c r="I221" s="48" t="s">
        <v>24</v>
      </c>
      <c r="J221" s="49">
        <f t="shared" si="16"/>
        <v>0</v>
      </c>
      <c r="K221" s="48">
        <f t="shared" si="17"/>
        <v>0</v>
      </c>
      <c r="L221" s="48" t="e">
        <f t="shared" si="12"/>
        <v>#DIV/0!</v>
      </c>
      <c r="M221" s="67" t="e">
        <f t="shared" si="20"/>
        <v>#DIV/0!</v>
      </c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5" customHeight="1" x14ac:dyDescent="0.2">
      <c r="A222" s="89"/>
      <c r="B222" s="48" t="s">
        <v>25</v>
      </c>
      <c r="C222" s="49">
        <f t="shared" si="13"/>
        <v>0</v>
      </c>
      <c r="D222" s="48">
        <f t="shared" si="14"/>
        <v>0</v>
      </c>
      <c r="E222" s="48" t="e">
        <f t="shared" si="11"/>
        <v>#DIV/0!</v>
      </c>
      <c r="F222" s="67"/>
      <c r="G222" s="51"/>
      <c r="H222" s="89"/>
      <c r="I222" s="48" t="s">
        <v>25</v>
      </c>
      <c r="J222" s="49">
        <f t="shared" si="16"/>
        <v>0</v>
      </c>
      <c r="K222" s="48">
        <f t="shared" si="17"/>
        <v>0</v>
      </c>
      <c r="L222" s="48" t="e">
        <f t="shared" si="12"/>
        <v>#DIV/0!</v>
      </c>
      <c r="M222" s="67" t="e">
        <f t="shared" si="20"/>
        <v>#DIV/0!</v>
      </c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5" customHeight="1" x14ac:dyDescent="0.2">
      <c r="A223" s="3"/>
      <c r="B223" s="51"/>
      <c r="C223" s="63"/>
      <c r="D223" s="51"/>
      <c r="E223" s="51"/>
      <c r="F223" s="69" t="e">
        <f>SUM(F200:F222)</f>
        <v>#DIV/0!</v>
      </c>
      <c r="G223" s="51"/>
      <c r="H223" s="3"/>
      <c r="I223" s="51"/>
      <c r="J223" s="63"/>
      <c r="K223" s="51"/>
      <c r="L223" s="51"/>
      <c r="M223" s="70" t="e">
        <f>SUM(M200:M222)</f>
        <v>#DIV/0!</v>
      </c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8" customHeight="1" x14ac:dyDescent="0.2">
      <c r="A224" s="51"/>
      <c r="B224" s="38"/>
      <c r="C224" s="51"/>
      <c r="D224" s="51"/>
      <c r="E224" s="51"/>
      <c r="F224" s="62"/>
      <c r="G224" s="51"/>
      <c r="H224" s="51"/>
      <c r="I224" s="38"/>
      <c r="J224" s="51"/>
      <c r="K224" s="51"/>
      <c r="L224" s="51"/>
      <c r="M224" s="51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8" customHeight="1" x14ac:dyDescent="0.2">
      <c r="A225" s="105" t="s">
        <v>0</v>
      </c>
      <c r="B225" s="106"/>
      <c r="C225" s="106"/>
      <c r="D225" s="106"/>
      <c r="E225" s="106"/>
      <c r="F225" s="99"/>
      <c r="G225" s="38"/>
      <c r="H225" s="105" t="s">
        <v>1</v>
      </c>
      <c r="I225" s="106"/>
      <c r="J225" s="106"/>
      <c r="K225" s="106"/>
      <c r="L225" s="106"/>
      <c r="M225" s="99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8" customHeight="1" x14ac:dyDescent="0.2">
      <c r="A226" s="96" t="s">
        <v>2</v>
      </c>
      <c r="B226" s="97"/>
      <c r="C226" s="41" t="s">
        <v>40</v>
      </c>
      <c r="D226" s="42"/>
      <c r="E226" s="41" t="s">
        <v>4</v>
      </c>
      <c r="F226" s="43">
        <v>2020</v>
      </c>
      <c r="G226" s="44"/>
      <c r="H226" s="96" t="s">
        <v>2</v>
      </c>
      <c r="I226" s="97"/>
      <c r="J226" s="41" t="s">
        <v>40</v>
      </c>
      <c r="K226" s="42"/>
      <c r="L226" s="41" t="s">
        <v>4</v>
      </c>
      <c r="M226" s="45">
        <v>2020</v>
      </c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60" customHeight="1" x14ac:dyDescent="0.2">
      <c r="A227" s="98" t="s">
        <v>6</v>
      </c>
      <c r="B227" s="99"/>
      <c r="C227" s="46" t="s">
        <v>7</v>
      </c>
      <c r="D227" s="46" t="s">
        <v>8</v>
      </c>
      <c r="E227" s="46" t="s">
        <v>9</v>
      </c>
      <c r="F227" s="47" t="s">
        <v>10</v>
      </c>
      <c r="G227" s="38"/>
      <c r="H227" s="98" t="s">
        <v>6</v>
      </c>
      <c r="I227" s="99"/>
      <c r="J227" s="46" t="s">
        <v>7</v>
      </c>
      <c r="K227" s="46" t="s">
        <v>8</v>
      </c>
      <c r="L227" s="46" t="s">
        <v>11</v>
      </c>
      <c r="M227" s="46" t="s">
        <v>10</v>
      </c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21" customHeight="1" x14ac:dyDescent="0.2">
      <c r="A228" s="100" t="s">
        <v>12</v>
      </c>
      <c r="B228" s="48" t="s">
        <v>13</v>
      </c>
      <c r="C228" s="49" t="s">
        <v>13</v>
      </c>
      <c r="D228" s="48" t="s">
        <v>13</v>
      </c>
      <c r="E228" s="48" t="s">
        <v>13</v>
      </c>
      <c r="F228" s="50" t="s">
        <v>13</v>
      </c>
      <c r="G228" s="51"/>
      <c r="H228" s="100" t="s">
        <v>12</v>
      </c>
      <c r="I228" s="48" t="s">
        <v>13</v>
      </c>
      <c r="J228" s="29" t="s">
        <v>13</v>
      </c>
      <c r="K228" s="28" t="s">
        <v>13</v>
      </c>
      <c r="L228" s="28" t="s">
        <v>13</v>
      </c>
      <c r="M228" s="52" t="s">
        <v>13</v>
      </c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21" customHeight="1" x14ac:dyDescent="0.2">
      <c r="A229" s="89"/>
      <c r="B229" s="48" t="s">
        <v>13</v>
      </c>
      <c r="C229" s="49" t="s">
        <v>13</v>
      </c>
      <c r="D229" s="48" t="s">
        <v>13</v>
      </c>
      <c r="E229" s="48" t="s">
        <v>13</v>
      </c>
      <c r="F229" s="50" t="s">
        <v>13</v>
      </c>
      <c r="G229" s="51"/>
      <c r="H229" s="89"/>
      <c r="I229" s="48" t="s">
        <v>13</v>
      </c>
      <c r="J229" s="49" t="s">
        <v>13</v>
      </c>
      <c r="K229" s="48" t="s">
        <v>13</v>
      </c>
      <c r="L229" s="48" t="s">
        <v>13</v>
      </c>
      <c r="M229" s="52" t="s">
        <v>13</v>
      </c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8" customHeight="1" x14ac:dyDescent="0.2">
      <c r="A230" s="90" t="s">
        <v>15</v>
      </c>
      <c r="B230" s="91"/>
      <c r="C230" s="49" t="s">
        <v>13</v>
      </c>
      <c r="D230" s="49" t="s">
        <v>13</v>
      </c>
      <c r="E230" s="28"/>
      <c r="F230" s="54" t="s">
        <v>13</v>
      </c>
      <c r="G230" s="51"/>
      <c r="H230" s="90" t="s">
        <v>15</v>
      </c>
      <c r="I230" s="91"/>
      <c r="J230" s="49"/>
      <c r="K230" s="48"/>
      <c r="L230" s="48"/>
      <c r="M230" s="55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8" customHeight="1" x14ac:dyDescent="0.2">
      <c r="A231" s="92" t="s">
        <v>16</v>
      </c>
      <c r="B231" s="93"/>
      <c r="C231" s="103" t="s">
        <v>13</v>
      </c>
      <c r="D231" s="103" t="s">
        <v>13</v>
      </c>
      <c r="E231" s="103"/>
      <c r="F231" s="104" t="s">
        <v>13</v>
      </c>
      <c r="G231" s="51"/>
      <c r="H231" s="92" t="s">
        <v>16</v>
      </c>
      <c r="I231" s="93"/>
      <c r="J231" s="103"/>
      <c r="K231" s="103"/>
      <c r="L231" s="103"/>
      <c r="M231" s="104"/>
      <c r="N231" s="107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8" customHeight="1" x14ac:dyDescent="0.2">
      <c r="A232" s="94"/>
      <c r="B232" s="95"/>
      <c r="C232" s="89"/>
      <c r="D232" s="89"/>
      <c r="E232" s="89"/>
      <c r="F232" s="89"/>
      <c r="G232" s="51"/>
      <c r="H232" s="94"/>
      <c r="I232" s="95"/>
      <c r="J232" s="89"/>
      <c r="K232" s="89"/>
      <c r="L232" s="89"/>
      <c r="M232" s="89"/>
      <c r="N232" s="8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8" customHeight="1" x14ac:dyDescent="0.2">
      <c r="A233" s="87" t="s">
        <v>17</v>
      </c>
      <c r="B233" s="48">
        <v>1</v>
      </c>
      <c r="C233" s="49"/>
      <c r="D233" s="49"/>
      <c r="E233" s="28"/>
      <c r="F233" s="58"/>
      <c r="G233" s="51"/>
      <c r="H233" s="87" t="s">
        <v>17</v>
      </c>
      <c r="I233" s="48">
        <v>1</v>
      </c>
      <c r="J233" s="56"/>
      <c r="K233" s="56"/>
      <c r="L233" s="57"/>
      <c r="M233" s="58"/>
      <c r="N233" s="59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8" customHeight="1" x14ac:dyDescent="0.2">
      <c r="A234" s="88"/>
      <c r="B234" s="48">
        <v>2</v>
      </c>
      <c r="C234" s="49"/>
      <c r="D234" s="49"/>
      <c r="E234" s="28"/>
      <c r="F234" s="58"/>
      <c r="G234" s="51"/>
      <c r="H234" s="88"/>
      <c r="I234" s="48">
        <v>2</v>
      </c>
      <c r="J234" s="56"/>
      <c r="K234" s="56"/>
      <c r="L234" s="57"/>
      <c r="M234" s="58"/>
      <c r="N234" s="59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8" customHeight="1" x14ac:dyDescent="0.2">
      <c r="A235" s="88"/>
      <c r="B235" s="48">
        <v>3</v>
      </c>
      <c r="C235" s="49"/>
      <c r="D235" s="49"/>
      <c r="E235" s="28"/>
      <c r="F235" s="58"/>
      <c r="G235" s="51"/>
      <c r="H235" s="88"/>
      <c r="I235" s="48">
        <v>3</v>
      </c>
      <c r="J235" s="56"/>
      <c r="K235" s="56"/>
      <c r="L235" s="57"/>
      <c r="M235" s="58"/>
      <c r="N235" s="59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8" customHeight="1" x14ac:dyDescent="0.2">
      <c r="A236" s="88"/>
      <c r="B236" s="48">
        <v>3</v>
      </c>
      <c r="C236" s="49"/>
      <c r="D236" s="49"/>
      <c r="E236" s="28"/>
      <c r="F236" s="58"/>
      <c r="G236" s="51"/>
      <c r="H236" s="88"/>
      <c r="I236" s="48">
        <v>3</v>
      </c>
      <c r="J236" s="56"/>
      <c r="K236" s="56"/>
      <c r="L236" s="57"/>
      <c r="M236" s="58"/>
      <c r="N236" s="59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8" customHeight="1" x14ac:dyDescent="0.2">
      <c r="A237" s="88"/>
      <c r="B237" s="48">
        <v>4</v>
      </c>
      <c r="C237" s="49"/>
      <c r="D237" s="49"/>
      <c r="E237" s="28"/>
      <c r="F237" s="58"/>
      <c r="G237" s="51"/>
      <c r="H237" s="88"/>
      <c r="I237" s="48">
        <v>4</v>
      </c>
      <c r="J237" s="56"/>
      <c r="K237" s="57"/>
      <c r="L237" s="57"/>
      <c r="M237" s="58"/>
      <c r="N237" s="59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8" customHeight="1" x14ac:dyDescent="0.2">
      <c r="A238" s="88"/>
      <c r="B238" s="48">
        <v>5</v>
      </c>
      <c r="C238" s="49"/>
      <c r="D238" s="49"/>
      <c r="E238" s="28"/>
      <c r="F238" s="58"/>
      <c r="G238" s="51"/>
      <c r="H238" s="88"/>
      <c r="I238" s="48">
        <v>5</v>
      </c>
      <c r="J238" s="56"/>
      <c r="K238" s="56"/>
      <c r="L238" s="57"/>
      <c r="M238" s="58"/>
      <c r="N238" s="59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8" customHeight="1" x14ac:dyDescent="0.2">
      <c r="A239" s="88"/>
      <c r="B239" s="48">
        <v>6</v>
      </c>
      <c r="C239" s="49"/>
      <c r="D239" s="49"/>
      <c r="E239" s="28"/>
      <c r="F239" s="58"/>
      <c r="G239" s="51"/>
      <c r="H239" s="88"/>
      <c r="I239" s="48">
        <v>6</v>
      </c>
      <c r="J239" s="49"/>
      <c r="K239" s="49"/>
      <c r="L239" s="48"/>
      <c r="M239" s="58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8" customHeight="1" x14ac:dyDescent="0.2">
      <c r="A240" s="88"/>
      <c r="B240" s="48">
        <v>7</v>
      </c>
      <c r="C240" s="49"/>
      <c r="D240" s="49"/>
      <c r="E240" s="28"/>
      <c r="F240" s="58"/>
      <c r="G240" s="51"/>
      <c r="H240" s="88"/>
      <c r="I240" s="48">
        <v>7</v>
      </c>
      <c r="J240" s="49"/>
      <c r="K240" s="49"/>
      <c r="L240" s="48"/>
      <c r="M240" s="58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8" customHeight="1" x14ac:dyDescent="0.2">
      <c r="A241" s="88"/>
      <c r="B241" s="48">
        <v>8</v>
      </c>
      <c r="C241" s="49"/>
      <c r="D241" s="49"/>
      <c r="E241" s="28"/>
      <c r="F241" s="58"/>
      <c r="G241" s="51"/>
      <c r="H241" s="88"/>
      <c r="I241" s="48">
        <v>8</v>
      </c>
      <c r="J241" s="49"/>
      <c r="K241" s="49"/>
      <c r="L241" s="48"/>
      <c r="M241" s="58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8" customHeight="1" x14ac:dyDescent="0.2">
      <c r="A242" s="88"/>
      <c r="B242" s="48">
        <v>9</v>
      </c>
      <c r="C242" s="49"/>
      <c r="D242" s="48"/>
      <c r="E242" s="28"/>
      <c r="F242" s="58"/>
      <c r="G242" s="51"/>
      <c r="H242" s="88"/>
      <c r="I242" s="48">
        <v>9</v>
      </c>
      <c r="J242" s="49"/>
      <c r="K242" s="48"/>
      <c r="L242" s="48"/>
      <c r="M242" s="58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8" customHeight="1" x14ac:dyDescent="0.2">
      <c r="A243" s="88"/>
      <c r="B243" s="48">
        <v>9</v>
      </c>
      <c r="C243" s="49"/>
      <c r="D243" s="48"/>
      <c r="E243" s="28"/>
      <c r="F243" s="58"/>
      <c r="G243" s="51"/>
      <c r="H243" s="88"/>
      <c r="I243" s="48">
        <v>9</v>
      </c>
      <c r="J243" s="49"/>
      <c r="K243" s="48"/>
      <c r="L243" s="48"/>
      <c r="M243" s="58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2.75" customHeight="1" x14ac:dyDescent="0.2">
      <c r="A244" s="88"/>
      <c r="B244" s="48">
        <v>10</v>
      </c>
      <c r="C244" s="49"/>
      <c r="D244" s="49"/>
      <c r="E244" s="28"/>
      <c r="F244" s="58"/>
      <c r="G244" s="51"/>
      <c r="H244" s="88"/>
      <c r="I244" s="48">
        <v>10</v>
      </c>
      <c r="J244" s="49"/>
      <c r="K244" s="49"/>
      <c r="L244" s="48"/>
      <c r="M244" s="58"/>
      <c r="N244" s="71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8" customHeight="1" x14ac:dyDescent="0.2">
      <c r="A245" s="87" t="s">
        <v>18</v>
      </c>
      <c r="B245" s="48" t="s">
        <v>19</v>
      </c>
      <c r="C245" s="49"/>
      <c r="D245" s="48"/>
      <c r="E245" s="48"/>
      <c r="F245" s="50"/>
      <c r="G245" s="51"/>
      <c r="H245" s="87" t="s">
        <v>18</v>
      </c>
      <c r="I245" s="48" t="s">
        <v>19</v>
      </c>
      <c r="J245" s="49"/>
      <c r="K245" s="49"/>
      <c r="L245" s="48"/>
      <c r="M245" s="55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18" customHeight="1" x14ac:dyDescent="0.2">
      <c r="A246" s="88"/>
      <c r="B246" s="48" t="s">
        <v>20</v>
      </c>
      <c r="C246" s="49"/>
      <c r="D246" s="48"/>
      <c r="E246" s="48"/>
      <c r="F246" s="50"/>
      <c r="G246" s="51"/>
      <c r="H246" s="88"/>
      <c r="I246" s="48" t="s">
        <v>20</v>
      </c>
      <c r="J246" s="49"/>
      <c r="K246" s="49"/>
      <c r="L246" s="48"/>
      <c r="M246" s="55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8" customHeight="1" x14ac:dyDescent="0.2">
      <c r="A247" s="88"/>
      <c r="B247" s="48" t="s">
        <v>21</v>
      </c>
      <c r="C247" s="49"/>
      <c r="D247" s="48"/>
      <c r="E247" s="48"/>
      <c r="F247" s="50"/>
      <c r="G247" s="51"/>
      <c r="H247" s="88"/>
      <c r="I247" s="48" t="s">
        <v>21</v>
      </c>
      <c r="J247" s="49"/>
      <c r="K247" s="49"/>
      <c r="L247" s="48"/>
      <c r="M247" s="55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18" customHeight="1" x14ac:dyDescent="0.2">
      <c r="A248" s="89"/>
      <c r="B248" s="48" t="s">
        <v>22</v>
      </c>
      <c r="C248" s="48"/>
      <c r="D248" s="48"/>
      <c r="E248" s="48"/>
      <c r="F248" s="50"/>
      <c r="G248" s="51"/>
      <c r="H248" s="89"/>
      <c r="I248" s="48" t="s">
        <v>22</v>
      </c>
      <c r="J248" s="49"/>
      <c r="K248" s="48"/>
      <c r="L248" s="48"/>
      <c r="M248" s="55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25.5" customHeight="1" x14ac:dyDescent="0.2">
      <c r="A249" s="87"/>
      <c r="B249" s="48"/>
      <c r="C249" s="49"/>
      <c r="D249" s="49"/>
      <c r="E249" s="1"/>
      <c r="F249" s="2"/>
      <c r="G249" s="51"/>
      <c r="H249" s="87" t="s">
        <v>23</v>
      </c>
      <c r="I249" s="48" t="s">
        <v>24</v>
      </c>
      <c r="J249" s="49"/>
      <c r="K249" s="49"/>
      <c r="L249" s="48"/>
      <c r="M249" s="58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15" customHeight="1" x14ac:dyDescent="0.2">
      <c r="A250" s="88"/>
      <c r="B250" s="48"/>
      <c r="C250" s="49"/>
      <c r="D250" s="49"/>
      <c r="E250" s="1"/>
      <c r="F250" s="2"/>
      <c r="G250" s="51"/>
      <c r="H250" s="88"/>
      <c r="I250" s="48" t="s">
        <v>25</v>
      </c>
      <c r="J250" s="49"/>
      <c r="K250" s="49"/>
      <c r="L250" s="48"/>
      <c r="M250" s="58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15" customHeight="1" x14ac:dyDescent="0.2">
      <c r="A251" s="89"/>
      <c r="B251" s="48"/>
      <c r="C251" s="49"/>
      <c r="D251" s="49"/>
      <c r="E251" s="1"/>
      <c r="F251" s="2"/>
      <c r="G251" s="51"/>
      <c r="H251" s="89"/>
      <c r="I251" s="48" t="s">
        <v>36</v>
      </c>
      <c r="J251" s="49"/>
      <c r="K251" s="49"/>
      <c r="L251" s="48"/>
      <c r="M251" s="55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15" customHeight="1" x14ac:dyDescent="0.2">
      <c r="A252" s="51"/>
      <c r="B252" s="51"/>
      <c r="C252" s="63"/>
      <c r="D252" s="63"/>
      <c r="E252" s="30"/>
      <c r="F252" s="31"/>
      <c r="G252" s="51"/>
      <c r="H252" s="51"/>
      <c r="I252" s="51"/>
      <c r="J252" s="63"/>
      <c r="K252" s="63"/>
      <c r="L252" s="51"/>
      <c r="M252" s="64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18" customHeight="1" x14ac:dyDescent="0.2">
      <c r="A253" s="105" t="s">
        <v>0</v>
      </c>
      <c r="B253" s="106"/>
      <c r="C253" s="106"/>
      <c r="D253" s="106"/>
      <c r="E253" s="106"/>
      <c r="F253" s="99"/>
      <c r="G253" s="38"/>
      <c r="H253" s="105" t="s">
        <v>1</v>
      </c>
      <c r="I253" s="106"/>
      <c r="J253" s="106"/>
      <c r="K253" s="106"/>
      <c r="L253" s="106"/>
      <c r="M253" s="99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8" customHeight="1" x14ac:dyDescent="0.2">
      <c r="A254" s="96" t="s">
        <v>2</v>
      </c>
      <c r="B254" s="97"/>
      <c r="C254" s="41" t="s">
        <v>41</v>
      </c>
      <c r="D254" s="42"/>
      <c r="E254" s="41" t="s">
        <v>4</v>
      </c>
      <c r="F254" s="43">
        <v>2020</v>
      </c>
      <c r="G254" s="44"/>
      <c r="H254" s="96" t="s">
        <v>2</v>
      </c>
      <c r="I254" s="97"/>
      <c r="J254" s="41" t="s">
        <v>41</v>
      </c>
      <c r="K254" s="42"/>
      <c r="L254" s="41" t="s">
        <v>4</v>
      </c>
      <c r="M254" s="45">
        <v>2020</v>
      </c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63" customHeight="1" x14ac:dyDescent="0.2">
      <c r="A255" s="98" t="s">
        <v>6</v>
      </c>
      <c r="B255" s="99"/>
      <c r="C255" s="46" t="s">
        <v>7</v>
      </c>
      <c r="D255" s="46" t="s">
        <v>8</v>
      </c>
      <c r="E255" s="46" t="s">
        <v>9</v>
      </c>
      <c r="F255" s="47" t="s">
        <v>10</v>
      </c>
      <c r="G255" s="38"/>
      <c r="H255" s="98" t="s">
        <v>6</v>
      </c>
      <c r="I255" s="99"/>
      <c r="J255" s="46" t="s">
        <v>7</v>
      </c>
      <c r="K255" s="46" t="s">
        <v>8</v>
      </c>
      <c r="L255" s="46" t="s">
        <v>11</v>
      </c>
      <c r="M255" s="46" t="s">
        <v>10</v>
      </c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21" customHeight="1" x14ac:dyDescent="0.2">
      <c r="A256" s="100" t="s">
        <v>12</v>
      </c>
      <c r="B256" s="48" t="s">
        <v>13</v>
      </c>
      <c r="C256" s="49" t="s">
        <v>13</v>
      </c>
      <c r="D256" s="48" t="s">
        <v>13</v>
      </c>
      <c r="E256" s="48" t="s">
        <v>13</v>
      </c>
      <c r="F256" s="50" t="s">
        <v>13</v>
      </c>
      <c r="G256" s="51"/>
      <c r="H256" s="100" t="s">
        <v>12</v>
      </c>
      <c r="I256" s="48" t="s">
        <v>13</v>
      </c>
      <c r="J256" s="29" t="s">
        <v>13</v>
      </c>
      <c r="K256" s="28" t="s">
        <v>13</v>
      </c>
      <c r="L256" s="28" t="s">
        <v>13</v>
      </c>
      <c r="M256" s="52" t="s">
        <v>13</v>
      </c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21" customHeight="1" x14ac:dyDescent="0.2">
      <c r="A257" s="89"/>
      <c r="B257" s="48" t="s">
        <v>13</v>
      </c>
      <c r="C257" s="49" t="s">
        <v>13</v>
      </c>
      <c r="D257" s="48" t="s">
        <v>13</v>
      </c>
      <c r="E257" s="48" t="s">
        <v>13</v>
      </c>
      <c r="F257" s="50" t="s">
        <v>13</v>
      </c>
      <c r="G257" s="51"/>
      <c r="H257" s="89"/>
      <c r="I257" s="48" t="s">
        <v>13</v>
      </c>
      <c r="J257" s="49" t="s">
        <v>13</v>
      </c>
      <c r="K257" s="48" t="s">
        <v>13</v>
      </c>
      <c r="L257" s="48" t="s">
        <v>13</v>
      </c>
      <c r="M257" s="52" t="s">
        <v>13</v>
      </c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8" customHeight="1" x14ac:dyDescent="0.2">
      <c r="A258" s="90" t="s">
        <v>15</v>
      </c>
      <c r="B258" s="91"/>
      <c r="C258" s="49"/>
      <c r="D258" s="49"/>
      <c r="E258" s="28"/>
      <c r="F258" s="54"/>
      <c r="G258" s="51"/>
      <c r="H258" s="90" t="s">
        <v>15</v>
      </c>
      <c r="I258" s="91"/>
      <c r="J258" s="49"/>
      <c r="K258" s="48"/>
      <c r="L258" s="48"/>
      <c r="M258" s="55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8" customHeight="1" x14ac:dyDescent="0.2">
      <c r="A259" s="92" t="s">
        <v>16</v>
      </c>
      <c r="B259" s="93"/>
      <c r="C259" s="103"/>
      <c r="D259" s="103"/>
      <c r="E259" s="103"/>
      <c r="F259" s="104"/>
      <c r="G259" s="51"/>
      <c r="H259" s="92" t="s">
        <v>16</v>
      </c>
      <c r="I259" s="93"/>
      <c r="J259" s="103"/>
      <c r="K259" s="103"/>
      <c r="L259" s="103"/>
      <c r="M259" s="104"/>
      <c r="N259" s="107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8" customHeight="1" x14ac:dyDescent="0.2">
      <c r="A260" s="94"/>
      <c r="B260" s="95"/>
      <c r="C260" s="89"/>
      <c r="D260" s="89"/>
      <c r="E260" s="89"/>
      <c r="F260" s="89"/>
      <c r="G260" s="51"/>
      <c r="H260" s="94"/>
      <c r="I260" s="95"/>
      <c r="J260" s="89"/>
      <c r="K260" s="89"/>
      <c r="L260" s="89"/>
      <c r="M260" s="89"/>
      <c r="N260" s="8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8" customHeight="1" x14ac:dyDescent="0.2">
      <c r="A261" s="87" t="s">
        <v>17</v>
      </c>
      <c r="B261" s="48">
        <v>1</v>
      </c>
      <c r="C261" s="49"/>
      <c r="D261" s="48"/>
      <c r="E261" s="28"/>
      <c r="F261" s="58"/>
      <c r="G261" s="51"/>
      <c r="H261" s="87" t="s">
        <v>17</v>
      </c>
      <c r="I261" s="48">
        <v>1</v>
      </c>
      <c r="J261" s="56"/>
      <c r="K261" s="57"/>
      <c r="L261" s="57"/>
      <c r="M261" s="58"/>
      <c r="N261" s="59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8" customHeight="1" x14ac:dyDescent="0.2">
      <c r="A262" s="88"/>
      <c r="B262" s="48">
        <v>2</v>
      </c>
      <c r="C262" s="49"/>
      <c r="D262" s="48"/>
      <c r="E262" s="28"/>
      <c r="F262" s="58"/>
      <c r="G262" s="51"/>
      <c r="H262" s="88"/>
      <c r="I262" s="48">
        <v>2</v>
      </c>
      <c r="J262" s="56"/>
      <c r="K262" s="56"/>
      <c r="L262" s="57"/>
      <c r="M262" s="58"/>
      <c r="N262" s="59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8" customHeight="1" x14ac:dyDescent="0.2">
      <c r="A263" s="88"/>
      <c r="B263" s="48">
        <v>3</v>
      </c>
      <c r="C263" s="49"/>
      <c r="D263" s="48"/>
      <c r="E263" s="28"/>
      <c r="F263" s="58"/>
      <c r="G263" s="51"/>
      <c r="H263" s="88"/>
      <c r="I263" s="48">
        <v>3</v>
      </c>
      <c r="J263" s="56"/>
      <c r="K263" s="57"/>
      <c r="L263" s="57"/>
      <c r="M263" s="58"/>
      <c r="N263" s="59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8" customHeight="1" x14ac:dyDescent="0.2">
      <c r="A264" s="88"/>
      <c r="B264" s="48">
        <v>3</v>
      </c>
      <c r="C264" s="49"/>
      <c r="D264" s="48"/>
      <c r="E264" s="28"/>
      <c r="F264" s="58"/>
      <c r="G264" s="51"/>
      <c r="H264" s="88"/>
      <c r="I264" s="48">
        <v>3</v>
      </c>
      <c r="J264" s="56"/>
      <c r="K264" s="56"/>
      <c r="L264" s="57"/>
      <c r="M264" s="58"/>
      <c r="N264" s="59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8" customHeight="1" x14ac:dyDescent="0.2">
      <c r="A265" s="88"/>
      <c r="B265" s="48">
        <v>4</v>
      </c>
      <c r="C265" s="49"/>
      <c r="D265" s="48"/>
      <c r="E265" s="28"/>
      <c r="F265" s="58"/>
      <c r="G265" s="51"/>
      <c r="H265" s="88"/>
      <c r="I265" s="48">
        <v>4</v>
      </c>
      <c r="J265" s="56"/>
      <c r="K265" s="57"/>
      <c r="L265" s="57"/>
      <c r="M265" s="58"/>
      <c r="N265" s="59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8" customHeight="1" x14ac:dyDescent="0.2">
      <c r="A266" s="88"/>
      <c r="B266" s="48">
        <v>5</v>
      </c>
      <c r="C266" s="49"/>
      <c r="D266" s="48"/>
      <c r="E266" s="28"/>
      <c r="F266" s="58"/>
      <c r="G266" s="51"/>
      <c r="H266" s="88"/>
      <c r="I266" s="48">
        <v>5</v>
      </c>
      <c r="J266" s="56"/>
      <c r="K266" s="56"/>
      <c r="L266" s="57"/>
      <c r="M266" s="58"/>
      <c r="N266" s="59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8" customHeight="1" x14ac:dyDescent="0.2">
      <c r="A267" s="88"/>
      <c r="B267" s="48">
        <v>6</v>
      </c>
      <c r="C267" s="49"/>
      <c r="D267" s="48"/>
      <c r="E267" s="28"/>
      <c r="F267" s="58"/>
      <c r="G267" s="51"/>
      <c r="H267" s="88"/>
      <c r="I267" s="48">
        <v>6</v>
      </c>
      <c r="J267" s="49"/>
      <c r="K267" s="48"/>
      <c r="L267" s="48"/>
      <c r="M267" s="58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8" customHeight="1" x14ac:dyDescent="0.2">
      <c r="A268" s="88"/>
      <c r="B268" s="48">
        <v>7</v>
      </c>
      <c r="C268" s="49"/>
      <c r="D268" s="48"/>
      <c r="E268" s="28"/>
      <c r="F268" s="58"/>
      <c r="G268" s="51"/>
      <c r="H268" s="88"/>
      <c r="I268" s="48">
        <v>7</v>
      </c>
      <c r="J268" s="49"/>
      <c r="K268" s="48"/>
      <c r="L268" s="48"/>
      <c r="M268" s="58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8" customHeight="1" x14ac:dyDescent="0.2">
      <c r="A269" s="88"/>
      <c r="B269" s="48">
        <v>8</v>
      </c>
      <c r="C269" s="49"/>
      <c r="D269" s="48"/>
      <c r="E269" s="28"/>
      <c r="F269" s="58"/>
      <c r="G269" s="51"/>
      <c r="H269" s="88"/>
      <c r="I269" s="48">
        <v>8</v>
      </c>
      <c r="J269" s="49"/>
      <c r="K269" s="48"/>
      <c r="L269" s="48"/>
      <c r="M269" s="58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8" customHeight="1" x14ac:dyDescent="0.2">
      <c r="A270" s="88"/>
      <c r="B270" s="48">
        <v>9</v>
      </c>
      <c r="C270" s="49"/>
      <c r="D270" s="48"/>
      <c r="E270" s="28"/>
      <c r="F270" s="58"/>
      <c r="G270" s="51"/>
      <c r="H270" s="88"/>
      <c r="I270" s="48">
        <v>9</v>
      </c>
      <c r="J270" s="49"/>
      <c r="K270" s="48"/>
      <c r="L270" s="48"/>
      <c r="M270" s="58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8" customHeight="1" x14ac:dyDescent="0.2">
      <c r="A271" s="88"/>
      <c r="B271" s="48">
        <v>9</v>
      </c>
      <c r="C271" s="49"/>
      <c r="D271" s="48"/>
      <c r="E271" s="28"/>
      <c r="F271" s="58"/>
      <c r="G271" s="51"/>
      <c r="H271" s="88"/>
      <c r="I271" s="48">
        <v>9</v>
      </c>
      <c r="J271" s="49"/>
      <c r="K271" s="48"/>
      <c r="L271" s="48"/>
      <c r="M271" s="58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2.75" customHeight="1" x14ac:dyDescent="0.2">
      <c r="A272" s="88"/>
      <c r="B272" s="48">
        <v>10</v>
      </c>
      <c r="C272" s="49"/>
      <c r="D272" s="48"/>
      <c r="E272" s="28"/>
      <c r="F272" s="58"/>
      <c r="G272" s="51"/>
      <c r="H272" s="88"/>
      <c r="I272" s="48">
        <v>10</v>
      </c>
      <c r="J272" s="49"/>
      <c r="K272" s="49"/>
      <c r="L272" s="48"/>
      <c r="M272" s="58"/>
      <c r="N272" s="71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8" customHeight="1" x14ac:dyDescent="0.2">
      <c r="A273" s="87" t="s">
        <v>18</v>
      </c>
      <c r="B273" s="48" t="s">
        <v>19</v>
      </c>
      <c r="C273" s="49"/>
      <c r="D273" s="48"/>
      <c r="E273" s="48"/>
      <c r="F273" s="50"/>
      <c r="G273" s="51"/>
      <c r="H273" s="87" t="s">
        <v>18</v>
      </c>
      <c r="I273" s="48" t="s">
        <v>19</v>
      </c>
      <c r="J273" s="49"/>
      <c r="K273" s="49"/>
      <c r="L273" s="48"/>
      <c r="M273" s="55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18" customHeight="1" x14ac:dyDescent="0.2">
      <c r="A274" s="88"/>
      <c r="B274" s="48" t="s">
        <v>20</v>
      </c>
      <c r="C274" s="49"/>
      <c r="D274" s="48"/>
      <c r="E274" s="48"/>
      <c r="F274" s="50"/>
      <c r="G274" s="51"/>
      <c r="H274" s="88"/>
      <c r="I274" s="48" t="s">
        <v>20</v>
      </c>
      <c r="J274" s="49"/>
      <c r="K274" s="49"/>
      <c r="L274" s="48"/>
      <c r="M274" s="55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18" customHeight="1" x14ac:dyDescent="0.2">
      <c r="A275" s="88"/>
      <c r="B275" s="48" t="s">
        <v>21</v>
      </c>
      <c r="C275" s="49"/>
      <c r="D275" s="48"/>
      <c r="E275" s="48"/>
      <c r="F275" s="50"/>
      <c r="G275" s="51"/>
      <c r="H275" s="88"/>
      <c r="I275" s="48" t="s">
        <v>21</v>
      </c>
      <c r="J275" s="49"/>
      <c r="K275" s="49"/>
      <c r="L275" s="48"/>
      <c r="M275" s="55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18" customHeight="1" x14ac:dyDescent="0.2">
      <c r="A276" s="89"/>
      <c r="B276" s="48" t="s">
        <v>22</v>
      </c>
      <c r="C276" s="49"/>
      <c r="D276" s="48"/>
      <c r="E276" s="48"/>
      <c r="F276" s="50"/>
      <c r="G276" s="51"/>
      <c r="H276" s="89"/>
      <c r="I276" s="48" t="s">
        <v>22</v>
      </c>
      <c r="J276" s="49"/>
      <c r="K276" s="48"/>
      <c r="L276" s="48"/>
      <c r="M276" s="55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25.5" customHeight="1" x14ac:dyDescent="0.2">
      <c r="A277" s="87"/>
      <c r="B277" s="48"/>
      <c r="C277" s="49"/>
      <c r="D277" s="49"/>
      <c r="E277" s="1"/>
      <c r="F277" s="2"/>
      <c r="G277" s="51"/>
      <c r="H277" s="87" t="s">
        <v>23</v>
      </c>
      <c r="I277" s="48" t="s">
        <v>24</v>
      </c>
      <c r="J277" s="49"/>
      <c r="K277" s="49"/>
      <c r="L277" s="48"/>
      <c r="M277" s="58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15" customHeight="1" x14ac:dyDescent="0.2">
      <c r="A278" s="88"/>
      <c r="B278" s="48"/>
      <c r="C278" s="49"/>
      <c r="D278" s="49"/>
      <c r="E278" s="1"/>
      <c r="F278" s="2"/>
      <c r="G278" s="51"/>
      <c r="H278" s="88"/>
      <c r="I278" s="48" t="s">
        <v>25</v>
      </c>
      <c r="J278" s="49"/>
      <c r="K278" s="49"/>
      <c r="L278" s="48"/>
      <c r="M278" s="58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5" customHeight="1" x14ac:dyDescent="0.2">
      <c r="A279" s="89"/>
      <c r="B279" s="48"/>
      <c r="C279" s="49"/>
      <c r="D279" s="49"/>
      <c r="E279" s="1"/>
      <c r="F279" s="2"/>
      <c r="G279" s="51"/>
      <c r="H279" s="89"/>
      <c r="I279" s="48" t="s">
        <v>36</v>
      </c>
      <c r="J279" s="49"/>
      <c r="K279" s="49"/>
      <c r="L279" s="48"/>
      <c r="M279" s="55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15" customHeight="1" x14ac:dyDescent="0.2">
      <c r="A280" s="51"/>
      <c r="B280" s="51"/>
      <c r="C280" s="63"/>
      <c r="D280" s="63"/>
      <c r="E280" s="30"/>
      <c r="F280" s="31"/>
      <c r="G280" s="51"/>
      <c r="H280" s="51"/>
      <c r="I280" s="51"/>
      <c r="J280" s="63"/>
      <c r="K280" s="63"/>
      <c r="L280" s="51"/>
      <c r="M280" s="64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12.75" customHeight="1" x14ac:dyDescent="0.2">
      <c r="A281" s="105" t="s">
        <v>0</v>
      </c>
      <c r="B281" s="106"/>
      <c r="C281" s="106"/>
      <c r="D281" s="106"/>
      <c r="E281" s="106"/>
      <c r="F281" s="99"/>
      <c r="G281" s="38"/>
      <c r="H281" s="105" t="s">
        <v>1</v>
      </c>
      <c r="I281" s="106"/>
      <c r="J281" s="106"/>
      <c r="K281" s="106"/>
      <c r="L281" s="106"/>
      <c r="M281" s="99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13.5" customHeight="1" x14ac:dyDescent="0.2">
      <c r="A282" s="96" t="s">
        <v>2</v>
      </c>
      <c r="B282" s="97"/>
      <c r="C282" s="41" t="s">
        <v>42</v>
      </c>
      <c r="D282" s="42"/>
      <c r="E282" s="41" t="s">
        <v>4</v>
      </c>
      <c r="F282" s="43">
        <v>2020</v>
      </c>
      <c r="G282" s="44"/>
      <c r="H282" s="96" t="s">
        <v>2</v>
      </c>
      <c r="I282" s="97"/>
      <c r="J282" s="41" t="s">
        <v>40</v>
      </c>
      <c r="K282" s="42"/>
      <c r="L282" s="41" t="s">
        <v>4</v>
      </c>
      <c r="M282" s="45">
        <v>2020</v>
      </c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48.75" customHeight="1" x14ac:dyDescent="0.2">
      <c r="A283" s="98" t="s">
        <v>6</v>
      </c>
      <c r="B283" s="99"/>
      <c r="C283" s="46" t="s">
        <v>7</v>
      </c>
      <c r="D283" s="46" t="s">
        <v>8</v>
      </c>
      <c r="E283" s="46" t="s">
        <v>9</v>
      </c>
      <c r="F283" s="47" t="s">
        <v>10</v>
      </c>
      <c r="G283" s="38"/>
      <c r="H283" s="98" t="s">
        <v>6</v>
      </c>
      <c r="I283" s="99"/>
      <c r="J283" s="46" t="s">
        <v>7</v>
      </c>
      <c r="K283" s="46" t="s">
        <v>8</v>
      </c>
      <c r="L283" s="46" t="s">
        <v>11</v>
      </c>
      <c r="M283" s="46" t="s">
        <v>10</v>
      </c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2.75" customHeight="1" x14ac:dyDescent="0.2">
      <c r="A284" s="100" t="s">
        <v>12</v>
      </c>
      <c r="B284" s="48" t="s">
        <v>13</v>
      </c>
      <c r="C284" s="49" t="s">
        <v>13</v>
      </c>
      <c r="D284" s="48" t="s">
        <v>13</v>
      </c>
      <c r="E284" s="48" t="s">
        <v>13</v>
      </c>
      <c r="F284" s="50" t="s">
        <v>13</v>
      </c>
      <c r="G284" s="51"/>
      <c r="H284" s="100" t="s">
        <v>12</v>
      </c>
      <c r="I284" s="48" t="s">
        <v>13</v>
      </c>
      <c r="J284" s="29" t="s">
        <v>13</v>
      </c>
      <c r="K284" s="28" t="s">
        <v>13</v>
      </c>
      <c r="L284" s="28" t="s">
        <v>13</v>
      </c>
      <c r="M284" s="52" t="s">
        <v>13</v>
      </c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2.75" customHeight="1" x14ac:dyDescent="0.2">
      <c r="A285" s="89"/>
      <c r="B285" s="48" t="s">
        <v>13</v>
      </c>
      <c r="C285" s="49" t="s">
        <v>13</v>
      </c>
      <c r="D285" s="48" t="s">
        <v>13</v>
      </c>
      <c r="E285" s="48" t="s">
        <v>13</v>
      </c>
      <c r="F285" s="50" t="s">
        <v>13</v>
      </c>
      <c r="G285" s="51"/>
      <c r="H285" s="89"/>
      <c r="I285" s="48" t="s">
        <v>13</v>
      </c>
      <c r="J285" s="49" t="s">
        <v>13</v>
      </c>
      <c r="K285" s="48" t="s">
        <v>13</v>
      </c>
      <c r="L285" s="48" t="s">
        <v>13</v>
      </c>
      <c r="M285" s="52" t="s">
        <v>13</v>
      </c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2.75" customHeight="1" x14ac:dyDescent="0.2">
      <c r="A286" s="90" t="s">
        <v>15</v>
      </c>
      <c r="B286" s="91"/>
      <c r="C286" s="49" t="s">
        <v>13</v>
      </c>
      <c r="D286" s="49" t="s">
        <v>13</v>
      </c>
      <c r="E286" s="28"/>
      <c r="F286" s="54" t="s">
        <v>13</v>
      </c>
      <c r="G286" s="51"/>
      <c r="H286" s="90" t="s">
        <v>15</v>
      </c>
      <c r="I286" s="91"/>
      <c r="J286" s="49"/>
      <c r="K286" s="48"/>
      <c r="L286" s="48"/>
      <c r="M286" s="55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2.75" customHeight="1" x14ac:dyDescent="0.2">
      <c r="A287" s="92" t="s">
        <v>16</v>
      </c>
      <c r="B287" s="93"/>
      <c r="C287" s="103" t="s">
        <v>13</v>
      </c>
      <c r="D287" s="103" t="s">
        <v>13</v>
      </c>
      <c r="E287" s="103"/>
      <c r="F287" s="104" t="s">
        <v>13</v>
      </c>
      <c r="G287" s="51"/>
      <c r="H287" s="92" t="s">
        <v>16</v>
      </c>
      <c r="I287" s="93"/>
      <c r="J287" s="103"/>
      <c r="K287" s="103"/>
      <c r="L287" s="103"/>
      <c r="M287" s="104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2.75" customHeight="1" x14ac:dyDescent="0.2">
      <c r="A288" s="94"/>
      <c r="B288" s="95"/>
      <c r="C288" s="89"/>
      <c r="D288" s="89"/>
      <c r="E288" s="89"/>
      <c r="F288" s="89"/>
      <c r="G288" s="51"/>
      <c r="H288" s="94"/>
      <c r="I288" s="95"/>
      <c r="J288" s="89"/>
      <c r="K288" s="89"/>
      <c r="L288" s="89"/>
      <c r="M288" s="89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2.75" customHeight="1" x14ac:dyDescent="0.2">
      <c r="A289" s="87" t="s">
        <v>17</v>
      </c>
      <c r="B289" s="48">
        <v>1</v>
      </c>
      <c r="C289" s="49"/>
      <c r="D289" s="48"/>
      <c r="E289" s="28"/>
      <c r="F289" s="58"/>
      <c r="G289" s="51"/>
      <c r="H289" s="87" t="s">
        <v>17</v>
      </c>
      <c r="I289" s="48">
        <v>1</v>
      </c>
      <c r="J289" s="56"/>
      <c r="K289" s="57"/>
      <c r="L289" s="57"/>
      <c r="M289" s="58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2.75" customHeight="1" x14ac:dyDescent="0.2">
      <c r="A290" s="88"/>
      <c r="B290" s="48">
        <v>2</v>
      </c>
      <c r="C290" s="49"/>
      <c r="D290" s="48"/>
      <c r="E290" s="28"/>
      <c r="F290" s="58"/>
      <c r="G290" s="51"/>
      <c r="H290" s="88"/>
      <c r="I290" s="48">
        <v>2</v>
      </c>
      <c r="J290" s="56"/>
      <c r="K290" s="56"/>
      <c r="L290" s="57"/>
      <c r="M290" s="58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2.75" customHeight="1" x14ac:dyDescent="0.2">
      <c r="A291" s="88"/>
      <c r="B291" s="48">
        <v>3</v>
      </c>
      <c r="C291" s="49"/>
      <c r="D291" s="48"/>
      <c r="E291" s="28"/>
      <c r="F291" s="58"/>
      <c r="G291" s="51"/>
      <c r="H291" s="88"/>
      <c r="I291" s="48">
        <v>3</v>
      </c>
      <c r="J291" s="56"/>
      <c r="K291" s="56"/>
      <c r="L291" s="57"/>
      <c r="M291" s="58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2.75" customHeight="1" x14ac:dyDescent="0.2">
      <c r="A292" s="88"/>
      <c r="B292" s="48">
        <v>3</v>
      </c>
      <c r="C292" s="49"/>
      <c r="D292" s="48"/>
      <c r="E292" s="28"/>
      <c r="F292" s="58"/>
      <c r="G292" s="51"/>
      <c r="H292" s="88"/>
      <c r="I292" s="48">
        <v>3</v>
      </c>
      <c r="J292" s="56"/>
      <c r="K292" s="56"/>
      <c r="L292" s="57"/>
      <c r="M292" s="58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2.75" customHeight="1" x14ac:dyDescent="0.2">
      <c r="A293" s="88"/>
      <c r="B293" s="48">
        <v>4</v>
      </c>
      <c r="C293" s="49"/>
      <c r="D293" s="48"/>
      <c r="E293" s="28"/>
      <c r="F293" s="58"/>
      <c r="G293" s="51"/>
      <c r="H293" s="88"/>
      <c r="I293" s="48">
        <v>4</v>
      </c>
      <c r="J293" s="56"/>
      <c r="K293" s="57"/>
      <c r="L293" s="57"/>
      <c r="M293" s="58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2.75" customHeight="1" x14ac:dyDescent="0.2">
      <c r="A294" s="88"/>
      <c r="B294" s="48">
        <v>5</v>
      </c>
      <c r="C294" s="49"/>
      <c r="D294" s="48"/>
      <c r="E294" s="28"/>
      <c r="F294" s="58"/>
      <c r="G294" s="51"/>
      <c r="H294" s="88"/>
      <c r="I294" s="48">
        <v>5</v>
      </c>
      <c r="J294" s="56"/>
      <c r="K294" s="56"/>
      <c r="L294" s="57"/>
      <c r="M294" s="58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2.75" customHeight="1" x14ac:dyDescent="0.2">
      <c r="A295" s="88"/>
      <c r="B295" s="48">
        <v>6</v>
      </c>
      <c r="C295" s="49"/>
      <c r="D295" s="48"/>
      <c r="E295" s="28"/>
      <c r="F295" s="58"/>
      <c r="G295" s="51"/>
      <c r="H295" s="88"/>
      <c r="I295" s="48">
        <v>6</v>
      </c>
      <c r="J295" s="49"/>
      <c r="K295" s="48"/>
      <c r="L295" s="48"/>
      <c r="M295" s="58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2.75" customHeight="1" x14ac:dyDescent="0.2">
      <c r="A296" s="88"/>
      <c r="B296" s="48">
        <v>7</v>
      </c>
      <c r="C296" s="49"/>
      <c r="D296" s="48"/>
      <c r="E296" s="28"/>
      <c r="F296" s="58"/>
      <c r="G296" s="51"/>
      <c r="H296" s="88"/>
      <c r="I296" s="48">
        <v>7</v>
      </c>
      <c r="J296" s="49"/>
      <c r="K296" s="48"/>
      <c r="L296" s="48"/>
      <c r="M296" s="58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2.75" customHeight="1" x14ac:dyDescent="0.2">
      <c r="A297" s="88"/>
      <c r="B297" s="48">
        <v>8</v>
      </c>
      <c r="C297" s="49"/>
      <c r="D297" s="48"/>
      <c r="E297" s="28"/>
      <c r="F297" s="58"/>
      <c r="G297" s="51"/>
      <c r="H297" s="88"/>
      <c r="I297" s="48">
        <v>8</v>
      </c>
      <c r="J297" s="28"/>
      <c r="K297" s="53"/>
      <c r="L297" s="53"/>
      <c r="M297" s="53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2.75" customHeight="1" x14ac:dyDescent="0.2">
      <c r="A298" s="88"/>
      <c r="B298" s="48">
        <v>9</v>
      </c>
      <c r="C298" s="49"/>
      <c r="D298" s="48"/>
      <c r="E298" s="28"/>
      <c r="F298" s="58"/>
      <c r="G298" s="51"/>
      <c r="H298" s="88"/>
      <c r="I298" s="48">
        <v>9</v>
      </c>
      <c r="J298" s="49"/>
      <c r="K298" s="48"/>
      <c r="L298" s="48"/>
      <c r="M298" s="58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2.75" customHeight="1" x14ac:dyDescent="0.2">
      <c r="A299" s="88"/>
      <c r="B299" s="48">
        <v>9</v>
      </c>
      <c r="C299" s="49"/>
      <c r="D299" s="48"/>
      <c r="E299" s="28"/>
      <c r="F299" s="58"/>
      <c r="G299" s="51"/>
      <c r="H299" s="88"/>
      <c r="I299" s="48">
        <v>9</v>
      </c>
      <c r="J299" s="49"/>
      <c r="K299" s="48"/>
      <c r="L299" s="48"/>
      <c r="M299" s="58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2.75" customHeight="1" x14ac:dyDescent="0.2">
      <c r="A300" s="88"/>
      <c r="B300" s="48">
        <v>10</v>
      </c>
      <c r="C300" s="49"/>
      <c r="D300" s="48"/>
      <c r="E300" s="28"/>
      <c r="F300" s="58"/>
      <c r="G300" s="51"/>
      <c r="H300" s="88"/>
      <c r="I300" s="48">
        <v>10</v>
      </c>
      <c r="J300" s="49"/>
      <c r="K300" s="48"/>
      <c r="L300" s="48"/>
      <c r="M300" s="58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2.75" customHeight="1" x14ac:dyDescent="0.2">
      <c r="A301" s="87" t="s">
        <v>18</v>
      </c>
      <c r="B301" s="48" t="s">
        <v>19</v>
      </c>
      <c r="C301" s="49"/>
      <c r="D301" s="48"/>
      <c r="E301" s="48"/>
      <c r="F301" s="50"/>
      <c r="G301" s="51"/>
      <c r="H301" s="87" t="s">
        <v>18</v>
      </c>
      <c r="I301" s="48" t="s">
        <v>19</v>
      </c>
      <c r="J301" s="49"/>
      <c r="K301" s="49"/>
      <c r="L301" s="48"/>
      <c r="M301" s="55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2.75" customHeight="1" x14ac:dyDescent="0.2">
      <c r="A302" s="88"/>
      <c r="B302" s="48" t="s">
        <v>20</v>
      </c>
      <c r="C302" s="49"/>
      <c r="D302" s="48"/>
      <c r="E302" s="48"/>
      <c r="F302" s="50"/>
      <c r="G302" s="51"/>
      <c r="H302" s="88"/>
      <c r="I302" s="48" t="s">
        <v>20</v>
      </c>
      <c r="J302" s="49"/>
      <c r="K302" s="49"/>
      <c r="L302" s="48"/>
      <c r="M302" s="55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2.75" customHeight="1" x14ac:dyDescent="0.2">
      <c r="A303" s="88"/>
      <c r="B303" s="48" t="s">
        <v>21</v>
      </c>
      <c r="C303" s="49"/>
      <c r="D303" s="48"/>
      <c r="E303" s="48"/>
      <c r="F303" s="50"/>
      <c r="G303" s="51"/>
      <c r="H303" s="88"/>
      <c r="I303" s="48" t="s">
        <v>21</v>
      </c>
      <c r="J303" s="49"/>
      <c r="K303" s="49"/>
      <c r="L303" s="48"/>
      <c r="M303" s="55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2.75" customHeight="1" x14ac:dyDescent="0.2">
      <c r="A304" s="89"/>
      <c r="B304" s="48" t="s">
        <v>22</v>
      </c>
      <c r="C304" s="48"/>
      <c r="D304" s="48"/>
      <c r="E304" s="48"/>
      <c r="F304" s="50"/>
      <c r="G304" s="51"/>
      <c r="H304" s="89"/>
      <c r="I304" s="48" t="s">
        <v>22</v>
      </c>
      <c r="J304" s="49"/>
      <c r="K304" s="48"/>
      <c r="L304" s="48"/>
      <c r="M304" s="55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25.5" customHeight="1" x14ac:dyDescent="0.2">
      <c r="A305" s="87"/>
      <c r="B305" s="48"/>
      <c r="C305" s="49"/>
      <c r="D305" s="49"/>
      <c r="E305" s="1"/>
      <c r="F305" s="2"/>
      <c r="G305" s="51"/>
      <c r="H305" s="87" t="s">
        <v>23</v>
      </c>
      <c r="I305" s="48" t="s">
        <v>24</v>
      </c>
      <c r="J305" s="49"/>
      <c r="K305" s="49"/>
      <c r="L305" s="48"/>
      <c r="M305" s="58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" customHeight="1" x14ac:dyDescent="0.2">
      <c r="A306" s="88"/>
      <c r="B306" s="48"/>
      <c r="C306" s="49"/>
      <c r="D306" s="49"/>
      <c r="E306" s="1"/>
      <c r="F306" s="2"/>
      <c r="G306" s="51"/>
      <c r="H306" s="88"/>
      <c r="I306" s="48" t="s">
        <v>25</v>
      </c>
      <c r="J306" s="49"/>
      <c r="K306" s="49"/>
      <c r="L306" s="48"/>
      <c r="M306" s="58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" customHeight="1" x14ac:dyDescent="0.2">
      <c r="A307" s="89"/>
      <c r="B307" s="48"/>
      <c r="C307" s="49"/>
      <c r="D307" s="49"/>
      <c r="E307" s="1"/>
      <c r="F307" s="2"/>
      <c r="G307" s="51"/>
      <c r="H307" s="89"/>
      <c r="I307" s="48" t="s">
        <v>36</v>
      </c>
      <c r="J307" s="49"/>
      <c r="K307" s="49"/>
      <c r="L307" s="48"/>
      <c r="M307" s="55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" customHeight="1" x14ac:dyDescent="0.2">
      <c r="A308" s="3"/>
      <c r="B308" s="51"/>
      <c r="C308" s="63"/>
      <c r="D308" s="63"/>
      <c r="E308" s="30"/>
      <c r="F308" s="31"/>
      <c r="G308" s="51"/>
      <c r="H308" s="3"/>
      <c r="I308" s="51"/>
      <c r="J308" s="63"/>
      <c r="K308" s="63"/>
      <c r="L308" s="51"/>
      <c r="M308" s="64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8" customHeight="1" x14ac:dyDescent="0.2">
      <c r="A309" s="101" t="s">
        <v>28</v>
      </c>
      <c r="B309" s="102"/>
      <c r="C309" s="102"/>
      <c r="D309" s="102"/>
      <c r="E309" s="102"/>
      <c r="F309" s="95"/>
      <c r="G309" s="38"/>
      <c r="H309" s="101" t="s">
        <v>28</v>
      </c>
      <c r="I309" s="102"/>
      <c r="J309" s="102"/>
      <c r="K309" s="102"/>
      <c r="L309" s="102"/>
      <c r="M309" s="95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8" customHeight="1" x14ac:dyDescent="0.2">
      <c r="A310" s="96" t="s">
        <v>29</v>
      </c>
      <c r="B310" s="97"/>
      <c r="C310" s="41" t="s">
        <v>43</v>
      </c>
      <c r="D310" s="42"/>
      <c r="E310" s="41" t="s">
        <v>4</v>
      </c>
      <c r="F310" s="45">
        <v>2019</v>
      </c>
      <c r="G310" s="44"/>
      <c r="H310" s="96" t="s">
        <v>29</v>
      </c>
      <c r="I310" s="97"/>
      <c r="J310" s="41" t="s">
        <v>43</v>
      </c>
      <c r="K310" s="42"/>
      <c r="L310" s="41" t="s">
        <v>4</v>
      </c>
      <c r="M310" s="45">
        <v>2019</v>
      </c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72" customHeight="1" x14ac:dyDescent="0.2">
      <c r="A311" s="98" t="s">
        <v>6</v>
      </c>
      <c r="B311" s="99"/>
      <c r="C311" s="46" t="s">
        <v>31</v>
      </c>
      <c r="D311" s="46" t="s">
        <v>32</v>
      </c>
      <c r="E311" s="46" t="s">
        <v>33</v>
      </c>
      <c r="F311" s="46" t="s">
        <v>34</v>
      </c>
      <c r="G311" s="38"/>
      <c r="H311" s="98" t="s">
        <v>6</v>
      </c>
      <c r="I311" s="99"/>
      <c r="J311" s="46" t="s">
        <v>31</v>
      </c>
      <c r="K311" s="46" t="s">
        <v>32</v>
      </c>
      <c r="L311" s="46" t="s">
        <v>33</v>
      </c>
      <c r="M311" s="46" t="s">
        <v>34</v>
      </c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21" customHeight="1" x14ac:dyDescent="0.2">
      <c r="A312" s="100" t="s">
        <v>12</v>
      </c>
      <c r="B312" s="66"/>
      <c r="C312" s="49">
        <f t="shared" ref="C312:C332" si="21">COUNT(C228,C256,C284)</f>
        <v>0</v>
      </c>
      <c r="D312" s="48" t="e">
        <f t="shared" ref="D312:D332" si="22">(E228+E256+E284)</f>
        <v>#VALUE!</v>
      </c>
      <c r="E312" s="48" t="e">
        <f t="shared" ref="E312:E332" si="23">D312/C312</f>
        <v>#VALUE!</v>
      </c>
      <c r="F312" s="67"/>
      <c r="G312" s="51"/>
      <c r="H312" s="100" t="s">
        <v>12</v>
      </c>
      <c r="I312" s="48" t="s">
        <v>13</v>
      </c>
      <c r="J312" s="49">
        <f t="shared" ref="J312:J334" si="24">COUNT(J228,J256,J284)</f>
        <v>0</v>
      </c>
      <c r="K312" s="48" t="e">
        <f t="shared" ref="K312:K334" si="25">(L228+L256+L284)</f>
        <v>#VALUE!</v>
      </c>
      <c r="L312" s="48" t="e">
        <f t="shared" ref="L312:L334" si="26">K312/J312</f>
        <v>#VALUE!</v>
      </c>
      <c r="M312" s="67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21" customHeight="1" x14ac:dyDescent="0.2">
      <c r="A313" s="89"/>
      <c r="B313" s="66"/>
      <c r="C313" s="49">
        <f t="shared" si="21"/>
        <v>0</v>
      </c>
      <c r="D313" s="48" t="e">
        <f t="shared" si="22"/>
        <v>#VALUE!</v>
      </c>
      <c r="E313" s="48" t="e">
        <f t="shared" si="23"/>
        <v>#VALUE!</v>
      </c>
      <c r="F313" s="67"/>
      <c r="G313" s="51"/>
      <c r="H313" s="89"/>
      <c r="I313" s="48" t="s">
        <v>13</v>
      </c>
      <c r="J313" s="49">
        <f t="shared" si="24"/>
        <v>0</v>
      </c>
      <c r="K313" s="48" t="e">
        <f t="shared" si="25"/>
        <v>#VALUE!</v>
      </c>
      <c r="L313" s="48" t="e">
        <f t="shared" si="26"/>
        <v>#VALUE!</v>
      </c>
      <c r="M313" s="67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8" customHeight="1" x14ac:dyDescent="0.2">
      <c r="A314" s="90" t="s">
        <v>15</v>
      </c>
      <c r="B314" s="91"/>
      <c r="C314" s="49">
        <f t="shared" si="21"/>
        <v>0</v>
      </c>
      <c r="D314" s="48">
        <f t="shared" si="22"/>
        <v>0</v>
      </c>
      <c r="E314" s="48" t="e">
        <f t="shared" si="23"/>
        <v>#DIV/0!</v>
      </c>
      <c r="F314" s="67" t="e">
        <f t="shared" ref="F314:F315" si="27">E314/30</f>
        <v>#DIV/0!</v>
      </c>
      <c r="G314" s="51"/>
      <c r="H314" s="90" t="s">
        <v>15</v>
      </c>
      <c r="I314" s="91"/>
      <c r="J314" s="49">
        <f t="shared" si="24"/>
        <v>0</v>
      </c>
      <c r="K314" s="48">
        <f t="shared" si="25"/>
        <v>0</v>
      </c>
      <c r="L314" s="48" t="e">
        <f t="shared" si="26"/>
        <v>#DIV/0!</v>
      </c>
      <c r="M314" s="67" t="e">
        <f t="shared" ref="M314:M315" si="28">L314/30</f>
        <v>#DIV/0!</v>
      </c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8" customHeight="1" x14ac:dyDescent="0.2">
      <c r="A315" s="92" t="s">
        <v>16</v>
      </c>
      <c r="B315" s="93"/>
      <c r="C315" s="49">
        <f t="shared" si="21"/>
        <v>0</v>
      </c>
      <c r="D315" s="49">
        <f t="shared" si="22"/>
        <v>0</v>
      </c>
      <c r="E315" s="48" t="e">
        <f t="shared" si="23"/>
        <v>#DIV/0!</v>
      </c>
      <c r="F315" s="67" t="e">
        <f t="shared" si="27"/>
        <v>#DIV/0!</v>
      </c>
      <c r="G315" s="51"/>
      <c r="H315" s="92" t="s">
        <v>16</v>
      </c>
      <c r="I315" s="93"/>
      <c r="J315" s="49">
        <f t="shared" si="24"/>
        <v>0</v>
      </c>
      <c r="K315" s="49">
        <f t="shared" si="25"/>
        <v>0</v>
      </c>
      <c r="L315" s="48" t="e">
        <f t="shared" si="26"/>
        <v>#DIV/0!</v>
      </c>
      <c r="M315" s="67" t="e">
        <f t="shared" si="28"/>
        <v>#DIV/0!</v>
      </c>
      <c r="N315" s="85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8" customHeight="1" x14ac:dyDescent="0.2">
      <c r="A316" s="94"/>
      <c r="B316" s="95"/>
      <c r="C316" s="49">
        <f t="shared" si="21"/>
        <v>0</v>
      </c>
      <c r="D316" s="48">
        <f t="shared" si="22"/>
        <v>0</v>
      </c>
      <c r="E316" s="48" t="e">
        <f t="shared" si="23"/>
        <v>#DIV/0!</v>
      </c>
      <c r="F316" s="67"/>
      <c r="G316" s="51"/>
      <c r="H316" s="94"/>
      <c r="I316" s="95"/>
      <c r="J316" s="49">
        <f t="shared" si="24"/>
        <v>0</v>
      </c>
      <c r="K316" s="48">
        <f t="shared" si="25"/>
        <v>0</v>
      </c>
      <c r="L316" s="48" t="e">
        <f t="shared" si="26"/>
        <v>#DIV/0!</v>
      </c>
      <c r="M316" s="67"/>
      <c r="N316" s="8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8" customHeight="1" x14ac:dyDescent="0.2">
      <c r="A317" s="87" t="s">
        <v>17</v>
      </c>
      <c r="B317" s="48">
        <v>1</v>
      </c>
      <c r="C317" s="49">
        <f t="shared" si="21"/>
        <v>0</v>
      </c>
      <c r="D317" s="48">
        <f t="shared" si="22"/>
        <v>0</v>
      </c>
      <c r="E317" s="68" t="e">
        <f t="shared" si="23"/>
        <v>#DIV/0!</v>
      </c>
      <c r="F317" s="67" t="e">
        <f t="shared" ref="F317:F322" si="29">E317/30</f>
        <v>#DIV/0!</v>
      </c>
      <c r="G317" s="51"/>
      <c r="H317" s="87" t="s">
        <v>17</v>
      </c>
      <c r="I317" s="48">
        <v>1</v>
      </c>
      <c r="J317" s="49">
        <f t="shared" si="24"/>
        <v>0</v>
      </c>
      <c r="K317" s="48">
        <f t="shared" si="25"/>
        <v>0</v>
      </c>
      <c r="L317" s="68" t="e">
        <f t="shared" si="26"/>
        <v>#DIV/0!</v>
      </c>
      <c r="M317" s="67" t="e">
        <f t="shared" ref="M317:M334" si="30">L317/30</f>
        <v>#DIV/0!</v>
      </c>
      <c r="N317" s="59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8" customHeight="1" x14ac:dyDescent="0.2">
      <c r="A318" s="88"/>
      <c r="B318" s="48">
        <v>2</v>
      </c>
      <c r="C318" s="49">
        <f t="shared" si="21"/>
        <v>0</v>
      </c>
      <c r="D318" s="48">
        <f t="shared" si="22"/>
        <v>0</v>
      </c>
      <c r="E318" s="68" t="e">
        <f t="shared" si="23"/>
        <v>#DIV/0!</v>
      </c>
      <c r="F318" s="67" t="e">
        <f t="shared" si="29"/>
        <v>#DIV/0!</v>
      </c>
      <c r="G318" s="51"/>
      <c r="H318" s="88"/>
      <c r="I318" s="48">
        <v>2</v>
      </c>
      <c r="J318" s="49">
        <f t="shared" si="24"/>
        <v>0</v>
      </c>
      <c r="K318" s="48">
        <f t="shared" si="25"/>
        <v>0</v>
      </c>
      <c r="L318" s="68" t="e">
        <f t="shared" si="26"/>
        <v>#DIV/0!</v>
      </c>
      <c r="M318" s="67" t="e">
        <f t="shared" si="30"/>
        <v>#DIV/0!</v>
      </c>
      <c r="N318" s="59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8" customHeight="1" x14ac:dyDescent="0.2">
      <c r="A319" s="88"/>
      <c r="B319" s="48">
        <v>3</v>
      </c>
      <c r="C319" s="49">
        <f t="shared" si="21"/>
        <v>0</v>
      </c>
      <c r="D319" s="48">
        <f t="shared" si="22"/>
        <v>0</v>
      </c>
      <c r="E319" s="68" t="e">
        <f t="shared" si="23"/>
        <v>#DIV/0!</v>
      </c>
      <c r="F319" s="67" t="e">
        <f t="shared" si="29"/>
        <v>#DIV/0!</v>
      </c>
      <c r="G319" s="51"/>
      <c r="H319" s="88"/>
      <c r="I319" s="48">
        <v>3</v>
      </c>
      <c r="J319" s="49">
        <f t="shared" si="24"/>
        <v>0</v>
      </c>
      <c r="K319" s="48">
        <f t="shared" si="25"/>
        <v>0</v>
      </c>
      <c r="L319" s="68" t="e">
        <f t="shared" si="26"/>
        <v>#DIV/0!</v>
      </c>
      <c r="M319" s="67" t="e">
        <f t="shared" si="30"/>
        <v>#DIV/0!</v>
      </c>
      <c r="N319" s="59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8" customHeight="1" x14ac:dyDescent="0.2">
      <c r="A320" s="88"/>
      <c r="B320" s="48">
        <v>3</v>
      </c>
      <c r="C320" s="49">
        <f t="shared" si="21"/>
        <v>0</v>
      </c>
      <c r="D320" s="48">
        <f t="shared" si="22"/>
        <v>0</v>
      </c>
      <c r="E320" s="68" t="e">
        <f t="shared" si="23"/>
        <v>#DIV/0!</v>
      </c>
      <c r="F320" s="67" t="e">
        <f t="shared" si="29"/>
        <v>#DIV/0!</v>
      </c>
      <c r="G320" s="51"/>
      <c r="H320" s="88"/>
      <c r="I320" s="48">
        <v>3</v>
      </c>
      <c r="J320" s="49">
        <f t="shared" si="24"/>
        <v>0</v>
      </c>
      <c r="K320" s="48">
        <f t="shared" si="25"/>
        <v>0</v>
      </c>
      <c r="L320" s="68" t="e">
        <f t="shared" si="26"/>
        <v>#DIV/0!</v>
      </c>
      <c r="M320" s="67" t="e">
        <f t="shared" si="30"/>
        <v>#DIV/0!</v>
      </c>
      <c r="N320" s="59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8" customHeight="1" x14ac:dyDescent="0.2">
      <c r="A321" s="88"/>
      <c r="B321" s="48">
        <v>4</v>
      </c>
      <c r="C321" s="49">
        <f t="shared" si="21"/>
        <v>0</v>
      </c>
      <c r="D321" s="48">
        <f t="shared" si="22"/>
        <v>0</v>
      </c>
      <c r="E321" s="68" t="e">
        <f t="shared" si="23"/>
        <v>#DIV/0!</v>
      </c>
      <c r="F321" s="67" t="e">
        <f t="shared" si="29"/>
        <v>#DIV/0!</v>
      </c>
      <c r="G321" s="51"/>
      <c r="H321" s="88"/>
      <c r="I321" s="48">
        <v>4</v>
      </c>
      <c r="J321" s="49">
        <f t="shared" si="24"/>
        <v>0</v>
      </c>
      <c r="K321" s="48">
        <f t="shared" si="25"/>
        <v>0</v>
      </c>
      <c r="L321" s="68" t="e">
        <f t="shared" si="26"/>
        <v>#DIV/0!</v>
      </c>
      <c r="M321" s="67" t="e">
        <f t="shared" si="30"/>
        <v>#DIV/0!</v>
      </c>
      <c r="N321" s="59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8" customHeight="1" x14ac:dyDescent="0.2">
      <c r="A322" s="88"/>
      <c r="B322" s="48">
        <v>5</v>
      </c>
      <c r="C322" s="49">
        <f t="shared" si="21"/>
        <v>0</v>
      </c>
      <c r="D322" s="48">
        <f t="shared" si="22"/>
        <v>0</v>
      </c>
      <c r="E322" s="48" t="e">
        <f t="shared" si="23"/>
        <v>#DIV/0!</v>
      </c>
      <c r="F322" s="67" t="e">
        <f t="shared" si="29"/>
        <v>#DIV/0!</v>
      </c>
      <c r="G322" s="51"/>
      <c r="H322" s="88"/>
      <c r="I322" s="48">
        <v>5</v>
      </c>
      <c r="J322" s="49">
        <f t="shared" si="24"/>
        <v>0</v>
      </c>
      <c r="K322" s="48">
        <f t="shared" si="25"/>
        <v>0</v>
      </c>
      <c r="L322" s="48" t="e">
        <f t="shared" si="26"/>
        <v>#DIV/0!</v>
      </c>
      <c r="M322" s="67" t="e">
        <f t="shared" si="30"/>
        <v>#DIV/0!</v>
      </c>
      <c r="N322" s="59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8" customHeight="1" x14ac:dyDescent="0.2">
      <c r="A323" s="88"/>
      <c r="B323" s="48">
        <v>6</v>
      </c>
      <c r="C323" s="49">
        <f t="shared" si="21"/>
        <v>0</v>
      </c>
      <c r="D323" s="48">
        <f t="shared" si="22"/>
        <v>0</v>
      </c>
      <c r="E323" s="68" t="e">
        <f t="shared" si="23"/>
        <v>#DIV/0!</v>
      </c>
      <c r="F323" s="67"/>
      <c r="G323" s="51"/>
      <c r="H323" s="88"/>
      <c r="I323" s="48">
        <v>6</v>
      </c>
      <c r="J323" s="49">
        <f t="shared" si="24"/>
        <v>0</v>
      </c>
      <c r="K323" s="48">
        <f t="shared" si="25"/>
        <v>0</v>
      </c>
      <c r="L323" s="68" t="e">
        <f t="shared" si="26"/>
        <v>#DIV/0!</v>
      </c>
      <c r="M323" s="67" t="e">
        <f t="shared" si="30"/>
        <v>#DIV/0!</v>
      </c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8" customHeight="1" x14ac:dyDescent="0.2">
      <c r="A324" s="88"/>
      <c r="B324" s="48">
        <v>7</v>
      </c>
      <c r="C324" s="49">
        <f t="shared" si="21"/>
        <v>0</v>
      </c>
      <c r="D324" s="48">
        <f t="shared" si="22"/>
        <v>0</v>
      </c>
      <c r="E324" s="68" t="e">
        <f t="shared" si="23"/>
        <v>#DIV/0!</v>
      </c>
      <c r="F324" s="67" t="e">
        <f t="shared" ref="F324:F329" si="31">E324/30</f>
        <v>#DIV/0!</v>
      </c>
      <c r="G324" s="51"/>
      <c r="H324" s="88"/>
      <c r="I324" s="48">
        <v>7</v>
      </c>
      <c r="J324" s="49">
        <f t="shared" si="24"/>
        <v>0</v>
      </c>
      <c r="K324" s="48">
        <f t="shared" si="25"/>
        <v>0</v>
      </c>
      <c r="L324" s="68" t="e">
        <f t="shared" si="26"/>
        <v>#DIV/0!</v>
      </c>
      <c r="M324" s="67" t="e">
        <f t="shared" si="30"/>
        <v>#DIV/0!</v>
      </c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8" customHeight="1" x14ac:dyDescent="0.2">
      <c r="A325" s="88"/>
      <c r="B325" s="48">
        <v>8</v>
      </c>
      <c r="C325" s="49">
        <f t="shared" si="21"/>
        <v>0</v>
      </c>
      <c r="D325" s="48">
        <f t="shared" si="22"/>
        <v>0</v>
      </c>
      <c r="E325" s="48" t="e">
        <f t="shared" si="23"/>
        <v>#DIV/0!</v>
      </c>
      <c r="F325" s="67" t="e">
        <f t="shared" si="31"/>
        <v>#DIV/0!</v>
      </c>
      <c r="G325" s="51"/>
      <c r="H325" s="88"/>
      <c r="I325" s="48">
        <v>8</v>
      </c>
      <c r="J325" s="49">
        <f t="shared" si="24"/>
        <v>0</v>
      </c>
      <c r="K325" s="48">
        <f t="shared" si="25"/>
        <v>0</v>
      </c>
      <c r="L325" s="48" t="e">
        <f t="shared" si="26"/>
        <v>#DIV/0!</v>
      </c>
      <c r="M325" s="67" t="e">
        <f t="shared" si="30"/>
        <v>#DIV/0!</v>
      </c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8" customHeight="1" x14ac:dyDescent="0.2">
      <c r="A326" s="88"/>
      <c r="B326" s="48">
        <v>9</v>
      </c>
      <c r="C326" s="49">
        <f t="shared" si="21"/>
        <v>0</v>
      </c>
      <c r="D326" s="48">
        <f t="shared" si="22"/>
        <v>0</v>
      </c>
      <c r="E326" s="48" t="e">
        <f t="shared" si="23"/>
        <v>#DIV/0!</v>
      </c>
      <c r="F326" s="67" t="e">
        <f t="shared" si="31"/>
        <v>#DIV/0!</v>
      </c>
      <c r="G326" s="51"/>
      <c r="H326" s="88"/>
      <c r="I326" s="48">
        <v>9</v>
      </c>
      <c r="J326" s="49">
        <f t="shared" si="24"/>
        <v>0</v>
      </c>
      <c r="K326" s="48">
        <f t="shared" si="25"/>
        <v>0</v>
      </c>
      <c r="L326" s="48" t="e">
        <f t="shared" si="26"/>
        <v>#DIV/0!</v>
      </c>
      <c r="M326" s="67" t="e">
        <f t="shared" si="30"/>
        <v>#DIV/0!</v>
      </c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8" customHeight="1" x14ac:dyDescent="0.2">
      <c r="A327" s="88"/>
      <c r="B327" s="48">
        <v>9</v>
      </c>
      <c r="C327" s="49">
        <f t="shared" si="21"/>
        <v>0</v>
      </c>
      <c r="D327" s="48">
        <f t="shared" si="22"/>
        <v>0</v>
      </c>
      <c r="E327" s="68" t="e">
        <f t="shared" si="23"/>
        <v>#DIV/0!</v>
      </c>
      <c r="F327" s="67" t="e">
        <f t="shared" si="31"/>
        <v>#DIV/0!</v>
      </c>
      <c r="G327" s="51"/>
      <c r="H327" s="88"/>
      <c r="I327" s="48">
        <v>9</v>
      </c>
      <c r="J327" s="49">
        <f t="shared" si="24"/>
        <v>0</v>
      </c>
      <c r="K327" s="48">
        <f t="shared" si="25"/>
        <v>0</v>
      </c>
      <c r="L327" s="68" t="e">
        <f t="shared" si="26"/>
        <v>#DIV/0!</v>
      </c>
      <c r="M327" s="67" t="e">
        <f t="shared" si="30"/>
        <v>#DIV/0!</v>
      </c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8" customHeight="1" x14ac:dyDescent="0.2">
      <c r="A328" s="88"/>
      <c r="B328" s="48">
        <v>10</v>
      </c>
      <c r="C328" s="49">
        <f t="shared" si="21"/>
        <v>0</v>
      </c>
      <c r="D328" s="48">
        <f t="shared" si="22"/>
        <v>0</v>
      </c>
      <c r="E328" s="68" t="e">
        <f t="shared" si="23"/>
        <v>#DIV/0!</v>
      </c>
      <c r="F328" s="67" t="e">
        <f t="shared" si="31"/>
        <v>#DIV/0!</v>
      </c>
      <c r="G328" s="51"/>
      <c r="H328" s="88"/>
      <c r="I328" s="48">
        <v>10</v>
      </c>
      <c r="J328" s="49">
        <f t="shared" si="24"/>
        <v>0</v>
      </c>
      <c r="K328" s="48">
        <f t="shared" si="25"/>
        <v>0</v>
      </c>
      <c r="L328" s="68" t="e">
        <f t="shared" si="26"/>
        <v>#DIV/0!</v>
      </c>
      <c r="M328" s="67" t="e">
        <f t="shared" si="30"/>
        <v>#DIV/0!</v>
      </c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8" customHeight="1" x14ac:dyDescent="0.2">
      <c r="A329" s="87" t="s">
        <v>18</v>
      </c>
      <c r="B329" s="48" t="s">
        <v>19</v>
      </c>
      <c r="C329" s="49">
        <f t="shared" si="21"/>
        <v>0</v>
      </c>
      <c r="D329" s="48">
        <f t="shared" si="22"/>
        <v>0</v>
      </c>
      <c r="E329" s="48" t="e">
        <f t="shared" si="23"/>
        <v>#DIV/0!</v>
      </c>
      <c r="F329" s="67" t="e">
        <f t="shared" si="31"/>
        <v>#DIV/0!</v>
      </c>
      <c r="G329" s="51"/>
      <c r="H329" s="87" t="s">
        <v>18</v>
      </c>
      <c r="I329" s="48" t="s">
        <v>19</v>
      </c>
      <c r="J329" s="49">
        <f t="shared" si="24"/>
        <v>0</v>
      </c>
      <c r="K329" s="48">
        <f t="shared" si="25"/>
        <v>0</v>
      </c>
      <c r="L329" s="48" t="e">
        <f t="shared" si="26"/>
        <v>#DIV/0!</v>
      </c>
      <c r="M329" s="67" t="e">
        <f t="shared" si="30"/>
        <v>#DIV/0!</v>
      </c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 ht="18" customHeight="1" x14ac:dyDescent="0.2">
      <c r="A330" s="88"/>
      <c r="B330" s="48" t="s">
        <v>20</v>
      </c>
      <c r="C330" s="49">
        <f t="shared" si="21"/>
        <v>0</v>
      </c>
      <c r="D330" s="48">
        <f t="shared" si="22"/>
        <v>0</v>
      </c>
      <c r="E330" s="48" t="e">
        <f t="shared" si="23"/>
        <v>#DIV/0!</v>
      </c>
      <c r="F330" s="67"/>
      <c r="G330" s="51"/>
      <c r="H330" s="88"/>
      <c r="I330" s="48" t="s">
        <v>20</v>
      </c>
      <c r="J330" s="49">
        <f t="shared" si="24"/>
        <v>0</v>
      </c>
      <c r="K330" s="48">
        <f t="shared" si="25"/>
        <v>0</v>
      </c>
      <c r="L330" s="48" t="e">
        <f t="shared" si="26"/>
        <v>#DIV/0!</v>
      </c>
      <c r="M330" s="67" t="e">
        <f t="shared" si="30"/>
        <v>#DIV/0!</v>
      </c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 ht="18" customHeight="1" x14ac:dyDescent="0.2">
      <c r="A331" s="88"/>
      <c r="B331" s="48" t="s">
        <v>21</v>
      </c>
      <c r="C331" s="49">
        <f t="shared" si="21"/>
        <v>0</v>
      </c>
      <c r="D331" s="48">
        <f t="shared" si="22"/>
        <v>0</v>
      </c>
      <c r="E331" s="48" t="e">
        <f t="shared" si="23"/>
        <v>#DIV/0!</v>
      </c>
      <c r="F331" s="67" t="e">
        <f t="shared" ref="F331:F332" si="32">E331/30</f>
        <v>#DIV/0!</v>
      </c>
      <c r="G331" s="51"/>
      <c r="H331" s="88"/>
      <c r="I331" s="48" t="s">
        <v>21</v>
      </c>
      <c r="J331" s="49">
        <f t="shared" si="24"/>
        <v>0</v>
      </c>
      <c r="K331" s="48">
        <f t="shared" si="25"/>
        <v>0</v>
      </c>
      <c r="L331" s="48" t="e">
        <f t="shared" si="26"/>
        <v>#DIV/0!</v>
      </c>
      <c r="M331" s="67" t="e">
        <f t="shared" si="30"/>
        <v>#DIV/0!</v>
      </c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 ht="18" customHeight="1" x14ac:dyDescent="0.2">
      <c r="A332" s="89"/>
      <c r="B332" s="48" t="s">
        <v>22</v>
      </c>
      <c r="C332" s="49">
        <f t="shared" si="21"/>
        <v>0</v>
      </c>
      <c r="D332" s="48">
        <f t="shared" si="22"/>
        <v>0</v>
      </c>
      <c r="E332" s="48" t="e">
        <f t="shared" si="23"/>
        <v>#DIV/0!</v>
      </c>
      <c r="F332" s="67" t="e">
        <f t="shared" si="32"/>
        <v>#DIV/0!</v>
      </c>
      <c r="G332" s="51"/>
      <c r="H332" s="89"/>
      <c r="I332" s="48" t="s">
        <v>22</v>
      </c>
      <c r="J332" s="49">
        <f t="shared" si="24"/>
        <v>0</v>
      </c>
      <c r="K332" s="48">
        <f t="shared" si="25"/>
        <v>0</v>
      </c>
      <c r="L332" s="48" t="e">
        <f t="shared" si="26"/>
        <v>#DIV/0!</v>
      </c>
      <c r="M332" s="67" t="e">
        <f t="shared" si="30"/>
        <v>#DIV/0!</v>
      </c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 ht="25.5" customHeight="1" x14ac:dyDescent="0.2">
      <c r="A333" s="87"/>
      <c r="B333" s="48"/>
      <c r="C333" s="49"/>
      <c r="D333" s="48"/>
      <c r="E333" s="48"/>
      <c r="F333" s="67"/>
      <c r="G333" s="51"/>
      <c r="H333" s="87" t="s">
        <v>23</v>
      </c>
      <c r="I333" s="48" t="s">
        <v>24</v>
      </c>
      <c r="J333" s="49">
        <f t="shared" si="24"/>
        <v>0</v>
      </c>
      <c r="K333" s="48">
        <f t="shared" si="25"/>
        <v>0</v>
      </c>
      <c r="L333" s="48" t="e">
        <f t="shared" si="26"/>
        <v>#DIV/0!</v>
      </c>
      <c r="M333" s="67" t="e">
        <f t="shared" si="30"/>
        <v>#DIV/0!</v>
      </c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 ht="15" customHeight="1" x14ac:dyDescent="0.2">
      <c r="A334" s="89"/>
      <c r="B334" s="48"/>
      <c r="C334" s="49"/>
      <c r="D334" s="48"/>
      <c r="E334" s="48"/>
      <c r="F334" s="67"/>
      <c r="G334" s="51"/>
      <c r="H334" s="89"/>
      <c r="I334" s="48" t="s">
        <v>25</v>
      </c>
      <c r="J334" s="49">
        <f t="shared" si="24"/>
        <v>0</v>
      </c>
      <c r="K334" s="48">
        <f t="shared" si="25"/>
        <v>0</v>
      </c>
      <c r="L334" s="48" t="e">
        <f t="shared" si="26"/>
        <v>#DIV/0!</v>
      </c>
      <c r="M334" s="67" t="e">
        <f t="shared" si="30"/>
        <v>#DIV/0!</v>
      </c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ht="15" customHeight="1" x14ac:dyDescent="0.2">
      <c r="A335" s="3"/>
      <c r="B335" s="51"/>
      <c r="C335" s="63"/>
      <c r="D335" s="51"/>
      <c r="E335" s="51"/>
      <c r="F335" s="69" t="e">
        <f>SUM(F312:F334)</f>
        <v>#DIV/0!</v>
      </c>
      <c r="G335" s="51"/>
      <c r="H335" s="3"/>
      <c r="I335" s="51"/>
      <c r="J335" s="63"/>
      <c r="K335" s="51"/>
      <c r="L335" s="51"/>
      <c r="M335" s="69" t="e">
        <f>SUM(M312:M334)</f>
        <v>#DIV/0!</v>
      </c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 ht="63" customHeight="1" x14ac:dyDescent="0.2">
      <c r="A336" s="51"/>
      <c r="B336" s="51"/>
      <c r="C336" s="63"/>
      <c r="D336" s="63"/>
      <c r="E336" s="30"/>
      <c r="F336" s="31"/>
      <c r="G336" s="51"/>
      <c r="H336" s="51"/>
      <c r="I336" s="51"/>
      <c r="J336" s="63"/>
      <c r="K336" s="63"/>
      <c r="L336" s="51"/>
      <c r="M336" s="64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2.75" customHeight="1" x14ac:dyDescent="0.2">
      <c r="A337" s="26"/>
      <c r="B337" s="26"/>
      <c r="C337" s="37"/>
      <c r="D337" s="26"/>
      <c r="E337" s="26"/>
      <c r="F337" s="74"/>
      <c r="G337" s="26"/>
      <c r="H337" s="37"/>
      <c r="I337" s="37"/>
      <c r="J337" s="37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2.75" customHeight="1" x14ac:dyDescent="0.2">
      <c r="A338" s="26"/>
      <c r="B338" s="26"/>
      <c r="C338" s="37"/>
      <c r="D338" s="26"/>
      <c r="E338" s="26"/>
      <c r="F338" s="74"/>
      <c r="G338" s="26"/>
      <c r="H338" s="37"/>
      <c r="I338" s="37"/>
      <c r="J338" s="37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2.75" customHeight="1" x14ac:dyDescent="0.2">
      <c r="A339" s="26"/>
      <c r="B339" s="26"/>
      <c r="C339" s="37"/>
      <c r="D339" s="26"/>
      <c r="E339" s="26"/>
      <c r="F339" s="74"/>
      <c r="G339" s="26"/>
      <c r="H339" s="37"/>
      <c r="I339" s="37"/>
      <c r="J339" s="37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2.75" customHeight="1" x14ac:dyDescent="0.2">
      <c r="A340" s="26"/>
      <c r="B340" s="26"/>
      <c r="C340" s="37"/>
      <c r="D340" s="26"/>
      <c r="E340" s="26"/>
      <c r="F340" s="74"/>
      <c r="G340" s="26"/>
      <c r="H340" s="37"/>
      <c r="I340" s="37"/>
      <c r="J340" s="37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2.75" customHeight="1" x14ac:dyDescent="0.2">
      <c r="A341" s="26"/>
      <c r="B341" s="26"/>
      <c r="C341" s="37"/>
      <c r="D341" s="26"/>
      <c r="E341" s="26"/>
      <c r="F341" s="74"/>
      <c r="G341" s="26"/>
      <c r="H341" s="37"/>
      <c r="I341" s="37"/>
      <c r="J341" s="37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2.75" customHeight="1" x14ac:dyDescent="0.2">
      <c r="A342" s="26"/>
      <c r="B342" s="26"/>
      <c r="C342" s="37"/>
      <c r="D342" s="26"/>
      <c r="E342" s="26"/>
      <c r="F342" s="74"/>
      <c r="G342" s="26"/>
      <c r="H342" s="37"/>
      <c r="I342" s="37"/>
      <c r="J342" s="37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2.75" customHeight="1" x14ac:dyDescent="0.2">
      <c r="A343" s="26"/>
      <c r="B343" s="26"/>
      <c r="C343" s="37"/>
      <c r="D343" s="26"/>
      <c r="E343" s="26"/>
      <c r="F343" s="74"/>
      <c r="G343" s="26"/>
      <c r="H343" s="37"/>
      <c r="I343" s="37"/>
      <c r="J343" s="37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2.75" customHeight="1" x14ac:dyDescent="0.2">
      <c r="A344" s="26"/>
      <c r="B344" s="26"/>
      <c r="C344" s="37"/>
      <c r="D344" s="26"/>
      <c r="E344" s="26"/>
      <c r="F344" s="74"/>
      <c r="G344" s="26"/>
      <c r="H344" s="37"/>
      <c r="I344" s="37"/>
      <c r="J344" s="37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2.75" customHeight="1" x14ac:dyDescent="0.2">
      <c r="A345" s="26"/>
      <c r="B345" s="26"/>
      <c r="C345" s="37"/>
      <c r="D345" s="26"/>
      <c r="E345" s="26"/>
      <c r="F345" s="74"/>
      <c r="G345" s="26"/>
      <c r="H345" s="37"/>
      <c r="I345" s="37"/>
      <c r="J345" s="37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2.75" customHeight="1" x14ac:dyDescent="0.2">
      <c r="A346" s="26"/>
      <c r="B346" s="26"/>
      <c r="C346" s="37"/>
      <c r="D346" s="26"/>
      <c r="E346" s="26"/>
      <c r="F346" s="74"/>
      <c r="G346" s="26"/>
      <c r="H346" s="37"/>
      <c r="I346" s="37"/>
      <c r="J346" s="37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2.75" customHeight="1" x14ac:dyDescent="0.2">
      <c r="A347" s="26"/>
      <c r="B347" s="26"/>
      <c r="C347" s="37"/>
      <c r="D347" s="26"/>
      <c r="E347" s="26"/>
      <c r="F347" s="74"/>
      <c r="G347" s="26"/>
      <c r="H347" s="37"/>
      <c r="I347" s="37"/>
      <c r="J347" s="37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2.75" customHeight="1" x14ac:dyDescent="0.2">
      <c r="A348" s="26"/>
      <c r="B348" s="26"/>
      <c r="C348" s="37"/>
      <c r="D348" s="26"/>
      <c r="E348" s="26"/>
      <c r="F348" s="74"/>
      <c r="G348" s="26"/>
      <c r="H348" s="37"/>
      <c r="I348" s="37"/>
      <c r="J348" s="37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2.75" customHeight="1" x14ac:dyDescent="0.2">
      <c r="A349" s="26"/>
      <c r="B349" s="26"/>
      <c r="C349" s="37"/>
      <c r="D349" s="26"/>
      <c r="E349" s="26"/>
      <c r="F349" s="74"/>
      <c r="G349" s="26"/>
      <c r="H349" s="37"/>
      <c r="I349" s="37"/>
      <c r="J349" s="37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2.75" customHeight="1" x14ac:dyDescent="0.2">
      <c r="A350" s="26"/>
      <c r="B350" s="26"/>
      <c r="C350" s="37"/>
      <c r="D350" s="26"/>
      <c r="E350" s="26"/>
      <c r="F350" s="74"/>
      <c r="G350" s="26"/>
      <c r="H350" s="37"/>
      <c r="I350" s="37"/>
      <c r="J350" s="37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2.75" customHeight="1" x14ac:dyDescent="0.2">
      <c r="A351" s="26"/>
      <c r="B351" s="26"/>
      <c r="C351" s="37"/>
      <c r="D351" s="26"/>
      <c r="E351" s="26"/>
      <c r="F351" s="74"/>
      <c r="G351" s="26"/>
      <c r="H351" s="37"/>
      <c r="I351" s="37"/>
      <c r="J351" s="37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2.75" customHeight="1" x14ac:dyDescent="0.2">
      <c r="A352" s="26"/>
      <c r="B352" s="26"/>
      <c r="C352" s="37"/>
      <c r="D352" s="26"/>
      <c r="E352" s="26"/>
      <c r="F352" s="74"/>
      <c r="G352" s="26"/>
      <c r="H352" s="37"/>
      <c r="I352" s="37"/>
      <c r="J352" s="37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2.75" customHeight="1" x14ac:dyDescent="0.2">
      <c r="A353" s="26"/>
      <c r="B353" s="26"/>
      <c r="C353" s="37"/>
      <c r="D353" s="26"/>
      <c r="E353" s="26"/>
      <c r="F353" s="74"/>
      <c r="G353" s="26"/>
      <c r="H353" s="37"/>
      <c r="I353" s="37"/>
      <c r="J353" s="37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2.75" customHeight="1" x14ac:dyDescent="0.2">
      <c r="A354" s="26"/>
      <c r="B354" s="26"/>
      <c r="C354" s="37"/>
      <c r="D354" s="26"/>
      <c r="E354" s="26"/>
      <c r="F354" s="74"/>
      <c r="G354" s="26"/>
      <c r="H354" s="37"/>
      <c r="I354" s="37"/>
      <c r="J354" s="37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2.75" customHeight="1" x14ac:dyDescent="0.2">
      <c r="A355" s="26"/>
      <c r="B355" s="26"/>
      <c r="C355" s="37"/>
      <c r="D355" s="26"/>
      <c r="E355" s="26"/>
      <c r="F355" s="74"/>
      <c r="G355" s="26"/>
      <c r="H355" s="37"/>
      <c r="I355" s="37"/>
      <c r="J355" s="37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2.75" customHeight="1" x14ac:dyDescent="0.2">
      <c r="A356" s="26"/>
      <c r="B356" s="26"/>
      <c r="C356" s="37"/>
      <c r="D356" s="26"/>
      <c r="E356" s="26"/>
      <c r="F356" s="74"/>
      <c r="G356" s="26"/>
      <c r="H356" s="37"/>
      <c r="I356" s="37"/>
      <c r="J356" s="37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2.75" customHeight="1" x14ac:dyDescent="0.2">
      <c r="A357" s="26"/>
      <c r="B357" s="26"/>
      <c r="C357" s="37"/>
      <c r="D357" s="26"/>
      <c r="E357" s="26"/>
      <c r="F357" s="74"/>
      <c r="G357" s="26"/>
      <c r="H357" s="37"/>
      <c r="I357" s="37"/>
      <c r="J357" s="37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2.75" customHeight="1" x14ac:dyDescent="0.2">
      <c r="A358" s="26"/>
      <c r="B358" s="26"/>
      <c r="C358" s="37"/>
      <c r="D358" s="26"/>
      <c r="E358" s="26"/>
      <c r="F358" s="74"/>
      <c r="G358" s="26"/>
      <c r="H358" s="37"/>
      <c r="I358" s="37"/>
      <c r="J358" s="37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2.75" customHeight="1" x14ac:dyDescent="0.2">
      <c r="A359" s="26"/>
      <c r="B359" s="26"/>
      <c r="C359" s="37"/>
      <c r="D359" s="26"/>
      <c r="E359" s="26"/>
      <c r="F359" s="74"/>
      <c r="G359" s="26"/>
      <c r="H359" s="37"/>
      <c r="I359" s="37"/>
      <c r="J359" s="37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2.75" customHeight="1" x14ac:dyDescent="0.2">
      <c r="A360" s="26"/>
      <c r="B360" s="26"/>
      <c r="C360" s="37"/>
      <c r="D360" s="26"/>
      <c r="E360" s="26"/>
      <c r="F360" s="74"/>
      <c r="G360" s="26"/>
      <c r="H360" s="37"/>
      <c r="I360" s="37"/>
      <c r="J360" s="37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2.75" customHeight="1" x14ac:dyDescent="0.2">
      <c r="A361" s="26"/>
      <c r="B361" s="26"/>
      <c r="C361" s="37"/>
      <c r="D361" s="26"/>
      <c r="E361" s="26"/>
      <c r="F361" s="74"/>
      <c r="G361" s="26"/>
      <c r="H361" s="37"/>
      <c r="I361" s="37"/>
      <c r="J361" s="37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2.75" customHeight="1" x14ac:dyDescent="0.2">
      <c r="A362" s="26"/>
      <c r="B362" s="26"/>
      <c r="C362" s="37"/>
      <c r="D362" s="26"/>
      <c r="E362" s="26"/>
      <c r="F362" s="74"/>
      <c r="G362" s="26"/>
      <c r="H362" s="37"/>
      <c r="I362" s="37"/>
      <c r="J362" s="37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2.75" customHeight="1" x14ac:dyDescent="0.2">
      <c r="A363" s="26"/>
      <c r="B363" s="26"/>
      <c r="C363" s="37"/>
      <c r="D363" s="26"/>
      <c r="E363" s="26"/>
      <c r="F363" s="74"/>
      <c r="G363" s="26"/>
      <c r="H363" s="37"/>
      <c r="I363" s="37"/>
      <c r="J363" s="37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2.75" customHeight="1" x14ac:dyDescent="0.2">
      <c r="A364" s="26"/>
      <c r="B364" s="26"/>
      <c r="C364" s="37"/>
      <c r="D364" s="26"/>
      <c r="E364" s="26"/>
      <c r="F364" s="74"/>
      <c r="G364" s="26"/>
      <c r="H364" s="37"/>
      <c r="I364" s="37"/>
      <c r="J364" s="37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2.75" customHeight="1" x14ac:dyDescent="0.2">
      <c r="A365" s="26"/>
      <c r="B365" s="26"/>
      <c r="C365" s="37"/>
      <c r="D365" s="26"/>
      <c r="E365" s="26"/>
      <c r="F365" s="74"/>
      <c r="G365" s="26"/>
      <c r="H365" s="37"/>
      <c r="I365" s="37"/>
      <c r="J365" s="37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2.75" customHeight="1" x14ac:dyDescent="0.2">
      <c r="A366" s="26"/>
      <c r="B366" s="26"/>
      <c r="C366" s="37"/>
      <c r="D366" s="26"/>
      <c r="E366" s="26"/>
      <c r="F366" s="74"/>
      <c r="G366" s="26"/>
      <c r="H366" s="37"/>
      <c r="I366" s="37"/>
      <c r="J366" s="37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2.75" customHeight="1" x14ac:dyDescent="0.2">
      <c r="A367" s="26"/>
      <c r="B367" s="26"/>
      <c r="C367" s="37"/>
      <c r="D367" s="26"/>
      <c r="E367" s="26"/>
      <c r="F367" s="74"/>
      <c r="G367" s="26"/>
      <c r="H367" s="37"/>
      <c r="I367" s="37"/>
      <c r="J367" s="37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2.75" customHeight="1" x14ac:dyDescent="0.2">
      <c r="A368" s="26"/>
      <c r="B368" s="26"/>
      <c r="C368" s="37"/>
      <c r="D368" s="26"/>
      <c r="E368" s="26"/>
      <c r="F368" s="74"/>
      <c r="G368" s="26"/>
      <c r="H368" s="37"/>
      <c r="I368" s="37"/>
      <c r="J368" s="37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2.75" customHeight="1" x14ac:dyDescent="0.2">
      <c r="A369" s="26"/>
      <c r="B369" s="26"/>
      <c r="C369" s="37"/>
      <c r="D369" s="26"/>
      <c r="E369" s="26"/>
      <c r="F369" s="74"/>
      <c r="G369" s="26"/>
      <c r="H369" s="37"/>
      <c r="I369" s="37"/>
      <c r="J369" s="37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2.75" customHeight="1" x14ac:dyDescent="0.2">
      <c r="A370" s="26"/>
      <c r="B370" s="26"/>
      <c r="C370" s="37"/>
      <c r="D370" s="26"/>
      <c r="E370" s="26"/>
      <c r="F370" s="74"/>
      <c r="G370" s="26"/>
      <c r="H370" s="37"/>
      <c r="I370" s="37"/>
      <c r="J370" s="37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2.75" customHeight="1" x14ac:dyDescent="0.2">
      <c r="A371" s="26"/>
      <c r="B371" s="26"/>
      <c r="C371" s="37"/>
      <c r="D371" s="26"/>
      <c r="E371" s="26"/>
      <c r="F371" s="74"/>
      <c r="G371" s="26"/>
      <c r="H371" s="37"/>
      <c r="I371" s="37"/>
      <c r="J371" s="37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2.75" customHeight="1" x14ac:dyDescent="0.2">
      <c r="A372" s="26"/>
      <c r="B372" s="26"/>
      <c r="C372" s="37"/>
      <c r="D372" s="26"/>
      <c r="E372" s="26"/>
      <c r="F372" s="74"/>
      <c r="G372" s="26"/>
      <c r="H372" s="37"/>
      <c r="I372" s="37"/>
      <c r="J372" s="37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2.75" customHeight="1" x14ac:dyDescent="0.2">
      <c r="A373" s="26"/>
      <c r="B373" s="26"/>
      <c r="C373" s="37"/>
      <c r="D373" s="26"/>
      <c r="E373" s="26"/>
      <c r="F373" s="74"/>
      <c r="G373" s="26"/>
      <c r="H373" s="37"/>
      <c r="I373" s="37"/>
      <c r="J373" s="37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2.75" customHeight="1" x14ac:dyDescent="0.2">
      <c r="A374" s="26"/>
      <c r="B374" s="26"/>
      <c r="C374" s="37"/>
      <c r="D374" s="26"/>
      <c r="E374" s="26"/>
      <c r="F374" s="74"/>
      <c r="G374" s="26"/>
      <c r="H374" s="37"/>
      <c r="I374" s="37"/>
      <c r="J374" s="37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2.75" customHeight="1" x14ac:dyDescent="0.2">
      <c r="A375" s="26"/>
      <c r="B375" s="26"/>
      <c r="C375" s="37"/>
      <c r="D375" s="26"/>
      <c r="E375" s="26"/>
      <c r="F375" s="74"/>
      <c r="G375" s="26"/>
      <c r="H375" s="37"/>
      <c r="I375" s="37"/>
      <c r="J375" s="37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2.75" customHeight="1" x14ac:dyDescent="0.2">
      <c r="A376" s="26"/>
      <c r="B376" s="26"/>
      <c r="C376" s="37"/>
      <c r="D376" s="26"/>
      <c r="E376" s="26"/>
      <c r="F376" s="74"/>
      <c r="G376" s="26"/>
      <c r="H376" s="37"/>
      <c r="I376" s="37"/>
      <c r="J376" s="37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2.75" customHeight="1" x14ac:dyDescent="0.2">
      <c r="A377" s="26"/>
      <c r="B377" s="26"/>
      <c r="C377" s="37"/>
      <c r="D377" s="26"/>
      <c r="E377" s="26"/>
      <c r="F377" s="74"/>
      <c r="G377" s="26"/>
      <c r="H377" s="37"/>
      <c r="I377" s="37"/>
      <c r="J377" s="37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2.75" customHeight="1" x14ac:dyDescent="0.2">
      <c r="A378" s="26"/>
      <c r="B378" s="26"/>
      <c r="C378" s="37"/>
      <c r="D378" s="26"/>
      <c r="E378" s="26"/>
      <c r="F378" s="74"/>
      <c r="G378" s="26"/>
      <c r="H378" s="37"/>
      <c r="I378" s="37"/>
      <c r="J378" s="37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2.75" customHeight="1" x14ac:dyDescent="0.2">
      <c r="A379" s="26"/>
      <c r="B379" s="26"/>
      <c r="C379" s="37"/>
      <c r="D379" s="26"/>
      <c r="E379" s="26"/>
      <c r="F379" s="74"/>
      <c r="G379" s="26"/>
      <c r="H379" s="37"/>
      <c r="I379" s="37"/>
      <c r="J379" s="37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2.75" customHeight="1" x14ac:dyDescent="0.2">
      <c r="A380" s="26"/>
      <c r="B380" s="26"/>
      <c r="C380" s="37"/>
      <c r="D380" s="26"/>
      <c r="E380" s="26"/>
      <c r="F380" s="74"/>
      <c r="G380" s="26"/>
      <c r="H380" s="37"/>
      <c r="I380" s="37"/>
      <c r="J380" s="37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2.75" customHeight="1" x14ac:dyDescent="0.2">
      <c r="A381" s="26"/>
      <c r="B381" s="26"/>
      <c r="C381" s="37"/>
      <c r="D381" s="26"/>
      <c r="E381" s="26"/>
      <c r="F381" s="74"/>
      <c r="G381" s="26"/>
      <c r="H381" s="37"/>
      <c r="I381" s="37"/>
      <c r="J381" s="37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2.75" customHeight="1" x14ac:dyDescent="0.2">
      <c r="A382" s="26"/>
      <c r="B382" s="26"/>
      <c r="C382" s="37"/>
      <c r="D382" s="26"/>
      <c r="E382" s="26"/>
      <c r="F382" s="74"/>
      <c r="G382" s="26"/>
      <c r="H382" s="37"/>
      <c r="I382" s="37"/>
      <c r="J382" s="37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2.75" customHeight="1" x14ac:dyDescent="0.2">
      <c r="A383" s="26"/>
      <c r="B383" s="26"/>
      <c r="C383" s="37"/>
      <c r="D383" s="26"/>
      <c r="E383" s="26"/>
      <c r="F383" s="74"/>
      <c r="G383" s="26"/>
      <c r="H383" s="37"/>
      <c r="I383" s="37"/>
      <c r="J383" s="37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2.75" customHeight="1" x14ac:dyDescent="0.2">
      <c r="A384" s="26"/>
      <c r="B384" s="26"/>
      <c r="C384" s="37"/>
      <c r="D384" s="26"/>
      <c r="E384" s="26"/>
      <c r="F384" s="74"/>
      <c r="G384" s="26"/>
      <c r="H384" s="37"/>
      <c r="I384" s="37"/>
      <c r="J384" s="37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2.75" customHeight="1" x14ac:dyDescent="0.2">
      <c r="A385" s="26"/>
      <c r="B385" s="26"/>
      <c r="C385" s="37"/>
      <c r="D385" s="26"/>
      <c r="E385" s="26"/>
      <c r="F385" s="74"/>
      <c r="G385" s="26"/>
      <c r="H385" s="37"/>
      <c r="I385" s="37"/>
      <c r="J385" s="37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2.75" customHeight="1" x14ac:dyDescent="0.2">
      <c r="A386" s="26"/>
      <c r="B386" s="26"/>
      <c r="C386" s="37"/>
      <c r="D386" s="26"/>
      <c r="E386" s="26"/>
      <c r="F386" s="74"/>
      <c r="G386" s="26"/>
      <c r="H386" s="37"/>
      <c r="I386" s="37"/>
      <c r="J386" s="37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2.75" customHeight="1" x14ac:dyDescent="0.2">
      <c r="A387" s="26"/>
      <c r="B387" s="26"/>
      <c r="C387" s="37"/>
      <c r="D387" s="26"/>
      <c r="E387" s="26"/>
      <c r="F387" s="74"/>
      <c r="G387" s="26"/>
      <c r="H387" s="37"/>
      <c r="I387" s="37"/>
      <c r="J387" s="37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2.75" customHeight="1" x14ac:dyDescent="0.2">
      <c r="A388" s="26"/>
      <c r="B388" s="26"/>
      <c r="C388" s="37"/>
      <c r="D388" s="26"/>
      <c r="E388" s="26"/>
      <c r="F388" s="74"/>
      <c r="G388" s="26"/>
      <c r="H388" s="37"/>
      <c r="I388" s="37"/>
      <c r="J388" s="37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2.75" customHeight="1" x14ac:dyDescent="0.2">
      <c r="A389" s="26"/>
      <c r="B389" s="26"/>
      <c r="C389" s="37"/>
      <c r="D389" s="26"/>
      <c r="E389" s="26"/>
      <c r="F389" s="74"/>
      <c r="G389" s="26"/>
      <c r="H389" s="37"/>
      <c r="I389" s="37"/>
      <c r="J389" s="37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2.75" customHeight="1" x14ac:dyDescent="0.2">
      <c r="A390" s="26"/>
      <c r="B390" s="26"/>
      <c r="C390" s="37"/>
      <c r="D390" s="26"/>
      <c r="E390" s="26"/>
      <c r="F390" s="74"/>
      <c r="G390" s="26"/>
      <c r="H390" s="37"/>
      <c r="I390" s="37"/>
      <c r="J390" s="37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2.75" customHeight="1" x14ac:dyDescent="0.2">
      <c r="A391" s="26"/>
      <c r="B391" s="26"/>
      <c r="C391" s="37"/>
      <c r="D391" s="26"/>
      <c r="E391" s="26"/>
      <c r="F391" s="74"/>
      <c r="G391" s="26"/>
      <c r="H391" s="37"/>
      <c r="I391" s="37"/>
      <c r="J391" s="37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2.75" customHeight="1" x14ac:dyDescent="0.2">
      <c r="A392" s="26"/>
      <c r="B392" s="26"/>
      <c r="C392" s="37"/>
      <c r="D392" s="26"/>
      <c r="E392" s="26"/>
      <c r="F392" s="74"/>
      <c r="G392" s="26"/>
      <c r="H392" s="37"/>
      <c r="I392" s="37"/>
      <c r="J392" s="37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2.75" customHeight="1" x14ac:dyDescent="0.2">
      <c r="A393" s="26"/>
      <c r="B393" s="26"/>
      <c r="C393" s="37"/>
      <c r="D393" s="26"/>
      <c r="E393" s="26"/>
      <c r="F393" s="74"/>
      <c r="G393" s="26"/>
      <c r="H393" s="37"/>
      <c r="I393" s="37"/>
      <c r="J393" s="37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2.75" customHeight="1" x14ac:dyDescent="0.2">
      <c r="A394" s="26"/>
      <c r="B394" s="26"/>
      <c r="C394" s="37"/>
      <c r="D394" s="26"/>
      <c r="E394" s="26"/>
      <c r="F394" s="74"/>
      <c r="G394" s="26"/>
      <c r="H394" s="37"/>
      <c r="I394" s="37"/>
      <c r="J394" s="37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2.75" customHeight="1" x14ac:dyDescent="0.2">
      <c r="A395" s="26"/>
      <c r="B395" s="26"/>
      <c r="C395" s="37"/>
      <c r="D395" s="26"/>
      <c r="E395" s="26"/>
      <c r="F395" s="74"/>
      <c r="G395" s="26"/>
      <c r="H395" s="37"/>
      <c r="I395" s="37"/>
      <c r="J395" s="37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2.75" customHeight="1" x14ac:dyDescent="0.2">
      <c r="A396" s="26"/>
      <c r="B396" s="26"/>
      <c r="C396" s="37"/>
      <c r="D396" s="26"/>
      <c r="E396" s="26"/>
      <c r="F396" s="74"/>
      <c r="G396" s="26"/>
      <c r="H396" s="37"/>
      <c r="I396" s="37"/>
      <c r="J396" s="37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2.75" customHeight="1" x14ac:dyDescent="0.2">
      <c r="A397" s="26"/>
      <c r="B397" s="26"/>
      <c r="C397" s="37"/>
      <c r="D397" s="26"/>
      <c r="E397" s="26"/>
      <c r="F397" s="74"/>
      <c r="G397" s="26"/>
      <c r="H397" s="37"/>
      <c r="I397" s="37"/>
      <c r="J397" s="37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2.75" customHeight="1" x14ac:dyDescent="0.2">
      <c r="A398" s="26"/>
      <c r="B398" s="26"/>
      <c r="C398" s="37"/>
      <c r="D398" s="26"/>
      <c r="E398" s="26"/>
      <c r="F398" s="74"/>
      <c r="G398" s="26"/>
      <c r="H398" s="37"/>
      <c r="I398" s="37"/>
      <c r="J398" s="37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2.75" customHeight="1" x14ac:dyDescent="0.2">
      <c r="A399" s="26"/>
      <c r="B399" s="26"/>
      <c r="C399" s="37"/>
      <c r="D399" s="26"/>
      <c r="E399" s="26"/>
      <c r="F399" s="74"/>
      <c r="G399" s="26"/>
      <c r="H399" s="37"/>
      <c r="I399" s="37"/>
      <c r="J399" s="37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2.75" customHeight="1" x14ac:dyDescent="0.2">
      <c r="A400" s="26"/>
      <c r="B400" s="26"/>
      <c r="C400" s="37"/>
      <c r="D400" s="26"/>
      <c r="E400" s="26"/>
      <c r="F400" s="74"/>
      <c r="G400" s="26"/>
      <c r="H400" s="37"/>
      <c r="I400" s="37"/>
      <c r="J400" s="37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2.75" customHeight="1" x14ac:dyDescent="0.2">
      <c r="A401" s="26"/>
      <c r="B401" s="26"/>
      <c r="C401" s="37"/>
      <c r="D401" s="26"/>
      <c r="E401" s="26"/>
      <c r="F401" s="74"/>
      <c r="G401" s="26"/>
      <c r="H401" s="37"/>
      <c r="I401" s="37"/>
      <c r="J401" s="37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2.75" customHeight="1" x14ac:dyDescent="0.2">
      <c r="A402" s="26"/>
      <c r="B402" s="26"/>
      <c r="C402" s="37"/>
      <c r="D402" s="26"/>
      <c r="E402" s="26"/>
      <c r="F402" s="74"/>
      <c r="G402" s="26"/>
      <c r="H402" s="37"/>
      <c r="I402" s="37"/>
      <c r="J402" s="37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2.75" customHeight="1" x14ac:dyDescent="0.2">
      <c r="A403" s="26"/>
      <c r="B403" s="26"/>
      <c r="C403" s="37"/>
      <c r="D403" s="26"/>
      <c r="E403" s="26"/>
      <c r="F403" s="74"/>
      <c r="G403" s="26"/>
      <c r="H403" s="37"/>
      <c r="I403" s="37"/>
      <c r="J403" s="37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2.75" customHeight="1" x14ac:dyDescent="0.2">
      <c r="A404" s="26"/>
      <c r="B404" s="26"/>
      <c r="C404" s="37"/>
      <c r="D404" s="26"/>
      <c r="E404" s="26"/>
      <c r="F404" s="74"/>
      <c r="G404" s="26"/>
      <c r="H404" s="37"/>
      <c r="I404" s="37"/>
      <c r="J404" s="37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2.75" customHeight="1" x14ac:dyDescent="0.2">
      <c r="A405" s="26"/>
      <c r="B405" s="26"/>
      <c r="C405" s="37"/>
      <c r="D405" s="26"/>
      <c r="E405" s="26"/>
      <c r="F405" s="74"/>
      <c r="G405" s="26"/>
      <c r="H405" s="37"/>
      <c r="I405" s="37"/>
      <c r="J405" s="37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2.75" customHeight="1" x14ac:dyDescent="0.2">
      <c r="A406" s="26"/>
      <c r="B406" s="26"/>
      <c r="C406" s="37"/>
      <c r="D406" s="26"/>
      <c r="E406" s="26"/>
      <c r="F406" s="74"/>
      <c r="G406" s="26"/>
      <c r="H406" s="37"/>
      <c r="I406" s="37"/>
      <c r="J406" s="37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2.75" customHeight="1" x14ac:dyDescent="0.2">
      <c r="A407" s="26"/>
      <c r="B407" s="26"/>
      <c r="C407" s="37"/>
      <c r="D407" s="26"/>
      <c r="E407" s="26"/>
      <c r="F407" s="74"/>
      <c r="G407" s="26"/>
      <c r="H407" s="37"/>
      <c r="I407" s="37"/>
      <c r="J407" s="37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2.75" customHeight="1" x14ac:dyDescent="0.2">
      <c r="A408" s="26"/>
      <c r="B408" s="26"/>
      <c r="C408" s="37"/>
      <c r="D408" s="26"/>
      <c r="E408" s="26"/>
      <c r="F408" s="74"/>
      <c r="G408" s="26"/>
      <c r="H408" s="37"/>
      <c r="I408" s="37"/>
      <c r="J408" s="37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2.75" customHeight="1" x14ac:dyDescent="0.2">
      <c r="A409" s="26"/>
      <c r="B409" s="26"/>
      <c r="C409" s="37"/>
      <c r="D409" s="26"/>
      <c r="E409" s="26"/>
      <c r="F409" s="74"/>
      <c r="G409" s="26"/>
      <c r="H409" s="37"/>
      <c r="I409" s="37"/>
      <c r="J409" s="37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2.75" customHeight="1" x14ac:dyDescent="0.2">
      <c r="A410" s="26"/>
      <c r="B410" s="26"/>
      <c r="C410" s="37"/>
      <c r="D410" s="26"/>
      <c r="E410" s="26"/>
      <c r="F410" s="74"/>
      <c r="G410" s="26"/>
      <c r="H410" s="37"/>
      <c r="I410" s="37"/>
      <c r="J410" s="37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2.75" customHeight="1" x14ac:dyDescent="0.2">
      <c r="A411" s="26"/>
      <c r="B411" s="26"/>
      <c r="C411" s="37"/>
      <c r="D411" s="26"/>
      <c r="E411" s="26"/>
      <c r="F411" s="74"/>
      <c r="G411" s="26"/>
      <c r="H411" s="37"/>
      <c r="I411" s="37"/>
      <c r="J411" s="37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2.75" customHeight="1" x14ac:dyDescent="0.2">
      <c r="A412" s="26"/>
      <c r="B412" s="26"/>
      <c r="C412" s="37"/>
      <c r="D412" s="26"/>
      <c r="E412" s="26"/>
      <c r="F412" s="74"/>
      <c r="G412" s="26"/>
      <c r="H412" s="37"/>
      <c r="I412" s="37"/>
      <c r="J412" s="37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2.75" customHeight="1" x14ac:dyDescent="0.2">
      <c r="A413" s="26"/>
      <c r="B413" s="26"/>
      <c r="C413" s="37"/>
      <c r="D413" s="26"/>
      <c r="E413" s="26"/>
      <c r="F413" s="74"/>
      <c r="G413" s="26"/>
      <c r="H413" s="37"/>
      <c r="I413" s="37"/>
      <c r="J413" s="37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2.75" customHeight="1" x14ac:dyDescent="0.2">
      <c r="A414" s="26"/>
      <c r="B414" s="26"/>
      <c r="C414" s="37"/>
      <c r="D414" s="26"/>
      <c r="E414" s="26"/>
      <c r="F414" s="74"/>
      <c r="G414" s="26"/>
      <c r="H414" s="37"/>
      <c r="I414" s="37"/>
      <c r="J414" s="37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2.75" customHeight="1" x14ac:dyDescent="0.2">
      <c r="A415" s="26"/>
      <c r="B415" s="26"/>
      <c r="C415" s="37"/>
      <c r="D415" s="26"/>
      <c r="E415" s="26"/>
      <c r="F415" s="74"/>
      <c r="G415" s="26"/>
      <c r="H415" s="37"/>
      <c r="I415" s="37"/>
      <c r="J415" s="37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2.75" customHeight="1" x14ac:dyDescent="0.2">
      <c r="A416" s="26"/>
      <c r="B416" s="26"/>
      <c r="C416" s="37"/>
      <c r="D416" s="26"/>
      <c r="E416" s="26"/>
      <c r="F416" s="74"/>
      <c r="G416" s="26"/>
      <c r="H416" s="37"/>
      <c r="I416" s="37"/>
      <c r="J416" s="37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2.75" customHeight="1" x14ac:dyDescent="0.2">
      <c r="A417" s="26"/>
      <c r="B417" s="26"/>
      <c r="C417" s="37"/>
      <c r="D417" s="26"/>
      <c r="E417" s="26"/>
      <c r="F417" s="74"/>
      <c r="G417" s="26"/>
      <c r="H417" s="37"/>
      <c r="I417" s="37"/>
      <c r="J417" s="37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2.75" customHeight="1" x14ac:dyDescent="0.2">
      <c r="A418" s="26"/>
      <c r="B418" s="26"/>
      <c r="C418" s="37"/>
      <c r="D418" s="26"/>
      <c r="E418" s="26"/>
      <c r="F418" s="74"/>
      <c r="G418" s="26"/>
      <c r="H418" s="37"/>
      <c r="I418" s="37"/>
      <c r="J418" s="37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2.75" customHeight="1" x14ac:dyDescent="0.2">
      <c r="A419" s="26"/>
      <c r="B419" s="26"/>
      <c r="C419" s="37"/>
      <c r="D419" s="26"/>
      <c r="E419" s="26"/>
      <c r="F419" s="74"/>
      <c r="G419" s="26"/>
      <c r="H419" s="37"/>
      <c r="I419" s="37"/>
      <c r="J419" s="37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2.75" customHeight="1" x14ac:dyDescent="0.2">
      <c r="A420" s="26"/>
      <c r="B420" s="26"/>
      <c r="C420" s="37"/>
      <c r="D420" s="26"/>
      <c r="E420" s="26"/>
      <c r="F420" s="74"/>
      <c r="G420" s="26"/>
      <c r="H420" s="37"/>
      <c r="I420" s="37"/>
      <c r="J420" s="37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2.75" customHeight="1" x14ac:dyDescent="0.2">
      <c r="A421" s="26"/>
      <c r="B421" s="26"/>
      <c r="C421" s="37"/>
      <c r="D421" s="26"/>
      <c r="E421" s="26"/>
      <c r="F421" s="74"/>
      <c r="G421" s="26"/>
      <c r="H421" s="37"/>
      <c r="I421" s="37"/>
      <c r="J421" s="37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2.75" customHeight="1" x14ac:dyDescent="0.2">
      <c r="A422" s="26"/>
      <c r="B422" s="26"/>
      <c r="C422" s="37"/>
      <c r="D422" s="26"/>
      <c r="E422" s="26"/>
      <c r="F422" s="74"/>
      <c r="G422" s="26"/>
      <c r="H422" s="37"/>
      <c r="I422" s="37"/>
      <c r="J422" s="37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2.75" customHeight="1" x14ac:dyDescent="0.2">
      <c r="A423" s="26"/>
      <c r="B423" s="26"/>
      <c r="C423" s="37"/>
      <c r="D423" s="26"/>
      <c r="E423" s="26"/>
      <c r="F423" s="74"/>
      <c r="G423" s="26"/>
      <c r="H423" s="37"/>
      <c r="I423" s="37"/>
      <c r="J423" s="37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2.75" customHeight="1" x14ac:dyDescent="0.2">
      <c r="A424" s="26"/>
      <c r="B424" s="26"/>
      <c r="C424" s="37"/>
      <c r="D424" s="26"/>
      <c r="E424" s="26"/>
      <c r="F424" s="74"/>
      <c r="G424" s="26"/>
      <c r="H424" s="37"/>
      <c r="I424" s="37"/>
      <c r="J424" s="37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2.75" customHeight="1" x14ac:dyDescent="0.2">
      <c r="A425" s="26"/>
      <c r="B425" s="26"/>
      <c r="C425" s="37"/>
      <c r="D425" s="26"/>
      <c r="E425" s="26"/>
      <c r="F425" s="74"/>
      <c r="G425" s="26"/>
      <c r="H425" s="37"/>
      <c r="I425" s="37"/>
      <c r="J425" s="37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2.75" customHeight="1" x14ac:dyDescent="0.2">
      <c r="A426" s="26"/>
      <c r="B426" s="26"/>
      <c r="C426" s="37"/>
      <c r="D426" s="26"/>
      <c r="E426" s="26"/>
      <c r="F426" s="74"/>
      <c r="G426" s="26"/>
      <c r="H426" s="37"/>
      <c r="I426" s="37"/>
      <c r="J426" s="37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2.75" customHeight="1" x14ac:dyDescent="0.2">
      <c r="A427" s="26"/>
      <c r="B427" s="26"/>
      <c r="C427" s="37"/>
      <c r="D427" s="26"/>
      <c r="E427" s="26"/>
      <c r="F427" s="74"/>
      <c r="G427" s="26"/>
      <c r="H427" s="37"/>
      <c r="I427" s="37"/>
      <c r="J427" s="37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2.75" customHeight="1" x14ac:dyDescent="0.2">
      <c r="A428" s="26"/>
      <c r="B428" s="26"/>
      <c r="C428" s="37"/>
      <c r="D428" s="26"/>
      <c r="E428" s="26"/>
      <c r="F428" s="74"/>
      <c r="G428" s="26"/>
      <c r="H428" s="37"/>
      <c r="I428" s="37"/>
      <c r="J428" s="37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2.75" customHeight="1" x14ac:dyDescent="0.2">
      <c r="A429" s="26"/>
      <c r="B429" s="26"/>
      <c r="C429" s="37"/>
      <c r="D429" s="26"/>
      <c r="E429" s="26"/>
      <c r="F429" s="74"/>
      <c r="G429" s="26"/>
      <c r="H429" s="37"/>
      <c r="I429" s="37"/>
      <c r="J429" s="37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2.75" customHeight="1" x14ac:dyDescent="0.2">
      <c r="A430" s="26"/>
      <c r="B430" s="26"/>
      <c r="C430" s="37"/>
      <c r="D430" s="26"/>
      <c r="E430" s="26"/>
      <c r="F430" s="74"/>
      <c r="G430" s="26"/>
      <c r="H430" s="37"/>
      <c r="I430" s="37"/>
      <c r="J430" s="37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2.75" customHeight="1" x14ac:dyDescent="0.2">
      <c r="A431" s="26"/>
      <c r="B431" s="26"/>
      <c r="C431" s="37"/>
      <c r="D431" s="26"/>
      <c r="E431" s="26"/>
      <c r="F431" s="74"/>
      <c r="G431" s="26"/>
      <c r="H431" s="37"/>
      <c r="I431" s="37"/>
      <c r="J431" s="37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2.75" customHeight="1" x14ac:dyDescent="0.2">
      <c r="A432" s="26"/>
      <c r="B432" s="26"/>
      <c r="C432" s="37"/>
      <c r="D432" s="26"/>
      <c r="E432" s="26"/>
      <c r="F432" s="74"/>
      <c r="G432" s="26"/>
      <c r="H432" s="37"/>
      <c r="I432" s="37"/>
      <c r="J432" s="37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2.75" customHeight="1" x14ac:dyDescent="0.2">
      <c r="A433" s="26"/>
      <c r="B433" s="26"/>
      <c r="C433" s="37"/>
      <c r="D433" s="26"/>
      <c r="E433" s="26"/>
      <c r="F433" s="74"/>
      <c r="G433" s="26"/>
      <c r="H433" s="37"/>
      <c r="I433" s="37"/>
      <c r="J433" s="37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2.75" customHeight="1" x14ac:dyDescent="0.2">
      <c r="A434" s="26"/>
      <c r="B434" s="26"/>
      <c r="C434" s="37"/>
      <c r="D434" s="26"/>
      <c r="E434" s="26"/>
      <c r="F434" s="74"/>
      <c r="G434" s="26"/>
      <c r="H434" s="37"/>
      <c r="I434" s="37"/>
      <c r="J434" s="37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2.75" customHeight="1" x14ac:dyDescent="0.2">
      <c r="A435" s="26"/>
      <c r="B435" s="26"/>
      <c r="C435" s="37"/>
      <c r="D435" s="26"/>
      <c r="E435" s="26"/>
      <c r="F435" s="74"/>
      <c r="G435" s="26"/>
      <c r="H435" s="37"/>
      <c r="I435" s="37"/>
      <c r="J435" s="37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2.75" customHeight="1" x14ac:dyDescent="0.2">
      <c r="A436" s="26"/>
      <c r="B436" s="26"/>
      <c r="C436" s="37"/>
      <c r="D436" s="26"/>
      <c r="E436" s="26"/>
      <c r="F436" s="74"/>
      <c r="G436" s="26"/>
      <c r="H436" s="37"/>
      <c r="I436" s="37"/>
      <c r="J436" s="37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2.75" customHeight="1" x14ac:dyDescent="0.2">
      <c r="A437" s="26"/>
      <c r="B437" s="26"/>
      <c r="C437" s="37"/>
      <c r="D437" s="26"/>
      <c r="E437" s="26"/>
      <c r="F437" s="74"/>
      <c r="G437" s="26"/>
      <c r="H437" s="37"/>
      <c r="I437" s="37"/>
      <c r="J437" s="37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2.75" customHeight="1" x14ac:dyDescent="0.2">
      <c r="A438" s="26"/>
      <c r="B438" s="26"/>
      <c r="C438" s="37"/>
      <c r="D438" s="26"/>
      <c r="E438" s="26"/>
      <c r="F438" s="74"/>
      <c r="G438" s="26"/>
      <c r="H438" s="37"/>
      <c r="I438" s="37"/>
      <c r="J438" s="37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2.75" customHeight="1" x14ac:dyDescent="0.2">
      <c r="A439" s="26"/>
      <c r="B439" s="26"/>
      <c r="C439" s="37"/>
      <c r="D439" s="26"/>
      <c r="E439" s="26"/>
      <c r="F439" s="74"/>
      <c r="G439" s="26"/>
      <c r="H439" s="37"/>
      <c r="I439" s="37"/>
      <c r="J439" s="37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2.75" customHeight="1" x14ac:dyDescent="0.2">
      <c r="A440" s="26"/>
      <c r="B440" s="26"/>
      <c r="C440" s="37"/>
      <c r="D440" s="26"/>
      <c r="E440" s="26"/>
      <c r="F440" s="74"/>
      <c r="G440" s="26"/>
      <c r="H440" s="37"/>
      <c r="I440" s="37"/>
      <c r="J440" s="37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2.75" customHeight="1" x14ac:dyDescent="0.2">
      <c r="A441" s="26"/>
      <c r="B441" s="26"/>
      <c r="C441" s="37"/>
      <c r="D441" s="26"/>
      <c r="E441" s="26"/>
      <c r="F441" s="74"/>
      <c r="G441" s="26"/>
      <c r="H441" s="37"/>
      <c r="I441" s="37"/>
      <c r="J441" s="37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2.75" customHeight="1" x14ac:dyDescent="0.2">
      <c r="A442" s="26"/>
      <c r="B442" s="26"/>
      <c r="C442" s="37"/>
      <c r="D442" s="26"/>
      <c r="E442" s="26"/>
      <c r="F442" s="74"/>
      <c r="G442" s="26"/>
      <c r="H442" s="37"/>
      <c r="I442" s="37"/>
      <c r="J442" s="37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2.75" customHeight="1" x14ac:dyDescent="0.2">
      <c r="A443" s="26"/>
      <c r="B443" s="26"/>
      <c r="C443" s="37"/>
      <c r="D443" s="26"/>
      <c r="E443" s="26"/>
      <c r="F443" s="74"/>
      <c r="G443" s="26"/>
      <c r="H443" s="37"/>
      <c r="I443" s="37"/>
      <c r="J443" s="37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2.75" customHeight="1" x14ac:dyDescent="0.2">
      <c r="A444" s="26"/>
      <c r="B444" s="26"/>
      <c r="C444" s="37"/>
      <c r="D444" s="26"/>
      <c r="E444" s="26"/>
      <c r="F444" s="74"/>
      <c r="G444" s="26"/>
      <c r="H444" s="37"/>
      <c r="I444" s="37"/>
      <c r="J444" s="37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2.75" customHeight="1" x14ac:dyDescent="0.2">
      <c r="A445" s="26"/>
      <c r="B445" s="26"/>
      <c r="C445" s="37"/>
      <c r="D445" s="26"/>
      <c r="E445" s="26"/>
      <c r="F445" s="74"/>
      <c r="G445" s="26"/>
      <c r="H445" s="37"/>
      <c r="I445" s="37"/>
      <c r="J445" s="37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2.75" customHeight="1" x14ac:dyDescent="0.2">
      <c r="A446" s="26"/>
      <c r="B446" s="26"/>
      <c r="C446" s="37"/>
      <c r="D446" s="26"/>
      <c r="E446" s="26"/>
      <c r="F446" s="74"/>
      <c r="G446" s="26"/>
      <c r="H446" s="37"/>
      <c r="I446" s="37"/>
      <c r="J446" s="37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2.75" customHeight="1" x14ac:dyDescent="0.2">
      <c r="A447" s="26"/>
      <c r="B447" s="26"/>
      <c r="C447" s="37"/>
      <c r="D447" s="26"/>
      <c r="E447" s="26"/>
      <c r="F447" s="74"/>
      <c r="G447" s="26"/>
      <c r="H447" s="37"/>
      <c r="I447" s="37"/>
      <c r="J447" s="37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2.75" customHeight="1" x14ac:dyDescent="0.2">
      <c r="A448" s="26"/>
      <c r="B448" s="26"/>
      <c r="C448" s="37"/>
      <c r="D448" s="26"/>
      <c r="E448" s="26"/>
      <c r="F448" s="74"/>
      <c r="G448" s="26"/>
      <c r="H448" s="37"/>
      <c r="I448" s="37"/>
      <c r="J448" s="37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2.75" customHeight="1" x14ac:dyDescent="0.2">
      <c r="A449" s="26"/>
      <c r="B449" s="26"/>
      <c r="C449" s="37"/>
      <c r="D449" s="26"/>
      <c r="E449" s="26"/>
      <c r="F449" s="74"/>
      <c r="G449" s="26"/>
      <c r="H449" s="37"/>
      <c r="I449" s="37"/>
      <c r="J449" s="37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2.75" customHeight="1" x14ac:dyDescent="0.2">
      <c r="A450" s="26"/>
      <c r="B450" s="26"/>
      <c r="C450" s="37"/>
      <c r="D450" s="26"/>
      <c r="E450" s="26"/>
      <c r="F450" s="74"/>
      <c r="G450" s="26"/>
      <c r="H450" s="37"/>
      <c r="I450" s="37"/>
      <c r="J450" s="37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2.75" customHeight="1" x14ac:dyDescent="0.2">
      <c r="A451" s="26"/>
      <c r="B451" s="26"/>
      <c r="C451" s="37"/>
      <c r="D451" s="26"/>
      <c r="E451" s="26"/>
      <c r="F451" s="74"/>
      <c r="G451" s="26"/>
      <c r="H451" s="37"/>
      <c r="I451" s="37"/>
      <c r="J451" s="37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2.75" customHeight="1" x14ac:dyDescent="0.2">
      <c r="A452" s="26"/>
      <c r="B452" s="26"/>
      <c r="C452" s="37"/>
      <c r="D452" s="26"/>
      <c r="E452" s="26"/>
      <c r="F452" s="74"/>
      <c r="G452" s="26"/>
      <c r="H452" s="37"/>
      <c r="I452" s="37"/>
      <c r="J452" s="37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2.75" customHeight="1" x14ac:dyDescent="0.2">
      <c r="A453" s="26"/>
      <c r="B453" s="26"/>
      <c r="C453" s="37"/>
      <c r="D453" s="26"/>
      <c r="E453" s="26"/>
      <c r="F453" s="74"/>
      <c r="G453" s="26"/>
      <c r="H453" s="37"/>
      <c r="I453" s="37"/>
      <c r="J453" s="37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2.75" customHeight="1" x14ac:dyDescent="0.2">
      <c r="A454" s="26"/>
      <c r="B454" s="26"/>
      <c r="C454" s="37"/>
      <c r="D454" s="26"/>
      <c r="E454" s="26"/>
      <c r="F454" s="74"/>
      <c r="G454" s="26"/>
      <c r="H454" s="37"/>
      <c r="I454" s="37"/>
      <c r="J454" s="37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2.75" customHeight="1" x14ac:dyDescent="0.2">
      <c r="A455" s="26"/>
      <c r="B455" s="26"/>
      <c r="C455" s="37"/>
      <c r="D455" s="26"/>
      <c r="E455" s="26"/>
      <c r="F455" s="74"/>
      <c r="G455" s="26"/>
      <c r="H455" s="37"/>
      <c r="I455" s="37"/>
      <c r="J455" s="37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2.75" customHeight="1" x14ac:dyDescent="0.2">
      <c r="A456" s="26"/>
      <c r="B456" s="26"/>
      <c r="C456" s="37"/>
      <c r="D456" s="26"/>
      <c r="E456" s="26"/>
      <c r="F456" s="74"/>
      <c r="G456" s="26"/>
      <c r="H456" s="37"/>
      <c r="I456" s="37"/>
      <c r="J456" s="37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2.75" customHeight="1" x14ac:dyDescent="0.2">
      <c r="A457" s="26"/>
      <c r="B457" s="26"/>
      <c r="C457" s="37"/>
      <c r="D457" s="26"/>
      <c r="E457" s="26"/>
      <c r="F457" s="74"/>
      <c r="G457" s="26"/>
      <c r="H457" s="37"/>
      <c r="I457" s="37"/>
      <c r="J457" s="37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2.75" customHeight="1" x14ac:dyDescent="0.2">
      <c r="A458" s="26"/>
      <c r="B458" s="26"/>
      <c r="C458" s="37"/>
      <c r="D458" s="26"/>
      <c r="E458" s="26"/>
      <c r="F458" s="74"/>
      <c r="G458" s="26"/>
      <c r="H458" s="37"/>
      <c r="I458" s="37"/>
      <c r="J458" s="37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2.75" customHeight="1" x14ac:dyDescent="0.2">
      <c r="A459" s="26"/>
      <c r="B459" s="26"/>
      <c r="C459" s="37"/>
      <c r="D459" s="26"/>
      <c r="E459" s="26"/>
      <c r="F459" s="74"/>
      <c r="G459" s="26"/>
      <c r="H459" s="37"/>
      <c r="I459" s="37"/>
      <c r="J459" s="37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2.75" customHeight="1" x14ac:dyDescent="0.2">
      <c r="A460" s="26"/>
      <c r="B460" s="26"/>
      <c r="C460" s="37"/>
      <c r="D460" s="26"/>
      <c r="E460" s="26"/>
      <c r="F460" s="74"/>
      <c r="G460" s="26"/>
      <c r="H460" s="37"/>
      <c r="I460" s="37"/>
      <c r="J460" s="37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2.75" customHeight="1" x14ac:dyDescent="0.2">
      <c r="A461" s="26"/>
      <c r="B461" s="26"/>
      <c r="C461" s="37"/>
      <c r="D461" s="26"/>
      <c r="E461" s="26"/>
      <c r="F461" s="74"/>
      <c r="G461" s="26"/>
      <c r="H461" s="37"/>
      <c r="I461" s="37"/>
      <c r="J461" s="37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2.75" customHeight="1" x14ac:dyDescent="0.2">
      <c r="A462" s="26"/>
      <c r="B462" s="26"/>
      <c r="C462" s="37"/>
      <c r="D462" s="26"/>
      <c r="E462" s="26"/>
      <c r="F462" s="74"/>
      <c r="G462" s="26"/>
      <c r="H462" s="37"/>
      <c r="I462" s="37"/>
      <c r="J462" s="37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2.75" customHeight="1" x14ac:dyDescent="0.2">
      <c r="A463" s="26"/>
      <c r="B463" s="26"/>
      <c r="C463" s="37"/>
      <c r="D463" s="26"/>
      <c r="E463" s="26"/>
      <c r="F463" s="74"/>
      <c r="G463" s="26"/>
      <c r="H463" s="37"/>
      <c r="I463" s="37"/>
      <c r="J463" s="37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2.75" customHeight="1" x14ac:dyDescent="0.2">
      <c r="A464" s="26"/>
      <c r="B464" s="26"/>
      <c r="C464" s="37"/>
      <c r="D464" s="26"/>
      <c r="E464" s="26"/>
      <c r="F464" s="74"/>
      <c r="G464" s="26"/>
      <c r="H464" s="37"/>
      <c r="I464" s="37"/>
      <c r="J464" s="37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2.75" customHeight="1" x14ac:dyDescent="0.2">
      <c r="A465" s="26"/>
      <c r="B465" s="26"/>
      <c r="C465" s="37"/>
      <c r="D465" s="26"/>
      <c r="E465" s="26"/>
      <c r="F465" s="74"/>
      <c r="G465" s="26"/>
      <c r="H465" s="37"/>
      <c r="I465" s="37"/>
      <c r="J465" s="37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2.75" customHeight="1" x14ac:dyDescent="0.2">
      <c r="A466" s="26"/>
      <c r="B466" s="26"/>
      <c r="C466" s="37"/>
      <c r="D466" s="26"/>
      <c r="E466" s="26"/>
      <c r="F466" s="74"/>
      <c r="G466" s="26"/>
      <c r="H466" s="37"/>
      <c r="I466" s="37"/>
      <c r="J466" s="37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2.75" customHeight="1" x14ac:dyDescent="0.2">
      <c r="A467" s="26"/>
      <c r="B467" s="26"/>
      <c r="C467" s="37"/>
      <c r="D467" s="26"/>
      <c r="E467" s="26"/>
      <c r="F467" s="74"/>
      <c r="G467" s="26"/>
      <c r="H467" s="37"/>
      <c r="I467" s="37"/>
      <c r="J467" s="37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2.75" customHeight="1" x14ac:dyDescent="0.2">
      <c r="A468" s="26"/>
      <c r="B468" s="26"/>
      <c r="C468" s="37"/>
      <c r="D468" s="26"/>
      <c r="E468" s="26"/>
      <c r="F468" s="74"/>
      <c r="G468" s="26"/>
      <c r="H468" s="37"/>
      <c r="I468" s="37"/>
      <c r="J468" s="37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2.75" customHeight="1" x14ac:dyDescent="0.2">
      <c r="A469" s="26"/>
      <c r="B469" s="26"/>
      <c r="C469" s="37"/>
      <c r="D469" s="26"/>
      <c r="E469" s="26"/>
      <c r="F469" s="74"/>
      <c r="G469" s="26"/>
      <c r="H469" s="37"/>
      <c r="I469" s="37"/>
      <c r="J469" s="37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2.75" customHeight="1" x14ac:dyDescent="0.2">
      <c r="A470" s="26"/>
      <c r="B470" s="26"/>
      <c r="C470" s="37"/>
      <c r="D470" s="26"/>
      <c r="E470" s="26"/>
      <c r="F470" s="74"/>
      <c r="G470" s="26"/>
      <c r="H470" s="37"/>
      <c r="I470" s="37"/>
      <c r="J470" s="37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2.75" customHeight="1" x14ac:dyDescent="0.2">
      <c r="A471" s="26"/>
      <c r="B471" s="26"/>
      <c r="C471" s="37"/>
      <c r="D471" s="26"/>
      <c r="E471" s="26"/>
      <c r="F471" s="74"/>
      <c r="G471" s="26"/>
      <c r="H471" s="37"/>
      <c r="I471" s="37"/>
      <c r="J471" s="37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2.75" customHeight="1" x14ac:dyDescent="0.2">
      <c r="A472" s="26"/>
      <c r="B472" s="26"/>
      <c r="C472" s="37"/>
      <c r="D472" s="26"/>
      <c r="E472" s="26"/>
      <c r="F472" s="74"/>
      <c r="G472" s="26"/>
      <c r="H472" s="37"/>
      <c r="I472" s="37"/>
      <c r="J472" s="37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2.75" customHeight="1" x14ac:dyDescent="0.2">
      <c r="A473" s="26"/>
      <c r="B473" s="26"/>
      <c r="C473" s="37"/>
      <c r="D473" s="26"/>
      <c r="E473" s="26"/>
      <c r="F473" s="74"/>
      <c r="G473" s="26"/>
      <c r="H473" s="37"/>
      <c r="I473" s="37"/>
      <c r="J473" s="37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2.75" customHeight="1" x14ac:dyDescent="0.2">
      <c r="A474" s="26"/>
      <c r="B474" s="26"/>
      <c r="C474" s="37"/>
      <c r="D474" s="26"/>
      <c r="E474" s="26"/>
      <c r="F474" s="74"/>
      <c r="G474" s="26"/>
      <c r="H474" s="37"/>
      <c r="I474" s="37"/>
      <c r="J474" s="37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2.75" customHeight="1" x14ac:dyDescent="0.2">
      <c r="A475" s="26"/>
      <c r="B475" s="26"/>
      <c r="C475" s="37"/>
      <c r="D475" s="26"/>
      <c r="E475" s="26"/>
      <c r="F475" s="74"/>
      <c r="G475" s="26"/>
      <c r="H475" s="37"/>
      <c r="I475" s="37"/>
      <c r="J475" s="37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2.75" customHeight="1" x14ac:dyDescent="0.2">
      <c r="A476" s="26"/>
      <c r="B476" s="26"/>
      <c r="C476" s="37"/>
      <c r="D476" s="26"/>
      <c r="E476" s="26"/>
      <c r="F476" s="74"/>
      <c r="G476" s="26"/>
      <c r="H476" s="37"/>
      <c r="I476" s="37"/>
      <c r="J476" s="37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2.75" customHeight="1" x14ac:dyDescent="0.2">
      <c r="A477" s="26"/>
      <c r="B477" s="26"/>
      <c r="C477" s="37"/>
      <c r="D477" s="26"/>
      <c r="E477" s="26"/>
      <c r="F477" s="74"/>
      <c r="G477" s="26"/>
      <c r="H477" s="37"/>
      <c r="I477" s="37"/>
      <c r="J477" s="37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2.75" customHeight="1" x14ac:dyDescent="0.2">
      <c r="A478" s="26"/>
      <c r="B478" s="26"/>
      <c r="C478" s="37"/>
      <c r="D478" s="26"/>
      <c r="E478" s="26"/>
      <c r="F478" s="74"/>
      <c r="G478" s="26"/>
      <c r="H478" s="37"/>
      <c r="I478" s="37"/>
      <c r="J478" s="37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2.75" customHeight="1" x14ac:dyDescent="0.2">
      <c r="A479" s="26"/>
      <c r="B479" s="26"/>
      <c r="C479" s="37"/>
      <c r="D479" s="26"/>
      <c r="E479" s="26"/>
      <c r="F479" s="74"/>
      <c r="G479" s="26"/>
      <c r="H479" s="37"/>
      <c r="I479" s="37"/>
      <c r="J479" s="37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2.75" customHeight="1" x14ac:dyDescent="0.2">
      <c r="A480" s="26"/>
      <c r="B480" s="26"/>
      <c r="C480" s="37"/>
      <c r="D480" s="26"/>
      <c r="E480" s="26"/>
      <c r="F480" s="74"/>
      <c r="G480" s="26"/>
      <c r="H480" s="37"/>
      <c r="I480" s="37"/>
      <c r="J480" s="37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2.75" customHeight="1" x14ac:dyDescent="0.2">
      <c r="A481" s="26"/>
      <c r="B481" s="26"/>
      <c r="C481" s="37"/>
      <c r="D481" s="26"/>
      <c r="E481" s="26"/>
      <c r="F481" s="74"/>
      <c r="G481" s="26"/>
      <c r="H481" s="37"/>
      <c r="I481" s="37"/>
      <c r="J481" s="37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2.75" customHeight="1" x14ac:dyDescent="0.2">
      <c r="A482" s="26"/>
      <c r="B482" s="26"/>
      <c r="C482" s="37"/>
      <c r="D482" s="26"/>
      <c r="E482" s="26"/>
      <c r="F482" s="74"/>
      <c r="G482" s="26"/>
      <c r="H482" s="37"/>
      <c r="I482" s="37"/>
      <c r="J482" s="37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2.75" customHeight="1" x14ac:dyDescent="0.2">
      <c r="A483" s="26"/>
      <c r="B483" s="26"/>
      <c r="C483" s="37"/>
      <c r="D483" s="26"/>
      <c r="E483" s="26"/>
      <c r="F483" s="74"/>
      <c r="G483" s="26"/>
      <c r="H483" s="37"/>
      <c r="I483" s="37"/>
      <c r="J483" s="37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2.75" customHeight="1" x14ac:dyDescent="0.2">
      <c r="A484" s="26"/>
      <c r="B484" s="26"/>
      <c r="C484" s="37"/>
      <c r="D484" s="26"/>
      <c r="E484" s="26"/>
      <c r="F484" s="74"/>
      <c r="G484" s="26"/>
      <c r="H484" s="37"/>
      <c r="I484" s="37"/>
      <c r="J484" s="37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2.75" customHeight="1" x14ac:dyDescent="0.2">
      <c r="A485" s="26"/>
      <c r="B485" s="26"/>
      <c r="C485" s="37"/>
      <c r="D485" s="26"/>
      <c r="E485" s="26"/>
      <c r="F485" s="74"/>
      <c r="G485" s="26"/>
      <c r="H485" s="37"/>
      <c r="I485" s="37"/>
      <c r="J485" s="37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2.75" customHeight="1" x14ac:dyDescent="0.2">
      <c r="A486" s="26"/>
      <c r="B486" s="26"/>
      <c r="C486" s="37"/>
      <c r="D486" s="26"/>
      <c r="E486" s="26"/>
      <c r="F486" s="74"/>
      <c r="G486" s="26"/>
      <c r="H486" s="37"/>
      <c r="I486" s="37"/>
      <c r="J486" s="37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2.75" customHeight="1" x14ac:dyDescent="0.2">
      <c r="A487" s="26"/>
      <c r="B487" s="26"/>
      <c r="C487" s="37"/>
      <c r="D487" s="26"/>
      <c r="E487" s="26"/>
      <c r="F487" s="74"/>
      <c r="G487" s="26"/>
      <c r="H487" s="37"/>
      <c r="I487" s="37"/>
      <c r="J487" s="37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2.75" customHeight="1" x14ac:dyDescent="0.2">
      <c r="A488" s="26"/>
      <c r="B488" s="26"/>
      <c r="C488" s="37"/>
      <c r="D488" s="26"/>
      <c r="E488" s="26"/>
      <c r="F488" s="74"/>
      <c r="G488" s="26"/>
      <c r="H488" s="37"/>
      <c r="I488" s="37"/>
      <c r="J488" s="37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2.75" customHeight="1" x14ac:dyDescent="0.2">
      <c r="A489" s="26"/>
      <c r="B489" s="26"/>
      <c r="C489" s="37"/>
      <c r="D489" s="26"/>
      <c r="E489" s="26"/>
      <c r="F489" s="74"/>
      <c r="G489" s="26"/>
      <c r="H489" s="37"/>
      <c r="I489" s="37"/>
      <c r="J489" s="37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2.75" customHeight="1" x14ac:dyDescent="0.2">
      <c r="A490" s="26"/>
      <c r="B490" s="26"/>
      <c r="C490" s="37"/>
      <c r="D490" s="26"/>
      <c r="E490" s="26"/>
      <c r="F490" s="74"/>
      <c r="G490" s="26"/>
      <c r="H490" s="37"/>
      <c r="I490" s="37"/>
      <c r="J490" s="37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2.75" customHeight="1" x14ac:dyDescent="0.2">
      <c r="A491" s="26"/>
      <c r="B491" s="26"/>
      <c r="C491" s="37"/>
      <c r="D491" s="26"/>
      <c r="E491" s="26"/>
      <c r="F491" s="74"/>
      <c r="G491" s="26"/>
      <c r="H491" s="37"/>
      <c r="I491" s="37"/>
      <c r="J491" s="37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2.75" customHeight="1" x14ac:dyDescent="0.2">
      <c r="A492" s="26"/>
      <c r="B492" s="26"/>
      <c r="C492" s="37"/>
      <c r="D492" s="26"/>
      <c r="E492" s="26"/>
      <c r="F492" s="74"/>
      <c r="G492" s="26"/>
      <c r="H492" s="37"/>
      <c r="I492" s="37"/>
      <c r="J492" s="37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2.75" customHeight="1" x14ac:dyDescent="0.2">
      <c r="A493" s="26"/>
      <c r="B493" s="26"/>
      <c r="C493" s="37"/>
      <c r="D493" s="26"/>
      <c r="E493" s="26"/>
      <c r="F493" s="74"/>
      <c r="G493" s="26"/>
      <c r="H493" s="37"/>
      <c r="I493" s="37"/>
      <c r="J493" s="37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2.75" customHeight="1" x14ac:dyDescent="0.2">
      <c r="A494" s="26"/>
      <c r="B494" s="26"/>
      <c r="C494" s="37"/>
      <c r="D494" s="26"/>
      <c r="E494" s="26"/>
      <c r="F494" s="74"/>
      <c r="G494" s="26"/>
      <c r="H494" s="37"/>
      <c r="I494" s="37"/>
      <c r="J494" s="37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2.75" customHeight="1" x14ac:dyDescent="0.2">
      <c r="A495" s="26"/>
      <c r="B495" s="26"/>
      <c r="C495" s="37"/>
      <c r="D495" s="26"/>
      <c r="E495" s="26"/>
      <c r="F495" s="74"/>
      <c r="G495" s="26"/>
      <c r="H495" s="37"/>
      <c r="I495" s="37"/>
      <c r="J495" s="37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2.75" customHeight="1" x14ac:dyDescent="0.2">
      <c r="A496" s="26"/>
      <c r="B496" s="26"/>
      <c r="C496" s="37"/>
      <c r="D496" s="26"/>
      <c r="E496" s="26"/>
      <c r="F496" s="74"/>
      <c r="G496" s="26"/>
      <c r="H496" s="37"/>
      <c r="I496" s="37"/>
      <c r="J496" s="37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2.75" customHeight="1" x14ac:dyDescent="0.2">
      <c r="A497" s="26"/>
      <c r="B497" s="26"/>
      <c r="C497" s="37"/>
      <c r="D497" s="26"/>
      <c r="E497" s="26"/>
      <c r="F497" s="74"/>
      <c r="G497" s="26"/>
      <c r="H497" s="37"/>
      <c r="I497" s="37"/>
      <c r="J497" s="37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2.75" customHeight="1" x14ac:dyDescent="0.2">
      <c r="A498" s="26"/>
      <c r="B498" s="26"/>
      <c r="C498" s="37"/>
      <c r="D498" s="26"/>
      <c r="E498" s="26"/>
      <c r="F498" s="74"/>
      <c r="G498" s="26"/>
      <c r="H498" s="37"/>
      <c r="I498" s="37"/>
      <c r="J498" s="37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2.75" customHeight="1" x14ac:dyDescent="0.2">
      <c r="A499" s="26"/>
      <c r="B499" s="26"/>
      <c r="C499" s="37"/>
      <c r="D499" s="26"/>
      <c r="E499" s="26"/>
      <c r="F499" s="74"/>
      <c r="G499" s="26"/>
      <c r="H499" s="37"/>
      <c r="I499" s="37"/>
      <c r="J499" s="37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2.75" customHeight="1" x14ac:dyDescent="0.2">
      <c r="A500" s="26"/>
      <c r="B500" s="26"/>
      <c r="C500" s="37"/>
      <c r="D500" s="26"/>
      <c r="E500" s="26"/>
      <c r="F500" s="74"/>
      <c r="G500" s="26"/>
      <c r="H500" s="37"/>
      <c r="I500" s="37"/>
      <c r="J500" s="37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2.75" customHeight="1" x14ac:dyDescent="0.2">
      <c r="A501" s="26"/>
      <c r="B501" s="26"/>
      <c r="C501" s="37"/>
      <c r="D501" s="26"/>
      <c r="E501" s="26"/>
      <c r="F501" s="74"/>
      <c r="G501" s="26"/>
      <c r="H501" s="37"/>
      <c r="I501" s="37"/>
      <c r="J501" s="37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2.75" customHeight="1" x14ac:dyDescent="0.2">
      <c r="A502" s="26"/>
      <c r="B502" s="26"/>
      <c r="C502" s="37"/>
      <c r="D502" s="26"/>
      <c r="E502" s="26"/>
      <c r="F502" s="74"/>
      <c r="G502" s="26"/>
      <c r="H502" s="37"/>
      <c r="I502" s="37"/>
      <c r="J502" s="37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2.75" customHeight="1" x14ac:dyDescent="0.2">
      <c r="A503" s="26"/>
      <c r="B503" s="26"/>
      <c r="C503" s="37"/>
      <c r="D503" s="26"/>
      <c r="E503" s="26"/>
      <c r="F503" s="74"/>
      <c r="G503" s="26"/>
      <c r="H503" s="37"/>
      <c r="I503" s="37"/>
      <c r="J503" s="37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2.75" customHeight="1" x14ac:dyDescent="0.2">
      <c r="A504" s="26"/>
      <c r="B504" s="26"/>
      <c r="C504" s="37"/>
      <c r="D504" s="26"/>
      <c r="E504" s="26"/>
      <c r="F504" s="74"/>
      <c r="G504" s="26"/>
      <c r="H504" s="37"/>
      <c r="I504" s="37"/>
      <c r="J504" s="37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2.75" customHeight="1" x14ac:dyDescent="0.2">
      <c r="A505" s="26"/>
      <c r="B505" s="26"/>
      <c r="C505" s="37"/>
      <c r="D505" s="26"/>
      <c r="E505" s="26"/>
      <c r="F505" s="74"/>
      <c r="G505" s="26"/>
      <c r="H505" s="37"/>
      <c r="I505" s="37"/>
      <c r="J505" s="37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2.75" customHeight="1" x14ac:dyDescent="0.2">
      <c r="A506" s="26"/>
      <c r="B506" s="26"/>
      <c r="C506" s="37"/>
      <c r="D506" s="26"/>
      <c r="E506" s="26"/>
      <c r="F506" s="74"/>
      <c r="G506" s="26"/>
      <c r="H506" s="37"/>
      <c r="I506" s="37"/>
      <c r="J506" s="37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2.75" customHeight="1" x14ac:dyDescent="0.2">
      <c r="A507" s="26"/>
      <c r="B507" s="26"/>
      <c r="C507" s="37"/>
      <c r="D507" s="26"/>
      <c r="E507" s="26"/>
      <c r="F507" s="74"/>
      <c r="G507" s="26"/>
      <c r="H507" s="37"/>
      <c r="I507" s="37"/>
      <c r="J507" s="37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2.75" customHeight="1" x14ac:dyDescent="0.2">
      <c r="A508" s="26"/>
      <c r="B508" s="26"/>
      <c r="C508" s="37"/>
      <c r="D508" s="26"/>
      <c r="E508" s="26"/>
      <c r="F508" s="74"/>
      <c r="G508" s="26"/>
      <c r="H508" s="37"/>
      <c r="I508" s="37"/>
      <c r="J508" s="37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2.75" customHeight="1" x14ac:dyDescent="0.2">
      <c r="A509" s="26"/>
      <c r="B509" s="26"/>
      <c r="C509" s="37"/>
      <c r="D509" s="26"/>
      <c r="E509" s="26"/>
      <c r="F509" s="74"/>
      <c r="G509" s="26"/>
      <c r="H509" s="37"/>
      <c r="I509" s="37"/>
      <c r="J509" s="37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2.75" customHeight="1" x14ac:dyDescent="0.2">
      <c r="A510" s="26"/>
      <c r="B510" s="26"/>
      <c r="C510" s="37"/>
      <c r="D510" s="26"/>
      <c r="E510" s="26"/>
      <c r="F510" s="74"/>
      <c r="G510" s="26"/>
      <c r="H510" s="37"/>
      <c r="I510" s="37"/>
      <c r="J510" s="37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2.75" customHeight="1" x14ac:dyDescent="0.2">
      <c r="A511" s="26"/>
      <c r="B511" s="26"/>
      <c r="C511" s="37"/>
      <c r="D511" s="26"/>
      <c r="E511" s="26"/>
      <c r="F511" s="74"/>
      <c r="G511" s="26"/>
      <c r="H511" s="37"/>
      <c r="I511" s="37"/>
      <c r="J511" s="37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2.75" customHeight="1" x14ac:dyDescent="0.2">
      <c r="A512" s="26"/>
      <c r="B512" s="26"/>
      <c r="C512" s="37"/>
      <c r="D512" s="26"/>
      <c r="E512" s="26"/>
      <c r="F512" s="74"/>
      <c r="G512" s="26"/>
      <c r="H512" s="37"/>
      <c r="I512" s="37"/>
      <c r="J512" s="37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2.75" customHeight="1" x14ac:dyDescent="0.2">
      <c r="A513" s="26"/>
      <c r="B513" s="26"/>
      <c r="C513" s="37"/>
      <c r="D513" s="26"/>
      <c r="E513" s="26"/>
      <c r="F513" s="74"/>
      <c r="G513" s="26"/>
      <c r="H513" s="37"/>
      <c r="I513" s="37"/>
      <c r="J513" s="37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2.75" customHeight="1" x14ac:dyDescent="0.2">
      <c r="A514" s="26"/>
      <c r="B514" s="26"/>
      <c r="C514" s="37"/>
      <c r="D514" s="26"/>
      <c r="E514" s="26"/>
      <c r="F514" s="74"/>
      <c r="G514" s="26"/>
      <c r="H514" s="37"/>
      <c r="I514" s="37"/>
      <c r="J514" s="37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2.75" customHeight="1" x14ac:dyDescent="0.2">
      <c r="A515" s="26"/>
      <c r="B515" s="26"/>
      <c r="C515" s="37"/>
      <c r="D515" s="26"/>
      <c r="E515" s="26"/>
      <c r="F515" s="74"/>
      <c r="G515" s="26"/>
      <c r="H515" s="37"/>
      <c r="I515" s="37"/>
      <c r="J515" s="37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2.75" customHeight="1" x14ac:dyDescent="0.2">
      <c r="A516" s="26"/>
      <c r="B516" s="26"/>
      <c r="C516" s="37"/>
      <c r="D516" s="26"/>
      <c r="E516" s="26"/>
      <c r="F516" s="74"/>
      <c r="G516" s="26"/>
      <c r="H516" s="37"/>
      <c r="I516" s="37"/>
      <c r="J516" s="37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2.75" customHeight="1" x14ac:dyDescent="0.2">
      <c r="A517" s="26"/>
      <c r="B517" s="26"/>
      <c r="C517" s="37"/>
      <c r="D517" s="26"/>
      <c r="E517" s="26"/>
      <c r="F517" s="74"/>
      <c r="G517" s="26"/>
      <c r="H517" s="37"/>
      <c r="I517" s="37"/>
      <c r="J517" s="37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2.75" customHeight="1" x14ac:dyDescent="0.2">
      <c r="A518" s="26"/>
      <c r="B518" s="26"/>
      <c r="C518" s="37"/>
      <c r="D518" s="26"/>
      <c r="E518" s="26"/>
      <c r="F518" s="74"/>
      <c r="G518" s="26"/>
      <c r="H518" s="37"/>
      <c r="I518" s="37"/>
      <c r="J518" s="37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2.75" customHeight="1" x14ac:dyDescent="0.2">
      <c r="A519" s="26"/>
      <c r="B519" s="26"/>
      <c r="C519" s="37"/>
      <c r="D519" s="26"/>
      <c r="E519" s="26"/>
      <c r="F519" s="74"/>
      <c r="G519" s="26"/>
      <c r="H519" s="37"/>
      <c r="I519" s="37"/>
      <c r="J519" s="37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2.75" customHeight="1" x14ac:dyDescent="0.2">
      <c r="A520" s="26"/>
      <c r="B520" s="26"/>
      <c r="C520" s="37"/>
      <c r="D520" s="26"/>
      <c r="E520" s="26"/>
      <c r="F520" s="74"/>
      <c r="G520" s="26"/>
      <c r="H520" s="37"/>
      <c r="I520" s="37"/>
      <c r="J520" s="37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2.75" customHeight="1" x14ac:dyDescent="0.2">
      <c r="A521" s="26"/>
      <c r="B521" s="26"/>
      <c r="C521" s="37"/>
      <c r="D521" s="26"/>
      <c r="E521" s="26"/>
      <c r="F521" s="74"/>
      <c r="G521" s="26"/>
      <c r="H521" s="37"/>
      <c r="I521" s="37"/>
      <c r="J521" s="37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2.75" customHeight="1" x14ac:dyDescent="0.2">
      <c r="A522" s="26"/>
      <c r="B522" s="26"/>
      <c r="C522" s="37"/>
      <c r="D522" s="26"/>
      <c r="E522" s="26"/>
      <c r="F522" s="74"/>
      <c r="G522" s="26"/>
      <c r="H522" s="37"/>
      <c r="I522" s="37"/>
      <c r="J522" s="37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2.75" customHeight="1" x14ac:dyDescent="0.2">
      <c r="A523" s="26"/>
      <c r="B523" s="26"/>
      <c r="C523" s="37"/>
      <c r="D523" s="26"/>
      <c r="E523" s="26"/>
      <c r="F523" s="74"/>
      <c r="G523" s="26"/>
      <c r="H523" s="37"/>
      <c r="I523" s="37"/>
      <c r="J523" s="37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2.75" customHeight="1" x14ac:dyDescent="0.2">
      <c r="A524" s="26"/>
      <c r="B524" s="26"/>
      <c r="C524" s="37"/>
      <c r="D524" s="26"/>
      <c r="E524" s="26"/>
      <c r="F524" s="74"/>
      <c r="G524" s="26"/>
      <c r="H524" s="37"/>
      <c r="I524" s="37"/>
      <c r="J524" s="37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2.75" customHeight="1" x14ac:dyDescent="0.2">
      <c r="A525" s="26"/>
      <c r="B525" s="26"/>
      <c r="C525" s="37"/>
      <c r="D525" s="26"/>
      <c r="E525" s="26"/>
      <c r="F525" s="74"/>
      <c r="G525" s="26"/>
      <c r="H525" s="37"/>
      <c r="I525" s="37"/>
      <c r="J525" s="37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2.75" customHeight="1" x14ac:dyDescent="0.2">
      <c r="A526" s="26"/>
      <c r="B526" s="26"/>
      <c r="C526" s="37"/>
      <c r="D526" s="26"/>
      <c r="E526" s="26"/>
      <c r="F526" s="74"/>
      <c r="G526" s="26"/>
      <c r="H526" s="37"/>
      <c r="I526" s="37"/>
      <c r="J526" s="37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2.75" customHeight="1" x14ac:dyDescent="0.2">
      <c r="A527" s="26"/>
      <c r="B527" s="26"/>
      <c r="C527" s="37"/>
      <c r="D527" s="26"/>
      <c r="E527" s="26"/>
      <c r="F527" s="74"/>
      <c r="G527" s="26"/>
      <c r="H527" s="37"/>
      <c r="I527" s="37"/>
      <c r="J527" s="37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2.75" customHeight="1" x14ac:dyDescent="0.2">
      <c r="A528" s="26"/>
      <c r="B528" s="26"/>
      <c r="C528" s="37"/>
      <c r="D528" s="26"/>
      <c r="E528" s="26"/>
      <c r="F528" s="74"/>
      <c r="G528" s="26"/>
      <c r="H528" s="37"/>
      <c r="I528" s="37"/>
      <c r="J528" s="37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2.75" customHeight="1" x14ac:dyDescent="0.2">
      <c r="A529" s="26"/>
      <c r="B529" s="26"/>
      <c r="C529" s="37"/>
      <c r="D529" s="26"/>
      <c r="E529" s="26"/>
      <c r="F529" s="74"/>
      <c r="G529" s="26"/>
      <c r="H529" s="37"/>
      <c r="I529" s="37"/>
      <c r="J529" s="37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2.75" customHeight="1" x14ac:dyDescent="0.2">
      <c r="A530" s="26"/>
      <c r="B530" s="26"/>
      <c r="C530" s="37"/>
      <c r="D530" s="26"/>
      <c r="E530" s="26"/>
      <c r="F530" s="74"/>
      <c r="G530" s="26"/>
      <c r="H530" s="37"/>
      <c r="I530" s="37"/>
      <c r="J530" s="37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2.75" customHeight="1" x14ac:dyDescent="0.2">
      <c r="A531" s="26"/>
      <c r="B531" s="26"/>
      <c r="C531" s="37"/>
      <c r="D531" s="26"/>
      <c r="E531" s="26"/>
      <c r="F531" s="74"/>
      <c r="G531" s="26"/>
      <c r="H531" s="37"/>
      <c r="I531" s="37"/>
      <c r="J531" s="37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2.75" customHeight="1" x14ac:dyDescent="0.2">
      <c r="A532" s="26"/>
      <c r="B532" s="26"/>
      <c r="C532" s="37"/>
      <c r="D532" s="26"/>
      <c r="E532" s="26"/>
      <c r="F532" s="74"/>
      <c r="G532" s="26"/>
      <c r="H532" s="37"/>
      <c r="I532" s="37"/>
      <c r="J532" s="37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2.75" customHeight="1" x14ac:dyDescent="0.2">
      <c r="A533" s="26"/>
      <c r="B533" s="26"/>
      <c r="C533" s="37"/>
      <c r="D533" s="26"/>
      <c r="E533" s="26"/>
      <c r="F533" s="74"/>
      <c r="G533" s="26"/>
      <c r="H533" s="37"/>
      <c r="I533" s="37"/>
      <c r="J533" s="37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</sheetData>
  <mergeCells count="303">
    <mergeCell ref="A1:C1"/>
    <mergeCell ref="L1:M1"/>
    <mergeCell ref="A6:A7"/>
    <mergeCell ref="H6:H7"/>
    <mergeCell ref="A8:B8"/>
    <mergeCell ref="H8:I8"/>
    <mergeCell ref="A3:F3"/>
    <mergeCell ref="H3:M3"/>
    <mergeCell ref="A4:B4"/>
    <mergeCell ref="H4:I4"/>
    <mergeCell ref="A5:B5"/>
    <mergeCell ref="H5:I5"/>
    <mergeCell ref="J9:J10"/>
    <mergeCell ref="K9:K10"/>
    <mergeCell ref="L9:L10"/>
    <mergeCell ref="M9:M10"/>
    <mergeCell ref="N9:N10"/>
    <mergeCell ref="A11:A22"/>
    <mergeCell ref="H11:H22"/>
    <mergeCell ref="A9:B10"/>
    <mergeCell ref="C9:C10"/>
    <mergeCell ref="D9:D10"/>
    <mergeCell ref="E9:E10"/>
    <mergeCell ref="F9:F10"/>
    <mergeCell ref="H9:I10"/>
    <mergeCell ref="A31:B31"/>
    <mergeCell ref="H31:I31"/>
    <mergeCell ref="A32:B32"/>
    <mergeCell ref="H32:I32"/>
    <mergeCell ref="A33:A34"/>
    <mergeCell ref="H33:H34"/>
    <mergeCell ref="A23:A26"/>
    <mergeCell ref="H23:H26"/>
    <mergeCell ref="A27:A28"/>
    <mergeCell ref="H27:H28"/>
    <mergeCell ref="A30:F30"/>
    <mergeCell ref="H30:M30"/>
    <mergeCell ref="J36:J37"/>
    <mergeCell ref="K36:K37"/>
    <mergeCell ref="L36:L37"/>
    <mergeCell ref="M36:M37"/>
    <mergeCell ref="N36:N37"/>
    <mergeCell ref="A38:A49"/>
    <mergeCell ref="H38:H49"/>
    <mergeCell ref="A35:B35"/>
    <mergeCell ref="H35:I35"/>
    <mergeCell ref="A36:B37"/>
    <mergeCell ref="C36:C37"/>
    <mergeCell ref="D36:D37"/>
    <mergeCell ref="E36:E37"/>
    <mergeCell ref="F36:F37"/>
    <mergeCell ref="H36:I37"/>
    <mergeCell ref="A58:B58"/>
    <mergeCell ref="H58:I58"/>
    <mergeCell ref="A59:B59"/>
    <mergeCell ref="H59:I59"/>
    <mergeCell ref="A60:A61"/>
    <mergeCell ref="H60:H61"/>
    <mergeCell ref="A50:A53"/>
    <mergeCell ref="H50:H53"/>
    <mergeCell ref="A54:A55"/>
    <mergeCell ref="H54:H55"/>
    <mergeCell ref="A57:F57"/>
    <mergeCell ref="H57:M57"/>
    <mergeCell ref="J63:J64"/>
    <mergeCell ref="K63:K64"/>
    <mergeCell ref="L63:L64"/>
    <mergeCell ref="M63:M64"/>
    <mergeCell ref="N63:N64"/>
    <mergeCell ref="A65:A76"/>
    <mergeCell ref="H65:H76"/>
    <mergeCell ref="A62:B62"/>
    <mergeCell ref="H62:I62"/>
    <mergeCell ref="A63:B64"/>
    <mergeCell ref="C63:C64"/>
    <mergeCell ref="D63:D64"/>
    <mergeCell ref="E63:E64"/>
    <mergeCell ref="F63:F64"/>
    <mergeCell ref="H63:I64"/>
    <mergeCell ref="A85:B85"/>
    <mergeCell ref="H85:I85"/>
    <mergeCell ref="A86:B86"/>
    <mergeCell ref="H86:I86"/>
    <mergeCell ref="A87:A88"/>
    <mergeCell ref="H87:H88"/>
    <mergeCell ref="A77:A80"/>
    <mergeCell ref="H77:H80"/>
    <mergeCell ref="A81:A82"/>
    <mergeCell ref="H81:H82"/>
    <mergeCell ref="A84:F84"/>
    <mergeCell ref="H84:M84"/>
    <mergeCell ref="N90:N91"/>
    <mergeCell ref="A92:A103"/>
    <mergeCell ref="H92:H103"/>
    <mergeCell ref="A104:A107"/>
    <mergeCell ref="H104:H107"/>
    <mergeCell ref="A108:A109"/>
    <mergeCell ref="H108:H109"/>
    <mergeCell ref="A89:B89"/>
    <mergeCell ref="H89:I89"/>
    <mergeCell ref="A90:B91"/>
    <mergeCell ref="H90:I91"/>
    <mergeCell ref="A115:A116"/>
    <mergeCell ref="H115:H116"/>
    <mergeCell ref="A117:B117"/>
    <mergeCell ref="H117:I117"/>
    <mergeCell ref="A112:F112"/>
    <mergeCell ref="H112:M112"/>
    <mergeCell ref="A113:B113"/>
    <mergeCell ref="H113:I113"/>
    <mergeCell ref="A114:B114"/>
    <mergeCell ref="H114:I114"/>
    <mergeCell ref="J118:J119"/>
    <mergeCell ref="K118:K119"/>
    <mergeCell ref="L118:L119"/>
    <mergeCell ref="M118:M119"/>
    <mergeCell ref="N118:N119"/>
    <mergeCell ref="A120:A131"/>
    <mergeCell ref="H120:H131"/>
    <mergeCell ref="A118:B119"/>
    <mergeCell ref="C118:C119"/>
    <mergeCell ref="D118:D119"/>
    <mergeCell ref="E118:E119"/>
    <mergeCell ref="F118:F119"/>
    <mergeCell ref="H118:I119"/>
    <mergeCell ref="A141:B141"/>
    <mergeCell ref="H141:I141"/>
    <mergeCell ref="A142:B142"/>
    <mergeCell ref="H142:I142"/>
    <mergeCell ref="A143:A144"/>
    <mergeCell ref="H143:H144"/>
    <mergeCell ref="A132:A135"/>
    <mergeCell ref="H132:H135"/>
    <mergeCell ref="A136:A138"/>
    <mergeCell ref="H136:H138"/>
    <mergeCell ref="A140:F140"/>
    <mergeCell ref="H140:M140"/>
    <mergeCell ref="J146:J147"/>
    <mergeCell ref="K146:K147"/>
    <mergeCell ref="L146:L147"/>
    <mergeCell ref="M146:M147"/>
    <mergeCell ref="N146:N147"/>
    <mergeCell ref="A148:A159"/>
    <mergeCell ref="H148:H159"/>
    <mergeCell ref="A145:B145"/>
    <mergeCell ref="H145:I145"/>
    <mergeCell ref="A146:B147"/>
    <mergeCell ref="C146:C147"/>
    <mergeCell ref="D146:D147"/>
    <mergeCell ref="E146:E147"/>
    <mergeCell ref="F146:F147"/>
    <mergeCell ref="H146:I147"/>
    <mergeCell ref="A169:B169"/>
    <mergeCell ref="H169:I169"/>
    <mergeCell ref="A170:B170"/>
    <mergeCell ref="H170:I170"/>
    <mergeCell ref="A171:A172"/>
    <mergeCell ref="H171:H172"/>
    <mergeCell ref="A160:A163"/>
    <mergeCell ref="H160:H163"/>
    <mergeCell ref="A164:A166"/>
    <mergeCell ref="H164:H166"/>
    <mergeCell ref="A168:F168"/>
    <mergeCell ref="H168:M168"/>
    <mergeCell ref="J175:J176"/>
    <mergeCell ref="K175:K176"/>
    <mergeCell ref="L175:L176"/>
    <mergeCell ref="M175:M176"/>
    <mergeCell ref="N175:N176"/>
    <mergeCell ref="A177:A188"/>
    <mergeCell ref="H177:H188"/>
    <mergeCell ref="A173:B173"/>
    <mergeCell ref="H173:I173"/>
    <mergeCell ref="A174:B174"/>
    <mergeCell ref="H174:I174"/>
    <mergeCell ref="A175:B176"/>
    <mergeCell ref="C175:C176"/>
    <mergeCell ref="D175:D176"/>
    <mergeCell ref="E175:E176"/>
    <mergeCell ref="F175:F176"/>
    <mergeCell ref="H175:I176"/>
    <mergeCell ref="A198:B198"/>
    <mergeCell ref="H198:I198"/>
    <mergeCell ref="A199:B199"/>
    <mergeCell ref="H199:I199"/>
    <mergeCell ref="A200:A201"/>
    <mergeCell ref="H200:H201"/>
    <mergeCell ref="A189:A192"/>
    <mergeCell ref="H189:H192"/>
    <mergeCell ref="A193:A195"/>
    <mergeCell ref="H193:H195"/>
    <mergeCell ref="A197:F197"/>
    <mergeCell ref="H197:M197"/>
    <mergeCell ref="N203:N204"/>
    <mergeCell ref="A205:A216"/>
    <mergeCell ref="H205:H216"/>
    <mergeCell ref="A217:A220"/>
    <mergeCell ref="H217:H220"/>
    <mergeCell ref="A221:A222"/>
    <mergeCell ref="H221:H222"/>
    <mergeCell ref="A202:B202"/>
    <mergeCell ref="H202:I202"/>
    <mergeCell ref="A203:B204"/>
    <mergeCell ref="H203:I204"/>
    <mergeCell ref="A228:A229"/>
    <mergeCell ref="H228:H229"/>
    <mergeCell ref="A230:B230"/>
    <mergeCell ref="H230:I230"/>
    <mergeCell ref="A225:F225"/>
    <mergeCell ref="H225:M225"/>
    <mergeCell ref="A226:B226"/>
    <mergeCell ref="H226:I226"/>
    <mergeCell ref="A227:B227"/>
    <mergeCell ref="H227:I227"/>
    <mergeCell ref="J231:J232"/>
    <mergeCell ref="K231:K232"/>
    <mergeCell ref="L231:L232"/>
    <mergeCell ref="M231:M232"/>
    <mergeCell ref="N231:N232"/>
    <mergeCell ref="A233:A244"/>
    <mergeCell ref="H233:H244"/>
    <mergeCell ref="A231:B232"/>
    <mergeCell ref="C231:C232"/>
    <mergeCell ref="D231:D232"/>
    <mergeCell ref="E231:E232"/>
    <mergeCell ref="F231:F232"/>
    <mergeCell ref="H231:I232"/>
    <mergeCell ref="A254:B254"/>
    <mergeCell ref="H254:I254"/>
    <mergeCell ref="A255:B255"/>
    <mergeCell ref="H255:I255"/>
    <mergeCell ref="A256:A257"/>
    <mergeCell ref="H256:H257"/>
    <mergeCell ref="A245:A248"/>
    <mergeCell ref="H245:H248"/>
    <mergeCell ref="A249:A251"/>
    <mergeCell ref="H249:H251"/>
    <mergeCell ref="A253:F253"/>
    <mergeCell ref="H253:M253"/>
    <mergeCell ref="J259:J260"/>
    <mergeCell ref="K259:K260"/>
    <mergeCell ref="L259:L260"/>
    <mergeCell ref="M259:M260"/>
    <mergeCell ref="N259:N260"/>
    <mergeCell ref="A261:A272"/>
    <mergeCell ref="H261:H272"/>
    <mergeCell ref="A258:B258"/>
    <mergeCell ref="H258:I258"/>
    <mergeCell ref="A259:B260"/>
    <mergeCell ref="C259:C260"/>
    <mergeCell ref="D259:D260"/>
    <mergeCell ref="E259:E260"/>
    <mergeCell ref="F259:F260"/>
    <mergeCell ref="H259:I260"/>
    <mergeCell ref="A282:B282"/>
    <mergeCell ref="H282:I282"/>
    <mergeCell ref="A283:B283"/>
    <mergeCell ref="H283:I283"/>
    <mergeCell ref="A284:A285"/>
    <mergeCell ref="H284:H285"/>
    <mergeCell ref="A273:A276"/>
    <mergeCell ref="H273:H276"/>
    <mergeCell ref="A277:A279"/>
    <mergeCell ref="H277:H279"/>
    <mergeCell ref="A281:F281"/>
    <mergeCell ref="H281:M281"/>
    <mergeCell ref="J287:J288"/>
    <mergeCell ref="K287:K288"/>
    <mergeCell ref="L287:L288"/>
    <mergeCell ref="M287:M288"/>
    <mergeCell ref="A289:A300"/>
    <mergeCell ref="H289:H300"/>
    <mergeCell ref="A286:B286"/>
    <mergeCell ref="H286:I286"/>
    <mergeCell ref="A287:B288"/>
    <mergeCell ref="C287:C288"/>
    <mergeCell ref="D287:D288"/>
    <mergeCell ref="E287:E288"/>
    <mergeCell ref="F287:F288"/>
    <mergeCell ref="H287:I288"/>
    <mergeCell ref="A310:B310"/>
    <mergeCell ref="H310:I310"/>
    <mergeCell ref="A311:B311"/>
    <mergeCell ref="H311:I311"/>
    <mergeCell ref="A312:A313"/>
    <mergeCell ref="H312:H313"/>
    <mergeCell ref="A301:A304"/>
    <mergeCell ref="H301:H304"/>
    <mergeCell ref="A305:A307"/>
    <mergeCell ref="H305:H307"/>
    <mergeCell ref="A309:F309"/>
    <mergeCell ref="H309:M309"/>
    <mergeCell ref="N315:N316"/>
    <mergeCell ref="A317:A328"/>
    <mergeCell ref="H317:H328"/>
    <mergeCell ref="A329:A332"/>
    <mergeCell ref="H329:H332"/>
    <mergeCell ref="A333:A334"/>
    <mergeCell ref="H333:H334"/>
    <mergeCell ref="A314:B314"/>
    <mergeCell ref="H314:I314"/>
    <mergeCell ref="A315:B316"/>
    <mergeCell ref="H315:I316"/>
  </mergeCells>
  <pageMargins left="0.7" right="0.7" top="0.75" bottom="0.75" header="0" footer="0"/>
  <pageSetup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790FE-2CAB-4F26-AC1E-B737B898ED0B}">
  <dimension ref="B2:E8"/>
  <sheetViews>
    <sheetView workbookViewId="0">
      <selection activeCell="E2" sqref="E2"/>
    </sheetView>
  </sheetViews>
  <sheetFormatPr baseColWidth="10" defaultColWidth="9.140625" defaultRowHeight="15" x14ac:dyDescent="0.25"/>
  <cols>
    <col min="3" max="3" width="17.140625" customWidth="1"/>
    <col min="4" max="4" width="58" customWidth="1"/>
    <col min="5" max="5" width="24.5703125" customWidth="1"/>
  </cols>
  <sheetData>
    <row r="2" spans="2:5" ht="69.75" customHeight="1" x14ac:dyDescent="0.25">
      <c r="B2" s="82" t="s">
        <v>53</v>
      </c>
      <c r="C2" s="83"/>
      <c r="D2" s="77" t="s">
        <v>55</v>
      </c>
      <c r="E2" s="75" t="s">
        <v>47</v>
      </c>
    </row>
    <row r="3" spans="2:5" ht="15" customHeight="1" x14ac:dyDescent="0.25">
      <c r="B3" s="76"/>
      <c r="C3" s="76"/>
      <c r="D3" s="76"/>
      <c r="E3" s="78"/>
    </row>
    <row r="4" spans="2:5" x14ac:dyDescent="0.25">
      <c r="B4" s="25" t="s">
        <v>52</v>
      </c>
      <c r="C4" s="24"/>
      <c r="D4" s="24"/>
      <c r="E4" s="23"/>
    </row>
    <row r="5" spans="2:5" x14ac:dyDescent="0.25">
      <c r="B5" s="22" t="s">
        <v>51</v>
      </c>
      <c r="C5" s="21" t="s">
        <v>50</v>
      </c>
      <c r="D5" s="81" t="s">
        <v>49</v>
      </c>
      <c r="E5" s="21"/>
    </row>
    <row r="6" spans="2:5" ht="31.5" customHeight="1" x14ac:dyDescent="0.25">
      <c r="B6" s="20">
        <v>1</v>
      </c>
      <c r="C6" s="19">
        <v>42767</v>
      </c>
      <c r="D6" s="79" t="s">
        <v>44</v>
      </c>
      <c r="E6" s="80"/>
    </row>
    <row r="7" spans="2:5" ht="15" customHeight="1" x14ac:dyDescent="0.25">
      <c r="B7" s="20">
        <v>2</v>
      </c>
      <c r="C7" s="19">
        <v>44149</v>
      </c>
      <c r="D7" s="84" t="s">
        <v>45</v>
      </c>
      <c r="E7" s="80"/>
    </row>
    <row r="8" spans="2:5" ht="36" customHeight="1" x14ac:dyDescent="0.25">
      <c r="B8" s="20">
        <v>3</v>
      </c>
      <c r="C8" s="19">
        <v>45848</v>
      </c>
      <c r="D8" s="84" t="s">
        <v>48</v>
      </c>
      <c r="E8" s="8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  SGI-F080</vt:lpstr>
      <vt:lpstr> Formato SGI-F080</vt:lpstr>
      <vt:lpstr>Control de Cambios  SGI-F080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Yadira Paez Piraban</dc:creator>
  <cp:lastModifiedBy>Luz Yadira Paez Piraban</cp:lastModifiedBy>
  <dcterms:created xsi:type="dcterms:W3CDTF">2025-07-15T19:47:03Z</dcterms:created>
  <dcterms:modified xsi:type="dcterms:W3CDTF">2025-07-15T21:01:29Z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2025-07-15T19:47:13Z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631507c7-b387-45c4-beeb-7545185fe123</vt:lpwstr>
  </property>
  <property fmtid="{D5CDD505-2E9C-101B-9397-08002B2CF9AE}" pid="8" name="MSIP_Label_defa4170-0d19-0005-0004-bc88714345d2_ContentBits">
    <vt:lpwstr>0</vt:lpwstr>
  </property>
</Properties>
</file>