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E:\NATALIA FIQUE GUTIERREZ\IDEAM\2024\Actualización y revisión documental\Cooperación Internacional\"/>
    </mc:Choice>
  </mc:AlternateContent>
  <xr:revisionPtr revIDLastSave="0" documentId="8_{F77941DF-5642-4C97-A335-AD8342200224}" xr6:coauthVersionLast="47" xr6:coauthVersionMax="47" xr10:uidLastSave="{00000000-0000-0000-0000-000000000000}"/>
  <bookViews>
    <workbookView xWindow="-120" yWindow="-120" windowWidth="29040" windowHeight="15720" activeTab="2" xr2:uid="{FBB61D24-D718-4C46-B91C-C64130FF93A8}"/>
  </bookViews>
  <sheets>
    <sheet name="2023-2024" sheetId="1" r:id="rId1"/>
    <sheet name="2024" sheetId="2" r:id="rId2"/>
    <sheet name="Control de cambios" sheetId="6" r:id="rId3"/>
    <sheet name="Hoja4" sheetId="4" state="hidden" r:id="rId4"/>
    <sheet name="Hoja5" sheetId="5" state="hidden" r:id="rId5"/>
  </sheets>
  <definedNames>
    <definedName name="_xlnm._FilterDatabase" localSheetId="0" hidden="1">'2023-2024'!$A$5:$T$90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1" l="1"/>
  <c r="I83" i="1"/>
  <c r="I84" i="1"/>
  <c r="I85" i="1"/>
  <c r="I86" i="1"/>
  <c r="I87" i="1"/>
  <c r="I88" i="1"/>
  <c r="I90" i="1"/>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6" i="1"/>
</calcChain>
</file>

<file path=xl/sharedStrings.xml><?xml version="1.0" encoding="utf-8"?>
<sst xmlns="http://schemas.openxmlformats.org/spreadsheetml/2006/main" count="1160" uniqueCount="462">
  <si>
    <t>ID</t>
  </si>
  <si>
    <t>TEMATICA / FORO</t>
  </si>
  <si>
    <t>DEPENDENCIA</t>
  </si>
  <si>
    <t>NOMBRE DEL EVENTO</t>
  </si>
  <si>
    <t xml:space="preserve">FECHAS DEL EVENTO </t>
  </si>
  <si>
    <t xml:space="preserve">FECHA DE INICIO COMISIÓN </t>
  </si>
  <si>
    <t>FECHA DE TERMINACIÓN  COMISIÓN</t>
  </si>
  <si>
    <t>NUMERO DE INVITACIONES</t>
  </si>
  <si>
    <t>NÚMERO DE DÍAS</t>
  </si>
  <si>
    <t>DESTINO</t>
  </si>
  <si>
    <t xml:space="preserve">NOMBRE DEL COMISIONADO Y CARGO </t>
  </si>
  <si>
    <t>NUMERO DE VIAJES REALIZADOS</t>
  </si>
  <si>
    <t>TIPO DE VINCULACIÓN</t>
  </si>
  <si>
    <t>TIQUETES</t>
  </si>
  <si>
    <t>VIÁTICOS</t>
  </si>
  <si>
    <t>ENCARGO</t>
  </si>
  <si>
    <t>NOMBRE DEL ENCARGADO Y CARGO</t>
  </si>
  <si>
    <t>CARTA DE DESIGNACION</t>
  </si>
  <si>
    <t xml:space="preserve"> AUTORIZACION DAPRE</t>
  </si>
  <si>
    <t>IMPACTO DEL VIAJE EN IDEAM</t>
  </si>
  <si>
    <t>Taller</t>
  </si>
  <si>
    <t xml:space="preserve">Cooperación y Asuntos Internacionales </t>
  </si>
  <si>
    <t>Taller para presentar el “Mecanismo sobre la Red Mundial para la Facilitación de la Financiación Forestal”</t>
  </si>
  <si>
    <t>06 al 10 de febrero</t>
  </si>
  <si>
    <t>Brasilia - Brasil</t>
  </si>
  <si>
    <t xml:space="preserve">María Camila Hernadez </t>
  </si>
  <si>
    <t>Funcionaria Provisional</t>
  </si>
  <si>
    <t>OTCA</t>
  </si>
  <si>
    <t>N/A</t>
  </si>
  <si>
    <t>El Taller tiene como objetivo, además de presentar el mencionado Mecanismo (GFFFN por sus siglas en inglés), y su importancia para apoyar el desarrollo de una estrategia de financiamiento al “Programa Regional de Bosques de la OTCA”; aprovechar la oportunidad para conocer el papel de las estrategias regionales y nacionales de financiamiento forestal en la movilización de recursos para el manejo forestal sostenible.</t>
  </si>
  <si>
    <t xml:space="preserve">Curso </t>
  </si>
  <si>
    <t>OSPA</t>
  </si>
  <si>
    <t>Curso de la OMM para instructores en el puesto de trabajo (OJT) y Evaluadores de Competencias (CA) para las Asociaciones Regionales III y IV de la OMM.</t>
  </si>
  <si>
    <t>13 al 17 Febrero de 2023</t>
  </si>
  <si>
    <t>Barbados</t>
  </si>
  <si>
    <t>Francklin Ruiz</t>
  </si>
  <si>
    <t>Funcionario</t>
  </si>
  <si>
    <t>OMM</t>
  </si>
  <si>
    <t xml:space="preserve">El curso se centrará en el desarrollo de capacidades mediante la aplicación de competencias, utilizando herramientas de formación en el puesto de trabajo y de evaluación de competencias. Proporcionará la información y las habilidades necesarias para aplicar y adaptar estas herramientas a cualquier actividad operativa en los Servicios Meteorológicos e Hidrológicos Nacionales (SMHN).
</t>
  </si>
  <si>
    <t xml:space="preserve">Subdirección de Ecosistemas e Información Ambiental </t>
  </si>
  <si>
    <t>Talleres de capacitación sobre: La elaboración de documentos técnicos en el proceso sancionatorio ambiental.</t>
  </si>
  <si>
    <t>21 al 25 de febrero 2023.</t>
  </si>
  <si>
    <t>Iquitos (Perú).</t>
  </si>
  <si>
    <t>Edgar Augusto Blanco Tovar</t>
  </si>
  <si>
    <t>Oficina de Naciones Unidas contra la Droga y el Delito - UNDOC</t>
  </si>
  <si>
    <t>La Oficina de las Naciones Unidas Contra la Droga y El Delito - UNODC, en el marco de la implementación del programa "Fortalecimiento del estado de derecho ambiental" financiado por Reino Unido y desarrollado conjunto con el Ministerio de Ambiente y Desarrollo Sostenible - MADS, proyectaron la realización de dos (2) talleres de capacitación sobre: La elaboración de documentos técnicos en el proceso sancionatorio ambiental y testigo experto con el objetivo de fortalecer las capacidades técnicas de los investigadores de los centros de investigación científica y otras instituciones del Estado colombiano que apoyan
la labor del Ministerio de Ambiente en temas de deforestación, para ampliar la oferta de profesionales técnicos con competencias para emitir documentos técnicos en el proceso sancionatorio administrativo ambiental, así como de servir como testigos expertos en el juicio oral en el proceso penal y con ello acelerar la respuesta de los dos procesos en la determinación de impactos ambientales, y la determinación del daño a los recursos naturales causados por la deforestación. El primer taller ya fue realizado en Bogotá en el mes de diciembre, en el que participó el funcionario Edgar Augusto Blanco Tovar, y se realizará
un segundo taller en el mes de enero de 2023, que incluye una salida internacional del 21 al 25 de febrero de 2023 a la Universidad de la Amazonía en el Perú. Se adjunta a este documento el correo electrónico de invitación como funcionario seleccionado para participar en el evento enviado por la UNODC.</t>
  </si>
  <si>
    <t>Subdireccion de Estudios Ambientales del IDEAM</t>
  </si>
  <si>
    <t>Fase teórica del curso "Monitorización y modelización de la composición química de la atmósfera"  brindado por el Centro Regional de Formación de la OMM en España / AEMET, Plan INTERCOONECTA de la Agencia Española de Cooperación Internacional para el Desarrollo (AECID)</t>
  </si>
  <si>
    <t>27 de febrero y el 3
de marzo de 2023.</t>
  </si>
  <si>
    <t>Antigua (Guatemala)</t>
  </si>
  <si>
    <t xml:space="preserve"> Wendi Yurani Garzon Herrera</t>
  </si>
  <si>
    <t>Funcionaria</t>
  </si>
  <si>
    <t>AECID</t>
  </si>
  <si>
    <t>El Plan de Transferencia, Intercambio y Gestión de Conocimiento para el Desarrollo de la Cooperación Española en América Latina y Caribe —INTERCOONECTA—, puesto en marcha por AECID, es una decidida apuesta estratégica para llevar a cabo una cooperación intensiva en el fortalecimiento de capacidades institucionales mediante transferencia e intercambio de conocimiento. Así, INTERCOONECTA tiene como objetivo contribuir a generar capacidades en instituciones y actores sociales involucrados en el desarrollo humano de Iberoamérica, con capacidad de desarrollar políticas públicas encaminadas a una mayor cohesión social. 
Los objetivos de esta segunda fase del curso se centran en el fortalecimiento de la capacidad técnica de los profesionales de los Sistemas Nacionales de Meteorología en el conocimiento de los principales componentes químicos y aerosoles que afectan a la salud, su observación mediante adecuadas y especiales redes de observación, la predicción de sus niveles de concentración mediante el uso de la modelización de la composición química de la atmósfera y la elaboración de avisos a la población cuando se superen umbrales perjudiciales para la salud.       
El curso está dirigido a los profesionales dedicados a tareas relacionadas con las redes de medida de calidad del aire y/o con la modelización numérica en los Servicios Meteorológicos Nacionales de la región que
superaron con la calificación de “apto” el curso “Monitorización y modelización de la composición química de la atmósfera (fase teórica), realizado en la modalidad online en el segundo semestre de 2021.</t>
  </si>
  <si>
    <t xml:space="preserve">Consejo Ejecutivo </t>
  </si>
  <si>
    <t>Subdirección de Hidrología del IDEAM</t>
  </si>
  <si>
    <t>Septuagésima sexta reunión del Consejo Ejecutivo (EC-76)</t>
  </si>
  <si>
    <t>27 de febrero al 3 de marzo de 2023</t>
  </si>
  <si>
    <t>Suiza - Ginegra</t>
  </si>
  <si>
    <t>Fabio Andres Bernal Quiroga</t>
  </si>
  <si>
    <t>Funcionario de Carrera</t>
  </si>
  <si>
    <t>Si</t>
  </si>
  <si>
    <t xml:space="preserve"> Gabriel Saldarriaga</t>
  </si>
  <si>
    <t>"Deseo informarle de que la septuagésima sexta sesión del Consejo Ejecutivo (EC-76) tendrá lugar en Ginebra, Suiza, del 27 de febrero al 3 de marzo de 2023, de forma presencial, pero permitiendo también la participación a distancia.
El orden del día provisional anotado y los documentos de la reunión, así como la información sobre las disposiciones relativas a las videoconferencias, podrán consultarse en el sitio web de la reunión a su debido tiempo.
Por consiguiente, se ruega a los miembros del Consejo Ejecutivo:
1) que informen a la Secretaría de su participación en la reunión y notifiquen los nombres de sus suplentes y asesores por medio de carta firmada; 2) que se preinscriban, y preinscriban por separado a cada uno de sus suplentes y asesores, por conducto del sistema en línea de inscripción en eventos, que ya está disponible y permanecerá abierto hasta el 22 de febrero de 2023.
El enlace al citado sistema, así como el nombre de usuario y la contraseña que se remitieron por correo electrónico a los Representantes Permanentes ante la Organización Meteorológica Mundial (OMM), seguirán siendo válidos para todas las reuniones venideras de la Organización.
Se pide a los asesores hidrológicos regionales de los presidentes de las asociaciones regionales, así como a los presidentes de las comisiones técnicas, que informen a la Secretaría de su participación en la reunión. También se pide a los asesores hidrológicos regionales de los presidentes de las asociaciones regionales que, al enviar el citado mensaje, incluyan en copia al presidente de su Asociación Regional. "</t>
  </si>
  <si>
    <t>Subdirección de Meteorología del Ideam</t>
  </si>
  <si>
    <t>Fortalecimiento de la colaboración y la coordinación entre los SMHN y las Oficinas Nacionales de Gestión de Riesgo de Desastres en los SAT para amenazas múltiples: desafíos y oportunidades</t>
  </si>
  <si>
    <t>28 de febrero al 02 de marzo de 2023</t>
  </si>
  <si>
    <t>Punta del Este, Uruguay</t>
  </si>
  <si>
    <t>Luis Alfonso Lopez</t>
  </si>
  <si>
    <t>Funcionario Provisional</t>
  </si>
  <si>
    <t>El objetivo de esta sesión es convocar a un diálogo orientado a compartir buenas prácticas, ampliar una comunidad de práctica conjunta por temas y/o subregiones, para fortalecer el trabajo operativo y la coordinación institucional entre los SMHN y las Oficinas Nacionales de Gestión de Riesgo de Desastres, en el contexto de la iniciativa “Alerta Tempranas para Todos” (EWS4ALL, por su sigla en inglés), lanzada durante la COP 27 y compartir. 
La VIII Plataforma Regional representa una oportunidad para que los gobiernos, los organismos intergubernamentales, el sector privado, la sociedad civil, las comunidades científico-tecnológicas, los jóvenes, las agencias de cooperación y los donantes, así como otros actores relevantes de las Américas y el Caribe, intercambien experiencias y faciliten la toma de decisiones sobre el Plan de Acción Regional (PAR) para la implementación del Marco de Sendai en las Américas y el Caribe, acordado en marzo de 2017 en Montreal, Canadá, y revisado bajo el auspicio del gobierno de Jamaica en noviembre de 2021. El lema principal de la PR23 es ""Ciencia y Tecnología para la Gestión Integral del Riesgo de Desastres"", y para lo cual es necesario centrarse en el apoyo científico y tecnológico como herramienta fundamental para la gestión integral del riesgo de desastres, especialmente en lo que se refiere a su viabilidad, desarrollo, financiación y aplicación."</t>
  </si>
  <si>
    <t xml:space="preserve">Taller </t>
  </si>
  <si>
    <t>19 al 25 de marzo 2023</t>
  </si>
  <si>
    <t>Brasil</t>
  </si>
  <si>
    <t xml:space="preserve">Martha Patricia León Poveda
</t>
  </si>
  <si>
    <t xml:space="preserve">Funcionaria </t>
  </si>
  <si>
    <t>Oficina de Naciones Unidas contra la Droga y el Delito- UNDOC</t>
  </si>
  <si>
    <t xml:space="preserve">taller del Programa para la Evaluación de los Recursos Forestales Mundiales 2025 (FRA 2025) </t>
  </si>
  <si>
    <t>27 al 30 de marzo de 2023.</t>
  </si>
  <si>
    <t>Panamá</t>
  </si>
  <si>
    <t xml:space="preserve">Luis Mario Moreno </t>
  </si>
  <si>
    <t xml:space="preserve">Funcionario </t>
  </si>
  <si>
    <t>FAO</t>
  </si>
  <si>
    <t xml:space="preserve">El taller tiene como objetivo general proporcionarle el apoyo técnico necesario para la elaboración del informe nacional de su país para el próximo FRA 2025. Durante el mismo, tendrá la oportunidad de revisar los datos del último FRA, publicado en 2020, y de actualizar los informes de cara al FRA 2025. El objetivo último es garantizar que los datos y metadatos del informe sean lo más completos, coherentes y transparentes posible, y de este modo, asegurar la calidad y fiabilidad de las estimaciones de la próxima Evaluación de los Recursos Forestales Mundiales 2025 y el taller será de naturaleza técnica </t>
  </si>
  <si>
    <t xml:space="preserve">Comité </t>
  </si>
  <si>
    <t xml:space="preserve">45º sesión del Comité de Huracanes de las ARIV </t>
  </si>
  <si>
    <t>27 al 31 marzo 2023.</t>
  </si>
  <si>
    <t>San Jose Costa Rica</t>
  </si>
  <si>
    <t xml:space="preserve">Carolina Rueda </t>
  </si>
  <si>
    <t xml:space="preserve">SI </t>
  </si>
  <si>
    <t>La función del Comité consiste, en términos generales, es la coordinación y la mejora de los servicios de predicción y aviso de huracanes y la consiguiente reducción del número de víctimas y de los daños causados por los huracanes en la Región. Al estar su país representado en este Comité, de conformidad con la Resolución 6 (AR IV-18) − Comité de Huracanes de la Asociación Regional IV, me es grato invitarle a que designe a un experto en predicción de ciclones tropicales para asistir a la reunión.</t>
  </si>
  <si>
    <t>Consejo</t>
  </si>
  <si>
    <t>Dirección General del IDEAM</t>
  </si>
  <si>
    <t>58ª reunión del IPCC (IPCC-58)</t>
  </si>
  <si>
    <t>13 al 17 de marzo de 2023</t>
  </si>
  <si>
    <t>Interlaken, Suiza</t>
  </si>
  <si>
    <t>Ghisliane Echeverry Prieto</t>
  </si>
  <si>
    <t>OMM-IPCC</t>
  </si>
  <si>
    <t>SI</t>
  </si>
  <si>
    <t xml:space="preserve">Juan Fernando Acosta
Secretario General </t>
  </si>
  <si>
    <t>El ideam como punto focal del Ideam como Colombia ante el IPCC, espera participar en el la sesión No 58 del IPCC en donde se revisará y aprobará el informe de sintesis de la AR6, así como se revisará los estados contanbles del Fondo Fiduciario del IPCC.</t>
  </si>
  <si>
    <t xml:space="preserve">Foro </t>
  </si>
  <si>
    <t>XXII Foro de Perspectivas Climáticas para la Región del Oeste de Sudamérica</t>
  </si>
  <si>
    <t>27 al 31 de marzo de 2023</t>
  </si>
  <si>
    <t xml:space="preserve">Chile </t>
  </si>
  <si>
    <t xml:space="preserve">Julieta Cuenca </t>
  </si>
  <si>
    <t xml:space="preserve">CIIFEN </t>
  </si>
  <si>
    <t xml:space="preserve">Análisis de la influencia de La Niña 2020-2022 en el clima del país y sus principales impactos
- Principales influencias de las fases ENOS en el clima y sus impactos históricos en el país
- Revisión de la metodología, verificación y necesidades para mejorar el pronóstico estacional y sub-estacional
en el país
- Análisis del clima en 2022 y perspectiva climática para el trimestre MAM 2023 en el país
</t>
  </si>
  <si>
    <t>Jeimmy Melo</t>
  </si>
  <si>
    <t>Taller de capacitación</t>
  </si>
  <si>
    <t xml:space="preserve">Taller de capacitación enfocado en la Planificación frente a la
adaptación al cambio climático 
</t>
  </si>
  <si>
    <t>29 al 31 de marzo de 2023</t>
  </si>
  <si>
    <t xml:space="preserve">Santiago de Chile </t>
  </si>
  <si>
    <t>Jorge Giovanni Jimenez Sanchez</t>
  </si>
  <si>
    <t>ENANDES - CIIFEN</t>
  </si>
  <si>
    <t>Hugo Armando Saavedra</t>
  </si>
  <si>
    <t xml:space="preserve">La capacitación tiene como objetivo desarrollar y/o fortalecer las capacidades de actores clave de los SNMHs que estén vinculados en el desarrollo de planes de adaptación del Proyecto ENANDES en bases conceptuales para el desarrollo de planes de adaptación, con el fin de apoyar y coordinar la elaboración de dichos planes en las zonas demostrativas del proyecto, y poder transversalizar factores que contribuyan a la adaptación al cambio climático en sus actividades técnicas. </t>
  </si>
  <si>
    <t xml:space="preserve">Capacitación </t>
  </si>
  <si>
    <t xml:space="preserve">Capacitación en servicios climáticos 2a edición </t>
  </si>
  <si>
    <t>8 al 19 de mayo de 2023</t>
  </si>
  <si>
    <t xml:space="preserve">Antigua Guatemala </t>
  </si>
  <si>
    <t>José Franklyn Ruiz Murcia</t>
  </si>
  <si>
    <t xml:space="preserve">AECID </t>
  </si>
  <si>
    <t>Capacitar a expertos de los SMHN en la prestación de servicios climáticos y en el conocimiento de las características de los escenarios regionalizados de cambio climático.
Se asociará el contenido del curso a las competencias de clima según el panel de expertos de esta materia en OMM.</t>
  </si>
  <si>
    <t>Luis Reinaldo Barreto Pedraza</t>
  </si>
  <si>
    <t xml:space="preserve">Congreso </t>
  </si>
  <si>
    <t>Decimonoveno Congreso Meteorológico Mundial</t>
  </si>
  <si>
    <t>22 de mayo al 2 de junio de 2023</t>
  </si>
  <si>
    <t>Centro Internacional de Conferencias de Ginebra</t>
  </si>
  <si>
    <t>Las reuniones ordinarias del Congreso se convocan una vez cada cuatro años y es entonces cuando se adoptan las decisiones de mayor envergadura para la OMM. Por lo tanto, es sumamente conveniente contar con el mayor número posible de representantes de los Miembros de la Organización en el Congreso.</t>
  </si>
  <si>
    <t>Evento</t>
  </si>
  <si>
    <t>Experiencias Internacionales Conocimientos Técnicos y Periciales - Brasil</t>
  </si>
  <si>
    <t>23 al 29 de abril de 2023</t>
  </si>
  <si>
    <t xml:space="preserve">Manaos - Brasil </t>
  </si>
  <si>
    <t>UNODC</t>
  </si>
  <si>
    <t>Propiciar la generación de espacios de intercambio y de sinergias en torno a la construcción de conocimientos técnicos y periciales que permitan la consolidación de capacidades en las instituciones para afrontar el fenómeno de la deforestación en el marco del componente 3 del programa Fortalecimiento del Estado de Derecho Ambiental apoyado por el Reino Unido.</t>
  </si>
  <si>
    <t>Capacitación práctica regional del CGE para la región LAC</t>
  </si>
  <si>
    <t>16 al 18 mayo de 2023</t>
  </si>
  <si>
    <t>Bélice</t>
  </si>
  <si>
    <t xml:space="preserve">María Patricia Cuervo </t>
  </si>
  <si>
    <t>UNFCCC</t>
  </si>
  <si>
    <t>Presentación de información sobre los impactos del cambio climático y la adaptación al mismo, y apoyo necesario y recibido en relación con la presentación de informes sobre la adaptación</t>
  </si>
  <si>
    <t xml:space="preserve">Evento </t>
  </si>
  <si>
    <t>Informática</t>
  </si>
  <si>
    <t>NEXT 2023 Chicago</t>
  </si>
  <si>
    <t>9 y 10 de mayo de 2023</t>
  </si>
  <si>
    <t xml:space="preserve">Chicago </t>
  </si>
  <si>
    <t xml:space="preserve">Juan David García </t>
  </si>
  <si>
    <t>Nutanix</t>
  </si>
  <si>
    <t>Carlos Fabián Garcés Franco / Prof. especializado grado 17 Cod. 2028</t>
  </si>
  <si>
    <t>La única conferencia de la industria dedicada exclusivamente a últimas tecnologías de nube privada, nube publica
y centros de datos</t>
  </si>
  <si>
    <t xml:space="preserve">Taller mundial sobre el segundo sistema de guía de inundaciones repentinas (FFGS) </t>
  </si>
  <si>
    <t>19 al 23 de junio 2023</t>
  </si>
  <si>
    <t>Skopie, República de Macedonia del Norte</t>
  </si>
  <si>
    <t>Luis Alejandro Vanegas Guerrero</t>
  </si>
  <si>
    <t>Los objetivos del taller son, por un lado, congregar a los pronosticadores que utilizan los FFGS de ámbito nacional y regional a fin de poner en común experiencias, mostrar los logros alcanzados, definir los retos y determinar las carencias con miras a establecer prácticas recomendadas y, por otro, impartir formación a fin de comprender mejor las nuevas capacidades del FFGS.</t>
  </si>
  <si>
    <t>Gabriel de Jesus Saldarriaga Orozco</t>
  </si>
  <si>
    <t>Taller presencial de intercambio de experiencias y conocimientos del Proyecto de Cooperación Triangular
Alemania-Chile-Colombia</t>
  </si>
  <si>
    <t>4 al 9 de junio de 2023</t>
  </si>
  <si>
    <t>Henry Oswaldo Benavides Ballesteros</t>
  </si>
  <si>
    <t xml:space="preserve">APC </t>
  </si>
  <si>
    <t>Presentar los avances del proyecto por parte de los equipos de Chile y de Colombia relacionados a la prueba de concepto de exploradores de energía de biomasa residual agrícola, y la prueba de concepto del explorador de energía solar sobre la base de las experiencias y desarrollos técnicos alcanzados en Chile</t>
  </si>
  <si>
    <t>Consejo Ejecutivo</t>
  </si>
  <si>
    <t>55.a reunión del Consejo Ejecutivo (CE-55), 31.a reunión de la Conferencia de las Partes (CoP-31) y reuniones consecutivas, Ciudad de Panamá, Panamá</t>
  </si>
  <si>
    <t>19 al 22 de junio de 2023</t>
  </si>
  <si>
    <t xml:space="preserve">Ciudad de Panamá, Panamá </t>
  </si>
  <si>
    <t>IAI</t>
  </si>
  <si>
    <t>Maria Yuli Gonzalez</t>
  </si>
  <si>
    <t>Las Partes que viajen a Panamá para la CoP-31 están invitadas a participar como observadores en la reunión conjunta del SAC y el SPAC, la CE-55 y una sesión especial con resultados clave de ciencia y política presentados por los investigadores principales del Programa de Pequeños Subsidios con Cofinanciamiento: El papel de los servicios ecosistémicos en la adaptación al cambio global para el bienestar humano (SGP-HW). La sesión especial se celebrará consecutivamente a la CE-55. Oportunamente, se facilitará más información sobre estas reuniones.
La Dirección Ejecutiva del IAI señala que la CoP-31 se llevará a cabo la semana previa a la tercera edición del Congreso de Investigación e Innovación en Sostenibilidad (SRI 2023), que se celebrará en Ciudad de Panamá, Panamá, del 26 al 30 de junio de 2023. Esta edición del Congreso será organizada por la Secretaría Nacional de Ciencia, Tecnología e Innovación de Panamá (Senacyt) y coorganizada por el IAI. Esta iniciativa global conjunta de Future Earth y Belmont Forum es una plataforma para compartir ideas innovadoras y fomentar colaboraciones globales para promover la ciencia y las acciones de sostenibilidad. Se alienta a las Partes a participar en SRI2023.</t>
  </si>
  <si>
    <t xml:space="preserve">Lanzamiento </t>
  </si>
  <si>
    <t>Lanzamiento del Centro Regional del Proyecto PROHMSAT</t>
  </si>
  <si>
    <t>10 al 11 de julio  de 2023</t>
  </si>
  <si>
    <t>Buenos Aires, Argentina</t>
  </si>
  <si>
    <t>USAID (USAID/BHA)</t>
  </si>
  <si>
    <t>Nancy Alfonso</t>
  </si>
  <si>
    <t>Lanzamiento Proyecto PROHMSAT – Pronóstico Hidrometeorológico y Sistema de Alerta Temprana de la Cuenca del Plata, para invitarle a la reunión de lanzamiento del Centro Regional PROHMSAT que se llevará a cabo el próximo 10 y 11 de julio de 2023. Por amable invitación del Servicio Meteorológico Nacional (SMN) y del Instituto Nacional del Agua (INA), ambos de Argentina, la reunión se llevará a cabo en la ciudad de Buenos Aires, sede del Centro Regional.</t>
  </si>
  <si>
    <t xml:space="preserve">Reunión </t>
  </si>
  <si>
    <t xml:space="preserve">XVIII reunión de la CIMHET
</t>
  </si>
  <si>
    <t>5 al 8 de julio de 2023</t>
  </si>
  <si>
    <t>La Habana, Cuba</t>
  </si>
  <si>
    <t>Entre las acciones aprobadas en la última reunión de la Conferencia de Directores de los Servicios Meteorológicos e Hidrológicos Iberoamericanos, CIMHET, se encuentra la celebración de la XVIII reunión de la Conferencia en 2023. Donde se desarrollarán las siguientes temáticas: Jornada abierta a los participantes del Congreso de Cambio Climático y revisión del plan de acción aprobado en la XVII CIMHET</t>
  </si>
  <si>
    <t xml:space="preserve">Seminario </t>
  </si>
  <si>
    <t>I Seminario sobre Recursos Hídricos en la Amazonía</t>
  </si>
  <si>
    <t>27 al 30 de junio de 2023</t>
  </si>
  <si>
    <t>Porto Velho, Rondônia, Brasil</t>
  </si>
  <si>
    <t xml:space="preserve">Jorge Andres Gonzalez Rojas </t>
  </si>
  <si>
    <t>Promoción de debates, y la promoción del intercambio de conocimientos y buenas prácticas entre los países participantes. Durante el seminario se ofrecerán dos cursos: uno sobre la actualización de la herramienta SIPAMHIDRO y otro sobre Altimetría Espacial con foco en la instalación de estaciones hidrométricas virtuales.</t>
  </si>
  <si>
    <t xml:space="preserve">Consejo </t>
  </si>
  <si>
    <t>Quincuagésima novena sesión del IPCC (IPCC-59)</t>
  </si>
  <si>
    <t xml:space="preserve">25 al 28 de julio de 2023 </t>
  </si>
  <si>
    <t>Nairobi, Kenia</t>
  </si>
  <si>
    <t>OMM /IPCC</t>
  </si>
  <si>
    <t xml:space="preserve">Quincuagésima novena sesión del IPCC (IPCC-59), este evento tendra lugar en la ciudad de Nairobi - Kenia donde se discutiran temas como: la elección del Presidente del IPCC, los miembros de la Mesa del IPCC y la Mesa del Grupo de Trabajo (TFB). </t>
  </si>
  <si>
    <t>The São Paulo School of Advanced Science on Science Diplomacy and Innovation Diplomacy</t>
  </si>
  <si>
    <t>24 de Julio al 4 de Agosto</t>
  </si>
  <si>
    <t>Sao Paulo, Brasil</t>
  </si>
  <si>
    <t>Juan David Reina Rozo</t>
  </si>
  <si>
    <t>Universidad de Sao Paulo</t>
  </si>
  <si>
    <t>La Escuela Paulista de Ciencia Avanzada sobre Diplomacia Científica y Diplomacia de la Innovación (InnSciD SP), apoyado por el Programa de la Escuela Paulista de Ciencia Avanzada de la FAPESP, y organizado por la Universidad de Sao Paulo desarrollará un taller sobre Circulación Mundial de Datos de Investigación.</t>
  </si>
  <si>
    <t>“Experiencia colombiana en el uso de la plataforma operacional de pronóstico hidrológico de Colombia”</t>
  </si>
  <si>
    <t>15 al 18 de agosto del 2023</t>
  </si>
  <si>
    <t xml:space="preserve">Quito - ECUADOR </t>
  </si>
  <si>
    <t>Maria Constanza Rosero Mesa</t>
  </si>
  <si>
    <t>GEF</t>
  </si>
  <si>
    <t>NO</t>
  </si>
  <si>
    <t>Capacitar en el uso y funcionamiento de la aplicación Delf- FEWS y los productos y servicios que se
pueden generar con dicha herramienta y su proceso evolutivo.</t>
  </si>
  <si>
    <t>Taller de entrenamiento sobre Pronósticos Basados en Impactos (PBI), Deslizamientos y Verificación de Productos
FFGS</t>
  </si>
  <si>
    <t>21 al 25 de agosto del 2023</t>
  </si>
  <si>
    <t>Lima - Perú</t>
  </si>
  <si>
    <t xml:space="preserve">Nancy Alfonso - Asesora de Dirección Encargada de la Red Hidrometeorologica </t>
  </si>
  <si>
    <t>Pronóstico basado en impacto, herramienta de deslizamientos de tierras de FFGS y capacitación de verificaciones de productos de FFGS, entrenamiento sobre Producto Basados en Impactos (PBI), deslizamientos y Verificación de los Productos del FFGS.</t>
  </si>
  <si>
    <t>Nelsy Verdugo Rodriguez - Profesional Especializado de la subdirección de Hidrologia, grupo de Modelación</t>
  </si>
  <si>
    <t>Evento de lanzamiento del Centro Regional del
NWSAFFGS y el taller de entrenamiento sobre Pronósticos Basados en Impactos (PBI), Deslizamientos y Verificación de Productos FFGS</t>
  </si>
  <si>
    <t xml:space="preserve">21 al 25 de agosto del 2023 </t>
  </si>
  <si>
    <t xml:space="preserve">Funcionario Provisional </t>
  </si>
  <si>
    <t>Giovanni Jimenez</t>
  </si>
  <si>
    <t>El taller de entrenamiento sobre Producto Basados en Impactos (PBI), deslizamientos y Verificación de los Productos del FFGS se desarrollará entre el 21 y el 25 de Agosto.  
El Proyecto NWSA FFGS fue ratificado por la Asociación Regional III en su sesión 17 (Resolución 5 (ARIII – 17)) y contribuye de manera directa al objetivo estratégico 1.3.1 de la OMM, Nadie es sorprendido por una inundación: los miembros tienen acceso a soluciones técnicas y material de orientación a través de la COP de la OMM sobre predicción de inundaciones y sistemas de alerta temprana.</t>
  </si>
  <si>
    <t>Curso</t>
  </si>
  <si>
    <t>Hidrología / Área Operativa</t>
  </si>
  <si>
    <t>Curso de Hidrometría (Teórico y Práctico), con
énfasis en la medición de caudales.</t>
  </si>
  <si>
    <t>28 de agosto al 1 de septiembre del 2023</t>
  </si>
  <si>
    <t>Cusco - Perú</t>
  </si>
  <si>
    <t>Fabio Andrés Torres Cabrera</t>
  </si>
  <si>
    <t>Jorge Andrés González Rojas</t>
  </si>
  <si>
    <t>El curso está dirigido a personal de los servicios hidrológicos o hidrometeorológicos de los países que tienen como parte de sus tareas el monitoreo de caudales. Al final del curso se hará una evaluación práctica de medición de caudales con ADCP en la estación Calca sobre el río Vilcanota y que será evaluada por el instructor. Se entregarán certificados. Se recomienda en lo posible designar a personal que tenga las condiciones de poder capacitar a otros una vez regresado a su servicio.</t>
  </si>
  <si>
    <t>Congreso</t>
  </si>
  <si>
    <t>Congreso del Programa ISARM Américas para la Gestión de Acuíferos Transfronterizos</t>
  </si>
  <si>
    <t>11 al 13 de septiembre de 2023</t>
  </si>
  <si>
    <t>Rio Quente, Estado de Goiás, Brasil</t>
  </si>
  <si>
    <t xml:space="preserve">Luisa Fernanda Cruz Cárdenas </t>
  </si>
  <si>
    <t>(PHI-LAC) UNESCO</t>
  </si>
  <si>
    <t>N/A.</t>
  </si>
  <si>
    <t>El objetivo es participar en este congreso el cual es un esfuerzo multi-institucional liderado por la UNESCO y la Asociación Internacional de Hidrogeólogos para mejorar la comprensión de los problemas científicos, socioeconómicos, jurídicos, institucionales y ambientales relacionados con la gestión de los acuíferos transfronterizos. Desde 2017 el Programa ISARM Américas está siendo coordinado por el CeReGAS, centro bajo los auspicios de la UNESCO.</t>
  </si>
  <si>
    <t>Taller Introducción a la Diplomacia Científica, Ciudad de Panamá, Octubre 2023. Actividad del Centro de Diplomacia Científica del IAI</t>
  </si>
  <si>
    <t>16 al 21 de Octubre del 2023</t>
  </si>
  <si>
    <t xml:space="preserve">IAI </t>
  </si>
  <si>
    <t>Cesar Augusto Sanchez Waldron - Jefe de Oficina Asesora de Planeación 1045 grado 10 del IDEAM</t>
  </si>
  <si>
    <t>El Centro de Diplomacia Científica del IAI ha introducido una nueva iniciativa llamada Programa de Capacitación en Diplomacia Científica para Tomadores de Decisiones en las Américas. En colaboración con SENACYT de Panamá, el programa ha lanzado su primer taller de capacitación en diplomacia científica. El programa tiene como objetivo capacitar a funcionarios gubernamentales, asesores científicos y expertos de la región de América Latina y el Caribe para respaldar los procesos de políticas científicas nacionales y multilaterales. Asimismo, busca fomentar el diálogo y las colaboraciones que puedan abordar de manera efectiva los desafíos globales compartidos que enfrentan las Américas.</t>
  </si>
  <si>
    <t>Leonardo Alfredo Pineda Pardo</t>
  </si>
  <si>
    <t>-</t>
  </si>
  <si>
    <t>Seminario</t>
  </si>
  <si>
    <t xml:space="preserve"> Semana del Clima de Latinoamérica y El Caribe 2023</t>
  </si>
  <si>
    <t>23 al 27 de octubre</t>
  </si>
  <si>
    <t>Elizabeth Patiño Correa</t>
  </si>
  <si>
    <t xml:space="preserve">GEF CBIT </t>
  </si>
  <si>
    <t>Constantino Hernandez - Coordinador del Equipo de Cambio Global - Subdirección de Ecosistemas del Ideam</t>
  </si>
  <si>
    <t>La plataforma de LACCW 2023 comúnmente conocida como Semana del Clima de América y el Caribe tiene como objetivo dar impulso a la Conferencia de las Naciones Unidas sobre el Cambio Climático COP28 y contribuir al primer balance mundial, diseñado para trazar el camino hacia el cumplimiento de los objetivos clave del Acuerdo de París. Por medio de un espacio de discusión para que responsables políticos, profesionales, empresas y sociedad civil intercambien información sobre soluciones climáticas, obstáculos que superar y oportunidades en America Latina.</t>
  </si>
  <si>
    <t xml:space="preserve"> IDEAM</t>
  </si>
  <si>
    <t>Cesar Augusto Sanchez Waldron - Jefe de Oficina Asesora de Planeación del IDEAM</t>
  </si>
  <si>
    <t>Taller LAC | Seguimiento de los progresos alcanzados en la aplicación y el cumplimiento de los objetivos de mitigación de las CDN</t>
  </si>
  <si>
    <t>23 al 25 de octubre</t>
  </si>
  <si>
    <t>Maria Cecilia Cardona Ruiz</t>
  </si>
  <si>
    <t xml:space="preserve">NO </t>
  </si>
  <si>
    <t>El objetivo principal del taller es apoyar a los equipos de los países encargados de informar sobre los compromisos de mitigación de las NDC en virtud del Acuerdo de París en la comprensión técnica de los objetivos, principios y acciones asociados con el proceso de presentación de informes para los compromisos de mitigación de las NDC en virtud del Acuerdo de París.</t>
  </si>
  <si>
    <t xml:space="preserve">23 al 27 de octubre </t>
  </si>
  <si>
    <t>IDEAM</t>
  </si>
  <si>
    <t>Cesar Augusto Sanchez Waldron Asesor 1045 grado 10 jefe de Oficina Asesora de Planeación del IDEAM</t>
  </si>
  <si>
    <t xml:space="preserve">El objetivo pirncipal es dar impulso a la Conferencia de las Naciones Unidas sobre el Cambio Climático COP28 y contribuir al primer balance mundial, diseñado para trazar el camino hacia el cumplimiento de los objetivos clave del Acuerdo de París. Esto es posible, por medio de un espacio de discusión para que responsables políticos, profesionales, empresas y sociedad civil intercambien información sobre soluciones climáticas, obstáculos que superar y oportunidades en América Latina.
</t>
  </si>
  <si>
    <t>Simposio</t>
  </si>
  <si>
    <t>Simposio de Alto Nivel sobre la importancia de los SMHNs en América Latina y el Caribe</t>
  </si>
  <si>
    <t>24 al 27 de octubre del 2023</t>
  </si>
  <si>
    <t>Hugo Armando Saavedra -  Coordinador del Grupo de Aeronautica de la subdirección de Meteorología del IDEAM</t>
  </si>
  <si>
    <t>El objetivo de este evento es convocar un diálogo entre los Servicios Meteorológicos e Hidrológicos Nacionales (SMHN), los Ministerios de Medio Ambiente y las Oficinas Nacionales de Gestión de Riesgos (ONGR) de América Latina y el Caribe, potenciando el papel de los SMHN en la región e identificando mensajes clave como recomendaciones para la XXIII Reunión del Foro de Ministros de Medio Ambiente de América Latina y el Caribe, para ser incorporados en su declaración final, y también promovidos en la COP28.</t>
  </si>
  <si>
    <t>Taller "Aplicaciones hidrometeorologicas de los radares meteorologicos"</t>
  </si>
  <si>
    <t>13 al 24 de noviembre de 2023</t>
  </si>
  <si>
    <t xml:space="preserve">La Antigua,Guatemala </t>
  </si>
  <si>
    <t xml:space="preserve">Daniel Useche Samudio </t>
  </si>
  <si>
    <t xml:space="preserve">OMM - AECID   </t>
  </si>
  <si>
    <t>Sergio Ruiz Castro Profesional Especializado 2028 - 17/ Alertas Ambientales de la Oficina del Servicio de Pronósticos y Alertas del Ideam</t>
  </si>
  <si>
    <t>El propósito del curso es proporcionar a los participantes un conocimiento operacional profundo sobre la información que los radares meteorológicos pueden proporcionar, sus limitaciones y la interpretación adecuada para su aplicación en la predicción y vigilancia meteorológica e hidrológica. Durante el curso, se presentarán diferentes productos que se pueden obtener de los radares meteorológicos, se discutirán sus aplicaciones operativas y se realizarán ejercicios prácticos sobre la interpretación de diferentes tipos de imágenes de radar, el análisis de casos de estudio y la elaboración de cuestionarios.</t>
  </si>
  <si>
    <t xml:space="preserve">Ever Andrés Salazar Mercado </t>
  </si>
  <si>
    <t>Foro Dialogo</t>
  </si>
  <si>
    <t>GEO-LDN GLOBAL DIALOGUE FORUM 2023</t>
  </si>
  <si>
    <t>2 al 4 de noviembre de 2023</t>
  </si>
  <si>
    <t>Ciudad del Cabo, Sudafrica</t>
  </si>
  <si>
    <t xml:space="preserve">Oscar Daniel Beltran Rodriguez </t>
  </si>
  <si>
    <t>GEO</t>
  </si>
  <si>
    <t>Martha Patricia Leon Poveda Profesional Especializado 17 - Grupo Sistemas de Informarcación ambiental de la Subdirección de Ecosistemas del Ideam</t>
  </si>
  <si>
    <t xml:space="preserve"> Desarrollar una propuesta proyecto enfocada a la planeación del uso integral del suelo, con el fin de aportar en el cumplimiento dos de las metas establecidas en la UNCCD por Colombia frente al Objetivo de Desarrollo Sostenible: Neutralidad de la Degradación de la Tierra (LDN), a través de la implementación de imágenes satelitales, herramientas y capacitaciones dadas por el Grupo de Observaciones de la Tierra GEO en este evento.</t>
  </si>
  <si>
    <t xml:space="preserve">Subsirección de Hidrología, Instrumentos y Metalmecánicos del Ideam </t>
  </si>
  <si>
    <t>Sensado remoto terrestre de la atmósfera en América Latina Módulo III: Aplicación a técnicas de calibración y trazabilidad en WIGOS</t>
  </si>
  <si>
    <t>06 al 10 de noviembre de 2023</t>
  </si>
  <si>
    <t xml:space="preserve">Buenos Aires, Argentina </t>
  </si>
  <si>
    <t>Ivan Arturo Morales De la Hoz</t>
  </si>
  <si>
    <t>Cooperación Técnica con el Gobierno de la República Argentina + (JICA )</t>
  </si>
  <si>
    <t>El propósito del curso es brindar a los participantes de América Latina la oportunidad de profundizar sus conocimientos y técnicas en el campo de la teledetección terrestre de la atmósfera con énfasis en los servicios ambientales y el cambio climático, de tal manera que se promueva el desarrollo sostenible hacia el cuidado y manejo de los recursos naturales, económicos, sociales y culturales en la región afectada por eventos de riesgo ambiental.</t>
  </si>
  <si>
    <t xml:space="preserve">"Reunión de Coordinación de la Estructura Regional de la Asociación Regional III y la  Reunión conjunta de los Grupos de Trabajo y Reunión 3/18 del Grupo de Trabajo de Hidrología y Recursos Hídricos de la Asociación Regional III </t>
  </si>
  <si>
    <t>27 de noviembre al 1 de diciembre de 2023</t>
  </si>
  <si>
    <t>Asunción, Paraguay</t>
  </si>
  <si>
    <t>Nancy Yolanda Alfonso Bernal  - Asesora Codigo 1020 grado 7 de Dirección General del Ideam</t>
  </si>
  <si>
    <t>Presidente del Grupo de Trabajo sobre Hidrología y Recursos Hídricos AR III  Revisar en detalle la estructura actual de la AR, evaluar el funcionamiento de la misma y proponer cambios en dicha estructura para avanzar en un desarrollo más eficiente de los planes de implementación aprobados a partir de recursos presupuestarios y extrapresupuestarios aportados por diferentes proyectos que se están desarrollando en la región, entre otros.
La reunión tendrá como objetivos principales i) la revisión de las prioridades regionales en materia de hidrología con miras al próximo periodo intercesión de la ARIII, ii) un seguimiento al plan de implementación del proyecto HydroSOS elaborado en la reunión 2/18 del GT-HRH celebrada en diciembre pasado en Bogotá, y iii) delineamientos para el futuro plan de implementación del HydroHUB en la región, entre otros."</t>
  </si>
  <si>
    <t>Taller de Aviación de la AR IV de la OMM</t>
  </si>
  <si>
    <t>San Jose de Costa Rica, Costa Rica</t>
  </si>
  <si>
    <t>Nelson Miguel Vásquez Castellar</t>
  </si>
  <si>
    <t>El objetivo principal del taller es mejorar la disponibilidad y precisión de SIGMET, mediante la revisión de las prácticas actuales, el aprendizaje de nuevas técnicas y el fortalecimiento de la colaboración y coordinación entre los Servicios Meteorológicos e Hidrológicos Nacionales (SMHN). Además, se cubrirán temas como la coherencia del TAF y los peligros de la aviación relevantes para el pronosticador operacional. Se brindará capacitación sobre mejores prácticas de producción de SIGMET y TAF, pronóstico de peligros para la aviación, así como temas relacionados con QMS y competencias para el pronosticador operacional. Finalmente, se revisarán temas en SGC y Competencias relevantes para el.</t>
  </si>
  <si>
    <t>“Taller de intercambio de experiencias regionales en gestión del dato hidrometeorológico en el marco del Proyecto ENANDES “Mejora de la capacidad de adaptación de las comunidades andinas a través de los servicios climáticos en Perú, Colombia y Chile”</t>
  </si>
  <si>
    <t>27 al 29 de Noviembre del 2023,</t>
  </si>
  <si>
    <t>Lima, Perú</t>
  </si>
  <si>
    <t xml:space="preserve"> Eliana Katherine Fonseca Gutierrez </t>
  </si>
  <si>
    <t xml:space="preserve">ENANDES - CIIFEN </t>
  </si>
  <si>
    <t>Identificar y debatir los retos y problemas específicos de los SMHN, de la región en relación a las diferentes etapas del proceso de la gestión del dato climático.
Proporcionar orientación y formación entre los miembros sobre los principios, herramientas y procedimientos existentes y utilizados en cada Servicio Meteorológico en la gestión de los datos (y metadatos).</t>
  </si>
  <si>
    <t>Fabio Andrés Torres Cabrera - Tecnico Operativo 3132-11 del área operativa de la Subdirección de Hidrología del Ideam</t>
  </si>
  <si>
    <t>Taller ENANDES+ Herramientas de gestión, Planificación 2024 y 1a Sesión Comité Directivo.</t>
  </si>
  <si>
    <t>21 al 24 de noviembre de 2023</t>
  </si>
  <si>
    <t xml:space="preserve">Martha Cecilia Cadena </t>
  </si>
  <si>
    <t>Funcionaria de Carrera</t>
  </si>
  <si>
    <t>Múltiples objetivos que incluyen sesiones de información y capacitación, la planificación anual del proyecto así como la elaboración de las agendas de colaboraciones bi/multilaterales y finalmente una reunión del Comité Directivo del proyecto para avalar los productos generados.</t>
  </si>
  <si>
    <t xml:space="preserve"> Taller sobre la medición de los indicadores ODS 6.4.1 y 6.4.2.</t>
  </si>
  <si>
    <t>29 de noviembre al 1 de diciembre de 2023</t>
  </si>
  <si>
    <t>Panamá, Ciudad de Panamá</t>
  </si>
  <si>
    <t xml:space="preserve">FAO </t>
  </si>
  <si>
    <t xml:space="preserve">Fortalecer las capacidades institucionales de los países de la Región de América Latina y el Caribe, en la recopilación de los datos, el cálculo, el monitoreo y el reporte de los indicadores ODS 6.4.1 y 6.4.2
</t>
  </si>
  <si>
    <t xml:space="preserve">Conferencias de las Partes </t>
  </si>
  <si>
    <t>Conferencia de las Partes de la Convención Marco de las Naciones Unidas sobre el Cambio Climático en Dubai - COP 28</t>
  </si>
  <si>
    <t>30 de noviembre al 12 de diciembre de 2023</t>
  </si>
  <si>
    <t>Dubai, Emiratos Árabes Unidos</t>
  </si>
  <si>
    <t>CIBIT + IDEAM</t>
  </si>
  <si>
    <t xml:space="preserve"> Cesar Augusto Sanchez Waldron Asesor 1045 grado 10 jefe de Oficina Asesor de Planeación del IDEAM </t>
  </si>
  <si>
    <t>Presentar el informe BUR3 de Colombia en la Sesión de Facilitación de Intercambios (FSV, por sus siglas en inglés) que se desarrollará en el marco de la COP28 en Dubai, Emiratos Árabes Unidos, el día 3 de diciembre del presente año. Durante la sesión se presentarán las actividades desarrolladas por el país asociadas a la transición hacia el Marco de Transparencia Reforzado,los cuales incluyen el fortalecimiento del sistema de monitoreo, reporte y verificación, el proceso de diseño y desarrollo del Sistema de Inventarios de Gases de Efecto Invernadero (SINGEI), el fortalecimiento de capacidades para las estimaciones de emisiones y proyecciones de GEI, entre otras actividades. De esta forma, la Sesión tiene como objetivo presentar de manera transparente los resultados y avances del país en materia de cambio climático, así como fortalecer las capacidades técnicas para la elaboración de los próximos reportes.</t>
  </si>
  <si>
    <t xml:space="preserve">Proyecto Biocarbono </t>
  </si>
  <si>
    <t>El objetivo es ser parte del equipo de Negociadores de mesas de transparencia que se desarrollará en el marco de la Conferencia de las Partes (COP28), la reunión oficial de las Partes en la Convención Marco de las Naciones Unidas sobre el Cambio Climático (CMNUCC), en Dubai, Emiratos Árabes Unidos.</t>
  </si>
  <si>
    <t xml:space="preserve">Adriana Maria Zapata Maya Profesional Especializado 2028 grado 17, subdirección de Estudios Ambientales - Grupo seguimiento a la sostenibilidad del desarrollo </t>
  </si>
  <si>
    <t>El objetivo es ser parte del equipo de apoyo a la agenda académica del pabellon Colombia que se desarrollará en el marco de la Conferencia de las Partes (COP28) la reunión oficial de las Partes en la Convención Marco de las Naciones Unidas sobre el Cambio Climático (CMNUCC) en Dubai, Emiratos Árabes Unidos.</t>
  </si>
  <si>
    <t xml:space="preserve"> Hugo Armando Saavedra -  Profesional Especializado 2028 grado 17 - Coordinador del Grupo de Aeronautica de la subdirección de Meteorología del IDEAM </t>
  </si>
  <si>
    <t>Dialogo</t>
  </si>
  <si>
    <t>Diálogo Regional de Políticas de gestión del riesgo</t>
  </si>
  <si>
    <t>05 de diciembre y 6 de diciembre de 2023</t>
  </si>
  <si>
    <t>San Salvador, República de El
Salvador,</t>
  </si>
  <si>
    <t xml:space="preserve">BID </t>
  </si>
  <si>
    <t>El objetivo del Diálogo es compartir las lecciones aprendidas sobre modelos de colaboración entre el sector público, la academia y centros de investigación privados vinculados a la academia para generar, compartir y almacenar de forma sostenible el conocimiento sobre el riesgo de desastres y el cambio climático, con el fin de promover la adopción de estos modelos en los países de la región.</t>
  </si>
  <si>
    <t>“Agua, género y clima en Sudamérica: Mejores datos para mejores estrategias de adaptación”</t>
  </si>
  <si>
    <t>29 de enero al 02 de febrero de 2024</t>
  </si>
  <si>
    <t>Montevideo, Uruguay</t>
  </si>
  <si>
    <t xml:space="preserve">Yamile Andrea Moreno Saboyá </t>
  </si>
  <si>
    <t xml:space="preserve">Funcionario de Carrera  </t>
  </si>
  <si>
    <t>UNESCO</t>
  </si>
  <si>
    <t>Ana Patricia Chávez Mora Profesional universitario 2044 grado 11, Subdirección de Estudios Ambientales Grupo de Ordenamiento Ambiental del Territorio del Ideam</t>
  </si>
  <si>
    <t>Se llevará a cabo por módulos y tiene como objetivos: i) conocer las herramientas del WWAP sobre la recopilación de datos de agua desglosados por sexo y el uso de indicadores de agua y género, específicamente la Caja de Herramientas para la recopilación de datos de agua y género; ii) lograr su aplicación en los estudios de caso grupales para el mejoramiento de los datos desglosados por sexo y una mayor utilización de los mismos en el sector del agua, y iii) diseminar los resultados y promover su incorporación dentro de las prácticas de las instituciones participantes del programa.</t>
  </si>
  <si>
    <t>Reunión</t>
  </si>
  <si>
    <t xml:space="preserve"> Reunión técnica del Grupo Núcleo ADT, del Proyecto Manejo integrado de los recursos hídricos de las cuencas binacionales Mira, Mataje y Carchi-Guáitara, Colombia -
Ecuador.
</t>
  </si>
  <si>
    <t xml:space="preserve">27 de noviembre de 2023 al 1 de diciembre de 2023 </t>
  </si>
  <si>
    <t>Ibarra,
Ecuador.</t>
  </si>
  <si>
    <t xml:space="preserve">Luis Armando Mejia Chamorro </t>
  </si>
  <si>
    <t>PNUD</t>
  </si>
  <si>
    <t>Silvia Paola García Legarda Secretaria Ejecutiva 4210-20 Subdireccion de Hidrologia del Ideam</t>
  </si>
  <si>
    <t xml:space="preserve">Promover la gestión integrada de recursos hídricos (GIRH) en las tres cuencas compartidas por Colombia y Ecuador por medio del fortalecimiento de capacidades institucionales y de gestión a nivel regional, local y comunitario para lograr beneficios ambientales y socioeconómicos, través de sus cuatro componentes. </t>
  </si>
  <si>
    <t xml:space="preserve">Claudia Yaneth Contreras Trujillo  </t>
  </si>
  <si>
    <t xml:space="preserve">Funcionario de Carrera </t>
  </si>
  <si>
    <t>Encuentro Presidencial</t>
  </si>
  <si>
    <t>Encuentro Presidencial sobre el Fenómeno de El Niño</t>
  </si>
  <si>
    <t>16 al 17 de Diciembre de 2023</t>
  </si>
  <si>
    <t>Caracas, Venezuela</t>
  </si>
  <si>
    <t>Hugo Armando Saavedra
 Coordinador del Grupo de Aeronáutica de la subdirección de Meteorología del IDEAM</t>
  </si>
  <si>
    <t>Propiciar un encuentro y discusión al más alto nivel para generar consensos y definir rutas de acción que atiendan de manera efectiva y coordinada los efectos, impactos y respuestas de el Fenómeno de El Niño, que incluyan medidas y acciones de corto y mediano plazo para apoyar a las comunidades y gobiernos locales de las regiones más afectadas.</t>
  </si>
  <si>
    <t>Cesar Augusto Sánchez Waldron 
 Asesor, Código 1045, Grado 10, Jefe de Oficina Asesora de Planeación del IDEAM</t>
  </si>
  <si>
    <t>6° Reunión del Panel de Coordinación Hidrológica (HCP) de la Organización Meteorológica Mundial (OMM)</t>
  </si>
  <si>
    <t>17 de enero al 19 de enero de 2024</t>
  </si>
  <si>
    <t>6,5</t>
  </si>
  <si>
    <t>Ginebra, Suiza</t>
  </si>
  <si>
    <t xml:space="preserve"> Este valor será cubierto por la entidad Organización Meteorológica Mundial </t>
  </si>
  <si>
    <t xml:space="preserve">Revisión de avances, desarrollo del Plan de Acción de la OMM para la Hidrología y la revisión de la documentación que se presentará a SERCOM-3 e INFCOM-3 en marzo y abril de 2024, respectivamente. El funcionario es Asesor Hidrológico Regional de la Asociación Regional III, Organización Meteorólogica Mundial. </t>
  </si>
  <si>
    <t>60° Reunión del IPCC (IPCC-60) Panel Intergubernamental sobre el Cambio Climático.</t>
  </si>
  <si>
    <t>16 de enero al 19 de enero del 2024</t>
  </si>
  <si>
    <t>5,5</t>
  </si>
  <si>
    <t>Estambul, Turquia</t>
  </si>
  <si>
    <t xml:space="preserve">Constantino Hernandez Garay </t>
  </si>
  <si>
    <t xml:space="preserve">Este valor será cubierto por la entidad Fondo Fiduciario del IPCC - Panel Intergubernamental sobre el Cambio Climático. </t>
  </si>
  <si>
    <t>Establecer una hoja de ruta para el IPCC en su sexto ciclo esto incluye revisar y discutir temas como: el Programa y Presupuesto del Fondo Fiduciario del IPCC, la Admisión de Organizaciones Observadoras, los Informes de Progreso de los Grupos de Trabajo, el Grupo de Trabajo sobre Inventarios Nacionales de Gases de Efecto Invernadero (TFI), el Grupo de Trabajo sobre Soporte de Datos para el Clima Evaluaciones de Cambios (TG-Data), CMNUCC, entre otros.</t>
  </si>
  <si>
    <t>29 de enero al 01 de febrero de 2024</t>
  </si>
  <si>
    <t>Este valor será cubierto por la entidad UNESCO / La Organización de las Naciones Unidas para la Educación, la Ciencia y la Cultura, conocida abreviadamente</t>
  </si>
  <si>
    <t xml:space="preserve">Nancy Yolanda Alfonso Bernal </t>
  </si>
  <si>
    <t xml:space="preserve">Funcionaria Provisional </t>
  </si>
  <si>
    <t>Este valor será cubierto por la entidad UNESCO WWAP / La Organización de las Naciones Unidas para la Educación, la Ciencia y la Cultura, conocida abreviadamente</t>
  </si>
  <si>
    <t>FORO</t>
  </si>
  <si>
    <t>Global BTR Dialogue on the first Biennial Transparency Report (BTR) preparation._x000D_</t>
  </si>
  <si>
    <t>29 de abril al 02 de mayo del 2024</t>
  </si>
  <si>
    <t>7,5</t>
  </si>
  <si>
    <t>Bruselas, Belgica</t>
  </si>
  <si>
    <t>Partnership on Transparency in the Paris Agreement PATPA</t>
  </si>
  <si>
    <t>Este valor será cubierto porPartnership on Transparency in the Paris Agreement PATPA</t>
  </si>
  <si>
    <t>Este valor será cubierto por Partnership on Transparency in the Paris Agreement PATPA</t>
  </si>
  <si>
    <t xml:space="preserve">
</t>
  </si>
  <si>
    <t>Evento Temático</t>
  </si>
  <si>
    <t>Evento Temático: El Niño 2023-2024: Acciones para la seguridad,
sostenibilidad y resiliencia de las personas y el planeta</t>
  </si>
  <si>
    <t>30 de abril del 2024</t>
  </si>
  <si>
    <t>2,5</t>
  </si>
  <si>
    <t>Nueva York, Estdos nidos</t>
  </si>
  <si>
    <t xml:space="preserve"> El Instituto de Meteorología, Hidrología y Estudios Ambientales -IDEAM</t>
  </si>
  <si>
    <t xml:space="preserve">Este valor será cubierto por el IDEAM. VR DIARIO USD AL 100% USD 315
VR DIARIO USD AL 90% USD 283,50
VR TOTAL * 2,5 DIAS USD 708,75 </t>
  </si>
  <si>
    <t>Juan Fernando Acosta Mirkow, Secretario General</t>
  </si>
  <si>
    <t>31 de abril del 2024</t>
  </si>
  <si>
    <t>2,6</t>
  </si>
  <si>
    <t>Este valor será cubierto por el IDEAM. VR DIARIO USD AL 100% USD 315
VR DIARIO USD AL 90% USD 283,50
VR TOTAL * 2,5 DIAS USD 708,76</t>
  </si>
  <si>
    <t>Taller presencial “Gestión de Proyectos de Cooperación Triangular” Santa Cruz, Bolivia</t>
  </si>
  <si>
    <t>27 al 30 de mayo del 2024</t>
  </si>
  <si>
    <t>6 días</t>
  </si>
  <si>
    <t>Santa Cruz de la Sierra, Bolivia</t>
  </si>
  <si>
    <t xml:space="preserve">Reinaldo Sánchez López  </t>
  </si>
  <si>
    <t>Carrera Administrativa</t>
  </si>
  <si>
    <t>BMZ de Alemania y la Deutsche Gesellschaft für Internationale Zusamme-narbeit (GIZ);  Fondo Regional para la Cooperación Triangular con
Socios de América Latina y el Caribe</t>
  </si>
  <si>
    <t xml:space="preserve">Este valor será cubierto por el Fondo Regional para la Cooperación Triangular con
Socios de América Latina y el Caribe </t>
  </si>
  <si>
    <t>Taller presencial sobre el apoyo a las Partes que son países en desarrollo para preparar sus Informes Bienales de Transparencia BTR y mejorar de la capacidad institucional sostenible y los sistemas nacionales de presentación de informes dentro de sus gobiernos para implementar el Marco de Transparencia Incrementado ETF.</t>
  </si>
  <si>
    <t>4 de Junio de 2024</t>
  </si>
  <si>
    <t>Bonn, Alemania</t>
  </si>
  <si>
    <t>Po definir</t>
  </si>
  <si>
    <t xml:space="preserve">por definir </t>
  </si>
  <si>
    <t>En este taller presencial la Subdirecccionn de Estudios Ambientales de IDEAM  recibirá nuevas instrucciones para preparar sus Informes Bienales de Transparencia BTR y mejorar de la capacidad institucional sostenible y los sistemas nacionales de presentación de informes para implementar el Marco de Transparencia Incrementado ETF.</t>
  </si>
  <si>
    <t>Diálogo facilitador presencial sobre el intercambio de experiencias en la recopilación, análisis y gestión de datos en particular por las Partes que son países desarrollados, que pueden ser útiles para las Partes que son países en desarrollo en mejorar su capacidad institucional y sus sistemas nacionales de presentación de informes para implementar marco de transparencia.</t>
  </si>
  <si>
    <t>10 de Junio de 2024</t>
  </si>
  <si>
    <t xml:space="preserve">En este dialogo los paises en desarrollo aprendran de la experiencia de paises desarrollados sobre recopilacion, analisis y gestion de datos para implementar el marco de transparencia. </t>
  </si>
  <si>
    <t>Código:</t>
  </si>
  <si>
    <t>Versión</t>
  </si>
  <si>
    <t xml:space="preserve">Fecha  </t>
  </si>
  <si>
    <t>TEMÁTICA / FORO</t>
  </si>
  <si>
    <t xml:space="preserve">FINANCIACIÓN </t>
  </si>
  <si>
    <t>VALOR TIQUETES</t>
  </si>
  <si>
    <t>VALOR VIÁTICOS</t>
  </si>
  <si>
    <t>Fabio Andres Bernal Quiroga - Subdirector General de Entidad Desentralizada, Código 0040, Grado 19 de Subdirección Hidrología del Ideam</t>
  </si>
  <si>
    <t xml:space="preserve">Funcionario de Carrera Administrativa </t>
  </si>
  <si>
    <t>Subdirección de Ecosistemas del IDEAM</t>
  </si>
  <si>
    <t>Constantino Hernandez Garay Profesional especializado 2028 grado 15 - Subdirección de Ecosistemas del Ideam</t>
  </si>
  <si>
    <t xml:space="preserve"> Subdireccion de Estudios Ambientales del IDEAM</t>
  </si>
  <si>
    <t>Yamile Andrea Moreno Saboyá Profesional especializado 2028 grado 13 Subdirección de Estudios Ambientales Grupo de Ordenamiento Ambiental del Territorio del Ideam.</t>
  </si>
  <si>
    <t>Subdireccion de Hidrologia del IDEAM</t>
  </si>
  <si>
    <t>Nancy Yolanda Alfonso Bernal  Asesora codigo 1020 grado 7 de Dirección General del Ideam</t>
  </si>
  <si>
    <t xml:space="preserve">Libre Nombramiento y Remoción </t>
  </si>
  <si>
    <t>Grupo de Cambio Global
Subdirección de Estudios Ambientales 
Instituto de Hidrología, Meteorología y Estudios Ambientales IDEAM</t>
  </si>
  <si>
    <t>27 de abril del 2024</t>
  </si>
  <si>
    <t>04 de Mayo del 2024</t>
  </si>
  <si>
    <t>Leonardo Alfredo Pineda Pardo
Profesional Especializado, Código 2028, Grado 17
Coordinador del Grupo de Cambio Global del IDEAM</t>
  </si>
  <si>
    <t>Funcionario
Carrera Administrativa</t>
  </si>
  <si>
    <t>Dirección General IDEAM</t>
  </si>
  <si>
    <t>29 de abril del 2024</t>
  </si>
  <si>
    <t>01 de mayo del 2024</t>
  </si>
  <si>
    <t>Subdirección de Ecosistemas e Información Ambiental IDEAM</t>
  </si>
  <si>
    <t>26 de mayo 2024</t>
  </si>
  <si>
    <t>31 de mayo 2024</t>
  </si>
  <si>
    <t xml:space="preserve">Reinaldo Sánchez López
Profesional Especializado,
CODIGO 2028 GRADO 17
Subdirección de Ecosistemas e Información Ambiental  </t>
  </si>
  <si>
    <t xml:space="preserve">Panel intergubernamental
</t>
  </si>
  <si>
    <t>Dirección 
General IDEAM</t>
  </si>
  <si>
    <t>61ª Sesión del IPCC (IPCC-61)</t>
  </si>
  <si>
    <t>27 de julio al 2 de agosto</t>
  </si>
  <si>
    <t>26 julio</t>
  </si>
  <si>
    <t>3 de agosto</t>
  </si>
  <si>
    <t>Sofia- Bulgaria</t>
  </si>
  <si>
    <t>Financiación dada por el IPCC</t>
  </si>
  <si>
    <t>Ghisliane Echeverry Prieto
Directora General IDEAM</t>
  </si>
  <si>
    <t>Este valor será cubierto por el IPCC</t>
  </si>
  <si>
    <t>Este valor sera cubierto por el IPCC</t>
  </si>
  <si>
    <r>
      <t>Este valor será cubierto por el IDEAM. Costo tiquete Bog -NY $ 2.648.760. Costo Tiquete NY-Bog $ 1.335.700. Costo Total: $ 3,984,460.</t>
    </r>
    <r>
      <rPr>
        <sz val="11"/>
        <rFont val="Verdana"/>
        <family val="2"/>
      </rPr>
      <t xml:space="preserve"> </t>
    </r>
    <r>
      <rPr>
        <b/>
        <sz val="11"/>
        <rFont val="Verdana"/>
        <family val="2"/>
      </rPr>
      <t>Total con el 30% adicional: $ 5.179. 798</t>
    </r>
  </si>
  <si>
    <t>Cooperacíon y Asuntos Internacionales
 Matriz Participacion de eventos Internacionales</t>
  </si>
  <si>
    <r>
      <t>Este valor será cubierto por el IDEAM. Costo tiquete Bog -NY $ 2.648.760. Costo Tiquete NY-Bog $ 1.335.700. Costo Total: $ 3,984,460.</t>
    </r>
    <r>
      <rPr>
        <sz val="10"/>
        <rFont val="Verdana"/>
        <family val="2"/>
      </rPr>
      <t xml:space="preserve"> </t>
    </r>
    <r>
      <rPr>
        <b/>
        <sz val="10"/>
        <rFont val="Verdana"/>
        <family val="2"/>
      </rPr>
      <t>Total con el 30% adicional: $ 5.179. 798</t>
    </r>
  </si>
  <si>
    <r>
      <t>Este valor será cubierto por el IDEAM. Costo tiquete Bog -NY $ 2.648.760. Costo Tiquete NY-Bog $ 1.335.700. Costo Total: $ 3,984,460.</t>
    </r>
    <r>
      <rPr>
        <sz val="10"/>
        <rFont val="Verdana"/>
        <family val="2"/>
      </rPr>
      <t xml:space="preserve"> </t>
    </r>
    <r>
      <rPr>
        <b/>
        <sz val="10"/>
        <rFont val="Verdana"/>
        <family val="2"/>
      </rPr>
      <t>Total con el 30% adicional: $ 5.179. 799</t>
    </r>
    <r>
      <rPr>
        <sz val="11"/>
        <color theme="1"/>
        <rFont val="Calibri"/>
        <family val="2"/>
        <scheme val="minor"/>
      </rPr>
      <t/>
    </r>
  </si>
  <si>
    <t xml:space="preserve">Proceso: Cooperación y Asuntos Internacionales  </t>
  </si>
  <si>
    <r>
      <t>Versión:</t>
    </r>
    <r>
      <rPr>
        <sz val="11"/>
        <color theme="1"/>
        <rFont val="Verdana"/>
        <family val="2"/>
      </rPr>
      <t xml:space="preserve"> 01</t>
    </r>
  </si>
  <si>
    <r>
      <t xml:space="preserve">Vigencia: </t>
    </r>
    <r>
      <rPr>
        <sz val="11"/>
        <color theme="1"/>
        <rFont val="Verdana"/>
        <family val="2"/>
      </rPr>
      <t>19/09/2024</t>
    </r>
  </si>
  <si>
    <t>CONTROL DE CAMBIOS</t>
  </si>
  <si>
    <t>Fecha</t>
  </si>
  <si>
    <t xml:space="preserve">Cambios Realizados </t>
  </si>
  <si>
    <t xml:space="preserve">Creación del documento. Teniendo en cuenta lo establecido en el SGI-P001 Procedimiento para la elaboración y control de documentos y el manual de identidad visual de la entidad. </t>
  </si>
  <si>
    <r>
      <t xml:space="preserve">Código: </t>
    </r>
    <r>
      <rPr>
        <sz val="11"/>
        <color theme="1"/>
        <rFont val="Verdana"/>
        <family val="2"/>
      </rPr>
      <t>GCA-F003</t>
    </r>
  </si>
  <si>
    <t xml:space="preserve"> Matriz Participacion de eventos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</si>
</sst>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d&quot; de &quot;mmmm&quot; de &quot;yyyy"/>
    <numFmt numFmtId="166" formatCode="_(&quot;$&quot;\ * #,##0.00_);_(&quot;$&quot;\ * \(#,##0.00\);_(&quot;$&quot;\ * &quot;-&quot;??_);_(@_)"/>
    <numFmt numFmtId="167" formatCode="dd&quot; de &quot;mmmm&quot; de &quot;yyyy"/>
    <numFmt numFmtId="168" formatCode="dd/mm/yyyy;@"/>
    <numFmt numFmtId="169" formatCode="0.0"/>
    <numFmt numFmtId="170" formatCode="d/m/yyyy"/>
  </numFmts>
  <fonts count="18" x14ac:knownFonts="1">
    <font>
      <sz val="11"/>
      <color theme="1"/>
      <name val="Calibri"/>
      <family val="2"/>
      <scheme val="minor"/>
    </font>
    <font>
      <sz val="11"/>
      <color rgb="FF333333"/>
      <name val="Arial"/>
      <family val="2"/>
    </font>
    <font>
      <sz val="8"/>
      <name val="Calibri"/>
      <family val="2"/>
      <scheme val="minor"/>
    </font>
    <font>
      <sz val="10"/>
      <name val="Arial"/>
      <family val="2"/>
    </font>
    <font>
      <sz val="11"/>
      <color theme="1"/>
      <name val="Verdana"/>
      <family val="2"/>
    </font>
    <font>
      <b/>
      <sz val="11"/>
      <color theme="1"/>
      <name val="Verdana"/>
      <family val="2"/>
    </font>
    <font>
      <sz val="10"/>
      <color theme="1"/>
      <name val="Verdana"/>
      <family val="2"/>
    </font>
    <font>
      <sz val="11"/>
      <color rgb="FF333333"/>
      <name val="Verdana"/>
      <family val="2"/>
    </font>
    <font>
      <sz val="11"/>
      <name val="Verdana"/>
      <family val="2"/>
    </font>
    <font>
      <b/>
      <sz val="11"/>
      <name val="Verdana"/>
      <family val="2"/>
    </font>
    <font>
      <sz val="10"/>
      <color rgb="FF333333"/>
      <name val="Verdana"/>
      <family val="2"/>
    </font>
    <font>
      <sz val="11"/>
      <color rgb="FF000000"/>
      <name val="Verdana"/>
      <family val="2"/>
    </font>
    <font>
      <b/>
      <sz val="10"/>
      <color theme="1"/>
      <name val="Verdana"/>
      <family val="2"/>
    </font>
    <font>
      <sz val="10"/>
      <name val="Verdana"/>
      <family val="2"/>
    </font>
    <font>
      <sz val="10"/>
      <color rgb="FF000000"/>
      <name val="Verdana"/>
      <family val="2"/>
    </font>
    <font>
      <sz val="10"/>
      <color rgb="FF222222"/>
      <name val="Verdana"/>
      <family val="2"/>
    </font>
    <font>
      <b/>
      <sz val="10"/>
      <color rgb="FF000000"/>
      <name val="Verdana"/>
      <family val="2"/>
    </font>
    <font>
      <b/>
      <sz val="10"/>
      <name val="Verdana"/>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EFEFEF"/>
        <bgColor rgb="FFEFEFEF"/>
      </patternFill>
    </fill>
    <fill>
      <patternFill patternType="solid">
        <fgColor rgb="FF00C69B"/>
        <bgColor rgb="FFCCCCFF"/>
      </patternFill>
    </fill>
    <fill>
      <patternFill patternType="solid">
        <fgColor rgb="FF00C69B"/>
        <bgColor rgb="FFE6EFFD"/>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theme="0" tint="-0.249977111117893"/>
        <bgColor rgb="FF595959"/>
      </patternFill>
    </fill>
    <fill>
      <patternFill patternType="solid">
        <fgColor theme="0" tint="-0.249977111117893"/>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0" fontId="3" fillId="0" borderId="0"/>
  </cellStyleXfs>
  <cellXfs count="275">
    <xf numFmtId="0" fontId="0" fillId="0" borderId="0" xfId="0"/>
    <xf numFmtId="166" fontId="1"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4" fillId="0" borderId="0" xfId="0" applyFont="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66" fontId="7"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166" fontId="7" fillId="0" borderId="1" xfId="0" applyNumberFormat="1" applyFont="1" applyBorder="1" applyAlignment="1">
      <alignment horizontal="center" vertical="center" wrapText="1"/>
    </xf>
    <xf numFmtId="166" fontId="10"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Border="1" applyAlignment="1">
      <alignment horizontal="center" wrapText="1"/>
    </xf>
    <xf numFmtId="0" fontId="5" fillId="0" borderId="0" xfId="0" applyFont="1" applyBorder="1" applyAlignment="1">
      <alignment horizontal="center" vertical="center"/>
    </xf>
    <xf numFmtId="0" fontId="4" fillId="0" borderId="0" xfId="0" applyFont="1" applyBorder="1" applyAlignment="1">
      <alignment wrapText="1"/>
    </xf>
    <xf numFmtId="0" fontId="4" fillId="0" borderId="0" xfId="0" applyFont="1" applyBorder="1"/>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167"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166" fontId="7" fillId="2"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4" xfId="0" applyFont="1" applyBorder="1" applyAlignment="1">
      <alignment vertical="center"/>
    </xf>
    <xf numFmtId="0" fontId="5" fillId="6" borderId="12"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25" xfId="0" applyFont="1" applyBorder="1" applyAlignment="1">
      <alignment wrapText="1"/>
    </xf>
    <xf numFmtId="0" fontId="4" fillId="0" borderId="26" xfId="0" applyFont="1" applyBorder="1" applyAlignment="1">
      <alignment wrapText="1"/>
    </xf>
    <xf numFmtId="0" fontId="4" fillId="0" borderId="27" xfId="0" applyFont="1" applyBorder="1" applyAlignment="1">
      <alignment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4" fillId="0" borderId="19" xfId="0" applyFont="1" applyBorder="1" applyAlignment="1">
      <alignment horizontal="center" wrapText="1"/>
    </xf>
    <xf numFmtId="0" fontId="4" fillId="0" borderId="36" xfId="0" applyFont="1" applyBorder="1" applyAlignment="1">
      <alignment horizontal="center" wrapText="1"/>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37" xfId="0" applyFont="1" applyBorder="1" applyAlignment="1">
      <alignment horizontal="center" wrapText="1"/>
    </xf>
    <xf numFmtId="0" fontId="4" fillId="0" borderId="24" xfId="0" applyFont="1" applyBorder="1" applyAlignment="1">
      <alignment horizontal="center" wrapText="1"/>
    </xf>
    <xf numFmtId="0" fontId="12" fillId="7" borderId="1" xfId="0" applyFont="1" applyFill="1" applyBorder="1" applyAlignment="1">
      <alignment horizontal="center" vertical="center" wrapText="1"/>
    </xf>
    <xf numFmtId="168" fontId="12" fillId="7" borderId="1" xfId="0" applyNumberFormat="1" applyFont="1" applyFill="1" applyBorder="1" applyAlignment="1">
      <alignment horizontal="center" vertical="center" wrapText="1"/>
    </xf>
    <xf numFmtId="168" fontId="12" fillId="7" borderId="5" xfId="0" applyNumberFormat="1" applyFont="1" applyFill="1" applyBorder="1" applyAlignment="1">
      <alignment horizontal="center" vertical="center" wrapText="1"/>
    </xf>
    <xf numFmtId="169" fontId="12" fillId="7" borderId="1"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1" xfId="0" applyFont="1" applyFill="1" applyBorder="1" applyAlignment="1">
      <alignment horizontal="center" vertical="center" wrapText="1"/>
    </xf>
    <xf numFmtId="164" fontId="6" fillId="0" borderId="5" xfId="0" applyNumberFormat="1" applyFont="1" applyBorder="1" applyAlignment="1">
      <alignment horizontal="left" vertical="center" wrapText="1"/>
    </xf>
    <xf numFmtId="164" fontId="6" fillId="3" borderId="13" xfId="0" applyNumberFormat="1"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164" fontId="6" fillId="0" borderId="12" xfId="0" applyNumberFormat="1" applyFont="1" applyBorder="1" applyAlignment="1">
      <alignment horizontal="left" vertical="center" wrapText="1"/>
    </xf>
    <xf numFmtId="164" fontId="6" fillId="3" borderId="12" xfId="0" applyNumberFormat="1" applyFont="1" applyFill="1" applyBorder="1" applyAlignment="1">
      <alignment horizontal="left" vertical="center" wrapText="1"/>
    </xf>
    <xf numFmtId="0" fontId="6" fillId="0" borderId="12" xfId="0" applyFont="1" applyBorder="1" applyAlignment="1">
      <alignment horizontal="left" vertical="center" wrapText="1"/>
    </xf>
    <xf numFmtId="164" fontId="6" fillId="0" borderId="4" xfId="0" applyNumberFormat="1" applyFont="1" applyBorder="1" applyAlignment="1">
      <alignment horizontal="left" vertical="center" wrapText="1"/>
    </xf>
    <xf numFmtId="164" fontId="6" fillId="3" borderId="7" xfId="0" applyNumberFormat="1"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13" fillId="2" borderId="12" xfId="0" applyFont="1" applyFill="1" applyBorder="1" applyAlignment="1">
      <alignment horizontal="left" vertical="center" wrapText="1"/>
    </xf>
    <xf numFmtId="164" fontId="13" fillId="0" borderId="12" xfId="0" applyNumberFormat="1" applyFont="1" applyBorder="1" applyAlignment="1">
      <alignment horizontal="left" vertical="center" wrapText="1"/>
    </xf>
    <xf numFmtId="164" fontId="13" fillId="3" borderId="12" xfId="0" applyNumberFormat="1" applyFont="1" applyFill="1" applyBorder="1" applyAlignment="1">
      <alignment horizontal="left" vertical="center" wrapText="1"/>
    </xf>
    <xf numFmtId="0" fontId="13" fillId="0" borderId="12" xfId="0" applyFont="1" applyBorder="1" applyAlignment="1">
      <alignment horizontal="left" vertical="center" wrapText="1"/>
    </xf>
    <xf numFmtId="164" fontId="6" fillId="3" borderId="5" xfId="0" applyNumberFormat="1" applyFont="1" applyFill="1" applyBorder="1" applyAlignment="1">
      <alignment horizontal="left" vertical="center" wrapText="1"/>
    </xf>
    <xf numFmtId="0" fontId="6" fillId="0" borderId="9" xfId="0" applyFont="1" applyBorder="1" applyAlignment="1">
      <alignment horizontal="left" vertical="center" wrapText="1"/>
    </xf>
    <xf numFmtId="164" fontId="14" fillId="0" borderId="12" xfId="0" applyNumberFormat="1" applyFont="1" applyBorder="1" applyAlignment="1">
      <alignment horizontal="left" vertical="center" wrapText="1"/>
    </xf>
    <xf numFmtId="164" fontId="14" fillId="3" borderId="12" xfId="0" applyNumberFormat="1" applyFont="1" applyFill="1" applyBorder="1" applyAlignment="1">
      <alignment horizontal="left" vertical="center" wrapText="1"/>
    </xf>
    <xf numFmtId="164" fontId="14" fillId="0" borderId="4" xfId="0" applyNumberFormat="1" applyFont="1" applyBorder="1" applyAlignment="1">
      <alignment horizontal="left" vertical="center" wrapText="1"/>
    </xf>
    <xf numFmtId="164" fontId="14" fillId="3" borderId="4"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1" fontId="10" fillId="2" borderId="1" xfId="0" applyNumberFormat="1" applyFont="1" applyFill="1" applyBorder="1" applyAlignment="1">
      <alignment horizontal="center" vertical="center" wrapText="1"/>
    </xf>
    <xf numFmtId="0" fontId="6" fillId="0" borderId="19" xfId="0" applyFont="1" applyBorder="1" applyAlignment="1">
      <alignment horizontal="center" wrapText="1"/>
    </xf>
    <xf numFmtId="0" fontId="6" fillId="0" borderId="36" xfId="0" applyFont="1" applyBorder="1" applyAlignment="1">
      <alignment horizontal="center" wrapText="1"/>
    </xf>
    <xf numFmtId="0" fontId="6" fillId="0" borderId="20" xfId="0" applyFont="1" applyBorder="1" applyAlignment="1">
      <alignment horizont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6" fillId="0" borderId="25" xfId="0" applyFont="1" applyBorder="1" applyAlignment="1">
      <alignment wrapText="1"/>
    </xf>
    <xf numFmtId="0" fontId="6" fillId="0" borderId="0" xfId="0" applyFont="1"/>
    <xf numFmtId="0" fontId="6" fillId="0" borderId="21" xfId="0" applyFont="1" applyBorder="1" applyAlignment="1">
      <alignment horizontal="center" wrapText="1"/>
    </xf>
    <xf numFmtId="0" fontId="6" fillId="0" borderId="1" xfId="0" applyFont="1" applyBorder="1" applyAlignment="1">
      <alignment horizontal="center" wrapText="1"/>
    </xf>
    <xf numFmtId="0" fontId="6" fillId="0" borderId="22" xfId="0" applyFont="1" applyBorder="1" applyAlignment="1">
      <alignment horizontal="center" wrapText="1"/>
    </xf>
    <xf numFmtId="0" fontId="12" fillId="0" borderId="3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2" xfId="0" applyFont="1" applyBorder="1" applyAlignment="1">
      <alignment horizontal="center" vertical="center" wrapText="1"/>
    </xf>
    <xf numFmtId="0" fontId="6" fillId="0" borderId="26" xfId="0" applyFont="1" applyBorder="1" applyAlignment="1">
      <alignment wrapText="1"/>
    </xf>
    <xf numFmtId="0" fontId="6" fillId="0" borderId="23" xfId="0" applyFont="1" applyBorder="1" applyAlignment="1">
      <alignment horizontal="center" wrapText="1"/>
    </xf>
    <xf numFmtId="0" fontId="6" fillId="0" borderId="37" xfId="0" applyFont="1" applyBorder="1" applyAlignment="1">
      <alignment horizontal="center" wrapText="1"/>
    </xf>
    <xf numFmtId="0" fontId="6" fillId="0" borderId="24" xfId="0" applyFont="1" applyBorder="1" applyAlignment="1">
      <alignment horizont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6" fillId="0" borderId="27" xfId="0" applyFont="1" applyBorder="1" applyAlignment="1">
      <alignment wrapText="1"/>
    </xf>
    <xf numFmtId="0" fontId="6" fillId="0" borderId="0" xfId="0" applyFont="1" applyAlignment="1">
      <alignment vertical="center"/>
    </xf>
    <xf numFmtId="168" fontId="6" fillId="0" borderId="0" xfId="0" applyNumberFormat="1" applyFont="1" applyAlignment="1">
      <alignment vertical="center"/>
    </xf>
    <xf numFmtId="169" fontId="6" fillId="0" borderId="0" xfId="0" applyNumberFormat="1" applyFont="1" applyAlignment="1">
      <alignment horizontal="center" vertical="center"/>
    </xf>
    <xf numFmtId="0" fontId="12" fillId="0" borderId="0" xfId="0" applyFont="1" applyAlignment="1">
      <alignment vertical="center"/>
    </xf>
    <xf numFmtId="0" fontId="6" fillId="0" borderId="0" xfId="0" applyFont="1" applyAlignment="1">
      <alignment horizontal="center"/>
    </xf>
    <xf numFmtId="0" fontId="15" fillId="2" borderId="5" xfId="0" applyFont="1" applyFill="1" applyBorder="1" applyAlignment="1">
      <alignment horizontal="left" vertical="center" wrapText="1"/>
    </xf>
    <xf numFmtId="168" fontId="6" fillId="0" borderId="11" xfId="0" applyNumberFormat="1" applyFont="1" applyBorder="1" applyAlignment="1">
      <alignment horizontal="left" vertical="center" wrapText="1"/>
    </xf>
    <xf numFmtId="168" fontId="6" fillId="0" borderId="14" xfId="0" applyNumberFormat="1" applyFont="1" applyBorder="1" applyAlignment="1">
      <alignment horizontal="left" vertical="center" wrapText="1"/>
    </xf>
    <xf numFmtId="2" fontId="6" fillId="0" borderId="12" xfId="0" applyNumberFormat="1" applyFont="1" applyBorder="1" applyAlignment="1">
      <alignment horizontal="left" vertical="center" wrapText="1"/>
    </xf>
    <xf numFmtId="2" fontId="6" fillId="3" borderId="8" xfId="0" applyNumberFormat="1" applyFont="1" applyFill="1" applyBorder="1" applyAlignment="1">
      <alignment horizontal="center" vertical="center" wrapText="1"/>
    </xf>
    <xf numFmtId="0" fontId="6" fillId="3" borderId="5" xfId="0" applyFont="1" applyFill="1" applyBorder="1" applyAlignment="1">
      <alignment horizontal="left" vertical="center" wrapText="1"/>
    </xf>
    <xf numFmtId="1" fontId="6" fillId="3" borderId="5" xfId="0" applyNumberFormat="1" applyFont="1" applyFill="1" applyBorder="1" applyAlignment="1">
      <alignment horizontal="center" vertical="center" wrapText="1"/>
    </xf>
    <xf numFmtId="0" fontId="6" fillId="0" borderId="12" xfId="0" applyFont="1" applyBorder="1" applyAlignment="1">
      <alignment horizontal="center" vertical="center"/>
    </xf>
    <xf numFmtId="0" fontId="14" fillId="0" borderId="12" xfId="0" applyFont="1" applyBorder="1" applyAlignment="1">
      <alignment horizontal="left" vertical="center" wrapText="1"/>
    </xf>
    <xf numFmtId="165" fontId="6" fillId="0" borderId="12" xfId="0" applyNumberFormat="1" applyFont="1" applyBorder="1" applyAlignment="1">
      <alignment horizontal="left" vertical="center" wrapText="1"/>
    </xf>
    <xf numFmtId="168" fontId="6" fillId="0" borderId="12" xfId="0" applyNumberFormat="1" applyFont="1" applyBorder="1" applyAlignment="1">
      <alignment horizontal="left" vertical="center" wrapText="1"/>
    </xf>
    <xf numFmtId="168" fontId="6" fillId="0" borderId="15" xfId="0" applyNumberFormat="1" applyFont="1" applyBorder="1" applyAlignment="1">
      <alignment horizontal="left" vertical="center" wrapText="1"/>
    </xf>
    <xf numFmtId="169" fontId="6" fillId="3" borderId="18" xfId="0" applyNumberFormat="1" applyFont="1" applyFill="1" applyBorder="1" applyAlignment="1">
      <alignment horizontal="center" vertical="center" wrapText="1"/>
    </xf>
    <xf numFmtId="0" fontId="6" fillId="3" borderId="12" xfId="0" applyFont="1" applyFill="1" applyBorder="1" applyAlignment="1">
      <alignment horizontal="left" vertical="center" wrapText="1"/>
    </xf>
    <xf numFmtId="1" fontId="6" fillId="3" borderId="12" xfId="0" applyNumberFormat="1" applyFont="1" applyFill="1" applyBorder="1" applyAlignment="1">
      <alignment horizontal="center" vertical="center" wrapText="1"/>
    </xf>
    <xf numFmtId="0" fontId="6" fillId="0" borderId="12" xfId="0" applyFont="1" applyBorder="1" applyAlignment="1">
      <alignment vertical="center" wrapText="1"/>
    </xf>
    <xf numFmtId="168" fontId="6" fillId="0" borderId="4" xfId="0" applyNumberFormat="1" applyFont="1" applyBorder="1" applyAlignment="1">
      <alignment horizontal="left" vertical="center" wrapText="1"/>
    </xf>
    <xf numFmtId="168" fontId="6" fillId="0" borderId="7" xfId="0" applyNumberFormat="1" applyFont="1" applyBorder="1" applyAlignment="1">
      <alignment horizontal="left" vertical="center" wrapText="1"/>
    </xf>
    <xf numFmtId="2" fontId="6" fillId="3" borderId="3" xfId="0" applyNumberFormat="1" applyFont="1" applyFill="1" applyBorder="1" applyAlignment="1">
      <alignment horizontal="center" vertical="center" wrapText="1"/>
    </xf>
    <xf numFmtId="0" fontId="6" fillId="3" borderId="4" xfId="0" applyFont="1" applyFill="1" applyBorder="1" applyAlignment="1">
      <alignment horizontal="left" vertical="center" wrapText="1"/>
    </xf>
    <xf numFmtId="1" fontId="6" fillId="3"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8" fontId="6" fillId="0" borderId="8" xfId="0" applyNumberFormat="1" applyFont="1" applyBorder="1" applyAlignment="1">
      <alignment horizontal="left" vertical="center" wrapText="1"/>
    </xf>
    <xf numFmtId="168" fontId="6" fillId="0" borderId="16" xfId="0" applyNumberFormat="1" applyFont="1" applyBorder="1" applyAlignment="1">
      <alignment horizontal="left" vertical="center" wrapText="1"/>
    </xf>
    <xf numFmtId="1" fontId="6"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1" fontId="14"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168" fontId="13" fillId="0" borderId="12" xfId="0" applyNumberFormat="1" applyFont="1" applyBorder="1" applyAlignment="1">
      <alignment horizontal="left" vertical="center" wrapText="1"/>
    </xf>
    <xf numFmtId="168" fontId="13" fillId="0" borderId="15" xfId="0" applyNumberFormat="1" applyFont="1" applyBorder="1" applyAlignment="1">
      <alignment horizontal="left" vertical="center" wrapText="1"/>
    </xf>
    <xf numFmtId="1" fontId="13" fillId="0" borderId="12" xfId="0" applyNumberFormat="1" applyFont="1" applyBorder="1" applyAlignment="1">
      <alignment horizontal="center" vertical="center" wrapText="1"/>
    </xf>
    <xf numFmtId="0" fontId="13" fillId="0" borderId="0" xfId="0" applyFont="1" applyAlignment="1">
      <alignment vertical="center"/>
    </xf>
    <xf numFmtId="168" fontId="14" fillId="0" borderId="12" xfId="0" applyNumberFormat="1" applyFont="1" applyBorder="1" applyAlignment="1">
      <alignment horizontal="left" vertical="center" wrapText="1"/>
    </xf>
    <xf numFmtId="168" fontId="14" fillId="0" borderId="15" xfId="0" applyNumberFormat="1" applyFont="1" applyBorder="1" applyAlignment="1">
      <alignment horizontal="left" vertical="center" wrapText="1"/>
    </xf>
    <xf numFmtId="0" fontId="14" fillId="0" borderId="7" xfId="0" applyFont="1" applyBorder="1" applyAlignment="1">
      <alignment horizontal="left" vertical="center" wrapText="1"/>
    </xf>
    <xf numFmtId="168" fontId="14" fillId="0" borderId="7" xfId="0" applyNumberFormat="1"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1" fontId="14" fillId="0" borderId="4" xfId="0" applyNumberFormat="1" applyFont="1" applyBorder="1" applyAlignment="1">
      <alignment horizontal="center" vertical="center" wrapText="1"/>
    </xf>
    <xf numFmtId="0" fontId="14" fillId="0" borderId="2" xfId="0" applyFont="1" applyBorder="1" applyAlignment="1">
      <alignment horizontal="left" vertical="center" wrapText="1"/>
    </xf>
    <xf numFmtId="168" fontId="14" fillId="0" borderId="2" xfId="0" applyNumberFormat="1" applyFont="1" applyBorder="1" applyAlignment="1">
      <alignment horizontal="left" vertical="center" wrapText="1"/>
    </xf>
    <xf numFmtId="2" fontId="6" fillId="3" borderId="6" xfId="0" applyNumberFormat="1" applyFont="1" applyFill="1" applyBorder="1" applyAlignment="1">
      <alignment horizontal="center"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1" fontId="14" fillId="0" borderId="1" xfId="0" applyNumberFormat="1" applyFont="1" applyBorder="1" applyAlignment="1">
      <alignment horizontal="center" vertical="center" wrapText="1"/>
    </xf>
    <xf numFmtId="166" fontId="14" fillId="0" borderId="1" xfId="0" applyNumberFormat="1" applyFont="1" applyBorder="1" applyAlignment="1">
      <alignment horizontal="left" vertical="center" wrapText="1"/>
    </xf>
    <xf numFmtId="166" fontId="14" fillId="0" borderId="10" xfId="0" applyNumberFormat="1"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168" fontId="14" fillId="0" borderId="13" xfId="0" applyNumberFormat="1" applyFont="1" applyBorder="1" applyAlignment="1">
      <alignment horizontal="left" vertical="center" wrapText="1"/>
    </xf>
    <xf numFmtId="0" fontId="14" fillId="0" borderId="5" xfId="0" applyFont="1" applyBorder="1" applyAlignment="1">
      <alignment horizontal="left" vertical="center" wrapText="1"/>
    </xf>
    <xf numFmtId="1" fontId="14" fillId="0" borderId="5" xfId="0" applyNumberFormat="1" applyFont="1" applyBorder="1" applyAlignment="1">
      <alignment horizontal="center" vertical="center" wrapText="1"/>
    </xf>
    <xf numFmtId="166" fontId="14" fillId="0" borderId="5" xfId="0" applyNumberFormat="1" applyFont="1" applyBorder="1" applyAlignment="1">
      <alignment horizontal="left" vertical="center" wrapText="1"/>
    </xf>
    <xf numFmtId="166" fontId="14" fillId="0" borderId="0" xfId="0" applyNumberFormat="1" applyFont="1" applyAlignment="1">
      <alignment horizontal="left" vertical="center" wrapText="1"/>
    </xf>
    <xf numFmtId="166" fontId="14" fillId="0" borderId="12" xfId="0" applyNumberFormat="1" applyFont="1" applyBorder="1" applyAlignment="1">
      <alignment horizontal="left" vertical="center" wrapText="1"/>
    </xf>
    <xf numFmtId="166" fontId="14" fillId="0" borderId="4" xfId="0" applyNumberFormat="1" applyFont="1" applyBorder="1" applyAlignment="1">
      <alignment horizontal="left" vertical="center" wrapText="1"/>
    </xf>
    <xf numFmtId="168" fontId="14" fillId="0" borderId="14" xfId="0" applyNumberFormat="1" applyFont="1" applyBorder="1" applyAlignment="1">
      <alignment horizontal="left" vertical="center" wrapText="1"/>
    </xf>
    <xf numFmtId="2" fontId="6" fillId="3" borderId="9" xfId="0" applyNumberFormat="1" applyFont="1" applyFill="1" applyBorder="1" applyAlignment="1">
      <alignment horizontal="center" vertical="center" wrapText="1"/>
    </xf>
    <xf numFmtId="0" fontId="14" fillId="0" borderId="11" xfId="0" applyFont="1" applyBorder="1" applyAlignment="1">
      <alignment horizontal="left" vertical="center" wrapText="1"/>
    </xf>
    <xf numFmtId="1" fontId="14" fillId="0" borderId="11" xfId="0" applyNumberFormat="1" applyFont="1" applyBorder="1" applyAlignment="1">
      <alignment horizontal="center" vertical="center" wrapText="1"/>
    </xf>
    <xf numFmtId="166" fontId="14" fillId="0" borderId="11" xfId="0" applyNumberFormat="1" applyFont="1" applyBorder="1" applyAlignment="1">
      <alignment horizontal="left" vertical="center" wrapText="1"/>
    </xf>
    <xf numFmtId="0" fontId="14" fillId="5" borderId="2" xfId="0" applyFont="1" applyFill="1" applyBorder="1" applyAlignment="1">
      <alignment horizontal="left" vertical="center" wrapText="1"/>
    </xf>
    <xf numFmtId="166" fontId="14" fillId="0" borderId="2" xfId="0" applyNumberFormat="1" applyFont="1" applyBorder="1" applyAlignment="1">
      <alignment horizontal="left" vertical="center" wrapText="1"/>
    </xf>
    <xf numFmtId="0" fontId="14" fillId="5" borderId="13" xfId="0" applyFont="1" applyFill="1" applyBorder="1" applyAlignment="1">
      <alignment horizontal="left" vertical="center" wrapText="1"/>
    </xf>
    <xf numFmtId="166" fontId="14" fillId="0" borderId="13" xfId="0" applyNumberFormat="1" applyFont="1" applyBorder="1" applyAlignment="1">
      <alignment horizontal="left" vertical="center" wrapText="1"/>
    </xf>
    <xf numFmtId="0" fontId="14" fillId="5" borderId="12" xfId="0" applyFont="1" applyFill="1" applyBorder="1" applyAlignment="1">
      <alignment horizontal="left" vertical="center" wrapText="1"/>
    </xf>
    <xf numFmtId="0" fontId="14" fillId="5" borderId="7" xfId="0" applyFont="1" applyFill="1" applyBorder="1" applyAlignment="1">
      <alignment horizontal="left" vertical="center" wrapText="1"/>
    </xf>
    <xf numFmtId="166" fontId="10" fillId="2" borderId="5"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168" fontId="6" fillId="0" borderId="9" xfId="0" applyNumberFormat="1" applyFont="1" applyBorder="1" applyAlignment="1">
      <alignment horizontal="center" vertical="center" wrapText="1"/>
    </xf>
    <xf numFmtId="168" fontId="6" fillId="0" borderId="0" xfId="0" applyNumberFormat="1" applyFont="1" applyAlignment="1">
      <alignment horizontal="center" vertical="center" wrapText="1"/>
    </xf>
    <xf numFmtId="1" fontId="6" fillId="0" borderId="9"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2" fillId="0" borderId="1" xfId="0" applyFont="1" applyBorder="1" applyAlignment="1">
      <alignment horizontal="center" vertical="center" wrapText="1"/>
    </xf>
    <xf numFmtId="168" fontId="6" fillId="0" borderId="1" xfId="0" applyNumberFormat="1" applyFont="1" applyBorder="1" applyAlignment="1">
      <alignment horizontal="center" vertical="center" wrapText="1"/>
    </xf>
    <xf numFmtId="168" fontId="6"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vertical="center"/>
    </xf>
    <xf numFmtId="0" fontId="12" fillId="0" borderId="5" xfId="0" applyFont="1" applyBorder="1" applyAlignment="1">
      <alignment horizontal="center" vertical="center" wrapText="1"/>
    </xf>
    <xf numFmtId="168" fontId="6" fillId="0" borderId="5" xfId="0" applyNumberFormat="1" applyFont="1" applyBorder="1" applyAlignment="1">
      <alignment horizontal="center" vertical="center" wrapText="1"/>
    </xf>
    <xf numFmtId="168" fontId="6" fillId="0" borderId="13" xfId="0" applyNumberFormat="1" applyFont="1" applyBorder="1" applyAlignment="1">
      <alignment horizontal="center" vertical="center" wrapText="1"/>
    </xf>
    <xf numFmtId="0" fontId="6"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vertical="center"/>
    </xf>
    <xf numFmtId="0" fontId="12" fillId="0" borderId="12" xfId="0" applyFont="1" applyBorder="1" applyAlignment="1">
      <alignment horizontal="center" vertical="center" wrapText="1"/>
    </xf>
    <xf numFmtId="168" fontId="6" fillId="0" borderId="12" xfId="0" applyNumberFormat="1" applyFont="1" applyBorder="1" applyAlignment="1">
      <alignment horizontal="center" vertical="center" wrapText="1"/>
    </xf>
    <xf numFmtId="168" fontId="6" fillId="0" borderId="15" xfId="0" applyNumberFormat="1" applyFont="1" applyBorder="1" applyAlignment="1">
      <alignment horizontal="center" vertical="center" wrapText="1"/>
    </xf>
    <xf numFmtId="166" fontId="10" fillId="2" borderId="12"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wrapText="1"/>
    </xf>
    <xf numFmtId="166" fontId="6" fillId="2" borderId="12" xfId="0" applyNumberFormat="1"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2" xfId="0" applyFont="1" applyBorder="1" applyAlignment="1">
      <alignment vertical="center"/>
    </xf>
    <xf numFmtId="0" fontId="12" fillId="0" borderId="4" xfId="0" applyFont="1" applyBorder="1" applyAlignment="1">
      <alignment horizontal="center" vertical="center" wrapText="1"/>
    </xf>
    <xf numFmtId="168" fontId="6" fillId="0" borderId="4" xfId="0" applyNumberFormat="1" applyFont="1" applyBorder="1" applyAlignment="1">
      <alignment horizontal="center" vertical="center" wrapText="1"/>
    </xf>
    <xf numFmtId="168" fontId="6" fillId="0" borderId="7" xfId="0" applyNumberFormat="1" applyFont="1" applyBorder="1" applyAlignment="1">
      <alignment horizontal="center" vertical="center" wrapText="1"/>
    </xf>
    <xf numFmtId="0" fontId="6" fillId="0" borderId="4" xfId="0" applyFont="1" applyBorder="1" applyAlignment="1">
      <alignment horizontal="center" vertical="center" wrapText="1"/>
    </xf>
    <xf numFmtId="166" fontId="10" fillId="2" borderId="4"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vertical="center"/>
    </xf>
    <xf numFmtId="1" fontId="10" fillId="2" borderId="5" xfId="0" applyNumberFormat="1" applyFont="1" applyFill="1" applyBorder="1" applyAlignment="1">
      <alignment horizontal="center" vertical="center" wrapText="1"/>
    </xf>
    <xf numFmtId="1" fontId="6" fillId="0" borderId="4" xfId="0" applyNumberFormat="1" applyFont="1" applyBorder="1" applyAlignment="1">
      <alignment horizontal="center" vertical="center" wrapText="1"/>
    </xf>
    <xf numFmtId="166" fontId="10" fillId="2" borderId="0" xfId="0" applyNumberFormat="1" applyFont="1" applyFill="1" applyAlignment="1">
      <alignment horizontal="center" vertical="center" wrapText="1"/>
    </xf>
    <xf numFmtId="166" fontId="10" fillId="0" borderId="1" xfId="0" applyNumberFormat="1" applyFont="1" applyBorder="1" applyAlignment="1">
      <alignment horizontal="center" vertical="center" wrapText="1"/>
    </xf>
    <xf numFmtId="0" fontId="16" fillId="0" borderId="6" xfId="0" applyFont="1" applyBorder="1" applyAlignment="1">
      <alignment horizontal="center" vertical="center" wrapText="1"/>
    </xf>
    <xf numFmtId="168" fontId="14" fillId="0" borderId="6" xfId="0" applyNumberFormat="1" applyFont="1" applyBorder="1" applyAlignment="1">
      <alignment horizontal="center" vertical="center" wrapText="1"/>
    </xf>
    <xf numFmtId="168" fontId="14" fillId="0" borderId="17" xfId="0" applyNumberFormat="1" applyFont="1" applyBorder="1" applyAlignment="1">
      <alignment horizontal="center" vertical="center" wrapText="1"/>
    </xf>
    <xf numFmtId="0" fontId="14" fillId="0" borderId="6" xfId="0" applyFont="1" applyBorder="1" applyAlignment="1">
      <alignment horizontal="center" vertical="center" wrapText="1"/>
    </xf>
    <xf numFmtId="1" fontId="10" fillId="2" borderId="6" xfId="0" applyNumberFormat="1" applyFont="1" applyFill="1" applyBorder="1" applyAlignment="1">
      <alignment horizontal="center" vertical="center" wrapText="1"/>
    </xf>
    <xf numFmtId="166" fontId="10" fillId="2" borderId="6" xfId="0" applyNumberFormat="1" applyFont="1" applyFill="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6" fillId="0" borderId="3" xfId="0" applyFont="1" applyBorder="1" applyAlignment="1">
      <alignment horizontal="center" vertical="center" wrapText="1"/>
    </xf>
    <xf numFmtId="168" fontId="14" fillId="0" borderId="3" xfId="0" applyNumberFormat="1" applyFont="1" applyBorder="1" applyAlignment="1">
      <alignment horizontal="center" vertical="center" wrapText="1"/>
    </xf>
    <xf numFmtId="168" fontId="14" fillId="0" borderId="10" xfId="0" applyNumberFormat="1" applyFont="1" applyBorder="1" applyAlignment="1">
      <alignment horizontal="center" vertical="center" wrapText="1"/>
    </xf>
    <xf numFmtId="0" fontId="14" fillId="0" borderId="3" xfId="0" applyFont="1" applyBorder="1" applyAlignment="1">
      <alignment horizontal="center" vertical="center" wrapText="1"/>
    </xf>
    <xf numFmtId="1" fontId="14" fillId="0" borderId="6"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wrapText="1"/>
    </xf>
    <xf numFmtId="168" fontId="6" fillId="0" borderId="0" xfId="0" applyNumberFormat="1" applyFont="1" applyAlignment="1">
      <alignment vertical="center" wrapText="1"/>
    </xf>
    <xf numFmtId="2" fontId="6" fillId="0" borderId="0" xfId="0" applyNumberFormat="1" applyFont="1" applyAlignment="1">
      <alignment vertical="center" wrapText="1"/>
    </xf>
    <xf numFmtId="169" fontId="6" fillId="0" borderId="0" xfId="0" applyNumberFormat="1" applyFont="1" applyAlignment="1">
      <alignment horizontal="center" vertical="center" wrapText="1"/>
    </xf>
    <xf numFmtId="0" fontId="4" fillId="3" borderId="28" xfId="1" applyFont="1" applyFill="1" applyBorder="1" applyAlignment="1">
      <alignment horizontal="center" vertical="center" wrapText="1"/>
    </xf>
    <xf numFmtId="0" fontId="8" fillId="0" borderId="30" xfId="1" applyFont="1" applyBorder="1"/>
    <xf numFmtId="0" fontId="4" fillId="8" borderId="28" xfId="1" applyFont="1" applyFill="1" applyBorder="1" applyAlignment="1">
      <alignment horizontal="center" vertical="center" wrapText="1"/>
    </xf>
    <xf numFmtId="0" fontId="4" fillId="8" borderId="29" xfId="1" applyFont="1" applyFill="1" applyBorder="1" applyAlignment="1">
      <alignment horizontal="center" vertical="center" wrapText="1"/>
    </xf>
    <xf numFmtId="0" fontId="4" fillId="8" borderId="30" xfId="1" applyFont="1" applyFill="1" applyBorder="1" applyAlignment="1">
      <alignment horizontal="center" vertical="center" wrapText="1"/>
    </xf>
    <xf numFmtId="0" fontId="5" fillId="3" borderId="38" xfId="1" applyFont="1" applyFill="1" applyBorder="1" applyAlignment="1">
      <alignment horizontal="left" vertical="center" wrapText="1"/>
    </xf>
    <xf numFmtId="0" fontId="5" fillId="3" borderId="39" xfId="1" applyFont="1" applyFill="1" applyBorder="1" applyAlignment="1">
      <alignment horizontal="left" vertical="center" wrapText="1"/>
    </xf>
    <xf numFmtId="0" fontId="4" fillId="0" borderId="0" xfId="1" applyFont="1"/>
    <xf numFmtId="0" fontId="8" fillId="0" borderId="31" xfId="1" applyFont="1" applyBorder="1"/>
    <xf numFmtId="0" fontId="8" fillId="0" borderId="32" xfId="1" applyFont="1" applyBorder="1"/>
    <xf numFmtId="0" fontId="4" fillId="8" borderId="33" xfId="1" applyFont="1" applyFill="1" applyBorder="1" applyAlignment="1">
      <alignment horizontal="center" vertical="center" wrapText="1"/>
    </xf>
    <xf numFmtId="0" fontId="4" fillId="8" borderId="34" xfId="1" applyFont="1" applyFill="1" applyBorder="1" applyAlignment="1">
      <alignment horizontal="center" vertical="center" wrapText="1"/>
    </xf>
    <xf numFmtId="0" fontId="4" fillId="8" borderId="35" xfId="1" applyFont="1" applyFill="1" applyBorder="1" applyAlignment="1">
      <alignment horizontal="center" vertical="center" wrapText="1"/>
    </xf>
    <xf numFmtId="0" fontId="5" fillId="3" borderId="40" xfId="1" applyFont="1" applyFill="1" applyBorder="1" applyAlignment="1">
      <alignment horizontal="left" vertical="center" wrapText="1"/>
    </xf>
    <xf numFmtId="0" fontId="5" fillId="3" borderId="41" xfId="1" applyFont="1" applyFill="1" applyBorder="1" applyAlignment="1">
      <alignment horizontal="left" vertical="center" wrapText="1"/>
    </xf>
    <xf numFmtId="0" fontId="8" fillId="0" borderId="33" xfId="1" applyFont="1" applyBorder="1"/>
    <xf numFmtId="0" fontId="8" fillId="0" borderId="35" xfId="1" applyFont="1" applyBorder="1"/>
    <xf numFmtId="0" fontId="5" fillId="3" borderId="10" xfId="1" applyFont="1" applyFill="1" applyBorder="1" applyAlignment="1">
      <alignment horizontal="center" vertical="center" wrapText="1"/>
    </xf>
    <xf numFmtId="0" fontId="9" fillId="0" borderId="10" xfId="1" applyFont="1" applyBorder="1"/>
    <xf numFmtId="0" fontId="5" fillId="3" borderId="42" xfId="1" applyFont="1" applyFill="1" applyBorder="1" applyAlignment="1">
      <alignment horizontal="left" vertical="center" wrapText="1"/>
    </xf>
    <xf numFmtId="0" fontId="5" fillId="3" borderId="43" xfId="1" applyFont="1" applyFill="1" applyBorder="1" applyAlignment="1">
      <alignment horizontal="left" vertical="center" wrapText="1"/>
    </xf>
    <xf numFmtId="0" fontId="5" fillId="9" borderId="7" xfId="1" applyFont="1" applyFill="1" applyBorder="1" applyAlignment="1">
      <alignment horizontal="centerContinuous" vertical="center" wrapText="1"/>
    </xf>
    <xf numFmtId="0" fontId="8" fillId="10" borderId="10" xfId="1" applyFont="1" applyFill="1" applyBorder="1" applyAlignment="1">
      <alignment horizontal="centerContinuous" vertical="center" wrapText="1"/>
    </xf>
    <xf numFmtId="0" fontId="8" fillId="10" borderId="17" xfId="1" applyFont="1" applyFill="1" applyBorder="1" applyAlignment="1">
      <alignment horizontal="centerContinuous" vertical="center" wrapText="1"/>
    </xf>
    <xf numFmtId="0" fontId="8" fillId="10" borderId="3" xfId="1" applyFont="1" applyFill="1" applyBorder="1" applyAlignment="1">
      <alignment horizontal="centerContinuous" vertical="center" wrapText="1"/>
    </xf>
    <xf numFmtId="0" fontId="5" fillId="11" borderId="5" xfId="1" applyFont="1" applyFill="1" applyBorder="1" applyAlignment="1">
      <alignment horizontal="center" vertical="center"/>
    </xf>
    <xf numFmtId="0" fontId="5" fillId="11" borderId="13" xfId="1" applyFont="1" applyFill="1" applyBorder="1" applyAlignment="1">
      <alignment horizontal="center" vertical="center"/>
    </xf>
    <xf numFmtId="0" fontId="4" fillId="12" borderId="16" xfId="1" applyFont="1" applyFill="1" applyBorder="1"/>
    <xf numFmtId="0" fontId="4" fillId="12" borderId="8" xfId="1" applyFont="1" applyFill="1" applyBorder="1"/>
    <xf numFmtId="0" fontId="4" fillId="0" borderId="12" xfId="1" applyFont="1" applyBorder="1" applyAlignment="1">
      <alignment horizontal="center" vertical="center"/>
    </xf>
    <xf numFmtId="170" fontId="4" fillId="0" borderId="12" xfId="1" applyNumberFormat="1" applyFont="1" applyBorder="1" applyAlignment="1">
      <alignment horizontal="center" vertical="center"/>
    </xf>
    <xf numFmtId="0" fontId="4" fillId="0" borderId="12" xfId="1" applyFont="1" applyBorder="1" applyAlignment="1">
      <alignment horizontal="left" vertical="center" wrapText="1"/>
    </xf>
  </cellXfs>
  <cellStyles count="2">
    <cellStyle name="Normal" xfId="0" builtinId="0"/>
    <cellStyle name="Normal 3" xfId="1" xr:uid="{444E2A95-09E9-409E-85E9-966720B78B51}"/>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431524</xdr:colOff>
      <xdr:row>0</xdr:row>
      <xdr:rowOff>0</xdr:rowOff>
    </xdr:from>
    <xdr:to>
      <xdr:col>1</xdr:col>
      <xdr:colOff>988326</xdr:colOff>
      <xdr:row>2</xdr:row>
      <xdr:rowOff>167952</xdr:rowOff>
    </xdr:to>
    <xdr:pic>
      <xdr:nvPicPr>
        <xdr:cNvPr id="2" name="Imagen 1">
          <a:extLst>
            <a:ext uri="{FF2B5EF4-FFF2-40B4-BE49-F238E27FC236}">
              <a16:creationId xmlns:a16="http://schemas.microsoft.com/office/drawing/2014/main" id="{824E2568-992B-447A-97C1-A1211555E30C}"/>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584049" y="0"/>
          <a:ext cx="559214" cy="541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431524</xdr:colOff>
      <xdr:row>0</xdr:row>
      <xdr:rowOff>0</xdr:rowOff>
    </xdr:from>
    <xdr:to>
      <xdr:col>1</xdr:col>
      <xdr:colOff>990738</xdr:colOff>
      <xdr:row>2</xdr:row>
      <xdr:rowOff>180009</xdr:rowOff>
    </xdr:to>
    <xdr:pic>
      <xdr:nvPicPr>
        <xdr:cNvPr id="2" name="Imagen 1">
          <a:extLst>
            <a:ext uri="{FF2B5EF4-FFF2-40B4-BE49-F238E27FC236}">
              <a16:creationId xmlns:a16="http://schemas.microsoft.com/office/drawing/2014/main" id="{9A8681A4-6ACA-4D8D-8B36-0F04F0081BFD}"/>
            </a:ext>
            <a:ext uri="{147F2762-F138-4A5C-976F-8EAC2B608ADB}">
              <a16:predDERef xmlns:a16="http://schemas.microsoft.com/office/drawing/2014/main" pred="{B8890F8C-4B38-4267-B6AB-401EDC161E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577285" y="0"/>
          <a:ext cx="559214" cy="5389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539750</xdr:colOff>
      <xdr:row>0</xdr:row>
      <xdr:rowOff>50800</xdr:rowOff>
    </xdr:from>
    <xdr:to>
      <xdr:col>1</xdr:col>
      <xdr:colOff>358775</xdr:colOff>
      <xdr:row>2</xdr:row>
      <xdr:rowOff>262990</xdr:rowOff>
    </xdr:to>
    <xdr:pic>
      <xdr:nvPicPr>
        <xdr:cNvPr id="2" name="Imagen 1">
          <a:extLst>
            <a:ext uri="{FF2B5EF4-FFF2-40B4-BE49-F238E27FC236}">
              <a16:creationId xmlns:a16="http://schemas.microsoft.com/office/drawing/2014/main" id="{080866B1-2685-4B81-B4DC-61B87178118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50800"/>
          <a:ext cx="771525" cy="78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38C3-512A-410D-9006-A5FDA9F25237}">
  <dimension ref="A1:U101"/>
  <sheetViews>
    <sheetView zoomScale="79" zoomScaleNormal="79" workbookViewId="0">
      <pane ySplit="5" topLeftCell="A6" activePane="bottomLeft" state="frozen"/>
      <selection pane="bottomLeft" activeCell="D1" sqref="D1:S3"/>
    </sheetView>
  </sheetViews>
  <sheetFormatPr baseColWidth="10" defaultColWidth="11.42578125" defaultRowHeight="12.75" x14ac:dyDescent="0.25"/>
  <cols>
    <col min="1" max="1" width="11.42578125" style="110"/>
    <col min="2" max="2" width="16.42578125" style="110" customWidth="1"/>
    <col min="3" max="3" width="19.28515625" style="110" customWidth="1"/>
    <col min="4" max="4" width="38.28515625" style="110" customWidth="1"/>
    <col min="5" max="5" width="19" style="110" bestFit="1" customWidth="1"/>
    <col min="6" max="6" width="23.7109375" style="111" bestFit="1" customWidth="1"/>
    <col min="7" max="7" width="24.28515625" style="111" bestFit="1" customWidth="1"/>
    <col min="8" max="8" width="24.28515625" style="111" customWidth="1"/>
    <col min="9" max="9" width="11.42578125" style="112"/>
    <col min="10" max="10" width="13" style="110" customWidth="1"/>
    <col min="11" max="11" width="24.140625" style="110" customWidth="1"/>
    <col min="12" max="12" width="17.5703125" style="110" customWidth="1"/>
    <col min="13" max="13" width="14.7109375" style="110" customWidth="1"/>
    <col min="14" max="14" width="14.42578125" style="110" bestFit="1" customWidth="1"/>
    <col min="15" max="15" width="14.140625" style="110" bestFit="1" customWidth="1"/>
    <col min="16" max="16" width="14" style="110" customWidth="1"/>
    <col min="17" max="17" width="18.7109375" style="110" customWidth="1"/>
    <col min="18" max="18" width="19.7109375" style="110" customWidth="1"/>
    <col min="19" max="19" width="21.28515625" style="110" customWidth="1"/>
    <col min="20" max="20" width="46.42578125" style="110" customWidth="1"/>
    <col min="21" max="16384" width="11.42578125" style="110"/>
  </cols>
  <sheetData>
    <row r="1" spans="1:20" s="95" customFormat="1" ht="14.25" customHeight="1" x14ac:dyDescent="0.2">
      <c r="A1" s="88"/>
      <c r="B1" s="89"/>
      <c r="C1" s="90"/>
      <c r="D1" s="91" t="s">
        <v>450</v>
      </c>
      <c r="E1" s="92"/>
      <c r="F1" s="92"/>
      <c r="G1" s="92"/>
      <c r="H1" s="92"/>
      <c r="I1" s="92"/>
      <c r="J1" s="92"/>
      <c r="K1" s="92"/>
      <c r="L1" s="92"/>
      <c r="M1" s="92"/>
      <c r="N1" s="92"/>
      <c r="O1" s="92"/>
      <c r="P1" s="92"/>
      <c r="Q1" s="92"/>
      <c r="R1" s="92"/>
      <c r="S1" s="93"/>
      <c r="T1" s="94" t="s">
        <v>410</v>
      </c>
    </row>
    <row r="2" spans="1:20" s="95" customFormat="1" ht="15" customHeight="1" x14ac:dyDescent="0.2">
      <c r="A2" s="96"/>
      <c r="B2" s="97"/>
      <c r="C2" s="98"/>
      <c r="D2" s="99"/>
      <c r="E2" s="100"/>
      <c r="F2" s="100"/>
      <c r="G2" s="100"/>
      <c r="H2" s="100"/>
      <c r="I2" s="100"/>
      <c r="J2" s="100"/>
      <c r="K2" s="100"/>
      <c r="L2" s="100"/>
      <c r="M2" s="100"/>
      <c r="N2" s="100"/>
      <c r="O2" s="100"/>
      <c r="P2" s="100"/>
      <c r="Q2" s="100"/>
      <c r="R2" s="100"/>
      <c r="S2" s="101"/>
      <c r="T2" s="102" t="s">
        <v>411</v>
      </c>
    </row>
    <row r="3" spans="1:20" s="95" customFormat="1" ht="15.75" customHeight="1" thickBot="1" x14ac:dyDescent="0.25">
      <c r="A3" s="103"/>
      <c r="B3" s="104"/>
      <c r="C3" s="105"/>
      <c r="D3" s="106"/>
      <c r="E3" s="107"/>
      <c r="F3" s="107"/>
      <c r="G3" s="107"/>
      <c r="H3" s="107"/>
      <c r="I3" s="107"/>
      <c r="J3" s="107"/>
      <c r="K3" s="107"/>
      <c r="L3" s="107"/>
      <c r="M3" s="107"/>
      <c r="N3" s="107"/>
      <c r="O3" s="107"/>
      <c r="P3" s="107"/>
      <c r="Q3" s="107"/>
      <c r="R3" s="107"/>
      <c r="S3" s="108"/>
      <c r="T3" s="109" t="s">
        <v>412</v>
      </c>
    </row>
    <row r="5" spans="1:20" s="113" customFormat="1" ht="75.599999999999994" customHeight="1" x14ac:dyDescent="0.25">
      <c r="A5" s="50" t="s">
        <v>0</v>
      </c>
      <c r="B5" s="50" t="s">
        <v>1</v>
      </c>
      <c r="C5" s="50" t="s">
        <v>2</v>
      </c>
      <c r="D5" s="50" t="s">
        <v>3</v>
      </c>
      <c r="E5" s="50" t="s">
        <v>4</v>
      </c>
      <c r="F5" s="51" t="s">
        <v>5</v>
      </c>
      <c r="G5" s="51" t="s">
        <v>6</v>
      </c>
      <c r="H5" s="52" t="s">
        <v>7</v>
      </c>
      <c r="I5" s="53" t="s">
        <v>8</v>
      </c>
      <c r="J5" s="50" t="s">
        <v>9</v>
      </c>
      <c r="K5" s="50" t="s">
        <v>10</v>
      </c>
      <c r="L5" s="50" t="s">
        <v>11</v>
      </c>
      <c r="M5" s="50" t="s">
        <v>12</v>
      </c>
      <c r="N5" s="50" t="s">
        <v>13</v>
      </c>
      <c r="O5" s="50" t="s">
        <v>14</v>
      </c>
      <c r="P5" s="50" t="s">
        <v>15</v>
      </c>
      <c r="Q5" s="54" t="s">
        <v>16</v>
      </c>
      <c r="R5" s="50" t="s">
        <v>17</v>
      </c>
      <c r="S5" s="55" t="s">
        <v>18</v>
      </c>
      <c r="T5" s="55" t="s">
        <v>19</v>
      </c>
    </row>
    <row r="6" spans="1:20" s="95" customFormat="1" ht="127.5" x14ac:dyDescent="0.2">
      <c r="A6" s="114">
        <v>1</v>
      </c>
      <c r="B6" s="59" t="s">
        <v>20</v>
      </c>
      <c r="C6" s="59" t="s">
        <v>21</v>
      </c>
      <c r="D6" s="115" t="s">
        <v>22</v>
      </c>
      <c r="E6" s="59" t="s">
        <v>23</v>
      </c>
      <c r="F6" s="116">
        <v>44962</v>
      </c>
      <c r="G6" s="117">
        <v>44968</v>
      </c>
      <c r="H6" s="118">
        <v>1</v>
      </c>
      <c r="I6" s="119">
        <f>+G6-F6</f>
        <v>6</v>
      </c>
      <c r="J6" s="120" t="s">
        <v>24</v>
      </c>
      <c r="K6" s="120" t="s">
        <v>25</v>
      </c>
      <c r="L6" s="121">
        <v>1</v>
      </c>
      <c r="M6" s="58" t="s">
        <v>26</v>
      </c>
      <c r="N6" s="59" t="s">
        <v>27</v>
      </c>
      <c r="O6" s="59" t="s">
        <v>27</v>
      </c>
      <c r="P6" s="56" t="s">
        <v>28</v>
      </c>
      <c r="Q6" s="57"/>
      <c r="R6" s="58"/>
      <c r="S6" s="59"/>
      <c r="T6" s="59" t="s">
        <v>29</v>
      </c>
    </row>
    <row r="7" spans="1:20" ht="140.25" x14ac:dyDescent="0.25">
      <c r="A7" s="122">
        <v>2</v>
      </c>
      <c r="B7" s="62" t="s">
        <v>30</v>
      </c>
      <c r="C7" s="123" t="s">
        <v>31</v>
      </c>
      <c r="D7" s="62" t="s">
        <v>32</v>
      </c>
      <c r="E7" s="124" t="s">
        <v>33</v>
      </c>
      <c r="F7" s="125">
        <v>44969</v>
      </c>
      <c r="G7" s="126">
        <v>44975</v>
      </c>
      <c r="H7" s="118">
        <v>1</v>
      </c>
      <c r="I7" s="127">
        <f t="shared" ref="I7:I69" si="0">+G7-F7</f>
        <v>6</v>
      </c>
      <c r="J7" s="128" t="s">
        <v>34</v>
      </c>
      <c r="K7" s="128" t="s">
        <v>35</v>
      </c>
      <c r="L7" s="129">
        <v>1</v>
      </c>
      <c r="M7" s="62" t="s">
        <v>36</v>
      </c>
      <c r="N7" s="62" t="s">
        <v>37</v>
      </c>
      <c r="O7" s="62" t="s">
        <v>37</v>
      </c>
      <c r="P7" s="60" t="s">
        <v>28</v>
      </c>
      <c r="Q7" s="61"/>
      <c r="R7" s="62"/>
      <c r="S7" s="62"/>
      <c r="T7" s="130" t="s">
        <v>38</v>
      </c>
    </row>
    <row r="8" spans="1:20" s="95" customFormat="1" ht="409.5" x14ac:dyDescent="0.2">
      <c r="A8" s="114">
        <v>3</v>
      </c>
      <c r="B8" s="65" t="s">
        <v>20</v>
      </c>
      <c r="C8" s="65" t="s">
        <v>39</v>
      </c>
      <c r="D8" s="65" t="s">
        <v>40</v>
      </c>
      <c r="E8" s="65" t="s">
        <v>41</v>
      </c>
      <c r="F8" s="131">
        <v>44977</v>
      </c>
      <c r="G8" s="132">
        <v>44983</v>
      </c>
      <c r="H8" s="118">
        <v>1</v>
      </c>
      <c r="I8" s="133">
        <f t="shared" si="0"/>
        <v>6</v>
      </c>
      <c r="J8" s="134" t="s">
        <v>42</v>
      </c>
      <c r="K8" s="134" t="s">
        <v>43</v>
      </c>
      <c r="L8" s="135">
        <v>1</v>
      </c>
      <c r="M8" s="65" t="s">
        <v>36</v>
      </c>
      <c r="N8" s="65" t="s">
        <v>44</v>
      </c>
      <c r="O8" s="65" t="s">
        <v>44</v>
      </c>
      <c r="P8" s="63" t="s">
        <v>28</v>
      </c>
      <c r="Q8" s="64" t="s">
        <v>28</v>
      </c>
      <c r="R8" s="65"/>
      <c r="S8" s="65"/>
      <c r="T8" s="65" t="s">
        <v>45</v>
      </c>
    </row>
    <row r="9" spans="1:20" s="95" customFormat="1" ht="409.5" x14ac:dyDescent="0.2">
      <c r="A9" s="114">
        <v>4</v>
      </c>
      <c r="B9" s="85" t="s">
        <v>30</v>
      </c>
      <c r="C9" s="136" t="s">
        <v>46</v>
      </c>
      <c r="D9" s="58" t="s">
        <v>47</v>
      </c>
      <c r="E9" s="66" t="s">
        <v>48</v>
      </c>
      <c r="F9" s="137">
        <v>44982</v>
      </c>
      <c r="G9" s="138">
        <v>44989</v>
      </c>
      <c r="H9" s="118">
        <v>1</v>
      </c>
      <c r="I9" s="119">
        <f t="shared" si="0"/>
        <v>7</v>
      </c>
      <c r="J9" s="66" t="s">
        <v>49</v>
      </c>
      <c r="K9" s="66" t="s">
        <v>50</v>
      </c>
      <c r="L9" s="139">
        <v>1</v>
      </c>
      <c r="M9" s="66" t="s">
        <v>51</v>
      </c>
      <c r="N9" s="66" t="s">
        <v>52</v>
      </c>
      <c r="O9" s="66" t="s">
        <v>52</v>
      </c>
      <c r="P9" s="56" t="s">
        <v>28</v>
      </c>
      <c r="Q9" s="57" t="s">
        <v>28</v>
      </c>
      <c r="R9" s="58"/>
      <c r="S9" s="66"/>
      <c r="T9" s="66" t="s">
        <v>53</v>
      </c>
    </row>
    <row r="10" spans="1:20" ht="409.5" x14ac:dyDescent="0.25">
      <c r="A10" s="122">
        <v>5</v>
      </c>
      <c r="B10" s="62" t="s">
        <v>54</v>
      </c>
      <c r="C10" s="140" t="s">
        <v>55</v>
      </c>
      <c r="D10" s="62" t="s">
        <v>56</v>
      </c>
      <c r="E10" s="62" t="s">
        <v>57</v>
      </c>
      <c r="F10" s="125">
        <v>44982</v>
      </c>
      <c r="G10" s="126">
        <v>44989</v>
      </c>
      <c r="H10" s="118">
        <v>1</v>
      </c>
      <c r="I10" s="127">
        <f t="shared" si="0"/>
        <v>7</v>
      </c>
      <c r="J10" s="62" t="s">
        <v>58</v>
      </c>
      <c r="K10" s="123" t="s">
        <v>59</v>
      </c>
      <c r="L10" s="141">
        <v>1</v>
      </c>
      <c r="M10" s="62" t="s">
        <v>60</v>
      </c>
      <c r="N10" s="62" t="s">
        <v>37</v>
      </c>
      <c r="O10" s="62" t="s">
        <v>37</v>
      </c>
      <c r="P10" s="60" t="s">
        <v>61</v>
      </c>
      <c r="Q10" s="61" t="s">
        <v>62</v>
      </c>
      <c r="R10" s="62"/>
      <c r="S10" s="62"/>
      <c r="T10" s="62" t="s">
        <v>63</v>
      </c>
    </row>
    <row r="11" spans="1:20" s="146" customFormat="1" ht="409.5" x14ac:dyDescent="0.25">
      <c r="A11" s="122">
        <v>6</v>
      </c>
      <c r="B11" s="70" t="s">
        <v>30</v>
      </c>
      <c r="C11" s="142" t="s">
        <v>64</v>
      </c>
      <c r="D11" s="70" t="s">
        <v>65</v>
      </c>
      <c r="E11" s="67" t="s">
        <v>66</v>
      </c>
      <c r="F11" s="143">
        <v>44984</v>
      </c>
      <c r="G11" s="144">
        <v>44988</v>
      </c>
      <c r="H11" s="118">
        <v>1</v>
      </c>
      <c r="I11" s="127">
        <f t="shared" si="0"/>
        <v>4</v>
      </c>
      <c r="J11" s="67" t="s">
        <v>67</v>
      </c>
      <c r="K11" s="70" t="s">
        <v>68</v>
      </c>
      <c r="L11" s="145">
        <v>1</v>
      </c>
      <c r="M11" s="70" t="s">
        <v>69</v>
      </c>
      <c r="N11" s="62" t="s">
        <v>37</v>
      </c>
      <c r="O11" s="62" t="s">
        <v>37</v>
      </c>
      <c r="P11" s="68" t="s">
        <v>61</v>
      </c>
      <c r="Q11" s="69"/>
      <c r="R11" s="70"/>
      <c r="S11" s="70"/>
      <c r="T11" s="70" t="s">
        <v>70</v>
      </c>
    </row>
    <row r="12" spans="1:20" s="95" customFormat="1" ht="409.5" x14ac:dyDescent="0.2">
      <c r="A12" s="114">
        <v>7</v>
      </c>
      <c r="B12" s="65" t="s">
        <v>71</v>
      </c>
      <c r="C12" s="65" t="s">
        <v>39</v>
      </c>
      <c r="D12" s="59" t="s">
        <v>40</v>
      </c>
      <c r="E12" s="65" t="s">
        <v>72</v>
      </c>
      <c r="F12" s="131">
        <v>45003</v>
      </c>
      <c r="G12" s="132">
        <v>45011</v>
      </c>
      <c r="H12" s="118">
        <v>1</v>
      </c>
      <c r="I12" s="133">
        <f t="shared" si="0"/>
        <v>8</v>
      </c>
      <c r="J12" s="134" t="s">
        <v>73</v>
      </c>
      <c r="K12" s="134" t="s">
        <v>74</v>
      </c>
      <c r="L12" s="135">
        <v>1</v>
      </c>
      <c r="M12" s="65" t="s">
        <v>75</v>
      </c>
      <c r="N12" s="65" t="s">
        <v>76</v>
      </c>
      <c r="O12" s="65" t="s">
        <v>76</v>
      </c>
      <c r="P12" s="63" t="s">
        <v>28</v>
      </c>
      <c r="Q12" s="64" t="s">
        <v>28</v>
      </c>
      <c r="R12" s="65"/>
      <c r="S12" s="65"/>
      <c r="T12" s="65" t="s">
        <v>45</v>
      </c>
    </row>
    <row r="13" spans="1:20" s="95" customFormat="1" ht="178.5" x14ac:dyDescent="0.2">
      <c r="A13" s="114">
        <v>8</v>
      </c>
      <c r="B13" s="85" t="s">
        <v>71</v>
      </c>
      <c r="C13" s="58" t="s">
        <v>39</v>
      </c>
      <c r="D13" s="58" t="s">
        <v>77</v>
      </c>
      <c r="E13" s="66" t="s">
        <v>78</v>
      </c>
      <c r="F13" s="137">
        <v>45011</v>
      </c>
      <c r="G13" s="138">
        <v>45016</v>
      </c>
      <c r="H13" s="118">
        <v>1</v>
      </c>
      <c r="I13" s="119">
        <f t="shared" si="0"/>
        <v>5</v>
      </c>
      <c r="J13" s="66" t="s">
        <v>79</v>
      </c>
      <c r="K13" s="66" t="s">
        <v>80</v>
      </c>
      <c r="L13" s="139">
        <v>1</v>
      </c>
      <c r="M13" s="66" t="s">
        <v>81</v>
      </c>
      <c r="N13" s="66" t="s">
        <v>82</v>
      </c>
      <c r="O13" s="66" t="s">
        <v>82</v>
      </c>
      <c r="P13" s="56" t="s">
        <v>28</v>
      </c>
      <c r="Q13" s="71" t="s">
        <v>28</v>
      </c>
      <c r="R13" s="72"/>
      <c r="S13" s="72"/>
      <c r="T13" s="66" t="s">
        <v>83</v>
      </c>
    </row>
    <row r="14" spans="1:20" ht="153" x14ac:dyDescent="0.25">
      <c r="A14" s="122">
        <v>9</v>
      </c>
      <c r="B14" s="123" t="s">
        <v>84</v>
      </c>
      <c r="C14" s="123" t="s">
        <v>31</v>
      </c>
      <c r="D14" s="123" t="s">
        <v>85</v>
      </c>
      <c r="E14" s="123" t="s">
        <v>86</v>
      </c>
      <c r="F14" s="147">
        <v>45011</v>
      </c>
      <c r="G14" s="148">
        <v>45017</v>
      </c>
      <c r="H14" s="118">
        <v>1</v>
      </c>
      <c r="I14" s="127">
        <f t="shared" si="0"/>
        <v>6</v>
      </c>
      <c r="J14" s="123" t="s">
        <v>87</v>
      </c>
      <c r="K14" s="123" t="s">
        <v>88</v>
      </c>
      <c r="L14" s="141">
        <v>1</v>
      </c>
      <c r="M14" s="123" t="s">
        <v>51</v>
      </c>
      <c r="N14" s="62" t="s">
        <v>37</v>
      </c>
      <c r="O14" s="62" t="s">
        <v>37</v>
      </c>
      <c r="P14" s="73" t="s">
        <v>89</v>
      </c>
      <c r="Q14" s="74" t="s">
        <v>68</v>
      </c>
      <c r="R14" s="62"/>
      <c r="S14" s="62"/>
      <c r="T14" s="123" t="s">
        <v>90</v>
      </c>
    </row>
    <row r="15" spans="1:20" s="95" customFormat="1" ht="76.5" x14ac:dyDescent="0.2">
      <c r="A15" s="114">
        <v>10</v>
      </c>
      <c r="B15" s="149" t="s">
        <v>91</v>
      </c>
      <c r="C15" s="140" t="s">
        <v>92</v>
      </c>
      <c r="D15" s="149" t="s">
        <v>93</v>
      </c>
      <c r="E15" s="149" t="s">
        <v>94</v>
      </c>
      <c r="F15" s="150">
        <v>44996</v>
      </c>
      <c r="G15" s="150">
        <v>45003</v>
      </c>
      <c r="H15" s="118">
        <v>1</v>
      </c>
      <c r="I15" s="133">
        <f t="shared" si="0"/>
        <v>7</v>
      </c>
      <c r="J15" s="151" t="s">
        <v>95</v>
      </c>
      <c r="K15" s="152" t="s">
        <v>96</v>
      </c>
      <c r="L15" s="153">
        <v>1</v>
      </c>
      <c r="M15" s="152" t="s">
        <v>69</v>
      </c>
      <c r="N15" s="152" t="s">
        <v>97</v>
      </c>
      <c r="O15" s="152" t="s">
        <v>97</v>
      </c>
      <c r="P15" s="75" t="s">
        <v>98</v>
      </c>
      <c r="Q15" s="76" t="s">
        <v>99</v>
      </c>
      <c r="R15" s="77"/>
      <c r="S15" s="78"/>
      <c r="T15" s="149" t="s">
        <v>100</v>
      </c>
    </row>
    <row r="16" spans="1:20" s="95" customFormat="1" ht="153" x14ac:dyDescent="0.2">
      <c r="A16" s="114">
        <v>11</v>
      </c>
      <c r="B16" s="149" t="s">
        <v>101</v>
      </c>
      <c r="C16" s="142" t="s">
        <v>64</v>
      </c>
      <c r="D16" s="154" t="s">
        <v>102</v>
      </c>
      <c r="E16" s="154" t="s">
        <v>103</v>
      </c>
      <c r="F16" s="155">
        <v>45011</v>
      </c>
      <c r="G16" s="155">
        <v>45017</v>
      </c>
      <c r="H16" s="118">
        <v>1</v>
      </c>
      <c r="I16" s="156">
        <f t="shared" si="0"/>
        <v>6</v>
      </c>
      <c r="J16" s="157" t="s">
        <v>104</v>
      </c>
      <c r="K16" s="158" t="s">
        <v>105</v>
      </c>
      <c r="L16" s="159">
        <v>1</v>
      </c>
      <c r="M16" s="158" t="s">
        <v>69</v>
      </c>
      <c r="N16" s="158" t="s">
        <v>106</v>
      </c>
      <c r="O16" s="158" t="s">
        <v>106</v>
      </c>
      <c r="P16" s="160" t="s">
        <v>28</v>
      </c>
      <c r="Q16" s="160" t="s">
        <v>28</v>
      </c>
      <c r="R16" s="79"/>
      <c r="S16" s="80"/>
      <c r="T16" s="154" t="s">
        <v>107</v>
      </c>
    </row>
    <row r="17" spans="1:20" s="95" customFormat="1" ht="153" x14ac:dyDescent="0.2">
      <c r="A17" s="114">
        <v>12</v>
      </c>
      <c r="B17" s="149" t="s">
        <v>101</v>
      </c>
      <c r="C17" s="142" t="s">
        <v>64</v>
      </c>
      <c r="D17" s="154" t="s">
        <v>102</v>
      </c>
      <c r="E17" s="154" t="s">
        <v>103</v>
      </c>
      <c r="F17" s="155">
        <v>45011</v>
      </c>
      <c r="G17" s="155">
        <v>45017</v>
      </c>
      <c r="H17" s="118">
        <v>1</v>
      </c>
      <c r="I17" s="156">
        <f t="shared" si="0"/>
        <v>6</v>
      </c>
      <c r="J17" s="157" t="s">
        <v>104</v>
      </c>
      <c r="K17" s="158" t="s">
        <v>108</v>
      </c>
      <c r="L17" s="159">
        <v>1</v>
      </c>
      <c r="M17" s="158" t="s">
        <v>51</v>
      </c>
      <c r="N17" s="158" t="s">
        <v>106</v>
      </c>
      <c r="O17" s="158" t="s">
        <v>106</v>
      </c>
      <c r="P17" s="160" t="s">
        <v>28</v>
      </c>
      <c r="Q17" s="160" t="s">
        <v>28</v>
      </c>
      <c r="R17" s="79"/>
      <c r="S17" s="80"/>
      <c r="T17" s="154" t="s">
        <v>107</v>
      </c>
    </row>
    <row r="18" spans="1:20" s="95" customFormat="1" ht="153" x14ac:dyDescent="0.2">
      <c r="A18" s="114">
        <v>13</v>
      </c>
      <c r="B18" s="149" t="s">
        <v>109</v>
      </c>
      <c r="C18" s="142" t="s">
        <v>64</v>
      </c>
      <c r="D18" s="154" t="s">
        <v>110</v>
      </c>
      <c r="E18" s="154" t="s">
        <v>111</v>
      </c>
      <c r="F18" s="155">
        <v>45013</v>
      </c>
      <c r="G18" s="155">
        <v>45016</v>
      </c>
      <c r="H18" s="118">
        <v>1</v>
      </c>
      <c r="I18" s="156">
        <f t="shared" si="0"/>
        <v>3</v>
      </c>
      <c r="J18" s="157" t="s">
        <v>112</v>
      </c>
      <c r="K18" s="14" t="s">
        <v>113</v>
      </c>
      <c r="L18" s="87">
        <v>1</v>
      </c>
      <c r="M18" s="158" t="s">
        <v>69</v>
      </c>
      <c r="N18" s="158" t="s">
        <v>114</v>
      </c>
      <c r="O18" s="158" t="s">
        <v>114</v>
      </c>
      <c r="P18" s="160" t="s">
        <v>89</v>
      </c>
      <c r="Q18" s="160" t="s">
        <v>115</v>
      </c>
      <c r="R18" s="79"/>
      <c r="S18" s="80"/>
      <c r="T18" s="154" t="s">
        <v>116</v>
      </c>
    </row>
    <row r="19" spans="1:20" s="95" customFormat="1" ht="89.25" x14ac:dyDescent="0.2">
      <c r="A19" s="114">
        <v>14</v>
      </c>
      <c r="B19" s="149" t="s">
        <v>117</v>
      </c>
      <c r="C19" s="142" t="s">
        <v>64</v>
      </c>
      <c r="D19" s="154" t="s">
        <v>118</v>
      </c>
      <c r="E19" s="154" t="s">
        <v>119</v>
      </c>
      <c r="F19" s="155">
        <v>45053</v>
      </c>
      <c r="G19" s="155">
        <v>45065</v>
      </c>
      <c r="H19" s="118">
        <v>1</v>
      </c>
      <c r="I19" s="156">
        <f t="shared" si="0"/>
        <v>12</v>
      </c>
      <c r="J19" s="157" t="s">
        <v>120</v>
      </c>
      <c r="K19" s="158" t="s">
        <v>121</v>
      </c>
      <c r="L19" s="159">
        <v>1</v>
      </c>
      <c r="M19" s="158" t="s">
        <v>81</v>
      </c>
      <c r="N19" s="158" t="s">
        <v>122</v>
      </c>
      <c r="O19" s="158" t="s">
        <v>122</v>
      </c>
      <c r="P19" s="160"/>
      <c r="Q19" s="161"/>
      <c r="R19" s="81"/>
      <c r="S19" s="82"/>
      <c r="T19" s="154" t="s">
        <v>123</v>
      </c>
    </row>
    <row r="20" spans="1:20" s="95" customFormat="1" ht="89.25" x14ac:dyDescent="0.2">
      <c r="A20" s="114">
        <v>15</v>
      </c>
      <c r="B20" s="162" t="s">
        <v>117</v>
      </c>
      <c r="C20" s="142" t="s">
        <v>64</v>
      </c>
      <c r="D20" s="163" t="s">
        <v>118</v>
      </c>
      <c r="E20" s="163" t="s">
        <v>119</v>
      </c>
      <c r="F20" s="164">
        <v>45053</v>
      </c>
      <c r="G20" s="164">
        <v>45065</v>
      </c>
      <c r="H20" s="118">
        <v>1</v>
      </c>
      <c r="I20" s="119">
        <f t="shared" si="0"/>
        <v>12</v>
      </c>
      <c r="J20" s="157" t="s">
        <v>120</v>
      </c>
      <c r="K20" s="165" t="s">
        <v>124</v>
      </c>
      <c r="L20" s="166">
        <v>1</v>
      </c>
      <c r="M20" s="165" t="s">
        <v>36</v>
      </c>
      <c r="N20" s="165" t="s">
        <v>122</v>
      </c>
      <c r="O20" s="165" t="s">
        <v>122</v>
      </c>
      <c r="P20" s="167"/>
      <c r="Q20" s="168"/>
      <c r="R20" s="58"/>
      <c r="S20" s="83"/>
      <c r="T20" s="163" t="s">
        <v>123</v>
      </c>
    </row>
    <row r="21" spans="1:20" ht="102" x14ac:dyDescent="0.25">
      <c r="A21" s="122">
        <v>16</v>
      </c>
      <c r="B21" s="123" t="s">
        <v>125</v>
      </c>
      <c r="C21" s="140" t="s">
        <v>92</v>
      </c>
      <c r="D21" s="123" t="s">
        <v>126</v>
      </c>
      <c r="E21" s="123" t="s">
        <v>127</v>
      </c>
      <c r="F21" s="147">
        <v>45067</v>
      </c>
      <c r="G21" s="148">
        <v>45079</v>
      </c>
      <c r="H21" s="118">
        <v>1</v>
      </c>
      <c r="I21" s="127">
        <f t="shared" si="0"/>
        <v>12</v>
      </c>
      <c r="J21" s="123" t="s">
        <v>128</v>
      </c>
      <c r="K21" s="123" t="s">
        <v>96</v>
      </c>
      <c r="L21" s="141">
        <v>1</v>
      </c>
      <c r="M21" s="123" t="s">
        <v>26</v>
      </c>
      <c r="N21" s="62" t="s">
        <v>37</v>
      </c>
      <c r="O21" s="62" t="s">
        <v>37</v>
      </c>
      <c r="P21" s="169"/>
      <c r="Q21" s="169"/>
      <c r="R21" s="62"/>
      <c r="S21" s="62"/>
      <c r="T21" s="123" t="s">
        <v>129</v>
      </c>
    </row>
    <row r="22" spans="1:20" ht="102" x14ac:dyDescent="0.25">
      <c r="A22" s="122">
        <v>17</v>
      </c>
      <c r="B22" s="123" t="s">
        <v>125</v>
      </c>
      <c r="C22" s="140" t="s">
        <v>92</v>
      </c>
      <c r="D22" s="123" t="s">
        <v>126</v>
      </c>
      <c r="E22" s="123" t="s">
        <v>127</v>
      </c>
      <c r="F22" s="147">
        <v>45067</v>
      </c>
      <c r="G22" s="148">
        <v>45079</v>
      </c>
      <c r="H22" s="118">
        <v>1</v>
      </c>
      <c r="I22" s="127">
        <f t="shared" si="0"/>
        <v>12</v>
      </c>
      <c r="J22" s="123" t="s">
        <v>128</v>
      </c>
      <c r="K22" s="123" t="s">
        <v>59</v>
      </c>
      <c r="L22" s="141">
        <v>1</v>
      </c>
      <c r="M22" s="123" t="s">
        <v>60</v>
      </c>
      <c r="N22" s="62" t="s">
        <v>37</v>
      </c>
      <c r="O22" s="62" t="s">
        <v>37</v>
      </c>
      <c r="P22" s="169"/>
      <c r="Q22" s="169"/>
      <c r="R22" s="62"/>
      <c r="S22" s="62"/>
      <c r="T22" s="123" t="s">
        <v>129</v>
      </c>
    </row>
    <row r="23" spans="1:20" s="95" customFormat="1" ht="114.75" x14ac:dyDescent="0.2">
      <c r="A23" s="114">
        <v>19</v>
      </c>
      <c r="B23" s="149" t="s">
        <v>130</v>
      </c>
      <c r="C23" s="58" t="s">
        <v>39</v>
      </c>
      <c r="D23" s="154" t="s">
        <v>131</v>
      </c>
      <c r="E23" s="154" t="s">
        <v>132</v>
      </c>
      <c r="F23" s="155">
        <v>45038</v>
      </c>
      <c r="G23" s="155">
        <v>45046</v>
      </c>
      <c r="H23" s="118">
        <v>1</v>
      </c>
      <c r="I23" s="156">
        <f t="shared" si="0"/>
        <v>8</v>
      </c>
      <c r="J23" s="157" t="s">
        <v>133</v>
      </c>
      <c r="K23" s="158" t="s">
        <v>74</v>
      </c>
      <c r="L23" s="159">
        <v>1</v>
      </c>
      <c r="M23" s="158" t="s">
        <v>75</v>
      </c>
      <c r="N23" s="158" t="s">
        <v>134</v>
      </c>
      <c r="O23" s="158" t="s">
        <v>134</v>
      </c>
      <c r="P23" s="160"/>
      <c r="Q23" s="160"/>
      <c r="R23" s="81"/>
      <c r="S23" s="82"/>
      <c r="T23" s="154" t="s">
        <v>135</v>
      </c>
    </row>
    <row r="24" spans="1:20" s="95" customFormat="1" ht="63.75" x14ac:dyDescent="0.2">
      <c r="A24" s="114">
        <v>20</v>
      </c>
      <c r="B24" s="149" t="s">
        <v>117</v>
      </c>
      <c r="C24" s="136" t="s">
        <v>46</v>
      </c>
      <c r="D24" s="154" t="s">
        <v>136</v>
      </c>
      <c r="E24" s="154" t="s">
        <v>137</v>
      </c>
      <c r="F24" s="155">
        <v>45061</v>
      </c>
      <c r="G24" s="155">
        <v>45065</v>
      </c>
      <c r="H24" s="118">
        <v>1</v>
      </c>
      <c r="I24" s="156">
        <f t="shared" si="0"/>
        <v>4</v>
      </c>
      <c r="J24" s="157" t="s">
        <v>138</v>
      </c>
      <c r="K24" s="158" t="s">
        <v>139</v>
      </c>
      <c r="L24" s="159">
        <v>1</v>
      </c>
      <c r="M24" s="158" t="s">
        <v>75</v>
      </c>
      <c r="N24" s="158" t="s">
        <v>140</v>
      </c>
      <c r="O24" s="158" t="s">
        <v>140</v>
      </c>
      <c r="P24" s="160"/>
      <c r="Q24" s="160"/>
      <c r="R24" s="81"/>
      <c r="S24" s="82"/>
      <c r="T24" s="154" t="s">
        <v>141</v>
      </c>
    </row>
    <row r="25" spans="1:20" s="95" customFormat="1" ht="89.25" x14ac:dyDescent="0.2">
      <c r="A25" s="114">
        <v>21</v>
      </c>
      <c r="B25" s="149" t="s">
        <v>117</v>
      </c>
      <c r="C25" s="142" t="s">
        <v>64</v>
      </c>
      <c r="D25" s="154" t="s">
        <v>118</v>
      </c>
      <c r="E25" s="154" t="s">
        <v>119</v>
      </c>
      <c r="F25" s="155">
        <v>45053</v>
      </c>
      <c r="G25" s="155">
        <v>45065</v>
      </c>
      <c r="H25" s="118">
        <v>1</v>
      </c>
      <c r="I25" s="156">
        <f t="shared" si="0"/>
        <v>12</v>
      </c>
      <c r="J25" s="157" t="s">
        <v>120</v>
      </c>
      <c r="K25" s="158" t="s">
        <v>121</v>
      </c>
      <c r="L25" s="159">
        <v>1</v>
      </c>
      <c r="M25" s="158" t="s">
        <v>81</v>
      </c>
      <c r="N25" s="158" t="s">
        <v>122</v>
      </c>
      <c r="O25" s="158" t="s">
        <v>122</v>
      </c>
      <c r="P25" s="160"/>
      <c r="Q25" s="161"/>
      <c r="R25" s="81"/>
      <c r="S25" s="82"/>
      <c r="T25" s="154" t="s">
        <v>123</v>
      </c>
    </row>
    <row r="26" spans="1:20" s="95" customFormat="1" ht="89.25" x14ac:dyDescent="0.2">
      <c r="A26" s="114">
        <v>22</v>
      </c>
      <c r="B26" s="162" t="s">
        <v>117</v>
      </c>
      <c r="C26" s="142" t="s">
        <v>64</v>
      </c>
      <c r="D26" s="163" t="s">
        <v>118</v>
      </c>
      <c r="E26" s="163" t="s">
        <v>119</v>
      </c>
      <c r="F26" s="164">
        <v>45053</v>
      </c>
      <c r="G26" s="164">
        <v>45065</v>
      </c>
      <c r="H26" s="118">
        <v>1</v>
      </c>
      <c r="I26" s="119">
        <f t="shared" si="0"/>
        <v>12</v>
      </c>
      <c r="J26" s="157" t="s">
        <v>120</v>
      </c>
      <c r="K26" s="165" t="s">
        <v>124</v>
      </c>
      <c r="L26" s="166">
        <v>1</v>
      </c>
      <c r="M26" s="165" t="s">
        <v>36</v>
      </c>
      <c r="N26" s="165" t="s">
        <v>122</v>
      </c>
      <c r="O26" s="165" t="s">
        <v>122</v>
      </c>
      <c r="P26" s="167"/>
      <c r="Q26" s="168"/>
      <c r="R26" s="58"/>
      <c r="S26" s="83"/>
      <c r="T26" s="163" t="s">
        <v>123</v>
      </c>
    </row>
    <row r="27" spans="1:20" ht="102" x14ac:dyDescent="0.25">
      <c r="A27" s="122">
        <v>23</v>
      </c>
      <c r="B27" s="123" t="s">
        <v>125</v>
      </c>
      <c r="C27" s="140" t="s">
        <v>92</v>
      </c>
      <c r="D27" s="123" t="s">
        <v>126</v>
      </c>
      <c r="E27" s="123" t="s">
        <v>127</v>
      </c>
      <c r="F27" s="147">
        <v>45067</v>
      </c>
      <c r="G27" s="148">
        <v>45076</v>
      </c>
      <c r="H27" s="118">
        <v>1</v>
      </c>
      <c r="I27" s="127">
        <f t="shared" si="0"/>
        <v>9</v>
      </c>
      <c r="J27" s="123" t="s">
        <v>128</v>
      </c>
      <c r="K27" s="123" t="s">
        <v>59</v>
      </c>
      <c r="L27" s="141">
        <v>1</v>
      </c>
      <c r="M27" s="123" t="s">
        <v>60</v>
      </c>
      <c r="N27" s="62" t="s">
        <v>37</v>
      </c>
      <c r="O27" s="62" t="s">
        <v>37</v>
      </c>
      <c r="P27" s="169"/>
      <c r="Q27" s="169"/>
      <c r="R27" s="62"/>
      <c r="S27" s="62"/>
      <c r="T27" s="123" t="s">
        <v>129</v>
      </c>
    </row>
    <row r="28" spans="1:20" s="95" customFormat="1" ht="102" x14ac:dyDescent="0.2">
      <c r="A28" s="114">
        <v>24</v>
      </c>
      <c r="B28" s="149" t="s">
        <v>142</v>
      </c>
      <c r="C28" s="149" t="s">
        <v>143</v>
      </c>
      <c r="D28" s="149" t="s">
        <v>144</v>
      </c>
      <c r="E28" s="149" t="s">
        <v>145</v>
      </c>
      <c r="F28" s="150">
        <v>45054</v>
      </c>
      <c r="G28" s="150">
        <v>45057</v>
      </c>
      <c r="H28" s="118">
        <v>1</v>
      </c>
      <c r="I28" s="133">
        <f t="shared" si="0"/>
        <v>3</v>
      </c>
      <c r="J28" s="151" t="s">
        <v>146</v>
      </c>
      <c r="K28" s="152" t="s">
        <v>147</v>
      </c>
      <c r="L28" s="153">
        <v>1</v>
      </c>
      <c r="M28" s="152" t="s">
        <v>69</v>
      </c>
      <c r="N28" s="152" t="s">
        <v>148</v>
      </c>
      <c r="O28" s="152" t="s">
        <v>148</v>
      </c>
      <c r="P28" s="170"/>
      <c r="Q28" s="170" t="s">
        <v>149</v>
      </c>
      <c r="R28" s="65"/>
      <c r="S28" s="84"/>
      <c r="T28" s="149" t="s">
        <v>150</v>
      </c>
    </row>
    <row r="29" spans="1:20" s="95" customFormat="1" ht="114.75" x14ac:dyDescent="0.2">
      <c r="A29" s="114">
        <v>25</v>
      </c>
      <c r="B29" s="149" t="s">
        <v>130</v>
      </c>
      <c r="C29" s="58" t="s">
        <v>39</v>
      </c>
      <c r="D29" s="154" t="s">
        <v>131</v>
      </c>
      <c r="E29" s="154" t="s">
        <v>132</v>
      </c>
      <c r="F29" s="155">
        <v>45038</v>
      </c>
      <c r="G29" s="155">
        <v>45046</v>
      </c>
      <c r="H29" s="118">
        <v>1</v>
      </c>
      <c r="I29" s="156">
        <f t="shared" si="0"/>
        <v>8</v>
      </c>
      <c r="J29" s="157" t="s">
        <v>133</v>
      </c>
      <c r="K29" s="158" t="s">
        <v>74</v>
      </c>
      <c r="L29" s="159">
        <v>1</v>
      </c>
      <c r="M29" s="158" t="s">
        <v>75</v>
      </c>
      <c r="N29" s="158" t="s">
        <v>134</v>
      </c>
      <c r="O29" s="158" t="s">
        <v>134</v>
      </c>
      <c r="P29" s="160"/>
      <c r="Q29" s="160"/>
      <c r="R29" s="81"/>
      <c r="S29" s="82"/>
      <c r="T29" s="154" t="s">
        <v>135</v>
      </c>
    </row>
    <row r="30" spans="1:20" s="95" customFormat="1" ht="63.75" x14ac:dyDescent="0.2">
      <c r="A30" s="114">
        <v>26</v>
      </c>
      <c r="B30" s="149" t="s">
        <v>117</v>
      </c>
      <c r="C30" s="136" t="s">
        <v>46</v>
      </c>
      <c r="D30" s="154" t="s">
        <v>136</v>
      </c>
      <c r="E30" s="154" t="s">
        <v>137</v>
      </c>
      <c r="F30" s="155">
        <v>45061</v>
      </c>
      <c r="G30" s="155">
        <v>45065</v>
      </c>
      <c r="H30" s="118">
        <v>1</v>
      </c>
      <c r="I30" s="156">
        <f t="shared" si="0"/>
        <v>4</v>
      </c>
      <c r="J30" s="157" t="s">
        <v>138</v>
      </c>
      <c r="K30" s="158" t="s">
        <v>139</v>
      </c>
      <c r="L30" s="159">
        <v>1</v>
      </c>
      <c r="M30" s="158" t="s">
        <v>75</v>
      </c>
      <c r="N30" s="158" t="s">
        <v>140</v>
      </c>
      <c r="O30" s="158" t="s">
        <v>140</v>
      </c>
      <c r="P30" s="160"/>
      <c r="Q30" s="160"/>
      <c r="R30" s="81"/>
      <c r="S30" s="82"/>
      <c r="T30" s="154" t="s">
        <v>141</v>
      </c>
    </row>
    <row r="31" spans="1:20" s="95" customFormat="1" ht="89.25" x14ac:dyDescent="0.2">
      <c r="A31" s="114">
        <v>27</v>
      </c>
      <c r="B31" s="149" t="s">
        <v>117</v>
      </c>
      <c r="C31" s="142" t="s">
        <v>64</v>
      </c>
      <c r="D31" s="154" t="s">
        <v>118</v>
      </c>
      <c r="E31" s="154" t="s">
        <v>119</v>
      </c>
      <c r="F31" s="155">
        <v>45053</v>
      </c>
      <c r="G31" s="155">
        <v>45065</v>
      </c>
      <c r="H31" s="118">
        <v>1</v>
      </c>
      <c r="I31" s="156">
        <f t="shared" si="0"/>
        <v>12</v>
      </c>
      <c r="J31" s="157" t="s">
        <v>120</v>
      </c>
      <c r="K31" s="158" t="s">
        <v>121</v>
      </c>
      <c r="L31" s="159">
        <v>1</v>
      </c>
      <c r="M31" s="158" t="s">
        <v>81</v>
      </c>
      <c r="N31" s="158" t="s">
        <v>122</v>
      </c>
      <c r="O31" s="158" t="s">
        <v>122</v>
      </c>
      <c r="P31" s="160"/>
      <c r="Q31" s="161"/>
      <c r="R31" s="81"/>
      <c r="S31" s="82"/>
      <c r="T31" s="154" t="s">
        <v>123</v>
      </c>
    </row>
    <row r="32" spans="1:20" s="95" customFormat="1" ht="89.25" x14ac:dyDescent="0.2">
      <c r="A32" s="114">
        <v>28</v>
      </c>
      <c r="B32" s="162" t="s">
        <v>117</v>
      </c>
      <c r="C32" s="142" t="s">
        <v>64</v>
      </c>
      <c r="D32" s="163" t="s">
        <v>118</v>
      </c>
      <c r="E32" s="163" t="s">
        <v>119</v>
      </c>
      <c r="F32" s="164">
        <v>45053</v>
      </c>
      <c r="G32" s="164">
        <v>45065</v>
      </c>
      <c r="H32" s="118">
        <v>1</v>
      </c>
      <c r="I32" s="119">
        <f t="shared" si="0"/>
        <v>12</v>
      </c>
      <c r="J32" s="157" t="s">
        <v>120</v>
      </c>
      <c r="K32" s="165" t="s">
        <v>124</v>
      </c>
      <c r="L32" s="166">
        <v>1</v>
      </c>
      <c r="M32" s="165" t="s">
        <v>36</v>
      </c>
      <c r="N32" s="165" t="s">
        <v>122</v>
      </c>
      <c r="O32" s="165" t="s">
        <v>122</v>
      </c>
      <c r="P32" s="167"/>
      <c r="Q32" s="168"/>
      <c r="R32" s="58"/>
      <c r="S32" s="83"/>
      <c r="T32" s="163" t="s">
        <v>123</v>
      </c>
    </row>
    <row r="33" spans="1:20" ht="102" x14ac:dyDescent="0.25">
      <c r="A33" s="122">
        <v>29</v>
      </c>
      <c r="B33" s="123" t="s">
        <v>125</v>
      </c>
      <c r="C33" s="140" t="s">
        <v>92</v>
      </c>
      <c r="D33" s="123" t="s">
        <v>126</v>
      </c>
      <c r="E33" s="123" t="s">
        <v>127</v>
      </c>
      <c r="F33" s="147">
        <v>45067</v>
      </c>
      <c r="G33" s="148">
        <v>45076</v>
      </c>
      <c r="H33" s="118">
        <v>1</v>
      </c>
      <c r="I33" s="127">
        <f t="shared" si="0"/>
        <v>9</v>
      </c>
      <c r="J33" s="123" t="s">
        <v>128</v>
      </c>
      <c r="K33" s="123" t="s">
        <v>59</v>
      </c>
      <c r="L33" s="141">
        <v>1</v>
      </c>
      <c r="M33" s="123" t="s">
        <v>60</v>
      </c>
      <c r="N33" s="62" t="s">
        <v>37</v>
      </c>
      <c r="O33" s="62" t="s">
        <v>37</v>
      </c>
      <c r="P33" s="169"/>
      <c r="Q33" s="169"/>
      <c r="R33" s="62"/>
      <c r="S33" s="62"/>
      <c r="T33" s="123" t="s">
        <v>129</v>
      </c>
    </row>
    <row r="34" spans="1:20" s="95" customFormat="1" ht="63.75" x14ac:dyDescent="0.2">
      <c r="A34" s="114">
        <v>30</v>
      </c>
      <c r="B34" s="162" t="s">
        <v>117</v>
      </c>
      <c r="C34" s="136" t="s">
        <v>46</v>
      </c>
      <c r="D34" s="162" t="s">
        <v>136</v>
      </c>
      <c r="E34" s="162" t="s">
        <v>137</v>
      </c>
      <c r="F34" s="171">
        <v>45061</v>
      </c>
      <c r="G34" s="171">
        <v>45065</v>
      </c>
      <c r="H34" s="118">
        <v>1</v>
      </c>
      <c r="I34" s="172">
        <f t="shared" si="0"/>
        <v>4</v>
      </c>
      <c r="J34" s="151" t="s">
        <v>138</v>
      </c>
      <c r="K34" s="173" t="s">
        <v>139</v>
      </c>
      <c r="L34" s="174">
        <v>1</v>
      </c>
      <c r="M34" s="173" t="s">
        <v>75</v>
      </c>
      <c r="N34" s="173" t="s">
        <v>140</v>
      </c>
      <c r="O34" s="173" t="s">
        <v>140</v>
      </c>
      <c r="P34" s="175"/>
      <c r="Q34" s="175"/>
      <c r="R34" s="59"/>
      <c r="S34" s="85"/>
      <c r="T34" s="162" t="s">
        <v>141</v>
      </c>
    </row>
    <row r="35" spans="1:20" ht="114.75" x14ac:dyDescent="0.25">
      <c r="A35" s="122">
        <v>31</v>
      </c>
      <c r="B35" s="123" t="s">
        <v>20</v>
      </c>
      <c r="C35" s="123" t="s">
        <v>31</v>
      </c>
      <c r="D35" s="123" t="s">
        <v>151</v>
      </c>
      <c r="E35" s="123" t="s">
        <v>152</v>
      </c>
      <c r="F35" s="147">
        <v>45095</v>
      </c>
      <c r="G35" s="148">
        <v>45101</v>
      </c>
      <c r="H35" s="118">
        <v>1</v>
      </c>
      <c r="I35" s="127">
        <f t="shared" si="0"/>
        <v>6</v>
      </c>
      <c r="J35" s="123" t="s">
        <v>153</v>
      </c>
      <c r="K35" s="123" t="s">
        <v>154</v>
      </c>
      <c r="L35" s="141">
        <v>1</v>
      </c>
      <c r="M35" s="123" t="s">
        <v>81</v>
      </c>
      <c r="N35" s="62" t="s">
        <v>37</v>
      </c>
      <c r="O35" s="62" t="s">
        <v>37</v>
      </c>
      <c r="P35" s="169"/>
      <c r="Q35" s="169"/>
      <c r="R35" s="62"/>
      <c r="S35" s="62"/>
      <c r="T35" s="123" t="s">
        <v>155</v>
      </c>
    </row>
    <row r="36" spans="1:20" ht="114.75" x14ac:dyDescent="0.25">
      <c r="A36" s="122">
        <v>32</v>
      </c>
      <c r="B36" s="123" t="s">
        <v>20</v>
      </c>
      <c r="C36" s="140" t="s">
        <v>55</v>
      </c>
      <c r="D36" s="123" t="s">
        <v>151</v>
      </c>
      <c r="E36" s="123" t="s">
        <v>152</v>
      </c>
      <c r="F36" s="147">
        <v>45095</v>
      </c>
      <c r="G36" s="148">
        <v>45101</v>
      </c>
      <c r="H36" s="118">
        <v>1</v>
      </c>
      <c r="I36" s="127">
        <f t="shared" si="0"/>
        <v>6</v>
      </c>
      <c r="J36" s="123" t="s">
        <v>153</v>
      </c>
      <c r="K36" s="123" t="s">
        <v>156</v>
      </c>
      <c r="L36" s="141">
        <v>1</v>
      </c>
      <c r="M36" s="123" t="s">
        <v>60</v>
      </c>
      <c r="N36" s="62" t="s">
        <v>37</v>
      </c>
      <c r="O36" s="62" t="s">
        <v>37</v>
      </c>
      <c r="P36" s="169"/>
      <c r="Q36" s="169"/>
      <c r="R36" s="62"/>
      <c r="S36" s="62"/>
      <c r="T36" s="123" t="s">
        <v>155</v>
      </c>
    </row>
    <row r="37" spans="1:20" s="95" customFormat="1" ht="102" x14ac:dyDescent="0.2">
      <c r="A37" s="114">
        <v>33</v>
      </c>
      <c r="B37" s="149" t="s">
        <v>71</v>
      </c>
      <c r="C37" s="142" t="s">
        <v>64</v>
      </c>
      <c r="D37" s="149" t="s">
        <v>157</v>
      </c>
      <c r="E37" s="149" t="s">
        <v>158</v>
      </c>
      <c r="F37" s="150">
        <v>45080</v>
      </c>
      <c r="G37" s="150">
        <v>45087</v>
      </c>
      <c r="H37" s="118">
        <v>1</v>
      </c>
      <c r="I37" s="133">
        <f t="shared" si="0"/>
        <v>7</v>
      </c>
      <c r="J37" s="151" t="s">
        <v>112</v>
      </c>
      <c r="K37" s="152" t="s">
        <v>159</v>
      </c>
      <c r="L37" s="153">
        <v>1</v>
      </c>
      <c r="M37" s="152" t="s">
        <v>60</v>
      </c>
      <c r="N37" s="152" t="s">
        <v>160</v>
      </c>
      <c r="O37" s="152" t="s">
        <v>160</v>
      </c>
      <c r="P37" s="170"/>
      <c r="Q37" s="170"/>
      <c r="R37" s="65"/>
      <c r="S37" s="84"/>
      <c r="T37" s="149" t="s">
        <v>161</v>
      </c>
    </row>
    <row r="38" spans="1:20" s="95" customFormat="1" ht="395.25" x14ac:dyDescent="0.2">
      <c r="A38" s="114">
        <v>34</v>
      </c>
      <c r="B38" s="149" t="s">
        <v>162</v>
      </c>
      <c r="C38" s="140" t="s">
        <v>92</v>
      </c>
      <c r="D38" s="176" t="s">
        <v>163</v>
      </c>
      <c r="E38" s="154" t="s">
        <v>164</v>
      </c>
      <c r="F38" s="155">
        <v>45097</v>
      </c>
      <c r="G38" s="155">
        <v>45100</v>
      </c>
      <c r="H38" s="118">
        <v>1</v>
      </c>
      <c r="I38" s="156">
        <f t="shared" si="0"/>
        <v>3</v>
      </c>
      <c r="J38" s="157" t="s">
        <v>165</v>
      </c>
      <c r="K38" s="158" t="s">
        <v>96</v>
      </c>
      <c r="L38" s="159">
        <v>1</v>
      </c>
      <c r="M38" s="158" t="s">
        <v>26</v>
      </c>
      <c r="N38" s="158" t="s">
        <v>166</v>
      </c>
      <c r="O38" s="158" t="s">
        <v>166</v>
      </c>
      <c r="P38" s="177" t="s">
        <v>167</v>
      </c>
      <c r="Q38" s="160"/>
      <c r="R38" s="79"/>
      <c r="S38" s="80"/>
      <c r="T38" s="154" t="s">
        <v>168</v>
      </c>
    </row>
    <row r="39" spans="1:20" s="95" customFormat="1" ht="140.25" x14ac:dyDescent="0.2">
      <c r="A39" s="114">
        <v>35</v>
      </c>
      <c r="B39" s="162" t="s">
        <v>169</v>
      </c>
      <c r="C39" s="140" t="s">
        <v>55</v>
      </c>
      <c r="D39" s="178" t="s">
        <v>170</v>
      </c>
      <c r="E39" s="163" t="s">
        <v>171</v>
      </c>
      <c r="F39" s="164">
        <v>45116</v>
      </c>
      <c r="G39" s="164">
        <v>45119</v>
      </c>
      <c r="H39" s="118">
        <v>1</v>
      </c>
      <c r="I39" s="119">
        <f t="shared" si="0"/>
        <v>3</v>
      </c>
      <c r="J39" s="157" t="s">
        <v>172</v>
      </c>
      <c r="K39" s="165" t="s">
        <v>59</v>
      </c>
      <c r="L39" s="166">
        <v>1</v>
      </c>
      <c r="M39" s="165" t="s">
        <v>60</v>
      </c>
      <c r="N39" s="165" t="s">
        <v>173</v>
      </c>
      <c r="O39" s="165" t="s">
        <v>173</v>
      </c>
      <c r="P39" s="179" t="s">
        <v>174</v>
      </c>
      <c r="Q39" s="167"/>
      <c r="R39" s="72"/>
      <c r="S39" s="86"/>
      <c r="T39" s="163" t="s">
        <v>175</v>
      </c>
    </row>
    <row r="40" spans="1:20" ht="114.75" x14ac:dyDescent="0.25">
      <c r="A40" s="122">
        <v>36</v>
      </c>
      <c r="B40" s="123" t="s">
        <v>20</v>
      </c>
      <c r="C40" s="123" t="s">
        <v>31</v>
      </c>
      <c r="D40" s="123" t="s">
        <v>151</v>
      </c>
      <c r="E40" s="123" t="s">
        <v>152</v>
      </c>
      <c r="F40" s="147">
        <v>45095</v>
      </c>
      <c r="G40" s="148">
        <v>45101</v>
      </c>
      <c r="H40" s="118">
        <v>1</v>
      </c>
      <c r="I40" s="127">
        <f t="shared" si="0"/>
        <v>6</v>
      </c>
      <c r="J40" s="123" t="s">
        <v>153</v>
      </c>
      <c r="K40" s="123" t="s">
        <v>154</v>
      </c>
      <c r="L40" s="141">
        <v>1</v>
      </c>
      <c r="M40" s="123" t="s">
        <v>81</v>
      </c>
      <c r="N40" s="62" t="s">
        <v>37</v>
      </c>
      <c r="O40" s="62" t="s">
        <v>37</v>
      </c>
      <c r="P40" s="169"/>
      <c r="Q40" s="169"/>
      <c r="R40" s="62"/>
      <c r="S40" s="62"/>
      <c r="T40" s="123" t="s">
        <v>155</v>
      </c>
    </row>
    <row r="41" spans="1:20" ht="114.75" x14ac:dyDescent="0.25">
      <c r="A41" s="122">
        <v>37</v>
      </c>
      <c r="B41" s="123" t="s">
        <v>20</v>
      </c>
      <c r="C41" s="140" t="s">
        <v>55</v>
      </c>
      <c r="D41" s="123" t="s">
        <v>151</v>
      </c>
      <c r="E41" s="123" t="s">
        <v>152</v>
      </c>
      <c r="F41" s="147">
        <v>45095</v>
      </c>
      <c r="G41" s="148">
        <v>45101</v>
      </c>
      <c r="H41" s="118">
        <v>1</v>
      </c>
      <c r="I41" s="127">
        <f t="shared" si="0"/>
        <v>6</v>
      </c>
      <c r="J41" s="123" t="s">
        <v>153</v>
      </c>
      <c r="K41" s="123" t="s">
        <v>156</v>
      </c>
      <c r="L41" s="141">
        <v>1</v>
      </c>
      <c r="M41" s="123" t="s">
        <v>60</v>
      </c>
      <c r="N41" s="62" t="s">
        <v>37</v>
      </c>
      <c r="O41" s="62" t="s">
        <v>37</v>
      </c>
      <c r="P41" s="169"/>
      <c r="Q41" s="169"/>
      <c r="R41" s="62"/>
      <c r="S41" s="62"/>
      <c r="T41" s="123" t="s">
        <v>155</v>
      </c>
    </row>
    <row r="42" spans="1:20" s="95" customFormat="1" ht="102" x14ac:dyDescent="0.2">
      <c r="A42" s="114">
        <v>38</v>
      </c>
      <c r="B42" s="149" t="s">
        <v>71</v>
      </c>
      <c r="C42" s="142" t="s">
        <v>64</v>
      </c>
      <c r="D42" s="149" t="s">
        <v>157</v>
      </c>
      <c r="E42" s="149" t="s">
        <v>158</v>
      </c>
      <c r="F42" s="150">
        <v>45080</v>
      </c>
      <c r="G42" s="150">
        <v>45087</v>
      </c>
      <c r="H42" s="118">
        <v>1</v>
      </c>
      <c r="I42" s="133">
        <f t="shared" si="0"/>
        <v>7</v>
      </c>
      <c r="J42" s="151" t="s">
        <v>112</v>
      </c>
      <c r="K42" s="152" t="s">
        <v>159</v>
      </c>
      <c r="L42" s="153">
        <v>1</v>
      </c>
      <c r="M42" s="152" t="s">
        <v>60</v>
      </c>
      <c r="N42" s="152" t="s">
        <v>160</v>
      </c>
      <c r="O42" s="152" t="s">
        <v>160</v>
      </c>
      <c r="P42" s="170"/>
      <c r="Q42" s="170"/>
      <c r="R42" s="65"/>
      <c r="S42" s="84"/>
      <c r="T42" s="149" t="s">
        <v>161</v>
      </c>
    </row>
    <row r="43" spans="1:20" s="95" customFormat="1" ht="395.25" x14ac:dyDescent="0.2">
      <c r="A43" s="114">
        <v>39</v>
      </c>
      <c r="B43" s="149" t="s">
        <v>162</v>
      </c>
      <c r="C43" s="140" t="s">
        <v>92</v>
      </c>
      <c r="D43" s="176" t="s">
        <v>163</v>
      </c>
      <c r="E43" s="154" t="s">
        <v>164</v>
      </c>
      <c r="F43" s="155">
        <v>45097</v>
      </c>
      <c r="G43" s="155">
        <v>45100</v>
      </c>
      <c r="H43" s="118">
        <v>1</v>
      </c>
      <c r="I43" s="156">
        <f t="shared" si="0"/>
        <v>3</v>
      </c>
      <c r="J43" s="157" t="s">
        <v>165</v>
      </c>
      <c r="K43" s="158" t="s">
        <v>96</v>
      </c>
      <c r="L43" s="159">
        <v>1</v>
      </c>
      <c r="M43" s="158" t="s">
        <v>26</v>
      </c>
      <c r="N43" s="158" t="s">
        <v>166</v>
      </c>
      <c r="O43" s="158" t="s">
        <v>166</v>
      </c>
      <c r="P43" s="177" t="s">
        <v>98</v>
      </c>
      <c r="Q43" s="177" t="s">
        <v>167</v>
      </c>
      <c r="R43" s="81"/>
      <c r="S43" s="82"/>
      <c r="T43" s="154" t="s">
        <v>168</v>
      </c>
    </row>
    <row r="44" spans="1:20" s="95" customFormat="1" ht="140.25" x14ac:dyDescent="0.2">
      <c r="A44" s="114">
        <v>40</v>
      </c>
      <c r="B44" s="162" t="s">
        <v>169</v>
      </c>
      <c r="C44" s="140" t="s">
        <v>55</v>
      </c>
      <c r="D44" s="178" t="s">
        <v>170</v>
      </c>
      <c r="E44" s="163" t="s">
        <v>171</v>
      </c>
      <c r="F44" s="164">
        <v>45086</v>
      </c>
      <c r="G44" s="164">
        <v>45119</v>
      </c>
      <c r="H44" s="118">
        <v>1</v>
      </c>
      <c r="I44" s="119">
        <f t="shared" si="0"/>
        <v>33</v>
      </c>
      <c r="J44" s="157" t="s">
        <v>172</v>
      </c>
      <c r="K44" s="165" t="s">
        <v>59</v>
      </c>
      <c r="L44" s="166">
        <v>1</v>
      </c>
      <c r="M44" s="165" t="s">
        <v>60</v>
      </c>
      <c r="N44" s="165" t="s">
        <v>173</v>
      </c>
      <c r="O44" s="165" t="s">
        <v>173</v>
      </c>
      <c r="P44" s="179" t="s">
        <v>61</v>
      </c>
      <c r="Q44" s="167"/>
      <c r="R44" s="58"/>
      <c r="S44" s="83"/>
      <c r="T44" s="163" t="s">
        <v>175</v>
      </c>
    </row>
    <row r="45" spans="1:20" ht="127.5" x14ac:dyDescent="0.25">
      <c r="A45" s="122">
        <v>41</v>
      </c>
      <c r="B45" s="123" t="s">
        <v>176</v>
      </c>
      <c r="C45" s="140" t="s">
        <v>92</v>
      </c>
      <c r="D45" s="180" t="s">
        <v>177</v>
      </c>
      <c r="E45" s="123" t="s">
        <v>178</v>
      </c>
      <c r="F45" s="147">
        <v>45111</v>
      </c>
      <c r="G45" s="148">
        <v>45115</v>
      </c>
      <c r="H45" s="118">
        <v>1</v>
      </c>
      <c r="I45" s="127">
        <f t="shared" si="0"/>
        <v>4</v>
      </c>
      <c r="J45" s="123" t="s">
        <v>179</v>
      </c>
      <c r="K45" s="123" t="s">
        <v>96</v>
      </c>
      <c r="L45" s="141">
        <v>1</v>
      </c>
      <c r="M45" s="123" t="s">
        <v>26</v>
      </c>
      <c r="N45" s="62" t="s">
        <v>37</v>
      </c>
      <c r="O45" s="62" t="s">
        <v>37</v>
      </c>
      <c r="P45" s="169" t="s">
        <v>98</v>
      </c>
      <c r="Q45" s="169" t="s">
        <v>113</v>
      </c>
      <c r="R45" s="62"/>
      <c r="S45" s="62"/>
      <c r="T45" s="123" t="s">
        <v>180</v>
      </c>
    </row>
    <row r="46" spans="1:20" ht="127.5" x14ac:dyDescent="0.25">
      <c r="A46" s="122">
        <v>42</v>
      </c>
      <c r="B46" s="123" t="s">
        <v>176</v>
      </c>
      <c r="C46" s="140" t="s">
        <v>92</v>
      </c>
      <c r="D46" s="180" t="s">
        <v>177</v>
      </c>
      <c r="E46" s="123" t="s">
        <v>178</v>
      </c>
      <c r="F46" s="147">
        <v>45111</v>
      </c>
      <c r="G46" s="148">
        <v>45115</v>
      </c>
      <c r="H46" s="118">
        <v>1</v>
      </c>
      <c r="I46" s="127">
        <f t="shared" si="0"/>
        <v>4</v>
      </c>
      <c r="J46" s="123" t="s">
        <v>179</v>
      </c>
      <c r="K46" s="123" t="s">
        <v>59</v>
      </c>
      <c r="L46" s="141">
        <v>1</v>
      </c>
      <c r="M46" s="123" t="s">
        <v>60</v>
      </c>
      <c r="N46" s="62" t="s">
        <v>37</v>
      </c>
      <c r="O46" s="62" t="s">
        <v>37</v>
      </c>
      <c r="P46" s="169"/>
      <c r="Q46" s="169"/>
      <c r="R46" s="62"/>
      <c r="S46" s="62"/>
      <c r="T46" s="123" t="s">
        <v>180</v>
      </c>
    </row>
    <row r="47" spans="1:20" s="95" customFormat="1" ht="102" x14ac:dyDescent="0.2">
      <c r="A47" s="114">
        <v>43</v>
      </c>
      <c r="B47" s="149" t="s">
        <v>181</v>
      </c>
      <c r="C47" s="140" t="s">
        <v>55</v>
      </c>
      <c r="D47" s="181" t="s">
        <v>182</v>
      </c>
      <c r="E47" s="149" t="s">
        <v>183</v>
      </c>
      <c r="F47" s="150">
        <v>45103</v>
      </c>
      <c r="G47" s="150">
        <v>45108</v>
      </c>
      <c r="H47" s="118">
        <v>1</v>
      </c>
      <c r="I47" s="133">
        <f t="shared" si="0"/>
        <v>5</v>
      </c>
      <c r="J47" s="151" t="s">
        <v>184</v>
      </c>
      <c r="K47" s="182" t="s">
        <v>185</v>
      </c>
      <c r="L47" s="183">
        <v>1</v>
      </c>
      <c r="M47" s="152" t="s">
        <v>60</v>
      </c>
      <c r="N47" s="152" t="s">
        <v>27</v>
      </c>
      <c r="O47" s="152" t="s">
        <v>27</v>
      </c>
      <c r="P47" s="170"/>
      <c r="Q47" s="170"/>
      <c r="R47" s="65"/>
      <c r="S47" s="84"/>
      <c r="T47" s="149" t="s">
        <v>186</v>
      </c>
    </row>
    <row r="48" spans="1:20" s="95" customFormat="1" ht="76.5" x14ac:dyDescent="0.2">
      <c r="A48" s="114">
        <v>44</v>
      </c>
      <c r="B48" s="149" t="s">
        <v>187</v>
      </c>
      <c r="C48" s="140" t="s">
        <v>92</v>
      </c>
      <c r="D48" s="176" t="s">
        <v>188</v>
      </c>
      <c r="E48" s="154" t="s">
        <v>189</v>
      </c>
      <c r="F48" s="155">
        <v>45130</v>
      </c>
      <c r="G48" s="155">
        <v>45137</v>
      </c>
      <c r="H48" s="118">
        <v>1</v>
      </c>
      <c r="I48" s="156">
        <f t="shared" si="0"/>
        <v>7</v>
      </c>
      <c r="J48" s="157" t="s">
        <v>190</v>
      </c>
      <c r="K48" s="158" t="s">
        <v>96</v>
      </c>
      <c r="L48" s="159">
        <v>1</v>
      </c>
      <c r="M48" s="158" t="s">
        <v>69</v>
      </c>
      <c r="N48" s="158" t="s">
        <v>191</v>
      </c>
      <c r="O48" s="158" t="s">
        <v>191</v>
      </c>
      <c r="P48" s="177" t="s">
        <v>98</v>
      </c>
      <c r="Q48" s="160" t="s">
        <v>113</v>
      </c>
      <c r="R48" s="81"/>
      <c r="S48" s="82"/>
      <c r="T48" s="154" t="s">
        <v>192</v>
      </c>
    </row>
    <row r="49" spans="1:20" s="95" customFormat="1" ht="102" x14ac:dyDescent="0.2">
      <c r="A49" s="114">
        <v>45</v>
      </c>
      <c r="B49" s="149" t="s">
        <v>20</v>
      </c>
      <c r="C49" s="140" t="s">
        <v>92</v>
      </c>
      <c r="D49" s="176" t="s">
        <v>193</v>
      </c>
      <c r="E49" s="154" t="s">
        <v>194</v>
      </c>
      <c r="F49" s="155">
        <v>45130</v>
      </c>
      <c r="G49" s="155">
        <v>45143</v>
      </c>
      <c r="H49" s="118">
        <v>1</v>
      </c>
      <c r="I49" s="156">
        <f t="shared" si="0"/>
        <v>13</v>
      </c>
      <c r="J49" s="157" t="s">
        <v>195</v>
      </c>
      <c r="K49" s="158" t="s">
        <v>196</v>
      </c>
      <c r="L49" s="159">
        <v>1</v>
      </c>
      <c r="M49" s="158" t="s">
        <v>69</v>
      </c>
      <c r="N49" s="158" t="s">
        <v>197</v>
      </c>
      <c r="O49" s="158" t="s">
        <v>197</v>
      </c>
      <c r="P49" s="160"/>
      <c r="Q49" s="161"/>
      <c r="R49" s="81"/>
      <c r="S49" s="82"/>
      <c r="T49" s="154" t="s">
        <v>198</v>
      </c>
    </row>
    <row r="50" spans="1:20" s="95" customFormat="1" ht="63.75" x14ac:dyDescent="0.2">
      <c r="A50" s="114">
        <v>46</v>
      </c>
      <c r="B50" s="162" t="s">
        <v>20</v>
      </c>
      <c r="C50" s="140" t="s">
        <v>55</v>
      </c>
      <c r="D50" s="163" t="s">
        <v>199</v>
      </c>
      <c r="E50" s="163" t="s">
        <v>200</v>
      </c>
      <c r="F50" s="164">
        <v>45153</v>
      </c>
      <c r="G50" s="164">
        <v>45156</v>
      </c>
      <c r="H50" s="118">
        <v>1</v>
      </c>
      <c r="I50" s="119">
        <f t="shared" si="0"/>
        <v>3</v>
      </c>
      <c r="J50" s="157" t="s">
        <v>201</v>
      </c>
      <c r="K50" s="165" t="s">
        <v>202</v>
      </c>
      <c r="L50" s="166">
        <v>1</v>
      </c>
      <c r="M50" s="165" t="s">
        <v>60</v>
      </c>
      <c r="N50" s="165" t="s">
        <v>203</v>
      </c>
      <c r="O50" s="165" t="s">
        <v>203</v>
      </c>
      <c r="P50" s="167" t="s">
        <v>204</v>
      </c>
      <c r="Q50" s="167"/>
      <c r="R50" s="58"/>
      <c r="S50" s="83"/>
      <c r="T50" s="163" t="s">
        <v>205</v>
      </c>
    </row>
    <row r="51" spans="1:20" ht="102" x14ac:dyDescent="0.25">
      <c r="A51" s="122">
        <v>47</v>
      </c>
      <c r="B51" s="123" t="s">
        <v>20</v>
      </c>
      <c r="C51" s="140" t="s">
        <v>55</v>
      </c>
      <c r="D51" s="123" t="s">
        <v>206</v>
      </c>
      <c r="E51" s="123" t="s">
        <v>207</v>
      </c>
      <c r="F51" s="147">
        <v>45158</v>
      </c>
      <c r="G51" s="148">
        <v>45164</v>
      </c>
      <c r="H51" s="118">
        <v>1</v>
      </c>
      <c r="I51" s="127">
        <f t="shared" si="0"/>
        <v>6</v>
      </c>
      <c r="J51" s="123" t="s">
        <v>208</v>
      </c>
      <c r="K51" s="123" t="s">
        <v>59</v>
      </c>
      <c r="L51" s="141">
        <v>1</v>
      </c>
      <c r="M51" s="123" t="s">
        <v>60</v>
      </c>
      <c r="N51" s="62" t="s">
        <v>37</v>
      </c>
      <c r="O51" s="62" t="s">
        <v>37</v>
      </c>
      <c r="P51" s="169" t="s">
        <v>98</v>
      </c>
      <c r="Q51" s="169" t="s">
        <v>209</v>
      </c>
      <c r="R51" s="62"/>
      <c r="S51" s="62"/>
      <c r="T51" s="123" t="s">
        <v>210</v>
      </c>
    </row>
    <row r="52" spans="1:20" ht="140.25" x14ac:dyDescent="0.25">
      <c r="A52" s="122">
        <v>48</v>
      </c>
      <c r="B52" s="123" t="s">
        <v>20</v>
      </c>
      <c r="C52" s="140" t="s">
        <v>55</v>
      </c>
      <c r="D52" s="123" t="s">
        <v>206</v>
      </c>
      <c r="E52" s="123" t="s">
        <v>207</v>
      </c>
      <c r="F52" s="147">
        <v>45158</v>
      </c>
      <c r="G52" s="148">
        <v>45164</v>
      </c>
      <c r="H52" s="118">
        <v>1</v>
      </c>
      <c r="I52" s="127">
        <f t="shared" si="0"/>
        <v>6</v>
      </c>
      <c r="J52" s="123" t="s">
        <v>208</v>
      </c>
      <c r="K52" s="123" t="s">
        <v>156</v>
      </c>
      <c r="L52" s="141">
        <v>1</v>
      </c>
      <c r="M52" s="123" t="s">
        <v>60</v>
      </c>
      <c r="N52" s="62" t="s">
        <v>37</v>
      </c>
      <c r="O52" s="62" t="s">
        <v>37</v>
      </c>
      <c r="P52" s="169" t="s">
        <v>98</v>
      </c>
      <c r="Q52" s="169" t="s">
        <v>211</v>
      </c>
      <c r="R52" s="62"/>
      <c r="S52" s="62"/>
      <c r="T52" s="123" t="s">
        <v>210</v>
      </c>
    </row>
    <row r="53" spans="1:20" ht="191.25" x14ac:dyDescent="0.25">
      <c r="A53" s="122">
        <v>49</v>
      </c>
      <c r="B53" s="123" t="s">
        <v>169</v>
      </c>
      <c r="C53" s="140" t="s">
        <v>92</v>
      </c>
      <c r="D53" s="180" t="s">
        <v>212</v>
      </c>
      <c r="E53" s="123" t="s">
        <v>213</v>
      </c>
      <c r="F53" s="147">
        <v>45159</v>
      </c>
      <c r="G53" s="148">
        <v>45161</v>
      </c>
      <c r="H53" s="118">
        <v>1</v>
      </c>
      <c r="I53" s="127">
        <f t="shared" si="0"/>
        <v>2</v>
      </c>
      <c r="J53" s="123" t="s">
        <v>208</v>
      </c>
      <c r="K53" s="123" t="s">
        <v>96</v>
      </c>
      <c r="L53" s="141">
        <v>1</v>
      </c>
      <c r="M53" s="123" t="s">
        <v>214</v>
      </c>
      <c r="N53" s="62" t="s">
        <v>37</v>
      </c>
      <c r="O53" s="62" t="s">
        <v>37</v>
      </c>
      <c r="P53" s="169" t="s">
        <v>98</v>
      </c>
      <c r="Q53" s="169" t="s">
        <v>215</v>
      </c>
      <c r="R53" s="62"/>
      <c r="S53" s="62"/>
      <c r="T53" s="123" t="s">
        <v>216</v>
      </c>
    </row>
    <row r="54" spans="1:20" ht="153" x14ac:dyDescent="0.25">
      <c r="A54" s="122">
        <v>50</v>
      </c>
      <c r="B54" s="123" t="s">
        <v>217</v>
      </c>
      <c r="C54" s="123" t="s">
        <v>218</v>
      </c>
      <c r="D54" s="180" t="s">
        <v>219</v>
      </c>
      <c r="E54" s="123" t="s">
        <v>220</v>
      </c>
      <c r="F54" s="147">
        <v>45165</v>
      </c>
      <c r="G54" s="148">
        <v>45170</v>
      </c>
      <c r="H54" s="118">
        <v>1</v>
      </c>
      <c r="I54" s="127">
        <f t="shared" si="0"/>
        <v>5</v>
      </c>
      <c r="J54" s="123" t="s">
        <v>221</v>
      </c>
      <c r="K54" s="123" t="s">
        <v>222</v>
      </c>
      <c r="L54" s="141">
        <v>1</v>
      </c>
      <c r="M54" s="123" t="s">
        <v>81</v>
      </c>
      <c r="N54" s="62" t="s">
        <v>37</v>
      </c>
      <c r="O54" s="62" t="s">
        <v>37</v>
      </c>
      <c r="P54" s="169" t="s">
        <v>98</v>
      </c>
      <c r="Q54" s="169" t="s">
        <v>223</v>
      </c>
      <c r="R54" s="62"/>
      <c r="S54" s="62"/>
      <c r="T54" s="123" t="s">
        <v>224</v>
      </c>
    </row>
    <row r="55" spans="1:20" s="95" customFormat="1" ht="140.25" x14ac:dyDescent="0.2">
      <c r="A55" s="114">
        <v>51</v>
      </c>
      <c r="B55" s="184" t="s">
        <v>225</v>
      </c>
      <c r="C55" s="140" t="s">
        <v>55</v>
      </c>
      <c r="D55" s="184" t="s">
        <v>226</v>
      </c>
      <c r="E55" s="184" t="s">
        <v>227</v>
      </c>
      <c r="F55" s="185">
        <v>45179</v>
      </c>
      <c r="G55" s="186">
        <v>45183</v>
      </c>
      <c r="H55" s="118">
        <v>1</v>
      </c>
      <c r="I55" s="133">
        <f t="shared" si="0"/>
        <v>4</v>
      </c>
      <c r="J55" s="140" t="s">
        <v>228</v>
      </c>
      <c r="K55" s="140" t="s">
        <v>229</v>
      </c>
      <c r="L55" s="187">
        <v>1</v>
      </c>
      <c r="M55" s="140" t="s">
        <v>60</v>
      </c>
      <c r="N55" s="140" t="s">
        <v>230</v>
      </c>
      <c r="O55" s="140" t="s">
        <v>230</v>
      </c>
      <c r="P55" s="188" t="s">
        <v>204</v>
      </c>
      <c r="Q55" s="188" t="s">
        <v>231</v>
      </c>
      <c r="R55" s="110"/>
      <c r="S55" s="110"/>
      <c r="T55" s="140" t="s">
        <v>232</v>
      </c>
    </row>
    <row r="56" spans="1:20" s="95" customFormat="1" ht="216.75" x14ac:dyDescent="0.2">
      <c r="A56" s="114">
        <v>52</v>
      </c>
      <c r="B56" s="184" t="s">
        <v>20</v>
      </c>
      <c r="C56" s="140" t="s">
        <v>92</v>
      </c>
      <c r="D56" s="184" t="s">
        <v>233</v>
      </c>
      <c r="E56" s="189" t="s">
        <v>234</v>
      </c>
      <c r="F56" s="185">
        <v>45217</v>
      </c>
      <c r="G56" s="186">
        <v>45220</v>
      </c>
      <c r="H56" s="118">
        <v>1</v>
      </c>
      <c r="I56" s="156">
        <f t="shared" si="0"/>
        <v>3</v>
      </c>
      <c r="J56" s="136" t="s">
        <v>79</v>
      </c>
      <c r="K56" s="158" t="s">
        <v>96</v>
      </c>
      <c r="L56" s="159">
        <v>0</v>
      </c>
      <c r="M56" s="136" t="s">
        <v>69</v>
      </c>
      <c r="N56" s="136" t="s">
        <v>235</v>
      </c>
      <c r="O56" s="136" t="s">
        <v>235</v>
      </c>
      <c r="P56" s="188" t="s">
        <v>98</v>
      </c>
      <c r="Q56" s="188" t="s">
        <v>236</v>
      </c>
      <c r="R56" s="110"/>
      <c r="S56" s="110"/>
      <c r="T56" s="136" t="s">
        <v>237</v>
      </c>
    </row>
    <row r="57" spans="1:20" s="95" customFormat="1" ht="216.75" x14ac:dyDescent="0.2">
      <c r="A57" s="114">
        <v>53</v>
      </c>
      <c r="B57" s="189" t="s">
        <v>20</v>
      </c>
      <c r="C57" s="136" t="s">
        <v>46</v>
      </c>
      <c r="D57" s="189" t="s">
        <v>233</v>
      </c>
      <c r="E57" s="189" t="s">
        <v>234</v>
      </c>
      <c r="F57" s="190">
        <v>45214</v>
      </c>
      <c r="G57" s="191">
        <v>45221</v>
      </c>
      <c r="H57" s="118">
        <v>1</v>
      </c>
      <c r="I57" s="156">
        <f t="shared" si="0"/>
        <v>7</v>
      </c>
      <c r="J57" s="136" t="s">
        <v>79</v>
      </c>
      <c r="K57" s="136" t="s">
        <v>238</v>
      </c>
      <c r="L57" s="192">
        <v>1</v>
      </c>
      <c r="M57" s="136" t="s">
        <v>60</v>
      </c>
      <c r="N57" s="136" t="s">
        <v>235</v>
      </c>
      <c r="O57" s="136" t="s">
        <v>235</v>
      </c>
      <c r="P57" s="193" t="s">
        <v>204</v>
      </c>
      <c r="Q57" s="193" t="s">
        <v>239</v>
      </c>
      <c r="R57" s="194"/>
      <c r="S57" s="194"/>
      <c r="T57" s="136" t="s">
        <v>237</v>
      </c>
    </row>
    <row r="58" spans="1:20" s="95" customFormat="1" ht="165.75" x14ac:dyDescent="0.2">
      <c r="A58" s="114">
        <v>54</v>
      </c>
      <c r="B58" s="189" t="s">
        <v>240</v>
      </c>
      <c r="C58" s="136" t="s">
        <v>46</v>
      </c>
      <c r="D58" s="189" t="s">
        <v>241</v>
      </c>
      <c r="E58" s="189" t="s">
        <v>242</v>
      </c>
      <c r="F58" s="190">
        <v>45221</v>
      </c>
      <c r="G58" s="191">
        <v>45227</v>
      </c>
      <c r="H58" s="118">
        <v>1</v>
      </c>
      <c r="I58" s="156">
        <f t="shared" si="0"/>
        <v>6</v>
      </c>
      <c r="J58" s="136" t="s">
        <v>79</v>
      </c>
      <c r="K58" s="136" t="s">
        <v>243</v>
      </c>
      <c r="L58" s="192">
        <v>1</v>
      </c>
      <c r="M58" s="136" t="s">
        <v>26</v>
      </c>
      <c r="N58" s="136" t="s">
        <v>244</v>
      </c>
      <c r="O58" s="136" t="s">
        <v>244</v>
      </c>
      <c r="P58" s="193" t="s">
        <v>98</v>
      </c>
      <c r="Q58" s="193" t="s">
        <v>245</v>
      </c>
      <c r="R58" s="194"/>
      <c r="S58" s="194"/>
      <c r="T58" s="136" t="s">
        <v>246</v>
      </c>
    </row>
    <row r="59" spans="1:20" s="95" customFormat="1" ht="165.75" x14ac:dyDescent="0.2">
      <c r="A59" s="114">
        <v>55</v>
      </c>
      <c r="B59" s="189" t="s">
        <v>240</v>
      </c>
      <c r="C59" s="140" t="s">
        <v>92</v>
      </c>
      <c r="D59" s="189" t="s">
        <v>241</v>
      </c>
      <c r="E59" s="189" t="s">
        <v>242</v>
      </c>
      <c r="F59" s="190">
        <v>45221</v>
      </c>
      <c r="G59" s="191">
        <v>45225</v>
      </c>
      <c r="H59" s="118">
        <v>1</v>
      </c>
      <c r="I59" s="156">
        <f t="shared" si="0"/>
        <v>4</v>
      </c>
      <c r="J59" s="136" t="s">
        <v>79</v>
      </c>
      <c r="K59" s="158" t="s">
        <v>96</v>
      </c>
      <c r="L59" s="159">
        <v>1</v>
      </c>
      <c r="M59" s="136" t="s">
        <v>26</v>
      </c>
      <c r="N59" s="136" t="s">
        <v>247</v>
      </c>
      <c r="O59" s="136" t="s">
        <v>247</v>
      </c>
      <c r="P59" s="193" t="s">
        <v>98</v>
      </c>
      <c r="Q59" s="193" t="s">
        <v>248</v>
      </c>
      <c r="R59" s="194"/>
      <c r="S59" s="194"/>
      <c r="T59" s="136" t="s">
        <v>246</v>
      </c>
    </row>
    <row r="60" spans="1:20" s="95" customFormat="1" ht="114.75" x14ac:dyDescent="0.2">
      <c r="A60" s="114">
        <v>56</v>
      </c>
      <c r="B60" s="189" t="s">
        <v>20</v>
      </c>
      <c r="C60" s="136" t="s">
        <v>46</v>
      </c>
      <c r="D60" s="189" t="s">
        <v>249</v>
      </c>
      <c r="E60" s="189" t="s">
        <v>250</v>
      </c>
      <c r="F60" s="190">
        <v>45221</v>
      </c>
      <c r="G60" s="191">
        <v>45225</v>
      </c>
      <c r="H60" s="118">
        <v>1</v>
      </c>
      <c r="I60" s="156">
        <f t="shared" si="0"/>
        <v>4</v>
      </c>
      <c r="J60" s="136" t="s">
        <v>79</v>
      </c>
      <c r="K60" s="14" t="s">
        <v>251</v>
      </c>
      <c r="L60" s="87">
        <v>1</v>
      </c>
      <c r="M60" s="136" t="s">
        <v>75</v>
      </c>
      <c r="N60" s="136" t="s">
        <v>244</v>
      </c>
      <c r="O60" s="136" t="s">
        <v>244</v>
      </c>
      <c r="P60" s="193" t="s">
        <v>252</v>
      </c>
      <c r="Q60" s="193" t="s">
        <v>239</v>
      </c>
      <c r="R60" s="194"/>
      <c r="S60" s="194"/>
      <c r="T60" s="136" t="s">
        <v>253</v>
      </c>
    </row>
    <row r="61" spans="1:20" s="95" customFormat="1" ht="165.75" x14ac:dyDescent="0.2">
      <c r="A61" s="114">
        <v>57</v>
      </c>
      <c r="B61" s="195" t="s">
        <v>240</v>
      </c>
      <c r="C61" s="140" t="s">
        <v>92</v>
      </c>
      <c r="D61" s="195" t="s">
        <v>241</v>
      </c>
      <c r="E61" s="195" t="s">
        <v>254</v>
      </c>
      <c r="F61" s="196">
        <v>45221</v>
      </c>
      <c r="G61" s="197">
        <v>45225</v>
      </c>
      <c r="H61" s="118">
        <v>1</v>
      </c>
      <c r="I61" s="119">
        <f t="shared" si="0"/>
        <v>4</v>
      </c>
      <c r="J61" s="198" t="s">
        <v>79</v>
      </c>
      <c r="K61" s="165" t="s">
        <v>96</v>
      </c>
      <c r="L61" s="166">
        <v>1</v>
      </c>
      <c r="M61" s="198" t="s">
        <v>26</v>
      </c>
      <c r="N61" s="182" t="s">
        <v>255</v>
      </c>
      <c r="O61" s="182" t="s">
        <v>255</v>
      </c>
      <c r="P61" s="199" t="s">
        <v>98</v>
      </c>
      <c r="Q61" s="199" t="s">
        <v>256</v>
      </c>
      <c r="R61" s="200"/>
      <c r="S61" s="200"/>
      <c r="T61" s="198" t="s">
        <v>257</v>
      </c>
    </row>
    <row r="62" spans="1:20" ht="153" x14ac:dyDescent="0.25">
      <c r="A62" s="122">
        <v>58</v>
      </c>
      <c r="B62" s="201" t="s">
        <v>258</v>
      </c>
      <c r="C62" s="142" t="s">
        <v>64</v>
      </c>
      <c r="D62" s="201" t="s">
        <v>259</v>
      </c>
      <c r="E62" s="201" t="s">
        <v>260</v>
      </c>
      <c r="F62" s="202">
        <v>45222</v>
      </c>
      <c r="G62" s="203">
        <v>45224</v>
      </c>
      <c r="H62" s="118">
        <v>1</v>
      </c>
      <c r="I62" s="127">
        <f t="shared" si="0"/>
        <v>2</v>
      </c>
      <c r="J62" s="142" t="s">
        <v>79</v>
      </c>
      <c r="K62" s="204" t="s">
        <v>113</v>
      </c>
      <c r="L62" s="205">
        <v>1</v>
      </c>
      <c r="M62" s="142" t="s">
        <v>69</v>
      </c>
      <c r="N62" s="206" t="s">
        <v>37</v>
      </c>
      <c r="O62" s="206" t="s">
        <v>37</v>
      </c>
      <c r="P62" s="207" t="s">
        <v>98</v>
      </c>
      <c r="Q62" s="207" t="s">
        <v>261</v>
      </c>
      <c r="R62" s="208"/>
      <c r="S62" s="208"/>
      <c r="T62" s="142" t="s">
        <v>262</v>
      </c>
    </row>
    <row r="63" spans="1:20" s="95" customFormat="1" ht="178.5" x14ac:dyDescent="0.2">
      <c r="A63" s="114">
        <v>59</v>
      </c>
      <c r="B63" s="209" t="s">
        <v>20</v>
      </c>
      <c r="C63" s="123" t="s">
        <v>31</v>
      </c>
      <c r="D63" s="209" t="s">
        <v>263</v>
      </c>
      <c r="E63" s="209" t="s">
        <v>264</v>
      </c>
      <c r="F63" s="210">
        <v>45242</v>
      </c>
      <c r="G63" s="211">
        <v>45255</v>
      </c>
      <c r="H63" s="118">
        <v>1</v>
      </c>
      <c r="I63" s="133">
        <f t="shared" si="0"/>
        <v>13</v>
      </c>
      <c r="J63" s="212" t="s">
        <v>265</v>
      </c>
      <c r="K63" s="213" t="s">
        <v>266</v>
      </c>
      <c r="L63" s="214">
        <v>1</v>
      </c>
      <c r="M63" s="212" t="s">
        <v>60</v>
      </c>
      <c r="N63" s="213" t="s">
        <v>267</v>
      </c>
      <c r="O63" s="213" t="s">
        <v>267</v>
      </c>
      <c r="P63" s="215" t="s">
        <v>98</v>
      </c>
      <c r="Q63" s="215" t="s">
        <v>268</v>
      </c>
      <c r="R63" s="216"/>
      <c r="S63" s="216"/>
      <c r="T63" s="212" t="s">
        <v>269</v>
      </c>
    </row>
    <row r="64" spans="1:20" s="95" customFormat="1" ht="178.5" x14ac:dyDescent="0.2">
      <c r="A64" s="114">
        <v>60</v>
      </c>
      <c r="B64" s="189" t="s">
        <v>20</v>
      </c>
      <c r="C64" s="123" t="s">
        <v>31</v>
      </c>
      <c r="D64" s="189" t="s">
        <v>263</v>
      </c>
      <c r="E64" s="189" t="s">
        <v>264</v>
      </c>
      <c r="F64" s="190">
        <v>45242</v>
      </c>
      <c r="G64" s="191">
        <v>45255</v>
      </c>
      <c r="H64" s="118">
        <v>1</v>
      </c>
      <c r="I64" s="156">
        <f t="shared" si="0"/>
        <v>13</v>
      </c>
      <c r="J64" s="136" t="s">
        <v>265</v>
      </c>
      <c r="K64" s="14" t="s">
        <v>270</v>
      </c>
      <c r="L64" s="87">
        <v>1</v>
      </c>
      <c r="M64" s="136" t="s">
        <v>69</v>
      </c>
      <c r="N64" s="14" t="s">
        <v>267</v>
      </c>
      <c r="O64" s="14" t="s">
        <v>267</v>
      </c>
      <c r="P64" s="193" t="s">
        <v>204</v>
      </c>
      <c r="Q64" s="193" t="s">
        <v>239</v>
      </c>
      <c r="R64" s="194"/>
      <c r="S64" s="194"/>
      <c r="T64" s="136" t="s">
        <v>269</v>
      </c>
    </row>
    <row r="65" spans="1:20" s="95" customFormat="1" ht="178.5" x14ac:dyDescent="0.2">
      <c r="A65" s="114">
        <v>61</v>
      </c>
      <c r="B65" s="189" t="s">
        <v>271</v>
      </c>
      <c r="C65" s="58" t="s">
        <v>39</v>
      </c>
      <c r="D65" s="189" t="s">
        <v>272</v>
      </c>
      <c r="E65" s="189" t="s">
        <v>273</v>
      </c>
      <c r="F65" s="190">
        <v>45229</v>
      </c>
      <c r="G65" s="191">
        <v>45235</v>
      </c>
      <c r="H65" s="118">
        <v>1</v>
      </c>
      <c r="I65" s="156">
        <f t="shared" si="0"/>
        <v>6</v>
      </c>
      <c r="J65" s="136" t="s">
        <v>274</v>
      </c>
      <c r="K65" s="14" t="s">
        <v>275</v>
      </c>
      <c r="L65" s="87">
        <v>0</v>
      </c>
      <c r="M65" s="136" t="s">
        <v>60</v>
      </c>
      <c r="N65" s="14" t="s">
        <v>276</v>
      </c>
      <c r="O65" s="14" t="s">
        <v>276</v>
      </c>
      <c r="P65" s="193" t="s">
        <v>98</v>
      </c>
      <c r="Q65" s="193" t="s">
        <v>277</v>
      </c>
      <c r="R65" s="194"/>
      <c r="S65" s="194"/>
      <c r="T65" s="136" t="s">
        <v>278</v>
      </c>
    </row>
    <row r="66" spans="1:20" s="95" customFormat="1" ht="140.25" x14ac:dyDescent="0.2">
      <c r="A66" s="114">
        <v>62</v>
      </c>
      <c r="B66" s="195" t="s">
        <v>217</v>
      </c>
      <c r="C66" s="198" t="s">
        <v>279</v>
      </c>
      <c r="D66" s="195" t="s">
        <v>280</v>
      </c>
      <c r="E66" s="195" t="s">
        <v>281</v>
      </c>
      <c r="F66" s="196">
        <v>45235</v>
      </c>
      <c r="G66" s="197">
        <v>45241</v>
      </c>
      <c r="H66" s="118">
        <v>1</v>
      </c>
      <c r="I66" s="119">
        <f t="shared" si="0"/>
        <v>6</v>
      </c>
      <c r="J66" s="198" t="s">
        <v>282</v>
      </c>
      <c r="K66" s="182" t="s">
        <v>283</v>
      </c>
      <c r="L66" s="217">
        <v>1</v>
      </c>
      <c r="M66" s="198" t="s">
        <v>69</v>
      </c>
      <c r="N66" s="182" t="s">
        <v>284</v>
      </c>
      <c r="O66" s="182" t="s">
        <v>284</v>
      </c>
      <c r="P66" s="199" t="s">
        <v>204</v>
      </c>
      <c r="Q66" s="199" t="s">
        <v>239</v>
      </c>
      <c r="R66" s="200"/>
      <c r="S66" s="200"/>
      <c r="T66" s="198" t="s">
        <v>285</v>
      </c>
    </row>
    <row r="67" spans="1:20" ht="280.5" x14ac:dyDescent="0.25">
      <c r="A67" s="122">
        <v>63</v>
      </c>
      <c r="B67" s="201" t="s">
        <v>176</v>
      </c>
      <c r="C67" s="140" t="s">
        <v>55</v>
      </c>
      <c r="D67" s="201" t="s">
        <v>286</v>
      </c>
      <c r="E67" s="201" t="s">
        <v>287</v>
      </c>
      <c r="F67" s="202">
        <v>45256</v>
      </c>
      <c r="G67" s="203">
        <v>45262</v>
      </c>
      <c r="H67" s="118">
        <v>1</v>
      </c>
      <c r="I67" s="127">
        <f t="shared" si="0"/>
        <v>6</v>
      </c>
      <c r="J67" s="142" t="s">
        <v>288</v>
      </c>
      <c r="K67" s="123" t="s">
        <v>59</v>
      </c>
      <c r="L67" s="141">
        <v>1</v>
      </c>
      <c r="M67" s="142" t="s">
        <v>60</v>
      </c>
      <c r="N67" s="206" t="s">
        <v>37</v>
      </c>
      <c r="O67" s="206" t="s">
        <v>37</v>
      </c>
      <c r="P67" s="207" t="s">
        <v>98</v>
      </c>
      <c r="Q67" s="204" t="s">
        <v>289</v>
      </c>
      <c r="R67" s="208"/>
      <c r="S67" s="208"/>
      <c r="T67" s="142" t="s">
        <v>290</v>
      </c>
    </row>
    <row r="68" spans="1:20" ht="216.75" x14ac:dyDescent="0.25">
      <c r="A68" s="122">
        <v>64</v>
      </c>
      <c r="B68" s="201" t="s">
        <v>20</v>
      </c>
      <c r="C68" s="142" t="s">
        <v>64</v>
      </c>
      <c r="D68" s="201" t="s">
        <v>291</v>
      </c>
      <c r="E68" s="201" t="s">
        <v>287</v>
      </c>
      <c r="F68" s="202">
        <v>45256</v>
      </c>
      <c r="G68" s="203">
        <v>45262</v>
      </c>
      <c r="H68" s="118">
        <v>1</v>
      </c>
      <c r="I68" s="127">
        <f t="shared" si="0"/>
        <v>6</v>
      </c>
      <c r="J68" s="142" t="s">
        <v>292</v>
      </c>
      <c r="K68" s="204" t="s">
        <v>293</v>
      </c>
      <c r="L68" s="205">
        <v>1</v>
      </c>
      <c r="M68" s="142" t="s">
        <v>60</v>
      </c>
      <c r="N68" s="206" t="s">
        <v>37</v>
      </c>
      <c r="O68" s="206" t="s">
        <v>37</v>
      </c>
      <c r="P68" s="207" t="s">
        <v>204</v>
      </c>
      <c r="Q68" s="207" t="s">
        <v>239</v>
      </c>
      <c r="R68" s="208"/>
      <c r="S68" s="208"/>
      <c r="T68" s="142" t="s">
        <v>294</v>
      </c>
    </row>
    <row r="69" spans="1:20" s="95" customFormat="1" ht="127.5" x14ac:dyDescent="0.2">
      <c r="A69" s="114">
        <v>65</v>
      </c>
      <c r="B69" s="209" t="s">
        <v>20</v>
      </c>
      <c r="C69" s="142" t="s">
        <v>64</v>
      </c>
      <c r="D69" s="209" t="s">
        <v>295</v>
      </c>
      <c r="E69" s="209" t="s">
        <v>296</v>
      </c>
      <c r="F69" s="210">
        <v>45256</v>
      </c>
      <c r="G69" s="211">
        <v>45260</v>
      </c>
      <c r="H69" s="118">
        <v>1</v>
      </c>
      <c r="I69" s="133">
        <f t="shared" si="0"/>
        <v>4</v>
      </c>
      <c r="J69" s="212" t="s">
        <v>297</v>
      </c>
      <c r="K69" s="213" t="s">
        <v>298</v>
      </c>
      <c r="L69" s="214">
        <v>1</v>
      </c>
      <c r="M69" s="212" t="s">
        <v>26</v>
      </c>
      <c r="N69" s="213" t="s">
        <v>299</v>
      </c>
      <c r="O69" s="213" t="s">
        <v>299</v>
      </c>
      <c r="P69" s="215" t="s">
        <v>204</v>
      </c>
      <c r="Q69" s="215" t="s">
        <v>239</v>
      </c>
      <c r="R69" s="216"/>
      <c r="S69" s="216"/>
      <c r="T69" s="212" t="s">
        <v>300</v>
      </c>
    </row>
    <row r="70" spans="1:20" s="95" customFormat="1" ht="165.75" x14ac:dyDescent="0.2">
      <c r="A70" s="114">
        <v>66</v>
      </c>
      <c r="B70" s="195" t="s">
        <v>20</v>
      </c>
      <c r="C70" s="140" t="s">
        <v>55</v>
      </c>
      <c r="D70" s="195" t="s">
        <v>295</v>
      </c>
      <c r="E70" s="195" t="s">
        <v>296</v>
      </c>
      <c r="F70" s="196">
        <v>45256</v>
      </c>
      <c r="G70" s="197">
        <v>45260</v>
      </c>
      <c r="H70" s="118">
        <v>1</v>
      </c>
      <c r="I70" s="119">
        <f t="shared" ref="I70:I90" si="1">+G70-F70</f>
        <v>4</v>
      </c>
      <c r="J70" s="198" t="s">
        <v>297</v>
      </c>
      <c r="K70" s="182" t="s">
        <v>185</v>
      </c>
      <c r="L70" s="217">
        <v>1</v>
      </c>
      <c r="M70" s="198" t="s">
        <v>60</v>
      </c>
      <c r="N70" s="182" t="s">
        <v>299</v>
      </c>
      <c r="O70" s="182" t="s">
        <v>299</v>
      </c>
      <c r="P70" s="199" t="s">
        <v>98</v>
      </c>
      <c r="Q70" s="199" t="s">
        <v>301</v>
      </c>
      <c r="R70" s="200"/>
      <c r="S70" s="200"/>
      <c r="T70" s="198" t="s">
        <v>300</v>
      </c>
    </row>
    <row r="71" spans="1:20" ht="89.25" x14ac:dyDescent="0.25">
      <c r="A71" s="122">
        <v>67</v>
      </c>
      <c r="B71" s="201" t="s">
        <v>20</v>
      </c>
      <c r="C71" s="142" t="s">
        <v>64</v>
      </c>
      <c r="D71" s="201" t="s">
        <v>302</v>
      </c>
      <c r="E71" s="201" t="s">
        <v>303</v>
      </c>
      <c r="F71" s="202">
        <v>45250</v>
      </c>
      <c r="G71" s="203">
        <v>45255</v>
      </c>
      <c r="H71" s="118">
        <v>1</v>
      </c>
      <c r="I71" s="127">
        <f t="shared" si="1"/>
        <v>5</v>
      </c>
      <c r="J71" s="142" t="s">
        <v>297</v>
      </c>
      <c r="K71" s="204" t="s">
        <v>304</v>
      </c>
      <c r="L71" s="205">
        <v>1</v>
      </c>
      <c r="M71" s="142" t="s">
        <v>305</v>
      </c>
      <c r="N71" s="206" t="s">
        <v>37</v>
      </c>
      <c r="O71" s="206" t="s">
        <v>37</v>
      </c>
      <c r="P71" s="207" t="s">
        <v>204</v>
      </c>
      <c r="Q71" s="207" t="s">
        <v>239</v>
      </c>
      <c r="R71" s="208"/>
      <c r="S71" s="208"/>
      <c r="T71" s="142" t="s">
        <v>306</v>
      </c>
    </row>
    <row r="72" spans="1:20" s="95" customFormat="1" ht="76.5" x14ac:dyDescent="0.2">
      <c r="A72" s="114">
        <v>68</v>
      </c>
      <c r="B72" s="209" t="s">
        <v>20</v>
      </c>
      <c r="C72" s="140" t="s">
        <v>55</v>
      </c>
      <c r="D72" s="209" t="s">
        <v>307</v>
      </c>
      <c r="E72" s="209" t="s">
        <v>308</v>
      </c>
      <c r="F72" s="210">
        <v>45258</v>
      </c>
      <c r="G72" s="211">
        <v>45262</v>
      </c>
      <c r="H72" s="118">
        <v>1</v>
      </c>
      <c r="I72" s="133">
        <f t="shared" si="1"/>
        <v>4</v>
      </c>
      <c r="J72" s="212" t="s">
        <v>309</v>
      </c>
      <c r="K72" s="212" t="s">
        <v>229</v>
      </c>
      <c r="L72" s="218">
        <v>1</v>
      </c>
      <c r="M72" s="212" t="s">
        <v>305</v>
      </c>
      <c r="N72" s="219" t="s">
        <v>310</v>
      </c>
      <c r="O72" s="219" t="s">
        <v>310</v>
      </c>
      <c r="P72" s="215" t="s">
        <v>204</v>
      </c>
      <c r="Q72" s="215" t="s">
        <v>239</v>
      </c>
      <c r="R72" s="216"/>
      <c r="S72" s="216"/>
      <c r="T72" s="212" t="s">
        <v>311</v>
      </c>
    </row>
    <row r="73" spans="1:20" s="95" customFormat="1" ht="280.5" x14ac:dyDescent="0.2">
      <c r="A73" s="114">
        <v>69</v>
      </c>
      <c r="B73" s="189" t="s">
        <v>312</v>
      </c>
      <c r="C73" s="140" t="s">
        <v>92</v>
      </c>
      <c r="D73" s="189" t="s">
        <v>313</v>
      </c>
      <c r="E73" s="189" t="s">
        <v>314</v>
      </c>
      <c r="F73" s="190">
        <v>45258</v>
      </c>
      <c r="G73" s="191">
        <v>45269</v>
      </c>
      <c r="H73" s="118">
        <v>1</v>
      </c>
      <c r="I73" s="156">
        <f t="shared" si="1"/>
        <v>11</v>
      </c>
      <c r="J73" s="136" t="s">
        <v>315</v>
      </c>
      <c r="K73" s="158" t="s">
        <v>96</v>
      </c>
      <c r="L73" s="159">
        <v>1</v>
      </c>
      <c r="M73" s="136" t="s">
        <v>26</v>
      </c>
      <c r="N73" s="220" t="s">
        <v>316</v>
      </c>
      <c r="O73" s="220" t="s">
        <v>316</v>
      </c>
      <c r="P73" s="193" t="s">
        <v>98</v>
      </c>
      <c r="Q73" s="193" t="s">
        <v>317</v>
      </c>
      <c r="R73" s="194"/>
      <c r="S73" s="194"/>
      <c r="T73" s="136" t="s">
        <v>318</v>
      </c>
    </row>
    <row r="74" spans="1:20" s="95" customFormat="1" ht="89.25" x14ac:dyDescent="0.2">
      <c r="A74" s="114">
        <v>70</v>
      </c>
      <c r="B74" s="189" t="s">
        <v>312</v>
      </c>
      <c r="C74" s="136" t="s">
        <v>46</v>
      </c>
      <c r="D74" s="189" t="s">
        <v>313</v>
      </c>
      <c r="E74" s="189" t="s">
        <v>314</v>
      </c>
      <c r="F74" s="190">
        <v>45258</v>
      </c>
      <c r="G74" s="191">
        <v>45273</v>
      </c>
      <c r="H74" s="118">
        <v>1</v>
      </c>
      <c r="I74" s="156">
        <f t="shared" si="1"/>
        <v>15</v>
      </c>
      <c r="J74" s="136" t="s">
        <v>315</v>
      </c>
      <c r="K74" s="136" t="s">
        <v>238</v>
      </c>
      <c r="L74" s="192">
        <v>1</v>
      </c>
      <c r="M74" s="136" t="s">
        <v>60</v>
      </c>
      <c r="N74" s="14" t="s">
        <v>319</v>
      </c>
      <c r="O74" s="14" t="s">
        <v>319</v>
      </c>
      <c r="P74" s="193" t="s">
        <v>204</v>
      </c>
      <c r="Q74" s="193" t="s">
        <v>239</v>
      </c>
      <c r="R74" s="194"/>
      <c r="S74" s="194"/>
      <c r="T74" s="136" t="s">
        <v>320</v>
      </c>
    </row>
    <row r="75" spans="1:20" s="95" customFormat="1" ht="216.75" x14ac:dyDescent="0.2">
      <c r="A75" s="114">
        <v>71</v>
      </c>
      <c r="B75" s="189" t="s">
        <v>312</v>
      </c>
      <c r="C75" s="136" t="s">
        <v>46</v>
      </c>
      <c r="D75" s="189" t="s">
        <v>313</v>
      </c>
      <c r="E75" s="189" t="s">
        <v>314</v>
      </c>
      <c r="F75" s="190">
        <v>45258</v>
      </c>
      <c r="G75" s="191">
        <v>45269</v>
      </c>
      <c r="H75" s="118">
        <v>1</v>
      </c>
      <c r="I75" s="156">
        <f t="shared" si="1"/>
        <v>11</v>
      </c>
      <c r="J75" s="136" t="s">
        <v>315</v>
      </c>
      <c r="K75" s="136" t="s">
        <v>243</v>
      </c>
      <c r="L75" s="192">
        <v>1</v>
      </c>
      <c r="M75" s="136" t="s">
        <v>26</v>
      </c>
      <c r="N75" s="14" t="s">
        <v>319</v>
      </c>
      <c r="O75" s="14" t="s">
        <v>319</v>
      </c>
      <c r="P75" s="193" t="s">
        <v>98</v>
      </c>
      <c r="Q75" s="193" t="s">
        <v>321</v>
      </c>
      <c r="R75" s="194"/>
      <c r="S75" s="194"/>
      <c r="T75" s="136" t="s">
        <v>322</v>
      </c>
    </row>
    <row r="76" spans="1:20" s="95" customFormat="1" ht="191.25" x14ac:dyDescent="0.2">
      <c r="A76" s="114">
        <v>72</v>
      </c>
      <c r="B76" s="189" t="s">
        <v>312</v>
      </c>
      <c r="C76" s="142" t="s">
        <v>64</v>
      </c>
      <c r="D76" s="189" t="s">
        <v>313</v>
      </c>
      <c r="E76" s="189" t="s">
        <v>314</v>
      </c>
      <c r="F76" s="190">
        <v>45258</v>
      </c>
      <c r="G76" s="191">
        <v>45269</v>
      </c>
      <c r="H76" s="118">
        <v>1</v>
      </c>
      <c r="I76" s="156">
        <f t="shared" si="1"/>
        <v>11</v>
      </c>
      <c r="J76" s="136" t="s">
        <v>315</v>
      </c>
      <c r="K76" s="14" t="s">
        <v>113</v>
      </c>
      <c r="L76" s="87">
        <v>1</v>
      </c>
      <c r="M76" s="136" t="s">
        <v>69</v>
      </c>
      <c r="N76" s="14" t="s">
        <v>255</v>
      </c>
      <c r="O76" s="14" t="s">
        <v>255</v>
      </c>
      <c r="P76" s="193" t="s">
        <v>98</v>
      </c>
      <c r="Q76" s="193" t="s">
        <v>323</v>
      </c>
      <c r="R76" s="194"/>
      <c r="S76" s="194"/>
      <c r="T76" s="136" t="s">
        <v>322</v>
      </c>
    </row>
    <row r="77" spans="1:20" s="95" customFormat="1" ht="127.5" x14ac:dyDescent="0.2">
      <c r="A77" s="114">
        <v>73</v>
      </c>
      <c r="B77" s="189" t="s">
        <v>324</v>
      </c>
      <c r="C77" s="136" t="s">
        <v>46</v>
      </c>
      <c r="D77" s="189" t="s">
        <v>325</v>
      </c>
      <c r="E77" s="189" t="s">
        <v>326</v>
      </c>
      <c r="F77" s="190">
        <v>45264</v>
      </c>
      <c r="G77" s="191">
        <v>45267</v>
      </c>
      <c r="H77" s="118">
        <v>1</v>
      </c>
      <c r="I77" s="156">
        <f t="shared" si="1"/>
        <v>3</v>
      </c>
      <c r="J77" s="136" t="s">
        <v>327</v>
      </c>
      <c r="K77" s="158" t="s">
        <v>139</v>
      </c>
      <c r="L77" s="159">
        <v>1</v>
      </c>
      <c r="M77" s="136" t="s">
        <v>26</v>
      </c>
      <c r="N77" s="14" t="s">
        <v>328</v>
      </c>
      <c r="O77" s="14" t="s">
        <v>328</v>
      </c>
      <c r="P77" s="193" t="s">
        <v>204</v>
      </c>
      <c r="Q77" s="193" t="s">
        <v>239</v>
      </c>
      <c r="R77" s="194"/>
      <c r="S77" s="194"/>
      <c r="T77" s="136" t="s">
        <v>329</v>
      </c>
    </row>
    <row r="78" spans="1:20" s="95" customFormat="1" ht="178.5" x14ac:dyDescent="0.2">
      <c r="A78" s="114">
        <v>74</v>
      </c>
      <c r="B78" s="189" t="s">
        <v>20</v>
      </c>
      <c r="C78" s="140" t="s">
        <v>55</v>
      </c>
      <c r="D78" s="189" t="s">
        <v>330</v>
      </c>
      <c r="E78" s="189" t="s">
        <v>331</v>
      </c>
      <c r="F78" s="190">
        <v>45319</v>
      </c>
      <c r="G78" s="191">
        <v>45325</v>
      </c>
      <c r="H78" s="118">
        <v>1</v>
      </c>
      <c r="I78" s="156">
        <f t="shared" si="1"/>
        <v>6</v>
      </c>
      <c r="J78" s="136" t="s">
        <v>332</v>
      </c>
      <c r="K78" s="14" t="s">
        <v>333</v>
      </c>
      <c r="L78" s="87">
        <v>1</v>
      </c>
      <c r="M78" s="136" t="s">
        <v>334</v>
      </c>
      <c r="N78" s="14" t="s">
        <v>335</v>
      </c>
      <c r="O78" s="14" t="s">
        <v>335</v>
      </c>
      <c r="P78" s="193" t="s">
        <v>98</v>
      </c>
      <c r="Q78" s="193" t="s">
        <v>336</v>
      </c>
      <c r="R78" s="194"/>
      <c r="S78" s="194"/>
      <c r="T78" s="136" t="s">
        <v>337</v>
      </c>
    </row>
    <row r="79" spans="1:20" s="95" customFormat="1" ht="114.75" x14ac:dyDescent="0.2">
      <c r="A79" s="114">
        <v>75</v>
      </c>
      <c r="B79" s="189" t="s">
        <v>338</v>
      </c>
      <c r="C79" s="140" t="s">
        <v>55</v>
      </c>
      <c r="D79" s="189" t="s">
        <v>339</v>
      </c>
      <c r="E79" s="189" t="s">
        <v>340</v>
      </c>
      <c r="F79" s="190">
        <v>45256</v>
      </c>
      <c r="G79" s="191">
        <v>45262</v>
      </c>
      <c r="H79" s="118">
        <v>1</v>
      </c>
      <c r="I79" s="156">
        <f t="shared" si="1"/>
        <v>6</v>
      </c>
      <c r="J79" s="136" t="s">
        <v>341</v>
      </c>
      <c r="K79" s="14" t="s">
        <v>342</v>
      </c>
      <c r="L79" s="87">
        <v>1</v>
      </c>
      <c r="M79" s="136" t="s">
        <v>60</v>
      </c>
      <c r="N79" s="14" t="s">
        <v>343</v>
      </c>
      <c r="O79" s="14" t="s">
        <v>343</v>
      </c>
      <c r="P79" s="193" t="s">
        <v>98</v>
      </c>
      <c r="Q79" s="193" t="s">
        <v>344</v>
      </c>
      <c r="R79" s="194"/>
      <c r="S79" s="194"/>
      <c r="T79" s="136" t="s">
        <v>345</v>
      </c>
    </row>
    <row r="80" spans="1:20" s="95" customFormat="1" ht="102" x14ac:dyDescent="0.2">
      <c r="A80" s="114">
        <v>76</v>
      </c>
      <c r="B80" s="189" t="s">
        <v>338</v>
      </c>
      <c r="C80" s="140" t="s">
        <v>55</v>
      </c>
      <c r="D80" s="189" t="s">
        <v>339</v>
      </c>
      <c r="E80" s="189" t="s">
        <v>340</v>
      </c>
      <c r="F80" s="190">
        <v>45256</v>
      </c>
      <c r="G80" s="191">
        <v>45262</v>
      </c>
      <c r="H80" s="118">
        <v>1</v>
      </c>
      <c r="I80" s="156">
        <f t="shared" si="1"/>
        <v>6</v>
      </c>
      <c r="J80" s="136" t="s">
        <v>341</v>
      </c>
      <c r="K80" s="14" t="s">
        <v>346</v>
      </c>
      <c r="L80" s="87">
        <v>1</v>
      </c>
      <c r="M80" s="136" t="s">
        <v>347</v>
      </c>
      <c r="N80" s="14" t="s">
        <v>343</v>
      </c>
      <c r="O80" s="14" t="s">
        <v>343</v>
      </c>
      <c r="P80" s="193" t="s">
        <v>204</v>
      </c>
      <c r="Q80" s="193" t="s">
        <v>239</v>
      </c>
      <c r="R80" s="194"/>
      <c r="S80" s="194"/>
      <c r="T80" s="136" t="s">
        <v>345</v>
      </c>
    </row>
    <row r="81" spans="1:21" s="95" customFormat="1" ht="140.25" x14ac:dyDescent="0.2">
      <c r="A81" s="114">
        <v>77</v>
      </c>
      <c r="B81" s="221" t="s">
        <v>348</v>
      </c>
      <c r="C81" s="142" t="s">
        <v>64</v>
      </c>
      <c r="D81" s="221" t="s">
        <v>349</v>
      </c>
      <c r="E81" s="221" t="s">
        <v>350</v>
      </c>
      <c r="F81" s="222">
        <v>45275</v>
      </c>
      <c r="G81" s="223">
        <v>45277</v>
      </c>
      <c r="H81" s="118">
        <v>1</v>
      </c>
      <c r="I81" s="156">
        <f t="shared" si="1"/>
        <v>2</v>
      </c>
      <c r="J81" s="224" t="s">
        <v>351</v>
      </c>
      <c r="K81" s="14" t="s">
        <v>113</v>
      </c>
      <c r="L81" s="225">
        <v>0</v>
      </c>
      <c r="M81" s="224" t="s">
        <v>69</v>
      </c>
      <c r="N81" s="226" t="s">
        <v>255</v>
      </c>
      <c r="O81" s="226" t="s">
        <v>255</v>
      </c>
      <c r="P81" s="227" t="s">
        <v>98</v>
      </c>
      <c r="Q81" s="227" t="s">
        <v>352</v>
      </c>
      <c r="R81" s="228"/>
      <c r="S81" s="228"/>
      <c r="T81" s="224" t="s">
        <v>353</v>
      </c>
    </row>
    <row r="82" spans="1:21" s="95" customFormat="1" ht="153" x14ac:dyDescent="0.2">
      <c r="A82" s="114">
        <v>78</v>
      </c>
      <c r="B82" s="229" t="s">
        <v>348</v>
      </c>
      <c r="C82" s="140" t="s">
        <v>92</v>
      </c>
      <c r="D82" s="229" t="s">
        <v>349</v>
      </c>
      <c r="E82" s="221" t="s">
        <v>350</v>
      </c>
      <c r="F82" s="230">
        <v>45275</v>
      </c>
      <c r="G82" s="231">
        <v>45277</v>
      </c>
      <c r="H82" s="118">
        <v>1</v>
      </c>
      <c r="I82" s="156">
        <f t="shared" si="1"/>
        <v>2</v>
      </c>
      <c r="J82" s="232" t="s">
        <v>351</v>
      </c>
      <c r="K82" s="158" t="s">
        <v>96</v>
      </c>
      <c r="L82" s="233">
        <v>0</v>
      </c>
      <c r="M82" s="224" t="s">
        <v>26</v>
      </c>
      <c r="N82" s="226" t="s">
        <v>255</v>
      </c>
      <c r="O82" s="226" t="s">
        <v>255</v>
      </c>
      <c r="P82" s="234" t="s">
        <v>98</v>
      </c>
      <c r="Q82" s="234" t="s">
        <v>354</v>
      </c>
      <c r="R82" s="235"/>
      <c r="S82" s="235"/>
      <c r="T82" s="232" t="s">
        <v>353</v>
      </c>
    </row>
    <row r="83" spans="1:21" ht="114.75" x14ac:dyDescent="0.2">
      <c r="B83" s="189" t="s">
        <v>338</v>
      </c>
      <c r="C83" s="140" t="s">
        <v>55</v>
      </c>
      <c r="D83" s="189" t="s">
        <v>355</v>
      </c>
      <c r="E83" s="189" t="s">
        <v>356</v>
      </c>
      <c r="F83" s="190">
        <v>45306</v>
      </c>
      <c r="G83" s="190">
        <v>45312</v>
      </c>
      <c r="H83" s="236" t="s">
        <v>357</v>
      </c>
      <c r="I83" s="156">
        <f t="shared" si="1"/>
        <v>6</v>
      </c>
      <c r="J83" s="136" t="s">
        <v>358</v>
      </c>
      <c r="K83" s="14" t="s">
        <v>59</v>
      </c>
      <c r="L83" s="87">
        <v>1</v>
      </c>
      <c r="M83" s="136" t="s">
        <v>60</v>
      </c>
      <c r="N83" s="14" t="s">
        <v>359</v>
      </c>
      <c r="O83" s="14" t="s">
        <v>359</v>
      </c>
      <c r="P83" s="14" t="s">
        <v>359</v>
      </c>
      <c r="Q83" s="193" t="s">
        <v>98</v>
      </c>
      <c r="R83" s="14" t="s">
        <v>289</v>
      </c>
      <c r="S83" s="194"/>
      <c r="T83" s="136" t="s">
        <v>360</v>
      </c>
      <c r="U83" s="95"/>
    </row>
    <row r="84" spans="1:21" ht="178.5" x14ac:dyDescent="0.2">
      <c r="B84" s="189" t="s">
        <v>338</v>
      </c>
      <c r="C84" s="58" t="s">
        <v>39</v>
      </c>
      <c r="D84" s="189" t="s">
        <v>361</v>
      </c>
      <c r="E84" s="189" t="s">
        <v>362</v>
      </c>
      <c r="F84" s="190">
        <v>45306</v>
      </c>
      <c r="G84" s="190">
        <v>45311</v>
      </c>
      <c r="H84" s="236" t="s">
        <v>363</v>
      </c>
      <c r="I84" s="156">
        <f t="shared" si="1"/>
        <v>5</v>
      </c>
      <c r="J84" s="136" t="s">
        <v>364</v>
      </c>
      <c r="K84" s="14" t="s">
        <v>365</v>
      </c>
      <c r="L84" s="87">
        <v>1</v>
      </c>
      <c r="M84" s="136" t="s">
        <v>347</v>
      </c>
      <c r="N84" s="14" t="s">
        <v>366</v>
      </c>
      <c r="O84" s="14" t="s">
        <v>366</v>
      </c>
      <c r="P84" s="14" t="s">
        <v>366</v>
      </c>
      <c r="Q84" s="193" t="s">
        <v>204</v>
      </c>
      <c r="R84" s="193" t="s">
        <v>239</v>
      </c>
      <c r="S84" s="194"/>
      <c r="T84" s="136" t="s">
        <v>367</v>
      </c>
      <c r="U84" s="95"/>
    </row>
    <row r="85" spans="1:21" ht="242.25" x14ac:dyDescent="0.2">
      <c r="B85" s="189" t="s">
        <v>20</v>
      </c>
      <c r="C85" s="136" t="s">
        <v>46</v>
      </c>
      <c r="D85" s="189" t="s">
        <v>330</v>
      </c>
      <c r="E85" s="189" t="s">
        <v>368</v>
      </c>
      <c r="F85" s="190">
        <v>45319</v>
      </c>
      <c r="G85" s="190">
        <v>45324</v>
      </c>
      <c r="H85" s="236" t="s">
        <v>363</v>
      </c>
      <c r="I85" s="156">
        <f t="shared" si="1"/>
        <v>5</v>
      </c>
      <c r="J85" s="136" t="s">
        <v>332</v>
      </c>
      <c r="K85" s="14" t="s">
        <v>333</v>
      </c>
      <c r="L85" s="87">
        <v>1</v>
      </c>
      <c r="M85" s="136" t="s">
        <v>347</v>
      </c>
      <c r="N85" s="14" t="s">
        <v>369</v>
      </c>
      <c r="O85" s="14" t="s">
        <v>369</v>
      </c>
      <c r="P85" s="14" t="s">
        <v>369</v>
      </c>
      <c r="Q85" s="193" t="s">
        <v>98</v>
      </c>
      <c r="R85" s="193" t="s">
        <v>336</v>
      </c>
      <c r="S85" s="194"/>
      <c r="T85" s="136" t="s">
        <v>337</v>
      </c>
      <c r="U85" s="95"/>
    </row>
    <row r="86" spans="1:21" ht="255" x14ac:dyDescent="0.2">
      <c r="B86" s="189" t="s">
        <v>20</v>
      </c>
      <c r="C86" s="140" t="s">
        <v>55</v>
      </c>
      <c r="D86" s="189" t="s">
        <v>330</v>
      </c>
      <c r="E86" s="189" t="s">
        <v>368</v>
      </c>
      <c r="F86" s="190">
        <v>45319</v>
      </c>
      <c r="G86" s="190">
        <v>45324</v>
      </c>
      <c r="H86" s="236" t="s">
        <v>363</v>
      </c>
      <c r="I86" s="156">
        <f t="shared" si="1"/>
        <v>5</v>
      </c>
      <c r="J86" s="136" t="s">
        <v>332</v>
      </c>
      <c r="K86" s="14" t="s">
        <v>370</v>
      </c>
      <c r="L86" s="87">
        <v>1</v>
      </c>
      <c r="M86" s="136" t="s">
        <v>371</v>
      </c>
      <c r="N86" s="14" t="s">
        <v>372</v>
      </c>
      <c r="O86" s="14" t="s">
        <v>372</v>
      </c>
      <c r="P86" s="14" t="s">
        <v>372</v>
      </c>
      <c r="Q86" s="193" t="s">
        <v>204</v>
      </c>
      <c r="R86" s="193" t="s">
        <v>239</v>
      </c>
      <c r="S86" s="194"/>
      <c r="T86" s="136" t="s">
        <v>337</v>
      </c>
      <c r="U86" s="95"/>
    </row>
    <row r="87" spans="1:21" ht="140.25" x14ac:dyDescent="0.2">
      <c r="B87" s="189" t="s">
        <v>373</v>
      </c>
      <c r="C87" s="136" t="s">
        <v>46</v>
      </c>
      <c r="D87" s="189" t="s">
        <v>374</v>
      </c>
      <c r="E87" s="189" t="s">
        <v>375</v>
      </c>
      <c r="F87" s="190">
        <v>45409</v>
      </c>
      <c r="G87" s="190">
        <v>45416</v>
      </c>
      <c r="H87" s="236" t="s">
        <v>376</v>
      </c>
      <c r="I87" s="156">
        <f t="shared" si="1"/>
        <v>7</v>
      </c>
      <c r="J87" s="136" t="s">
        <v>377</v>
      </c>
      <c r="K87" s="14" t="s">
        <v>238</v>
      </c>
      <c r="L87" s="87">
        <v>1</v>
      </c>
      <c r="M87" s="198" t="s">
        <v>60</v>
      </c>
      <c r="N87" s="14" t="s">
        <v>378</v>
      </c>
      <c r="O87" s="14" t="s">
        <v>379</v>
      </c>
      <c r="P87" s="14" t="s">
        <v>380</v>
      </c>
      <c r="Q87" s="193"/>
      <c r="R87" s="14" t="s">
        <v>381</v>
      </c>
      <c r="S87" s="237"/>
      <c r="T87" s="95"/>
      <c r="U87" s="95"/>
    </row>
    <row r="88" spans="1:21" ht="242.25" x14ac:dyDescent="0.2">
      <c r="B88" s="189" t="s">
        <v>382</v>
      </c>
      <c r="C88" s="140" t="s">
        <v>92</v>
      </c>
      <c r="D88" s="189" t="s">
        <v>383</v>
      </c>
      <c r="E88" s="189" t="s">
        <v>384</v>
      </c>
      <c r="F88" s="190">
        <v>45411</v>
      </c>
      <c r="G88" s="190">
        <v>45413</v>
      </c>
      <c r="H88" s="236" t="s">
        <v>385</v>
      </c>
      <c r="I88" s="156">
        <f t="shared" si="1"/>
        <v>2</v>
      </c>
      <c r="J88" s="136" t="s">
        <v>386</v>
      </c>
      <c r="K88" s="14" t="s">
        <v>96</v>
      </c>
      <c r="L88" s="87">
        <v>0</v>
      </c>
      <c r="M88" s="198" t="s">
        <v>26</v>
      </c>
      <c r="N88" s="14" t="s">
        <v>387</v>
      </c>
      <c r="O88" s="220" t="s">
        <v>451</v>
      </c>
      <c r="P88" s="14" t="s">
        <v>388</v>
      </c>
      <c r="Q88" s="193"/>
      <c r="R88" s="14" t="s">
        <v>389</v>
      </c>
      <c r="S88" s="237"/>
      <c r="T88" s="95"/>
      <c r="U88" s="95"/>
    </row>
    <row r="89" spans="1:21" ht="242.25" x14ac:dyDescent="0.2">
      <c r="B89" s="189" t="s">
        <v>382</v>
      </c>
      <c r="C89" s="142" t="s">
        <v>64</v>
      </c>
      <c r="D89" s="189" t="s">
        <v>383</v>
      </c>
      <c r="E89" s="189" t="s">
        <v>390</v>
      </c>
      <c r="F89" s="190">
        <v>45411</v>
      </c>
      <c r="G89" s="190">
        <v>45413</v>
      </c>
      <c r="H89" s="236" t="s">
        <v>391</v>
      </c>
      <c r="I89" s="156">
        <f t="shared" ref="I89" si="2">+G89-F89</f>
        <v>2</v>
      </c>
      <c r="J89" s="136" t="s">
        <v>386</v>
      </c>
      <c r="K89" s="14" t="s">
        <v>113</v>
      </c>
      <c r="L89" s="87">
        <v>1</v>
      </c>
      <c r="M89" s="198" t="s">
        <v>26</v>
      </c>
      <c r="N89" s="14" t="s">
        <v>387</v>
      </c>
      <c r="O89" s="220" t="s">
        <v>452</v>
      </c>
      <c r="P89" s="14" t="s">
        <v>392</v>
      </c>
      <c r="Q89" s="193"/>
      <c r="R89" s="14" t="s">
        <v>389</v>
      </c>
      <c r="S89" s="237"/>
      <c r="T89" s="95"/>
      <c r="U89" s="95"/>
    </row>
    <row r="90" spans="1:21" ht="229.5" x14ac:dyDescent="0.2">
      <c r="B90" s="189" t="s">
        <v>382</v>
      </c>
      <c r="C90" s="58" t="s">
        <v>39</v>
      </c>
      <c r="D90" s="189" t="s">
        <v>393</v>
      </c>
      <c r="E90" s="189" t="s">
        <v>394</v>
      </c>
      <c r="F90" s="190">
        <v>45438</v>
      </c>
      <c r="G90" s="190">
        <v>45443</v>
      </c>
      <c r="H90" s="236" t="s">
        <v>395</v>
      </c>
      <c r="I90" s="156">
        <f t="shared" si="1"/>
        <v>5</v>
      </c>
      <c r="J90" s="136" t="s">
        <v>396</v>
      </c>
      <c r="K90" s="14" t="s">
        <v>397</v>
      </c>
      <c r="L90" s="87">
        <v>0</v>
      </c>
      <c r="M90" s="198" t="s">
        <v>398</v>
      </c>
      <c r="N90" s="14" t="s">
        <v>399</v>
      </c>
      <c r="O90" s="14" t="s">
        <v>400</v>
      </c>
      <c r="P90" s="14" t="s">
        <v>400</v>
      </c>
      <c r="Q90" s="193"/>
      <c r="R90" s="14"/>
      <c r="S90" s="237"/>
      <c r="T90" s="95"/>
      <c r="U90" s="95"/>
    </row>
    <row r="91" spans="1:21" ht="127.5" x14ac:dyDescent="0.2">
      <c r="B91" s="189" t="s">
        <v>71</v>
      </c>
      <c r="C91" s="238" t="s">
        <v>46</v>
      </c>
      <c r="D91" s="239" t="s">
        <v>401</v>
      </c>
      <c r="E91" s="238" t="s">
        <v>402</v>
      </c>
      <c r="F91" s="240">
        <v>45447</v>
      </c>
      <c r="G91" s="240">
        <v>45447</v>
      </c>
      <c r="H91" s="241">
        <v>1</v>
      </c>
      <c r="I91" s="242">
        <v>1</v>
      </c>
      <c r="J91" s="238" t="s">
        <v>403</v>
      </c>
      <c r="K91" s="238" t="s">
        <v>404</v>
      </c>
      <c r="L91" s="238" t="s">
        <v>405</v>
      </c>
      <c r="M91" s="238" t="s">
        <v>405</v>
      </c>
      <c r="N91" s="238" t="s">
        <v>405</v>
      </c>
      <c r="O91" s="238" t="s">
        <v>405</v>
      </c>
      <c r="P91" s="238" t="s">
        <v>405</v>
      </c>
      <c r="Q91" s="238" t="s">
        <v>405</v>
      </c>
      <c r="R91" s="238" t="s">
        <v>405</v>
      </c>
      <c r="S91" s="238" t="s">
        <v>405</v>
      </c>
      <c r="T91" s="239" t="s">
        <v>406</v>
      </c>
    </row>
    <row r="92" spans="1:21" ht="140.25" x14ac:dyDescent="0.2">
      <c r="B92" s="189" t="s">
        <v>382</v>
      </c>
      <c r="C92" s="238" t="s">
        <v>46</v>
      </c>
      <c r="D92" s="239" t="s">
        <v>407</v>
      </c>
      <c r="E92" s="238" t="s">
        <v>408</v>
      </c>
      <c r="F92" s="240">
        <v>45453</v>
      </c>
      <c r="G92" s="240">
        <v>45453</v>
      </c>
      <c r="H92" s="241">
        <v>1</v>
      </c>
      <c r="I92" s="242">
        <v>1</v>
      </c>
      <c r="J92" s="238" t="s">
        <v>403</v>
      </c>
      <c r="K92" s="238" t="s">
        <v>404</v>
      </c>
      <c r="L92" s="238" t="s">
        <v>405</v>
      </c>
      <c r="M92" s="238" t="s">
        <v>405</v>
      </c>
      <c r="N92" s="238" t="s">
        <v>405</v>
      </c>
      <c r="O92" s="238" t="s">
        <v>405</v>
      </c>
      <c r="P92" s="238" t="s">
        <v>405</v>
      </c>
      <c r="Q92" s="238" t="s">
        <v>405</v>
      </c>
      <c r="R92" s="238" t="s">
        <v>405</v>
      </c>
      <c r="S92" s="238" t="s">
        <v>405</v>
      </c>
      <c r="T92" s="238" t="s">
        <v>409</v>
      </c>
    </row>
    <row r="95" spans="1:21" x14ac:dyDescent="0.25">
      <c r="K95" s="14"/>
    </row>
    <row r="96" spans="1:21" x14ac:dyDescent="0.25">
      <c r="K96" s="14"/>
    </row>
    <row r="97" spans="11:11" x14ac:dyDescent="0.25">
      <c r="K97" s="14"/>
    </row>
    <row r="98" spans="11:11" x14ac:dyDescent="0.25">
      <c r="K98" s="14"/>
    </row>
    <row r="99" spans="11:11" x14ac:dyDescent="0.25">
      <c r="K99" s="14"/>
    </row>
    <row r="100" spans="11:11" x14ac:dyDescent="0.25">
      <c r="K100" s="14"/>
    </row>
    <row r="101" spans="11:11" x14ac:dyDescent="0.25">
      <c r="K101" s="14"/>
    </row>
  </sheetData>
  <autoFilter ref="A5:T92" xr:uid="{1F7738C3-512A-410D-9006-A5FDA9F25237}"/>
  <mergeCells count="2">
    <mergeCell ref="A1:C3"/>
    <mergeCell ref="D1:S3"/>
  </mergeCells>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8BAB-4247-4D66-840B-84A3DF9E3BD2}">
  <dimension ref="A1:P13"/>
  <sheetViews>
    <sheetView zoomScale="69" zoomScaleNormal="69" workbookViewId="0">
      <pane ySplit="5" topLeftCell="A6" activePane="bottomLeft" state="frozen"/>
      <selection pane="bottomLeft" activeCell="K8" sqref="K8"/>
    </sheetView>
  </sheetViews>
  <sheetFormatPr baseColWidth="10" defaultColWidth="11.42578125" defaultRowHeight="14.25" x14ac:dyDescent="0.2"/>
  <cols>
    <col min="1" max="1" width="17.28515625" style="3" customWidth="1"/>
    <col min="2" max="2" width="19.85546875" style="3" customWidth="1"/>
    <col min="3" max="3" width="23.42578125" style="3" customWidth="1"/>
    <col min="4" max="4" width="20.28515625" style="3" customWidth="1"/>
    <col min="5" max="5" width="25.7109375" style="3" customWidth="1"/>
    <col min="6" max="6" width="36" style="3" customWidth="1"/>
    <col min="7" max="7" width="20.5703125" style="3" customWidth="1"/>
    <col min="8" max="8" width="22.28515625" style="3" customWidth="1"/>
    <col min="9" max="9" width="19.85546875" style="3" customWidth="1"/>
    <col min="10" max="10" width="28.42578125" style="3" customWidth="1"/>
    <col min="11" max="11" width="23.5703125" style="3" customWidth="1"/>
    <col min="12" max="12" width="25.140625" style="3" customWidth="1"/>
    <col min="13" max="13" width="23" style="3" customWidth="1"/>
    <col min="14" max="14" width="17.5703125" style="3" customWidth="1"/>
    <col min="15" max="15" width="21.85546875" style="3" customWidth="1"/>
    <col min="16" max="16" width="22.42578125" style="3" customWidth="1"/>
    <col min="17" max="16384" width="11.42578125" style="3"/>
  </cols>
  <sheetData>
    <row r="1" spans="1:16" ht="14.25" customHeight="1" x14ac:dyDescent="0.2">
      <c r="A1" s="42"/>
      <c r="B1" s="43"/>
      <c r="C1" s="44"/>
      <c r="D1" s="34" t="s">
        <v>450</v>
      </c>
      <c r="E1" s="35"/>
      <c r="F1" s="35"/>
      <c r="G1" s="35"/>
      <c r="H1" s="35"/>
      <c r="I1" s="35"/>
      <c r="J1" s="35"/>
      <c r="K1" s="35"/>
      <c r="L1" s="35"/>
      <c r="M1" s="35"/>
      <c r="N1" s="35"/>
      <c r="O1" s="36"/>
      <c r="P1" s="31" t="s">
        <v>410</v>
      </c>
    </row>
    <row r="2" spans="1:16" x14ac:dyDescent="0.2">
      <c r="A2" s="45"/>
      <c r="B2" s="2"/>
      <c r="C2" s="46"/>
      <c r="D2" s="37"/>
      <c r="E2" s="30"/>
      <c r="F2" s="30"/>
      <c r="G2" s="30"/>
      <c r="H2" s="30"/>
      <c r="I2" s="30"/>
      <c r="J2" s="30"/>
      <c r="K2" s="30"/>
      <c r="L2" s="30"/>
      <c r="M2" s="30"/>
      <c r="N2" s="30"/>
      <c r="O2" s="38"/>
      <c r="P2" s="32" t="s">
        <v>411</v>
      </c>
    </row>
    <row r="3" spans="1:16" ht="15" thickBot="1" x14ac:dyDescent="0.25">
      <c r="A3" s="47"/>
      <c r="B3" s="48"/>
      <c r="C3" s="49"/>
      <c r="D3" s="39"/>
      <c r="E3" s="40"/>
      <c r="F3" s="40"/>
      <c r="G3" s="40"/>
      <c r="H3" s="40"/>
      <c r="I3" s="40"/>
      <c r="J3" s="40"/>
      <c r="K3" s="40"/>
      <c r="L3" s="40"/>
      <c r="M3" s="40"/>
      <c r="N3" s="40"/>
      <c r="O3" s="41"/>
      <c r="P3" s="33" t="s">
        <v>412</v>
      </c>
    </row>
    <row r="4" spans="1:16" s="20" customFormat="1" x14ac:dyDescent="0.2">
      <c r="A4" s="17"/>
      <c r="B4" s="17"/>
      <c r="C4" s="17"/>
      <c r="D4" s="18"/>
      <c r="E4" s="18"/>
      <c r="F4" s="18"/>
      <c r="G4" s="18"/>
      <c r="H4" s="18"/>
      <c r="I4" s="18"/>
      <c r="J4" s="18"/>
      <c r="K4" s="18"/>
      <c r="L4" s="18"/>
      <c r="M4" s="18"/>
      <c r="N4" s="18"/>
      <c r="O4" s="19"/>
      <c r="P4" s="19"/>
    </row>
    <row r="5" spans="1:16" s="16" customFormat="1" ht="42.75" x14ac:dyDescent="0.25">
      <c r="A5" s="28" t="s">
        <v>413</v>
      </c>
      <c r="B5" s="28" t="s">
        <v>2</v>
      </c>
      <c r="C5" s="28" t="s">
        <v>3</v>
      </c>
      <c r="D5" s="28" t="s">
        <v>4</v>
      </c>
      <c r="E5" s="28" t="s">
        <v>5</v>
      </c>
      <c r="F5" s="28" t="s">
        <v>6</v>
      </c>
      <c r="G5" s="28" t="s">
        <v>8</v>
      </c>
      <c r="H5" s="28" t="s">
        <v>9</v>
      </c>
      <c r="I5" s="28" t="s">
        <v>414</v>
      </c>
      <c r="J5" s="28" t="s">
        <v>10</v>
      </c>
      <c r="K5" s="28" t="s">
        <v>12</v>
      </c>
      <c r="L5" s="28" t="s">
        <v>415</v>
      </c>
      <c r="M5" s="28" t="s">
        <v>416</v>
      </c>
      <c r="N5" s="28" t="s">
        <v>15</v>
      </c>
      <c r="O5" s="28" t="s">
        <v>16</v>
      </c>
      <c r="P5" s="29" t="s">
        <v>17</v>
      </c>
    </row>
    <row r="6" spans="1:16" ht="99.75" x14ac:dyDescent="0.2">
      <c r="A6" s="21" t="s">
        <v>338</v>
      </c>
      <c r="B6" s="22" t="s">
        <v>55</v>
      </c>
      <c r="C6" s="21" t="s">
        <v>355</v>
      </c>
      <c r="D6" s="21" t="s">
        <v>356</v>
      </c>
      <c r="E6" s="23">
        <v>45306</v>
      </c>
      <c r="F6" s="23">
        <v>45312</v>
      </c>
      <c r="G6" s="24" t="s">
        <v>357</v>
      </c>
      <c r="H6" s="22" t="s">
        <v>358</v>
      </c>
      <c r="I6" s="25" t="s">
        <v>359</v>
      </c>
      <c r="J6" s="25" t="s">
        <v>417</v>
      </c>
      <c r="K6" s="22" t="s">
        <v>418</v>
      </c>
      <c r="L6" s="25" t="s">
        <v>359</v>
      </c>
      <c r="M6" s="25" t="s">
        <v>359</v>
      </c>
      <c r="N6" s="26" t="s">
        <v>98</v>
      </c>
      <c r="O6" s="25" t="s">
        <v>289</v>
      </c>
      <c r="P6" s="27"/>
    </row>
    <row r="7" spans="1:16" ht="128.25" x14ac:dyDescent="0.2">
      <c r="A7" s="4" t="s">
        <v>338</v>
      </c>
      <c r="B7" s="5" t="s">
        <v>419</v>
      </c>
      <c r="C7" s="4" t="s">
        <v>361</v>
      </c>
      <c r="D7" s="4" t="s">
        <v>362</v>
      </c>
      <c r="E7" s="6">
        <v>45306</v>
      </c>
      <c r="F7" s="6">
        <v>45311</v>
      </c>
      <c r="G7" s="7" t="s">
        <v>363</v>
      </c>
      <c r="H7" s="5" t="s">
        <v>364</v>
      </c>
      <c r="I7" s="8" t="s">
        <v>366</v>
      </c>
      <c r="J7" s="8" t="s">
        <v>420</v>
      </c>
      <c r="K7" s="5" t="s">
        <v>418</v>
      </c>
      <c r="L7" s="8" t="s">
        <v>366</v>
      </c>
      <c r="M7" s="8" t="s">
        <v>366</v>
      </c>
      <c r="N7" s="9" t="s">
        <v>204</v>
      </c>
      <c r="O7" s="9" t="s">
        <v>239</v>
      </c>
      <c r="P7" s="10"/>
    </row>
    <row r="8" spans="1:16" ht="171" x14ac:dyDescent="0.2">
      <c r="A8" s="4" t="s">
        <v>20</v>
      </c>
      <c r="B8" s="5" t="s">
        <v>421</v>
      </c>
      <c r="C8" s="4" t="s">
        <v>330</v>
      </c>
      <c r="D8" s="4" t="s">
        <v>368</v>
      </c>
      <c r="E8" s="6">
        <v>45319</v>
      </c>
      <c r="F8" s="6">
        <v>45324</v>
      </c>
      <c r="G8" s="7" t="s">
        <v>363</v>
      </c>
      <c r="H8" s="5" t="s">
        <v>332</v>
      </c>
      <c r="I8" s="8" t="s">
        <v>369</v>
      </c>
      <c r="J8" s="8" t="s">
        <v>422</v>
      </c>
      <c r="K8" s="5" t="s">
        <v>418</v>
      </c>
      <c r="L8" s="8" t="s">
        <v>369</v>
      </c>
      <c r="M8" s="8" t="s">
        <v>369</v>
      </c>
      <c r="N8" s="9" t="s">
        <v>98</v>
      </c>
      <c r="O8" s="9" t="s">
        <v>336</v>
      </c>
      <c r="P8" s="10"/>
    </row>
    <row r="9" spans="1:16" ht="171" x14ac:dyDescent="0.2">
      <c r="A9" s="4" t="s">
        <v>20</v>
      </c>
      <c r="B9" s="5" t="s">
        <v>423</v>
      </c>
      <c r="C9" s="4" t="s">
        <v>330</v>
      </c>
      <c r="D9" s="4" t="s">
        <v>368</v>
      </c>
      <c r="E9" s="6">
        <v>45319</v>
      </c>
      <c r="F9" s="6">
        <v>45324</v>
      </c>
      <c r="G9" s="7" t="s">
        <v>363</v>
      </c>
      <c r="H9" s="5" t="s">
        <v>332</v>
      </c>
      <c r="I9" s="8" t="s">
        <v>372</v>
      </c>
      <c r="J9" s="8" t="s">
        <v>424</v>
      </c>
      <c r="K9" s="5" t="s">
        <v>425</v>
      </c>
      <c r="L9" s="8" t="s">
        <v>372</v>
      </c>
      <c r="M9" s="8" t="s">
        <v>372</v>
      </c>
      <c r="N9" s="9" t="s">
        <v>204</v>
      </c>
      <c r="O9" s="9" t="s">
        <v>239</v>
      </c>
      <c r="P9" s="10"/>
    </row>
    <row r="10" spans="1:16" ht="156.75" x14ac:dyDescent="0.2">
      <c r="A10" s="4" t="s">
        <v>373</v>
      </c>
      <c r="B10" s="5" t="s">
        <v>426</v>
      </c>
      <c r="C10" s="4" t="s">
        <v>374</v>
      </c>
      <c r="D10" s="4" t="s">
        <v>375</v>
      </c>
      <c r="E10" s="7" t="s">
        <v>427</v>
      </c>
      <c r="F10" s="7" t="s">
        <v>428</v>
      </c>
      <c r="G10" s="7" t="s">
        <v>376</v>
      </c>
      <c r="H10" s="5" t="s">
        <v>377</v>
      </c>
      <c r="I10" s="8" t="s">
        <v>378</v>
      </c>
      <c r="J10" s="8" t="s">
        <v>429</v>
      </c>
      <c r="K10" s="11" t="s">
        <v>430</v>
      </c>
      <c r="L10" s="8" t="s">
        <v>379</v>
      </c>
      <c r="M10" s="8" t="s">
        <v>380</v>
      </c>
      <c r="N10" s="9"/>
      <c r="O10" s="8" t="s">
        <v>381</v>
      </c>
      <c r="P10" s="12"/>
    </row>
    <row r="11" spans="1:16" ht="156.75" x14ac:dyDescent="0.2">
      <c r="A11" s="4" t="s">
        <v>382</v>
      </c>
      <c r="B11" s="5" t="s">
        <v>431</v>
      </c>
      <c r="C11" s="4" t="s">
        <v>383</v>
      </c>
      <c r="D11" s="4" t="s">
        <v>384</v>
      </c>
      <c r="E11" s="5" t="s">
        <v>432</v>
      </c>
      <c r="F11" s="5" t="s">
        <v>433</v>
      </c>
      <c r="G11" s="7" t="s">
        <v>385</v>
      </c>
      <c r="H11" s="5" t="s">
        <v>386</v>
      </c>
      <c r="I11" s="8" t="s">
        <v>387</v>
      </c>
      <c r="J11" s="8" t="s">
        <v>96</v>
      </c>
      <c r="K11" s="11" t="s">
        <v>425</v>
      </c>
      <c r="L11" s="13" t="s">
        <v>449</v>
      </c>
      <c r="M11" s="8" t="s">
        <v>388</v>
      </c>
      <c r="N11" s="9"/>
      <c r="O11" s="8" t="s">
        <v>389</v>
      </c>
      <c r="P11" s="12"/>
    </row>
    <row r="12" spans="1:16" ht="140.25" x14ac:dyDescent="0.2">
      <c r="A12" s="4" t="s">
        <v>382</v>
      </c>
      <c r="B12" s="5" t="s">
        <v>434</v>
      </c>
      <c r="C12" s="4" t="s">
        <v>393</v>
      </c>
      <c r="D12" s="4" t="s">
        <v>394</v>
      </c>
      <c r="E12" s="5" t="s">
        <v>435</v>
      </c>
      <c r="F12" s="5" t="s">
        <v>436</v>
      </c>
      <c r="G12" s="7" t="s">
        <v>395</v>
      </c>
      <c r="H12" s="5" t="s">
        <v>396</v>
      </c>
      <c r="I12" s="14" t="s">
        <v>399</v>
      </c>
      <c r="J12" s="8" t="s">
        <v>437</v>
      </c>
      <c r="K12" s="11" t="s">
        <v>398</v>
      </c>
      <c r="L12" s="8" t="s">
        <v>400</v>
      </c>
      <c r="M12" s="8" t="s">
        <v>400</v>
      </c>
      <c r="N12" s="9"/>
      <c r="O12" s="8"/>
      <c r="P12" s="12"/>
    </row>
    <row r="13" spans="1:16" ht="57" x14ac:dyDescent="0.2">
      <c r="A13" s="4" t="s">
        <v>438</v>
      </c>
      <c r="B13" s="5" t="s">
        <v>439</v>
      </c>
      <c r="C13" s="4" t="s">
        <v>440</v>
      </c>
      <c r="D13" s="4" t="s">
        <v>441</v>
      </c>
      <c r="E13" s="5" t="s">
        <v>442</v>
      </c>
      <c r="F13" s="15" t="s">
        <v>443</v>
      </c>
      <c r="G13" s="4">
        <v>9</v>
      </c>
      <c r="H13" s="5" t="s">
        <v>444</v>
      </c>
      <c r="I13" s="4" t="s">
        <v>445</v>
      </c>
      <c r="J13" s="4" t="s">
        <v>446</v>
      </c>
      <c r="K13" s="5" t="s">
        <v>425</v>
      </c>
      <c r="L13" s="5" t="s">
        <v>447</v>
      </c>
      <c r="M13" s="7" t="s">
        <v>448</v>
      </c>
      <c r="N13" s="5"/>
      <c r="O13" s="14"/>
    </row>
  </sheetData>
  <mergeCells count="2">
    <mergeCell ref="A1:C3"/>
    <mergeCell ref="D1:O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A11F-D29F-406D-8D78-BC7F71743C9B}">
  <dimension ref="A1:I6"/>
  <sheetViews>
    <sheetView tabSelected="1" workbookViewId="0">
      <selection activeCell="C3" sqref="C3:G3"/>
    </sheetView>
  </sheetViews>
  <sheetFormatPr baseColWidth="10" defaultColWidth="14.28515625" defaultRowHeight="22.5" customHeight="1" x14ac:dyDescent="0.2"/>
  <cols>
    <col min="1" max="1" width="14.28515625" style="250"/>
    <col min="2" max="2" width="14.7109375" style="250" bestFit="1" customWidth="1"/>
    <col min="3" max="16384" width="14.28515625" style="250"/>
  </cols>
  <sheetData>
    <row r="1" spans="1:9" ht="22.5" customHeight="1" x14ac:dyDescent="0.2">
      <c r="A1" s="243"/>
      <c r="B1" s="244"/>
      <c r="C1" s="245" t="s">
        <v>453</v>
      </c>
      <c r="D1" s="246"/>
      <c r="E1" s="246"/>
      <c r="F1" s="246"/>
      <c r="G1" s="247"/>
      <c r="H1" s="248" t="s">
        <v>460</v>
      </c>
      <c r="I1" s="249"/>
    </row>
    <row r="2" spans="1:9" ht="22.5" customHeight="1" thickBot="1" x14ac:dyDescent="0.25">
      <c r="A2" s="251"/>
      <c r="B2" s="252"/>
      <c r="C2" s="253"/>
      <c r="D2" s="254"/>
      <c r="E2" s="254"/>
      <c r="F2" s="254"/>
      <c r="G2" s="255"/>
      <c r="H2" s="256" t="s">
        <v>454</v>
      </c>
      <c r="I2" s="257"/>
    </row>
    <row r="3" spans="1:9" ht="22.5" customHeight="1" thickBot="1" x14ac:dyDescent="0.25">
      <c r="A3" s="258"/>
      <c r="B3" s="259"/>
      <c r="C3" s="260" t="s">
        <v>461</v>
      </c>
      <c r="D3" s="261"/>
      <c r="E3" s="261"/>
      <c r="F3" s="261"/>
      <c r="G3" s="261"/>
      <c r="H3" s="262" t="s">
        <v>455</v>
      </c>
      <c r="I3" s="263"/>
    </row>
    <row r="4" spans="1:9" ht="22.5" customHeight="1" x14ac:dyDescent="0.2">
      <c r="A4" s="264" t="s">
        <v>456</v>
      </c>
      <c r="B4" s="265"/>
      <c r="C4" s="266"/>
      <c r="D4" s="266"/>
      <c r="E4" s="266"/>
      <c r="F4" s="266"/>
      <c r="G4" s="266"/>
      <c r="H4" s="265"/>
      <c r="I4" s="267"/>
    </row>
    <row r="5" spans="1:9" ht="22.5" customHeight="1" x14ac:dyDescent="0.2">
      <c r="A5" s="268" t="s">
        <v>411</v>
      </c>
      <c r="B5" s="268" t="s">
        <v>457</v>
      </c>
      <c r="C5" s="269" t="s">
        <v>458</v>
      </c>
      <c r="D5" s="270"/>
      <c r="E5" s="270"/>
      <c r="F5" s="270"/>
      <c r="G5" s="270"/>
      <c r="H5" s="270"/>
      <c r="I5" s="271"/>
    </row>
    <row r="6" spans="1:9" ht="43.5" customHeight="1" x14ac:dyDescent="0.2">
      <c r="A6" s="272">
        <v>1</v>
      </c>
      <c r="B6" s="273">
        <v>45554</v>
      </c>
      <c r="C6" s="274" t="s">
        <v>459</v>
      </c>
      <c r="D6" s="274"/>
      <c r="E6" s="274"/>
      <c r="F6" s="274"/>
      <c r="G6" s="274"/>
      <c r="H6" s="274"/>
      <c r="I6" s="274"/>
    </row>
  </sheetData>
  <mergeCells count="8">
    <mergeCell ref="C5:I5"/>
    <mergeCell ref="C6:I6"/>
    <mergeCell ref="A1:B3"/>
    <mergeCell ref="C1:G2"/>
    <mergeCell ref="H1:I1"/>
    <mergeCell ref="H2:I2"/>
    <mergeCell ref="C3:G3"/>
    <mergeCell ref="H3:I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3067-3345-492E-A105-BB09BDAB4A1D}">
  <dimension ref="A1"/>
  <sheetViews>
    <sheetView topLeftCell="A17" workbookViewId="0">
      <selection activeCell="B42" sqref="B42"/>
    </sheetView>
  </sheetViews>
  <sheetFormatPr baseColWidth="10" defaultColWidth="11.42578125" defaultRowHeight="15" x14ac:dyDescent="0.25"/>
  <cols>
    <col min="1" max="1" width="14.28515625" customWidth="1"/>
  </cols>
  <sheetData>
    <row r="1" spans="1:1" x14ac:dyDescent="0.25">
      <c r="A1"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B436-1649-4FB4-A658-B9B018F7FD3C}">
  <dimension ref="A1"/>
  <sheetViews>
    <sheetView workbookViewId="0">
      <selection sqref="A1:XFD1048576"/>
    </sheetView>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3BEA72-E923-4F0C-9F17-7F549CBF569C}">
  <ds:schemaRefs>
    <ds:schemaRef ds:uri="http://schemas.microsoft.com/sharepoint/v3/contenttype/forms"/>
  </ds:schemaRefs>
</ds:datastoreItem>
</file>

<file path=customXml/itemProps2.xml><?xml version="1.0" encoding="utf-8"?>
<ds:datastoreItem xmlns:ds="http://schemas.openxmlformats.org/officeDocument/2006/customXml" ds:itemID="{C00C4958-58C9-4573-AE09-5D1D208D0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2023-2024</vt:lpstr>
      <vt:lpstr>2024</vt:lpstr>
      <vt:lpstr>Control de cambios</vt:lpstr>
      <vt:lpstr>Hoja4</vt:lpstr>
      <vt:lpstr>Hoja5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CORDOBA</dc:creator>
  <cp:keywords/>
  <dc:description/>
  <cp:lastModifiedBy>Natalia Andrea Fique Gutiérrez</cp:lastModifiedBy>
  <cp:revision/>
  <dcterms:created xsi:type="dcterms:W3CDTF">2024-04-23T20:19:06Z</dcterms:created>
  <dcterms:modified xsi:type="dcterms:W3CDTF">2024-09-20T20:42:34Z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2024-04-30T16:24:09Z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b237e9a9-f407-4172-8b56-f7c9a36bf150</vt:lpwstr>
  </property>
  <property fmtid="{D5CDD505-2E9C-101B-9397-08002B2CF9AE}" pid="8" name="MSIP_Label_defa4170-0d19-0005-0004-bc88714345d2_ContentBits">
    <vt:lpwstr>0</vt:lpwstr>
  </property>
</Properties>
</file>