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YM\Downloads\"/>
    </mc:Choice>
  </mc:AlternateContent>
  <xr:revisionPtr revIDLastSave="0" documentId="13_ncr:1_{12BA6679-2547-4D5B-88B1-C28359FC6C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Oportunidades" sheetId="1" r:id="rId1"/>
    <sheet name="mapa de calor" sheetId="4" state="hidden" r:id="rId2"/>
    <sheet name="Instrucciones" sheetId="3" r:id="rId3"/>
    <sheet name="Control de Cambios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6" i="1"/>
  <c r="F5" i="1"/>
  <c r="E7" i="4"/>
  <c r="F7" i="4"/>
  <c r="G7" i="4"/>
  <c r="H7" i="4"/>
  <c r="I7" i="4"/>
  <c r="E8" i="4"/>
  <c r="F8" i="4"/>
  <c r="G8" i="4"/>
  <c r="H8" i="4"/>
  <c r="I8" i="4"/>
  <c r="E9" i="4"/>
  <c r="F9" i="4"/>
  <c r="G9" i="4"/>
  <c r="H9" i="4"/>
  <c r="I9" i="4"/>
  <c r="E10" i="4"/>
  <c r="F10" i="4"/>
  <c r="G10" i="4"/>
  <c r="H10" i="4"/>
  <c r="I10" i="4"/>
  <c r="F6" i="4"/>
  <c r="G6" i="4"/>
  <c r="H6" i="4"/>
  <c r="I6" i="4"/>
  <c r="E6" i="4"/>
</calcChain>
</file>

<file path=xl/sharedStrings.xml><?xml version="1.0" encoding="utf-8"?>
<sst xmlns="http://schemas.openxmlformats.org/spreadsheetml/2006/main" count="122" uniqueCount="75">
  <si>
    <t>SISTEMA DE GESTIÓN INTEGRADO
Formato oportunidades</t>
  </si>
  <si>
    <t>Código: SGI-F012
Versión: 02
Fecha:26/11/2024</t>
  </si>
  <si>
    <t>Identificación de la oportunidad</t>
  </si>
  <si>
    <t>Valoración de la oportunidad</t>
  </si>
  <si>
    <t>Evaluación de Eficiencia de las acciones</t>
  </si>
  <si>
    <t>Eficiencia y cierre</t>
  </si>
  <si>
    <t xml:space="preserve">Proceso </t>
  </si>
  <si>
    <t>Variable del contexto</t>
  </si>
  <si>
    <t>Oportunidad</t>
  </si>
  <si>
    <t>Esfuerzo</t>
  </si>
  <si>
    <t>Beneficio</t>
  </si>
  <si>
    <t>Nivel de oportunidad</t>
  </si>
  <si>
    <t>Descripción de la oportunidad</t>
  </si>
  <si>
    <t>Estrategia</t>
  </si>
  <si>
    <t>Responsable</t>
  </si>
  <si>
    <t xml:space="preserve">Fecha prevista </t>
  </si>
  <si>
    <t xml:space="preserve">Resultado esperado </t>
  </si>
  <si>
    <t xml:space="preserve">Fecha de seguimiento </t>
  </si>
  <si>
    <t xml:space="preserve">Resultado del avance por actividades </t>
  </si>
  <si>
    <t xml:space="preserve">Análisis cuantitativo del resultado </t>
  </si>
  <si>
    <t xml:space="preserve">Fecha de cierre  </t>
  </si>
  <si>
    <t>¿La actividad se cumplió?</t>
  </si>
  <si>
    <t xml:space="preserve">¿El resultado esperado se logró? </t>
  </si>
  <si>
    <t>¿La Acción fue eficaz?</t>
  </si>
  <si>
    <t>Observaciones del seguimiento y cierre</t>
  </si>
  <si>
    <t>BENEFICIO</t>
  </si>
  <si>
    <t>ZONA DE OPORTUNIDAD</t>
  </si>
  <si>
    <t>Código</t>
  </si>
  <si>
    <t>Zona</t>
  </si>
  <si>
    <t>Descripción</t>
  </si>
  <si>
    <t>Color</t>
  </si>
  <si>
    <t>ESFUERZO</t>
  </si>
  <si>
    <t>MUY BAJO</t>
  </si>
  <si>
    <t>BAJO</t>
  </si>
  <si>
    <t>MEDIO</t>
  </si>
  <si>
    <t>ALTO</t>
  </si>
  <si>
    <t>MUY ALTO</t>
  </si>
  <si>
    <t>APROVECHABLE A MEDIANO PLAZO</t>
  </si>
  <si>
    <t>Esta oportunidad deberá aprovecharse en el mediano plazo (6 a 12 meses ) y con prioridad media debido a la relación esfuerzo beneficio que arroja su análisis.</t>
  </si>
  <si>
    <t>APROVECHABLE EN EL CORTO PLAZO</t>
  </si>
  <si>
    <t>Se requiere establecer un plan de acción a corto plazo (1 a 6 meses) y con prioridad alta que permita el aprovechamiento real de la oportunidad debido a su beneficio potencial y su bajo costo de implementación.</t>
  </si>
  <si>
    <r>
      <t>MUY ALTO</t>
    </r>
    <r>
      <rPr>
        <sz val="11"/>
        <color rgb="FF08396B"/>
        <rFont val="Verdana"/>
        <family val="2"/>
      </rPr>
      <t> </t>
    </r>
  </si>
  <si>
    <t>NO APROVECHABLE</t>
  </si>
  <si>
    <t>Esta oportunidad deberá descartarse debido al alto esfuerzo que implica o al bajo beneficio que genera.</t>
  </si>
  <si>
    <r>
      <t>ALTO</t>
    </r>
    <r>
      <rPr>
        <sz val="11"/>
        <color rgb="FF08396B"/>
        <rFont val="Verdana"/>
        <family val="2"/>
      </rPr>
      <t> </t>
    </r>
  </si>
  <si>
    <r>
      <t>BAJO</t>
    </r>
    <r>
      <rPr>
        <sz val="11"/>
        <color rgb="FF08396B"/>
        <rFont val="Verdana"/>
        <family val="2"/>
      </rPr>
      <t> </t>
    </r>
  </si>
  <si>
    <r>
      <t>MUY BAJO</t>
    </r>
    <r>
      <rPr>
        <sz val="11"/>
        <color rgb="FF08396B"/>
        <rFont val="Verdana"/>
        <family val="2"/>
      </rPr>
      <t> </t>
    </r>
  </si>
  <si>
    <t xml:space="preserve">Instrucciones para el diligenciamiento </t>
  </si>
  <si>
    <t>Diligencie el proceso al que pertenece</t>
  </si>
  <si>
    <t>De acuerdo con el análisis del contexto cite aquí las oportunidades identificadas</t>
  </si>
  <si>
    <t xml:space="preserve">de acuerdo con las variables redacte la oportunidad que significa para el proceso </t>
  </si>
  <si>
    <t xml:space="preserve">Describa la estrategia a implementar para aprovechar la oportunidad </t>
  </si>
  <si>
    <t xml:space="preserve">Probabilidad de que ocurra </t>
  </si>
  <si>
    <t>Califique la probabilidad con la que puede ocurrir la oportunidad</t>
  </si>
  <si>
    <t xml:space="preserve">Impacto potencia </t>
  </si>
  <si>
    <t xml:space="preserve">Califique el impacto que podría tener la oportunidad </t>
  </si>
  <si>
    <t xml:space="preserve">Automaticamente se genera un resultado </t>
  </si>
  <si>
    <t>Actividades</t>
  </si>
  <si>
    <t xml:space="preserve">Describa las actividades que conllevan al aprovechamiento de la oportunidad </t>
  </si>
  <si>
    <t xml:space="preserve">Defina el cargo de la persona que realizará la actividad propuesta </t>
  </si>
  <si>
    <t xml:space="preserve">Indique la fecha en la que se prevee tener materializada la actividad </t>
  </si>
  <si>
    <t xml:space="preserve">Describa el resultado que se espera realizar la actividad </t>
  </si>
  <si>
    <t xml:space="preserve">Describa la fecha de seguimiento </t>
  </si>
  <si>
    <t xml:space="preserve">Describa el resultado del avance en terminos de porcentaje </t>
  </si>
  <si>
    <t>Realice un análisis del estado de la oportunidad y evolución de las actividades de acuuerdo con el seguimiento realizado</t>
  </si>
  <si>
    <t>Fecha de finalización de la oportunidad  una vez sus actividades se encuentren cerradas</t>
  </si>
  <si>
    <t xml:space="preserve">Responda Si o No </t>
  </si>
  <si>
    <t> </t>
  </si>
  <si>
    <t>CONTROL DE CAMBIOS</t>
  </si>
  <si>
    <t>Versión</t>
  </si>
  <si>
    <t>Fecha</t>
  </si>
  <si>
    <t xml:space="preserve">Cambios Realizados </t>
  </si>
  <si>
    <t>10/13/2027</t>
  </si>
  <si>
    <t>Creación del documento</t>
  </si>
  <si>
    <t>Cambio de logo y cambio del foramto con complementación de criterios para evaluar y valorar las oportunidades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</si>
</sst>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1"/>
      <color rgb="FF000000"/>
      <name val="Verdana"/>
    </font>
    <font>
      <b/>
      <sz val="11"/>
      <color rgb="FF000000"/>
      <name val="Verdana"/>
    </font>
    <font>
      <b/>
      <sz val="10"/>
      <name val="Verdana"/>
    </font>
    <font>
      <b/>
      <sz val="11"/>
      <name val="Verdana"/>
    </font>
    <font>
      <b/>
      <sz val="11"/>
      <color theme="0"/>
      <name val="Verdana"/>
      <family val="2"/>
    </font>
    <font>
      <sz val="11"/>
      <color rgb="FF08396B"/>
      <name val="Verdana"/>
      <family val="2"/>
    </font>
    <font>
      <b/>
      <sz val="11"/>
      <name val="Verdana"/>
      <family val="2"/>
    </font>
    <font>
      <b/>
      <sz val="11"/>
      <color rgb="FF08396B"/>
      <name val="Verdana"/>
      <family val="2"/>
    </font>
    <font>
      <sz val="11"/>
      <color rgb="FF000000"/>
      <name val="Verdana"/>
      <family val="2"/>
    </font>
    <font>
      <b/>
      <sz val="10"/>
      <color rgb="FF00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324D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7B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0" xfId="0" applyFont="1"/>
    <xf numFmtId="0" fontId="7" fillId="4" borderId="1" xfId="0" applyFont="1" applyFill="1" applyBorder="1"/>
    <xf numFmtId="0" fontId="7" fillId="4" borderId="6" xfId="0" applyFont="1" applyFill="1" applyBorder="1"/>
    <xf numFmtId="0" fontId="6" fillId="0" borderId="10" xfId="0" applyFont="1" applyBorder="1"/>
    <xf numFmtId="14" fontId="6" fillId="0" borderId="5" xfId="0" applyNumberFormat="1" applyFont="1" applyBorder="1"/>
    <xf numFmtId="0" fontId="9" fillId="3" borderId="4" xfId="0" applyFont="1" applyFill="1" applyBorder="1" applyAlignment="1">
      <alignment horizontal="centerContinuous" vertical="center"/>
    </xf>
    <xf numFmtId="0" fontId="9" fillId="3" borderId="8" xfId="0" applyFont="1" applyFill="1" applyBorder="1" applyAlignment="1">
      <alignment horizontal="centerContinuous" vertical="center"/>
    </xf>
    <xf numFmtId="0" fontId="9" fillId="3" borderId="9" xfId="0" applyFont="1" applyFill="1" applyBorder="1" applyAlignment="1">
      <alignment horizontal="centerContinuous" vertical="center"/>
    </xf>
    <xf numFmtId="0" fontId="9" fillId="3" borderId="6" xfId="0" applyFont="1" applyFill="1" applyBorder="1" applyAlignment="1">
      <alignment horizontal="centerContinuous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centerContinuous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Continuous"/>
    </xf>
    <xf numFmtId="0" fontId="2" fillId="0" borderId="1" xfId="0" applyFont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0" xfId="0" applyFont="1" applyFill="1" applyAlignment="1">
      <alignment vertical="center" wrapText="1"/>
    </xf>
    <xf numFmtId="0" fontId="2" fillId="8" borderId="0" xfId="0" applyFont="1" applyFill="1" applyAlignment="1">
      <alignment vertical="center" wrapText="1"/>
    </xf>
    <xf numFmtId="0" fontId="2" fillId="0" borderId="10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4" fillId="0" borderId="10" xfId="0" applyFont="1" applyBorder="1"/>
    <xf numFmtId="0" fontId="14" fillId="0" borderId="5" xfId="0" applyFont="1" applyBorder="1"/>
    <xf numFmtId="0" fontId="14" fillId="0" borderId="9" xfId="0" applyFont="1" applyBorder="1"/>
    <xf numFmtId="0" fontId="14" fillId="0" borderId="6" xfId="0" applyFont="1" applyBorder="1"/>
    <xf numFmtId="0" fontId="6" fillId="0" borderId="9" xfId="0" applyFont="1" applyBorder="1" applyAlignment="1">
      <alignment horizontal="centerContinuous" wrapText="1"/>
    </xf>
    <xf numFmtId="0" fontId="6" fillId="0" borderId="6" xfId="0" applyFont="1" applyBorder="1" applyAlignment="1">
      <alignment horizontal="centerContinuous" wrapText="1"/>
    </xf>
    <xf numFmtId="0" fontId="14" fillId="0" borderId="9" xfId="0" applyFont="1" applyBorder="1" applyAlignment="1">
      <alignment horizontal="centerContinuous" wrapText="1"/>
    </xf>
    <xf numFmtId="0" fontId="2" fillId="0" borderId="10" xfId="0" applyFont="1" applyBorder="1" applyAlignment="1">
      <alignment horizontal="centerContinuous"/>
    </xf>
    <xf numFmtId="0" fontId="10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7" fillId="4" borderId="9" xfId="0" applyFont="1" applyFill="1" applyBorder="1" applyAlignment="1"/>
    <xf numFmtId="0" fontId="7" fillId="4" borderId="6" xfId="0" applyFont="1" applyFill="1" applyBorder="1" applyAlignment="1"/>
  </cellXfs>
  <cellStyles count="1">
    <cellStyle name="Normal" xfId="0" builtinId="0"/>
  </cellStyles>
  <dxfs count="4">
    <dxf>
      <numFmt numFmtId="164" formatCode="&quot;No Aprovechable&quot;"/>
      <fill>
        <patternFill>
          <bgColor theme="5"/>
        </patternFill>
      </fill>
    </dxf>
    <dxf>
      <numFmt numFmtId="165" formatCode="&quot;Aprovechable a mediano plazo&quot;"/>
      <fill>
        <patternFill>
          <bgColor rgb="FFFFFF66"/>
        </patternFill>
      </fill>
    </dxf>
    <dxf>
      <numFmt numFmtId="166" formatCode="&quot;Aprovechable en el corto plazo&quot;"/>
      <fill>
        <patternFill>
          <bgColor rgb="FF92D050"/>
        </patternFill>
      </fill>
    </dxf>
    <dxf>
      <numFmt numFmtId="0" formatCode="General"/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66"/>
      <color rgb="FFFF7B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180975</xdr:rowOff>
    </xdr:from>
    <xdr:to>
      <xdr:col>0</xdr:col>
      <xdr:colOff>895350</xdr:colOff>
      <xdr:row>0</xdr:row>
      <xdr:rowOff>771525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768F45-5228-58C0-A504-0C5DA5DB8A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5905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38100</xdr:rowOff>
    </xdr:from>
    <xdr:to>
      <xdr:col>0</xdr:col>
      <xdr:colOff>1371600</xdr:colOff>
      <xdr:row>0</xdr:row>
      <xdr:rowOff>768642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18F7BB-2BDF-4F29-879A-C3187927575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8100"/>
          <a:ext cx="685800" cy="7305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1</xdr:row>
      <xdr:rowOff>38100</xdr:rowOff>
    </xdr:from>
    <xdr:to>
      <xdr:col>2</xdr:col>
      <xdr:colOff>771525</xdr:colOff>
      <xdr:row>3</xdr:row>
      <xdr:rowOff>514350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8A5B05-E2DB-9105-F8A4-433C7CA023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228600"/>
          <a:ext cx="8572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selection activeCell="C17" sqref="C17"/>
    </sheetView>
  </sheetViews>
  <sheetFormatPr defaultColWidth="11.42578125" defaultRowHeight="14.25"/>
  <cols>
    <col min="1" max="2" width="18.28515625" style="1" customWidth="1"/>
    <col min="3" max="3" width="16.42578125" style="1" customWidth="1"/>
    <col min="4" max="4" width="15" style="1" customWidth="1"/>
    <col min="5" max="5" width="16.42578125" style="1" customWidth="1"/>
    <col min="6" max="6" width="42.7109375" style="1" customWidth="1"/>
    <col min="7" max="7" width="17.85546875" style="1" customWidth="1"/>
    <col min="8" max="8" width="13.7109375" style="1" customWidth="1"/>
    <col min="9" max="9" width="17.85546875" style="1" customWidth="1"/>
    <col min="10" max="10" width="13" style="1" customWidth="1"/>
    <col min="11" max="11" width="17.7109375" style="1" customWidth="1"/>
    <col min="12" max="12" width="17.42578125" style="1" customWidth="1"/>
    <col min="13" max="13" width="22.140625" style="1" customWidth="1"/>
    <col min="14" max="14" width="20.5703125" style="1" customWidth="1"/>
    <col min="15" max="15" width="14.42578125" style="1" customWidth="1"/>
    <col min="16" max="16" width="19.85546875" style="1" customWidth="1"/>
    <col min="17" max="17" width="17.42578125" style="1" customWidth="1"/>
    <col min="18" max="18" width="24.42578125" style="1" customWidth="1"/>
    <col min="19" max="19" width="25.7109375" style="1" customWidth="1"/>
    <col min="20" max="16384" width="11.42578125" style="1"/>
  </cols>
  <sheetData>
    <row r="1" spans="1:19" ht="64.5" customHeight="1">
      <c r="A1" s="15"/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  <c r="N1" s="21"/>
      <c r="O1" s="21"/>
      <c r="P1" s="21"/>
      <c r="Q1" s="21"/>
      <c r="R1" s="51"/>
      <c r="S1" s="22" t="s">
        <v>1</v>
      </c>
    </row>
    <row r="2" spans="1:19" ht="19.5" customHeight="1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4"/>
      <c r="N2" s="14"/>
      <c r="O2" s="14"/>
      <c r="P2" s="14"/>
      <c r="Q2" s="14"/>
      <c r="R2" s="18"/>
    </row>
    <row r="3" spans="1:19">
      <c r="A3" s="19" t="s">
        <v>2</v>
      </c>
      <c r="B3" s="19"/>
      <c r="C3" s="19"/>
      <c r="D3" s="19" t="s">
        <v>3</v>
      </c>
      <c r="E3" s="19"/>
      <c r="F3" s="19"/>
      <c r="G3" s="19"/>
      <c r="H3" s="19"/>
      <c r="I3" s="19"/>
      <c r="J3" s="19"/>
      <c r="K3" s="19"/>
      <c r="L3" s="19" t="s">
        <v>4</v>
      </c>
      <c r="M3" s="19"/>
      <c r="N3" s="19"/>
      <c r="O3" s="19" t="s">
        <v>5</v>
      </c>
      <c r="P3" s="19"/>
      <c r="Q3" s="19"/>
      <c r="R3" s="19"/>
      <c r="S3" s="26"/>
    </row>
    <row r="4" spans="1:19" s="25" customFormat="1" ht="42.75">
      <c r="A4" s="22" t="s">
        <v>6</v>
      </c>
      <c r="B4" s="22" t="s">
        <v>7</v>
      </c>
      <c r="C4" s="22" t="s">
        <v>8</v>
      </c>
      <c r="D4" s="22" t="s">
        <v>9</v>
      </c>
      <c r="E4" s="22" t="s">
        <v>10</v>
      </c>
      <c r="F4" s="22" t="s">
        <v>11</v>
      </c>
      <c r="G4" s="22" t="s">
        <v>12</v>
      </c>
      <c r="H4" s="22" t="s">
        <v>13</v>
      </c>
      <c r="I4" s="22" t="s">
        <v>14</v>
      </c>
      <c r="J4" s="22" t="s">
        <v>15</v>
      </c>
      <c r="K4" s="22" t="s">
        <v>16</v>
      </c>
      <c r="L4" s="22" t="s">
        <v>17</v>
      </c>
      <c r="M4" s="22" t="s">
        <v>18</v>
      </c>
      <c r="N4" s="22" t="s">
        <v>19</v>
      </c>
      <c r="O4" s="22" t="s">
        <v>20</v>
      </c>
      <c r="P4" s="22" t="s">
        <v>21</v>
      </c>
      <c r="Q4" s="22" t="s">
        <v>22</v>
      </c>
      <c r="R4" s="22" t="s">
        <v>23</v>
      </c>
      <c r="S4" s="22" t="s">
        <v>24</v>
      </c>
    </row>
    <row r="5" spans="1:19">
      <c r="A5" s="2"/>
      <c r="B5" s="2"/>
      <c r="C5" s="2"/>
      <c r="D5" s="2"/>
      <c r="E5" s="2"/>
      <c r="F5" s="2" t="e">
        <f>INDEX('mapa de calor'!$E$6:$I$10,MATCH($D5,'mapa de calor'!C6:C10,0),MATCH($E5,'mapa de calor'!$E$4:$I$4,0))</f>
        <v>#N/A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>
      <c r="A6" s="2"/>
      <c r="B6" s="2"/>
      <c r="C6" s="2"/>
      <c r="D6" s="2"/>
      <c r="E6" s="2"/>
      <c r="F6" s="2" t="e">
        <f>INDEX('mapa de calor'!$E$6:$I$10,MATCH($D6,'mapa de calor'!C7:C11,0),MATCH($E6,'mapa de calor'!$E$4:$I$4,0))</f>
        <v>#N/A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>
      <c r="A7" s="2"/>
      <c r="B7" s="2"/>
      <c r="C7" s="2"/>
      <c r="D7" s="2"/>
      <c r="E7" s="2"/>
      <c r="F7" s="2" t="e">
        <f>INDEX('mapa de calor'!$E$6:$I$10,MATCH($D7,'mapa de calor'!C6:C11,0),MATCH($E7,'mapa de calor'!$E$4:$I$4,0))</f>
        <v>#N/A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>
      <c r="A8" s="2"/>
      <c r="B8" s="2"/>
      <c r="C8" s="2"/>
      <c r="D8" s="2"/>
      <c r="E8" s="2"/>
      <c r="F8" s="2" t="e">
        <f>INDEX('mapa de calor'!$E$6:$I$10,MATCH($D8,'mapa de calor'!C9:C13,0),MATCH($E8,'mapa de calor'!$E$4:$I$4,0))</f>
        <v>#N/A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>
      <c r="A9" s="2"/>
      <c r="B9" s="2"/>
      <c r="C9" s="2"/>
      <c r="D9" s="2"/>
      <c r="E9" s="2"/>
      <c r="F9" s="2" t="e">
        <f>INDEX('mapa de calor'!$E$6:$I$10,MATCH($D9,'mapa de calor'!C10:C14,0),MATCH($E9,'mapa de calor'!$E$4:$I$4,0))</f>
        <v>#N/A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>
      <c r="A10" s="2"/>
      <c r="B10" s="2"/>
      <c r="C10" s="2"/>
      <c r="D10" s="2"/>
      <c r="E10" s="2"/>
      <c r="F10" s="2" t="e">
        <f>INDEX('mapa de calor'!$E$6:$I$10,MATCH($D10,'mapa de calor'!C11:C15,0),MATCH($E10,'mapa de calor'!$E$4:$I$4,0))</f>
        <v>#N/A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>
      <c r="A11" s="2"/>
      <c r="B11" s="2"/>
      <c r="C11" s="2"/>
      <c r="D11" s="2"/>
      <c r="E11" s="2"/>
      <c r="F11" s="2" t="e">
        <f>INDEX('mapa de calor'!$E$6:$I$10,MATCH($D11,'mapa de calor'!C12:C16,0),MATCH($E11,'mapa de calor'!$E$4:$I$4,0))</f>
        <v>#N/A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>
      <c r="A12" s="2"/>
      <c r="B12" s="2"/>
      <c r="C12" s="2"/>
      <c r="D12" s="2"/>
      <c r="E12" s="2"/>
      <c r="F12" s="2" t="e">
        <f>INDEX('mapa de calor'!$E$6:$I$10,MATCH($D12,'mapa de calor'!C13:C17,0),MATCH($E12,'mapa de calor'!$E$4:$I$4,0))</f>
        <v>#N/A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>
      <c r="A13" s="2"/>
      <c r="B13" s="2"/>
      <c r="C13" s="2"/>
      <c r="D13" s="2"/>
      <c r="E13" s="2"/>
      <c r="F13" s="2" t="e">
        <f>INDEX('mapa de calor'!$E$6:$I$10,MATCH($D13,'mapa de calor'!C14:C18,0),MATCH($E13,'mapa de calor'!$E$4:$I$4,0))</f>
        <v>#N/A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>
      <c r="A14" s="2"/>
      <c r="B14" s="2"/>
      <c r="C14" s="2"/>
      <c r="D14" s="2"/>
      <c r="E14" s="2"/>
      <c r="F14" s="2" t="e">
        <f>INDEX('mapa de calor'!$E$6:$I$10,MATCH($D14,'mapa de calor'!C15:C19,0),MATCH($E14,'mapa de calor'!$E$4:$I$4,0))</f>
        <v>#N/A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>
      <c r="A15" s="2"/>
      <c r="B15" s="2"/>
      <c r="C15" s="2"/>
      <c r="D15" s="2"/>
      <c r="E15" s="2"/>
      <c r="F15" s="2" t="e">
        <f>INDEX('mapa de calor'!$E$6:$I$10,MATCH($D15,'mapa de calor'!C16:C20,0),MATCH($E15,'mapa de calor'!$E$4:$I$4,0))</f>
        <v>#N/A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>
      <c r="A16" s="2"/>
      <c r="B16" s="2"/>
      <c r="C16" s="2"/>
      <c r="D16" s="2"/>
      <c r="E16" s="2"/>
      <c r="F16" s="2" t="e">
        <f>INDEX('mapa de calor'!$E$6:$I$10,MATCH($D16,'mapa de calor'!C17:C21,0),MATCH($E16,'mapa de calor'!$E$4:$I$4,0))</f>
        <v>#N/A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>
      <c r="A17" s="2"/>
      <c r="B17" s="2"/>
      <c r="C17" s="2"/>
      <c r="D17" s="2"/>
      <c r="E17" s="2"/>
      <c r="F17" s="2" t="e">
        <f>INDEX('mapa de calor'!$E$6:$I$10,MATCH($D17,'mapa de calor'!C18:C22,0),MATCH($E17,'mapa de calor'!$E$4:$I$4,0))</f>
        <v>#N/A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s="3" customFormat="1">
      <c r="A18" s="41"/>
      <c r="B18" s="41"/>
      <c r="C18" s="41"/>
      <c r="D18" s="41"/>
      <c r="E18" s="41"/>
      <c r="F18" s="2" t="e">
        <f>INDEX('mapa de calor'!$E$6:$I$10,MATCH($D18,'mapa de calor'!C19:C23,0),MATCH($E18,'mapa de calor'!$E$4:$I$4,0))</f>
        <v>#N/A</v>
      </c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</row>
    <row r="19" spans="1:19" s="3" customFormat="1">
      <c r="A19" s="42"/>
      <c r="B19" s="41"/>
      <c r="C19" s="41"/>
      <c r="D19" s="41"/>
      <c r="E19" s="41"/>
      <c r="F19" s="2" t="e">
        <f>INDEX('mapa de calor'!$E$6:$I$10,MATCH($D19,'mapa de calor'!C20:C24,0),MATCH($E19,'mapa de calor'!$E$4:$I$4,0))</f>
        <v>#N/A</v>
      </c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</row>
    <row r="20" spans="1:19" s="3" customFormat="1">
      <c r="A20" s="43"/>
      <c r="B20" s="41"/>
      <c r="C20" s="41"/>
      <c r="D20" s="41"/>
      <c r="E20" s="41"/>
      <c r="F20" s="2" t="e">
        <f>INDEX('mapa de calor'!$E$6:$I$10,MATCH($D20,'mapa de calor'!C21:C25,0),MATCH($E20,'mapa de calor'!$E$4:$I$4,0))</f>
        <v>#N/A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</row>
    <row r="21" spans="1:19" s="3" customFormat="1">
      <c r="A21" s="43"/>
      <c r="B21" s="41"/>
      <c r="C21" s="41"/>
      <c r="D21" s="41"/>
      <c r="E21" s="41"/>
      <c r="F21" s="2" t="e">
        <f>INDEX('mapa de calor'!$E$6:$I$10,MATCH($D21,'mapa de calor'!C22:C26,0),MATCH($E21,'mapa de calor'!$E$4:$I$4,0))</f>
        <v>#N/A</v>
      </c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</row>
    <row r="22" spans="1:19">
      <c r="A22" s="2"/>
      <c r="B22" s="2"/>
      <c r="C22" s="2"/>
      <c r="D22" s="2"/>
      <c r="E22" s="2"/>
      <c r="F22" s="2" t="e">
        <f>INDEX('mapa de calor'!$E$6:$I$10,MATCH($D22,'mapa de calor'!C23:C27,0),MATCH($E22,'mapa de calor'!$E$4:$I$4,0))</f>
        <v>#N/A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>
      <c r="A23" s="2"/>
      <c r="B23" s="2"/>
      <c r="C23" s="2"/>
      <c r="D23" s="2"/>
      <c r="E23" s="2"/>
      <c r="F23" s="2" t="e">
        <f>INDEX('mapa de calor'!$E$6:$I$10,MATCH($D23,'mapa de calor'!C24:C28,0),MATCH($E23,'mapa de calor'!$E$4:$I$4,0))</f>
        <v>#N/A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>
      <c r="A24" s="2"/>
      <c r="B24" s="2"/>
      <c r="C24" s="2"/>
      <c r="D24" s="2"/>
      <c r="E24" s="2"/>
      <c r="F24" s="2" t="e">
        <f>INDEX('mapa de calor'!$E$6:$I$10,MATCH($D24,'mapa de calor'!C25:C29,0),MATCH($E24,'mapa de calor'!$E$4:$I$4,0))</f>
        <v>#N/A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>
      <c r="A25" s="2"/>
      <c r="B25" s="2"/>
      <c r="C25" s="2"/>
      <c r="D25" s="2"/>
      <c r="E25" s="2"/>
      <c r="F25" s="2" t="e">
        <f>INDEX('mapa de calor'!$E$6:$I$10,MATCH($D25,'mapa de calor'!C26:C30,0),MATCH($E25,'mapa de calor'!$E$4:$I$4,0))</f>
        <v>#N/A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>
      <c r="A26" s="2"/>
      <c r="B26" s="2"/>
      <c r="C26" s="2"/>
      <c r="D26" s="2"/>
      <c r="E26" s="2"/>
      <c r="F26" s="2" t="e">
        <f>INDEX('mapa de calor'!$E$6:$I$10,MATCH($D26,'mapa de calor'!C27:C31,0),MATCH($E26,'mapa de calor'!$E$4:$I$4,0))</f>
        <v>#N/A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>
      <c r="A27" s="2"/>
      <c r="B27" s="2"/>
      <c r="C27" s="2"/>
      <c r="D27" s="2"/>
      <c r="E27" s="2"/>
      <c r="F27" s="2" t="e">
        <f>INDEX('mapa de calor'!$E$6:$I$10,MATCH($D27,'mapa de calor'!C28:C32,0),MATCH($E27,'mapa de calor'!$E$4:$I$4,0))</f>
        <v>#N/A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>
      <c r="A28" s="2"/>
      <c r="B28" s="2"/>
      <c r="C28" s="2"/>
      <c r="D28" s="2"/>
      <c r="E28" s="2"/>
      <c r="F28" s="2" t="e">
        <f>INDEX('mapa de calor'!$E$6:$I$10,MATCH($D28,'mapa de calor'!C29:C33,0),MATCH($E28,'mapa de calor'!$E$4:$I$4,0))</f>
        <v>#N/A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>
      <c r="A29" s="2"/>
      <c r="B29" s="2"/>
      <c r="C29" s="2"/>
      <c r="D29" s="2"/>
      <c r="E29" s="2"/>
      <c r="F29" s="2" t="e">
        <f>INDEX('mapa de calor'!$E$6:$I$10,MATCH($D29,'mapa de calor'!C30:C34,0),MATCH($E29,'mapa de calor'!$E$4:$I$4,0))</f>
        <v>#N/A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>
      <c r="A30" s="2"/>
      <c r="B30" s="2"/>
      <c r="C30" s="2"/>
      <c r="D30" s="2"/>
      <c r="E30" s="2"/>
      <c r="F30" s="2" t="e">
        <f>INDEX('mapa de calor'!$E$6:$I$10,MATCH($D30,'mapa de calor'!C31:C35,0),MATCH($E30,'mapa de calor'!$E$4:$I$4,0))</f>
        <v>#N/A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>
      <c r="A31" s="2"/>
      <c r="B31" s="2"/>
      <c r="C31" s="2"/>
      <c r="D31" s="2"/>
      <c r="E31" s="2"/>
      <c r="F31" s="2" t="e">
        <f>INDEX('mapa de calor'!$E$6:$I$10,MATCH($D31,'mapa de calor'!C32:C36,0),MATCH($E31,'mapa de calor'!$E$4:$I$4,0))</f>
        <v>#N/A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>
      <c r="A32" s="2"/>
      <c r="B32" s="2"/>
      <c r="C32" s="2"/>
      <c r="D32" s="2"/>
      <c r="E32" s="2"/>
      <c r="F32" s="2" t="e">
        <f>INDEX('mapa de calor'!$E$6:$I$10,MATCH($D32,'mapa de calor'!C33:C37,0),MATCH($E32,'mapa de calor'!$E$4:$I$4,0))</f>
        <v>#N/A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6:6">
      <c r="F33" s="40" t="e">
        <f>INDEX('mapa de calor'!$E$6:$I$10,MATCH($D33,'mapa de calor'!C34:C38,0),MATCH($E33,'mapa de calor'!$E$4:$I$4,0))</f>
        <v>#N/A</v>
      </c>
    </row>
  </sheetData>
  <phoneticPr fontId="1" type="noConversion"/>
  <conditionalFormatting sqref="F5:F33">
    <cfRule type="expression" dxfId="3" priority="1">
      <formula>AND(F5="#N/A")</formula>
    </cfRule>
    <cfRule type="expression" dxfId="2" priority="2">
      <formula>AND(F5&gt;=16,F5&lt;=25)</formula>
    </cfRule>
    <cfRule type="expression" dxfId="1" priority="3">
      <formula>AND(F5&gt;=7,F5&lt;=15)</formula>
    </cfRule>
  </conditionalFormatting>
  <conditionalFormatting sqref="F5:F39">
    <cfRule type="expression" dxfId="0" priority="4">
      <formula>AND(F5&gt;=1,F5&lt;=6)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'mapa de calor'!#REF!</xm:f>
          </x14:formula1>
          <xm:sqref>D33 E33:E34</xm:sqref>
        </x14:dataValidation>
        <x14:dataValidation type="list" allowBlank="1" showInputMessage="1" showErrorMessage="1" xr:uid="{00000000-0002-0000-0000-000002000000}">
          <x14:formula1>
            <xm:f>'mapa de calor'!$C$6:$C$10</xm:f>
          </x14:formula1>
          <xm:sqref>D5:D32</xm:sqref>
        </x14:dataValidation>
        <x14:dataValidation type="list" allowBlank="1" showInputMessage="1" showErrorMessage="1" xr:uid="{00000000-0002-0000-0000-000003000000}">
          <x14:formula1>
            <xm:f>'mapa de calor'!$E$4:$I$4</xm:f>
          </x14:formula1>
          <xm:sqref>E5:E32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7"/>
  <sheetViews>
    <sheetView topLeftCell="B1" workbookViewId="0">
      <selection activeCell="M11" sqref="M11"/>
    </sheetView>
  </sheetViews>
  <sheetFormatPr defaultColWidth="11.42578125" defaultRowHeight="14.25"/>
  <cols>
    <col min="1" max="1" width="11.42578125" style="33"/>
    <col min="2" max="2" width="21.5703125" style="33" customWidth="1"/>
    <col min="3" max="3" width="16" style="33" customWidth="1"/>
    <col min="4" max="4" width="5.85546875" style="33" customWidth="1"/>
    <col min="5" max="5" width="14.7109375" style="33" customWidth="1"/>
    <col min="6" max="6" width="15.42578125" style="33" customWidth="1"/>
    <col min="7" max="7" width="13.42578125" style="33" customWidth="1"/>
    <col min="8" max="8" width="15.42578125" style="33" customWidth="1"/>
    <col min="9" max="9" width="12.85546875" style="33" customWidth="1"/>
    <col min="10" max="11" width="11.42578125" style="33"/>
    <col min="12" max="12" width="20.85546875" style="33" customWidth="1"/>
    <col min="13" max="13" width="65" style="33" customWidth="1"/>
    <col min="14" max="16384" width="11.42578125" style="33"/>
  </cols>
  <sheetData>
    <row r="1" spans="2:14">
      <c r="B1" s="27"/>
      <c r="C1" s="27"/>
      <c r="D1" s="27"/>
      <c r="E1" s="27"/>
      <c r="F1" s="27"/>
      <c r="G1" s="27"/>
      <c r="H1" s="27"/>
      <c r="I1" s="27"/>
    </row>
    <row r="2" spans="2:14">
      <c r="B2" s="52" t="s">
        <v>25</v>
      </c>
      <c r="C2" s="52"/>
      <c r="D2" s="52"/>
      <c r="E2" s="52"/>
      <c r="F2" s="52"/>
      <c r="G2" s="52"/>
      <c r="H2" s="52"/>
      <c r="I2" s="52"/>
      <c r="K2" s="53" t="s">
        <v>26</v>
      </c>
      <c r="L2" s="53"/>
      <c r="M2" s="53"/>
      <c r="N2" s="53"/>
    </row>
    <row r="3" spans="2:14">
      <c r="B3" s="52"/>
      <c r="C3" s="52"/>
      <c r="D3" s="52"/>
      <c r="E3" s="52"/>
      <c r="F3" s="52"/>
      <c r="G3" s="52"/>
      <c r="H3" s="52"/>
      <c r="I3" s="52"/>
      <c r="K3" s="28" t="s">
        <v>27</v>
      </c>
      <c r="L3" s="28" t="s">
        <v>28</v>
      </c>
      <c r="M3" s="28" t="s">
        <v>29</v>
      </c>
      <c r="N3" s="28" t="s">
        <v>30</v>
      </c>
    </row>
    <row r="4" spans="2:14" ht="42.75">
      <c r="B4" s="52" t="s">
        <v>31</v>
      </c>
      <c r="C4" s="29"/>
      <c r="D4" s="29"/>
      <c r="E4" s="30" t="s">
        <v>32</v>
      </c>
      <c r="F4" s="30" t="s">
        <v>33</v>
      </c>
      <c r="G4" s="30" t="s">
        <v>34</v>
      </c>
      <c r="H4" s="30" t="s">
        <v>35</v>
      </c>
      <c r="I4" s="30" t="s">
        <v>36</v>
      </c>
      <c r="K4" s="31"/>
      <c r="L4" s="31" t="s">
        <v>37</v>
      </c>
      <c r="M4" s="31" t="s">
        <v>38</v>
      </c>
      <c r="N4" s="35"/>
    </row>
    <row r="5" spans="2:14" ht="39" customHeight="1">
      <c r="B5" s="52"/>
      <c r="C5" s="29"/>
      <c r="D5" s="29"/>
      <c r="E5" s="30">
        <v>1</v>
      </c>
      <c r="F5" s="30">
        <v>2</v>
      </c>
      <c r="G5" s="30">
        <v>3</v>
      </c>
      <c r="H5" s="30">
        <v>4</v>
      </c>
      <c r="I5" s="30">
        <v>5</v>
      </c>
      <c r="K5" s="31"/>
      <c r="L5" s="31" t="s">
        <v>39</v>
      </c>
      <c r="M5" s="31" t="s">
        <v>40</v>
      </c>
      <c r="N5" s="34"/>
    </row>
    <row r="6" spans="2:14" ht="28.5">
      <c r="B6" s="52"/>
      <c r="C6" s="32" t="s">
        <v>41</v>
      </c>
      <c r="D6" s="32">
        <v>1</v>
      </c>
      <c r="E6" s="38">
        <f>$D6*E$5</f>
        <v>1</v>
      </c>
      <c r="F6" s="38">
        <f t="shared" ref="F6:I10" si="0">$D6*F$5</f>
        <v>2</v>
      </c>
      <c r="G6" s="38">
        <f t="shared" si="0"/>
        <v>3</v>
      </c>
      <c r="H6" s="38">
        <f t="shared" si="0"/>
        <v>4</v>
      </c>
      <c r="I6" s="38">
        <f t="shared" si="0"/>
        <v>5</v>
      </c>
      <c r="K6" s="31"/>
      <c r="L6" s="31" t="s">
        <v>42</v>
      </c>
      <c r="M6" s="31" t="s">
        <v>43</v>
      </c>
      <c r="N6" s="37"/>
    </row>
    <row r="7" spans="2:14">
      <c r="B7" s="52"/>
      <c r="C7" s="32" t="s">
        <v>44</v>
      </c>
      <c r="D7" s="32">
        <v>2</v>
      </c>
      <c r="E7" s="38">
        <f t="shared" ref="E7:E10" si="1">$D7*E$5</f>
        <v>2</v>
      </c>
      <c r="F7" s="38">
        <f t="shared" si="0"/>
        <v>4</v>
      </c>
      <c r="G7" s="38">
        <f t="shared" si="0"/>
        <v>6</v>
      </c>
      <c r="H7" s="39">
        <f t="shared" si="0"/>
        <v>8</v>
      </c>
      <c r="I7" s="39">
        <f t="shared" si="0"/>
        <v>10</v>
      </c>
    </row>
    <row r="8" spans="2:14">
      <c r="B8" s="52"/>
      <c r="C8" s="32" t="s">
        <v>34</v>
      </c>
      <c r="D8" s="32">
        <v>3</v>
      </c>
      <c r="E8" s="38">
        <f t="shared" si="1"/>
        <v>3</v>
      </c>
      <c r="F8" s="38">
        <f t="shared" si="0"/>
        <v>6</v>
      </c>
      <c r="G8" s="39">
        <f t="shared" si="0"/>
        <v>9</v>
      </c>
      <c r="H8" s="39">
        <f t="shared" si="0"/>
        <v>12</v>
      </c>
      <c r="I8" s="39">
        <f t="shared" si="0"/>
        <v>15</v>
      </c>
    </row>
    <row r="9" spans="2:14">
      <c r="B9" s="52"/>
      <c r="C9" s="32" t="s">
        <v>45</v>
      </c>
      <c r="D9" s="32">
        <v>4</v>
      </c>
      <c r="E9" s="38">
        <f t="shared" si="1"/>
        <v>4</v>
      </c>
      <c r="F9" s="39">
        <f t="shared" si="0"/>
        <v>8</v>
      </c>
      <c r="G9" s="39">
        <f t="shared" si="0"/>
        <v>12</v>
      </c>
      <c r="H9" s="36">
        <f t="shared" si="0"/>
        <v>16</v>
      </c>
      <c r="I9" s="36">
        <f t="shared" si="0"/>
        <v>20</v>
      </c>
    </row>
    <row r="10" spans="2:14">
      <c r="B10" s="52"/>
      <c r="C10" s="32" t="s">
        <v>46</v>
      </c>
      <c r="D10" s="32">
        <v>5</v>
      </c>
      <c r="E10" s="38">
        <f t="shared" si="1"/>
        <v>5</v>
      </c>
      <c r="F10" s="39">
        <f t="shared" si="0"/>
        <v>10</v>
      </c>
      <c r="G10" s="39">
        <f t="shared" si="0"/>
        <v>15</v>
      </c>
      <c r="H10" s="36">
        <f t="shared" si="0"/>
        <v>20</v>
      </c>
      <c r="I10" s="36">
        <f t="shared" si="0"/>
        <v>25</v>
      </c>
    </row>
    <row r="13" spans="2:14" ht="57">
      <c r="E13" s="37" t="s">
        <v>42</v>
      </c>
      <c r="F13" s="37" t="s">
        <v>42</v>
      </c>
      <c r="G13" s="37" t="s">
        <v>42</v>
      </c>
      <c r="H13" s="37" t="s">
        <v>42</v>
      </c>
      <c r="I13" s="35" t="s">
        <v>37</v>
      </c>
    </row>
    <row r="14" spans="2:14" ht="57">
      <c r="E14" s="37" t="s">
        <v>42</v>
      </c>
      <c r="F14" s="37" t="s">
        <v>42</v>
      </c>
      <c r="G14" s="37" t="s">
        <v>42</v>
      </c>
      <c r="H14" s="35" t="s">
        <v>37</v>
      </c>
      <c r="I14" s="35" t="s">
        <v>37</v>
      </c>
    </row>
    <row r="15" spans="2:14" ht="57">
      <c r="E15" s="37" t="s">
        <v>42</v>
      </c>
      <c r="F15" s="37" t="s">
        <v>42</v>
      </c>
      <c r="G15" s="35" t="s">
        <v>37</v>
      </c>
      <c r="H15" s="35" t="s">
        <v>37</v>
      </c>
      <c r="I15" s="34" t="s">
        <v>39</v>
      </c>
    </row>
    <row r="16" spans="2:14" ht="57">
      <c r="E16" s="37" t="s">
        <v>42</v>
      </c>
      <c r="F16" s="37" t="s">
        <v>42</v>
      </c>
      <c r="G16" s="35" t="s">
        <v>37</v>
      </c>
      <c r="H16" s="34" t="s">
        <v>39</v>
      </c>
      <c r="I16" s="34" t="s">
        <v>39</v>
      </c>
    </row>
    <row r="17" spans="5:9" ht="57">
      <c r="E17" s="37" t="s">
        <v>42</v>
      </c>
      <c r="F17" s="35" t="s">
        <v>37</v>
      </c>
      <c r="G17" s="35" t="s">
        <v>37</v>
      </c>
      <c r="H17" s="34" t="s">
        <v>39</v>
      </c>
      <c r="I17" s="34" t="s">
        <v>39</v>
      </c>
    </row>
  </sheetData>
  <mergeCells count="3">
    <mergeCell ref="B2:I3"/>
    <mergeCell ref="B4:B10"/>
    <mergeCell ref="K2:N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>
      <selection activeCell="C1" sqref="C1"/>
    </sheetView>
  </sheetViews>
  <sheetFormatPr defaultColWidth="11.42578125" defaultRowHeight="15"/>
  <cols>
    <col min="1" max="1" width="34.42578125" customWidth="1"/>
    <col min="2" max="2" width="60.28515625" customWidth="1"/>
    <col min="3" max="3" width="27.42578125" customWidth="1"/>
  </cols>
  <sheetData>
    <row r="1" spans="1:3" s="1" customFormat="1" ht="64.5" customHeight="1">
      <c r="A1" s="15"/>
      <c r="B1" s="20" t="s">
        <v>0</v>
      </c>
      <c r="C1" s="22" t="s">
        <v>1</v>
      </c>
    </row>
    <row r="3" spans="1:3">
      <c r="A3" s="24" t="s">
        <v>47</v>
      </c>
      <c r="B3" s="24"/>
      <c r="C3" s="23"/>
    </row>
    <row r="4" spans="1:3">
      <c r="A4" s="12" t="s">
        <v>6</v>
      </c>
      <c r="B4" s="24" t="s">
        <v>48</v>
      </c>
      <c r="C4" s="23"/>
    </row>
    <row r="5" spans="1:3" ht="28.5">
      <c r="A5" s="13" t="s">
        <v>7</v>
      </c>
      <c r="B5" s="24" t="s">
        <v>49</v>
      </c>
      <c r="C5" s="23"/>
    </row>
    <row r="6" spans="1:3" ht="28.5">
      <c r="A6" s="12" t="s">
        <v>8</v>
      </c>
      <c r="B6" s="24" t="s">
        <v>50</v>
      </c>
      <c r="C6" s="23"/>
    </row>
    <row r="7" spans="1:3">
      <c r="A7" s="12" t="s">
        <v>13</v>
      </c>
      <c r="B7" s="24" t="s">
        <v>51</v>
      </c>
      <c r="C7" s="23"/>
    </row>
    <row r="8" spans="1:3">
      <c r="A8" s="12" t="s">
        <v>52</v>
      </c>
      <c r="B8" s="24" t="s">
        <v>53</v>
      </c>
      <c r="C8" s="23"/>
    </row>
    <row r="9" spans="1:3">
      <c r="A9" s="12" t="s">
        <v>54</v>
      </c>
      <c r="B9" s="24" t="s">
        <v>55</v>
      </c>
      <c r="C9" s="23"/>
    </row>
    <row r="10" spans="1:3">
      <c r="A10" s="12" t="s">
        <v>11</v>
      </c>
      <c r="B10" s="24" t="s">
        <v>56</v>
      </c>
      <c r="C10" s="23"/>
    </row>
    <row r="11" spans="1:3" ht="28.5">
      <c r="A11" s="12" t="s">
        <v>57</v>
      </c>
      <c r="B11" s="24" t="s">
        <v>58</v>
      </c>
      <c r="C11" s="23"/>
    </row>
    <row r="12" spans="1:3">
      <c r="A12" s="12" t="s">
        <v>14</v>
      </c>
      <c r="B12" s="24" t="s">
        <v>59</v>
      </c>
      <c r="C12" s="23"/>
    </row>
    <row r="13" spans="1:3">
      <c r="A13" s="12" t="s">
        <v>15</v>
      </c>
      <c r="B13" s="24" t="s">
        <v>60</v>
      </c>
      <c r="C13" s="23"/>
    </row>
    <row r="14" spans="1:3">
      <c r="A14" s="12" t="s">
        <v>16</v>
      </c>
      <c r="B14" s="24" t="s">
        <v>61</v>
      </c>
      <c r="C14" s="23"/>
    </row>
    <row r="15" spans="1:3">
      <c r="A15" s="12" t="s">
        <v>17</v>
      </c>
      <c r="B15" s="24" t="s">
        <v>62</v>
      </c>
      <c r="C15" s="23"/>
    </row>
    <row r="16" spans="1:3" ht="29.25">
      <c r="A16" s="12" t="s">
        <v>18</v>
      </c>
      <c r="B16" s="24" t="s">
        <v>63</v>
      </c>
      <c r="C16" s="23"/>
    </row>
    <row r="17" spans="1:3" ht="29.25">
      <c r="A17" s="12" t="s">
        <v>19</v>
      </c>
      <c r="B17" s="24" t="s">
        <v>64</v>
      </c>
      <c r="C17" s="23"/>
    </row>
    <row r="18" spans="1:3" ht="28.5">
      <c r="A18" s="12" t="s">
        <v>20</v>
      </c>
      <c r="B18" s="24" t="s">
        <v>65</v>
      </c>
      <c r="C18" s="23"/>
    </row>
    <row r="19" spans="1:3">
      <c r="A19" s="12" t="s">
        <v>21</v>
      </c>
      <c r="B19" s="24" t="s">
        <v>66</v>
      </c>
      <c r="C19" s="23"/>
    </row>
    <row r="20" spans="1:3" ht="29.25">
      <c r="A20" s="12" t="s">
        <v>22</v>
      </c>
      <c r="B20" s="24" t="s">
        <v>66</v>
      </c>
      <c r="C20" s="23"/>
    </row>
    <row r="21" spans="1:3">
      <c r="A21" s="12" t="s">
        <v>23</v>
      </c>
      <c r="B21" s="24" t="s">
        <v>66</v>
      </c>
      <c r="C21" s="2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8"/>
  <sheetViews>
    <sheetView workbookViewId="0">
      <selection activeCell="J2" sqref="J2:J4"/>
    </sheetView>
  </sheetViews>
  <sheetFormatPr defaultColWidth="9.140625" defaultRowHeight="15"/>
  <cols>
    <col min="3" max="3" width="14.7109375" bestFit="1" customWidth="1"/>
    <col min="4" max="4" width="12" customWidth="1"/>
    <col min="9" max="9" width="13.7109375" customWidth="1"/>
    <col min="10" max="10" width="24.5703125" customWidth="1"/>
  </cols>
  <sheetData>
    <row r="2" spans="2:10" ht="15" customHeight="1">
      <c r="B2" s="58" t="s">
        <v>67</v>
      </c>
      <c r="C2" s="59"/>
      <c r="D2" s="60"/>
      <c r="E2" s="54" t="s">
        <v>0</v>
      </c>
      <c r="F2" s="54"/>
      <c r="G2" s="54"/>
      <c r="H2" s="54"/>
      <c r="I2" s="55"/>
      <c r="J2" s="64" t="s">
        <v>1</v>
      </c>
    </row>
    <row r="3" spans="2:10" ht="15" customHeight="1">
      <c r="B3" s="61"/>
      <c r="C3" s="62"/>
      <c r="D3" s="63"/>
      <c r="E3" s="56"/>
      <c r="F3" s="56"/>
      <c r="G3" s="56"/>
      <c r="H3" s="56"/>
      <c r="I3" s="57"/>
      <c r="J3" s="65"/>
    </row>
    <row r="4" spans="2:10" ht="50.25" customHeight="1">
      <c r="B4" s="61"/>
      <c r="C4" s="62"/>
      <c r="D4" s="63"/>
      <c r="E4" s="56"/>
      <c r="F4" s="56"/>
      <c r="G4" s="56"/>
      <c r="H4" s="56"/>
      <c r="I4" s="57"/>
      <c r="J4" s="66"/>
    </row>
    <row r="5" spans="2:10">
      <c r="B5" s="8" t="s">
        <v>68</v>
      </c>
      <c r="C5" s="9"/>
      <c r="D5" s="9"/>
      <c r="E5" s="10"/>
      <c r="F5" s="10"/>
      <c r="G5" s="10"/>
      <c r="H5" s="10"/>
      <c r="I5" s="10"/>
      <c r="J5" s="11"/>
    </row>
    <row r="6" spans="2:10">
      <c r="B6" s="4" t="s">
        <v>69</v>
      </c>
      <c r="C6" s="5" t="s">
        <v>70</v>
      </c>
      <c r="D6" s="67" t="s">
        <v>71</v>
      </c>
      <c r="E6" s="67"/>
      <c r="F6" s="67"/>
      <c r="G6" s="67"/>
      <c r="H6" s="67"/>
      <c r="I6" s="67"/>
      <c r="J6" s="68"/>
    </row>
    <row r="7" spans="2:10">
      <c r="B7" s="44">
        <v>1</v>
      </c>
      <c r="C7" s="45" t="s">
        <v>72</v>
      </c>
      <c r="D7" s="46" t="s">
        <v>73</v>
      </c>
      <c r="E7" s="46"/>
      <c r="F7" s="46"/>
      <c r="G7" s="46"/>
      <c r="H7" s="46"/>
      <c r="I7" s="46"/>
      <c r="J7" s="47"/>
    </row>
    <row r="8" spans="2:10" ht="42" customHeight="1">
      <c r="B8" s="6">
        <v>2</v>
      </c>
      <c r="C8" s="7">
        <v>45622</v>
      </c>
      <c r="D8" s="50" t="s">
        <v>74</v>
      </c>
      <c r="E8" s="48"/>
      <c r="F8" s="48"/>
      <c r="G8" s="48"/>
      <c r="H8" s="48"/>
      <c r="I8" s="48"/>
      <c r="J8" s="49"/>
    </row>
  </sheetData>
  <mergeCells count="4">
    <mergeCell ref="D6:J6"/>
    <mergeCell ref="E2:I4"/>
    <mergeCell ref="B2:D4"/>
    <mergeCell ref="J2:J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8271aec364ba9bea01e198a7f56ef52e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06b3d9ea9d1a28d3931ab5b80b698d64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d3bfa-2822-4dc4-92ec-5df60f066e9f" xsi:nil="true"/>
    <lcf76f155ced4ddcb4097134ff3c332f xmlns="41f49eca-df07-441d-8fee-cda4afe5388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0D95AC-D9AE-4449-A65D-03D9F504A832}"/>
</file>

<file path=customXml/itemProps2.xml><?xml version="1.0" encoding="utf-8"?>
<ds:datastoreItem xmlns:ds="http://schemas.openxmlformats.org/officeDocument/2006/customXml" ds:itemID="{76E6D3F1-9B8C-4A45-AEC4-1C4ADDA66F10}"/>
</file>

<file path=customXml/itemProps3.xml><?xml version="1.0" encoding="utf-8"?>
<ds:datastoreItem xmlns:ds="http://schemas.openxmlformats.org/officeDocument/2006/customXml" ds:itemID="{F4ECFB04-58A1-48E9-8822-D3BBD87FFC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Milena Rey Moreno</dc:creator>
  <cp:keywords/>
  <dc:description/>
  <cp:lastModifiedBy>Oficina De Planeacion</cp:lastModifiedBy>
  <cp:revision/>
  <dcterms:created xsi:type="dcterms:W3CDTF">2024-02-06T20:09:32Z</dcterms:created>
  <dcterms:modified xsi:type="dcterms:W3CDTF">2024-12-03T16:31:25Z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2024-02-28T22:12:15Z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c926a62f-eef9-4aba-8ff9-a28d18e14c28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0x010100DC79D8D6360E7E4A80588D15E9806AD9</vt:lpwstr>
  </property>
  <property fmtid="{D5CDD505-2E9C-101B-9397-08002B2CF9AE}" pid="10" name="MediaServiceImageTags">
    <vt:lpwstr/>
  </property>
  <property fmtid="{D5CDD505-2E9C-101B-9397-08002B2CF9AE}" pid="11" name="MSIP_Label_fc111285-cafa-4fc9-8a9a-bd902089b24f_Enabled">
    <vt:lpwstr>true</vt:lpwstr>
  </property>
  <property fmtid="{D5CDD505-2E9C-101B-9397-08002B2CF9AE}" pid="12" name="MSIP_Label_fc111285-cafa-4fc9-8a9a-bd902089b24f_SetDate">
    <vt:lpwstr>2024-11-26T14:10:08Z</vt:lpwstr>
  </property>
  <property fmtid="{D5CDD505-2E9C-101B-9397-08002B2CF9AE}" pid="13" name="MSIP_Label_fc111285-cafa-4fc9-8a9a-bd902089b24f_Method">
    <vt:lpwstr>Privileged</vt:lpwstr>
  </property>
  <property fmtid="{D5CDD505-2E9C-101B-9397-08002B2CF9AE}" pid="14" name="MSIP_Label_fc111285-cafa-4fc9-8a9a-bd902089b24f_Name">
    <vt:lpwstr>Public</vt:lpwstr>
  </property>
  <property fmtid="{D5CDD505-2E9C-101B-9397-08002B2CF9AE}" pid="15" name="MSIP_Label_fc111285-cafa-4fc9-8a9a-bd902089b24f_SiteId">
    <vt:lpwstr>cbc2c381-2f2e-4d93-91d1-506c9316ace7</vt:lpwstr>
  </property>
  <property fmtid="{D5CDD505-2E9C-101B-9397-08002B2CF9AE}" pid="16" name="MSIP_Label_fc111285-cafa-4fc9-8a9a-bd902089b24f_ActionId">
    <vt:lpwstr>9915e0ac-f90c-4927-8869-17cc6aebac84</vt:lpwstr>
  </property>
  <property fmtid="{D5CDD505-2E9C-101B-9397-08002B2CF9AE}" pid="17" name="MSIP_Label_fc111285-cafa-4fc9-8a9a-bd902089b24f_ContentBits">
    <vt:lpwstr>0</vt:lpwstr>
  </property>
</Properties>
</file>