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fsuarez\Downloads\"/>
    </mc:Choice>
  </mc:AlternateContent>
  <bookViews>
    <workbookView xWindow="0" yWindow="0" windowWidth="28800" windowHeight="12135"/>
  </bookViews>
  <sheets>
    <sheet name="PROCESOS ADJUDICADOS" sheetId="1" r:id="rId1"/>
    <sheet name="PROCESOS DESIERTOS" sheetId="2" r:id="rId2"/>
    <sheet name="PUBLICACION CARTELERA" sheetId="3" r:id="rId3"/>
  </sheets>
  <definedNames>
    <definedName name="_xlnm._FilterDatabase" localSheetId="0" hidden="1">'PROCESOS ADJUDICADOS'!$A$5:$Q$30</definedName>
    <definedName name="_xlnm.Print_Area" localSheetId="0">'PROCESOS ADJUDICADOS'!$A$1:$Q$30</definedName>
    <definedName name="_xlnm.Print_Area" localSheetId="1">'PROCESOS DESIERTOS'!$A$1:$J$9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M24" i="1"/>
  <c r="L30" i="1"/>
  <c r="L24" i="1"/>
  <c r="J30" i="1"/>
  <c r="J24" i="1"/>
  <c r="J23" i="1" l="1"/>
  <c r="J22" i="1"/>
  <c r="J21" i="1"/>
  <c r="J20" i="1"/>
  <c r="J19" i="1"/>
  <c r="J18" i="1"/>
  <c r="J17" i="1"/>
  <c r="J16" i="1"/>
  <c r="J15" i="1"/>
  <c r="J14" i="1"/>
  <c r="J13" i="1"/>
  <c r="J12" i="1"/>
  <c r="J11" i="1"/>
  <c r="J10" i="1"/>
  <c r="J9" i="1"/>
  <c r="J8" i="1"/>
  <c r="J7" i="1"/>
  <c r="J6" i="1"/>
  <c r="M23" i="1"/>
  <c r="M22" i="1"/>
  <c r="M21" i="1"/>
  <c r="M20" i="1"/>
  <c r="M19" i="1"/>
  <c r="M18" i="1"/>
  <c r="M17" i="1"/>
  <c r="M16" i="1"/>
  <c r="M15" i="1"/>
  <c r="M14" i="1"/>
  <c r="M13" i="1"/>
  <c r="M12" i="1"/>
  <c r="M11" i="1"/>
  <c r="M10" i="1"/>
  <c r="M9" i="1"/>
  <c r="M8" i="1"/>
  <c r="M7" i="1"/>
  <c r="M6" i="1"/>
  <c r="L23" i="1"/>
  <c r="L22" i="1"/>
  <c r="L21" i="1"/>
  <c r="L20" i="1"/>
  <c r="L19" i="1"/>
  <c r="L18" i="1"/>
  <c r="L17" i="1"/>
  <c r="L16" i="1"/>
  <c r="L15" i="1"/>
  <c r="L14" i="1"/>
  <c r="L13" i="1"/>
  <c r="L12" i="1"/>
  <c r="L11" i="1"/>
  <c r="L10" i="1"/>
  <c r="L9" i="1"/>
  <c r="L8" i="1"/>
  <c r="L7" i="1"/>
  <c r="L6" i="1"/>
</calcChain>
</file>

<file path=xl/comments1.xml><?xml version="1.0" encoding="utf-8"?>
<comments xmlns="http://schemas.openxmlformats.org/spreadsheetml/2006/main">
  <authors>
    <author>Luis Felipe Suarez Cuadros</author>
  </authors>
  <commentList>
    <comment ref="K11" authorId="0" shapeId="0">
      <text>
        <r>
          <rPr>
            <b/>
            <sz val="9"/>
            <color indexed="81"/>
            <rFont val="Tahoma"/>
            <family val="2"/>
          </rPr>
          <t xml:space="preserve">. El presente convenio no causa erogación alguna para el IDEAM, las
erogaciones que se causen con ocasión del presente convenio, están amparadas con el Certificado de Disponibilidad
Presupuestal No. 2024000596 del 02 de mayo de 2024, por valor de TRESCIENTOS VEINTICINCO MILLONES QUINIENTOS
VEINTIDÓS MIL CUATROCIENTOS TREINTA Y OCHO ($325.522.438), expedido por la CORPORACIÓN AUTÓNOMA
REGIONAL DEL ALTO MAGDALENA – CAM. </t>
        </r>
      </text>
    </comment>
  </commentList>
</comments>
</file>

<file path=xl/sharedStrings.xml><?xml version="1.0" encoding="utf-8"?>
<sst xmlns="http://schemas.openxmlformats.org/spreadsheetml/2006/main" count="261" uniqueCount="115">
  <si>
    <t>No. CONT</t>
  </si>
  <si>
    <t>CONTRATISTA</t>
  </si>
  <si>
    <t>GENERALIDADES DE CONTRATO</t>
  </si>
  <si>
    <t>NOMBRE O RAZON SOCIAL</t>
  </si>
  <si>
    <t>NATURALEZA JURIDICA</t>
  </si>
  <si>
    <t>MODALIDAD DE SELECCIÓN</t>
  </si>
  <si>
    <t xml:space="preserve">TIPO DE CONTRATO </t>
  </si>
  <si>
    <t>14 PRESTACIÓN DE SERVICIOS</t>
  </si>
  <si>
    <t>OBJETO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</si>
  <si>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</si>
  <si>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</si>
  <si>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</si>
  <si>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</si>
  <si>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</si>
  <si>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</si>
  <si>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</si>
  <si>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</si>
  <si>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</si>
  <si>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</si>
  <si>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</si>
  <si>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</si>
  <si>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</si>
  <si>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</si>
  <si>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</si>
  <si>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</si>
  <si>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</si>
  <si>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2 PERSONA JURÍDICA</t>
  </si>
  <si>
    <t>MINIMA CUANTIA</t>
  </si>
  <si>
    <t>SELECCIÓN ABREVIADA MENOR CUANTÍA</t>
  </si>
  <si>
    <t>3 COMPRAVENTA y/o SUMINISTRO</t>
  </si>
  <si>
    <t>1 CONVENIO INTERADMINISTRATIVO</t>
  </si>
  <si>
    <t>2 CONTRATO INTERADMINISTRATIVO</t>
  </si>
  <si>
    <t>SECOP</t>
  </si>
  <si>
    <t>INFORMACION CONTRACTUAL OCTUBRE 2024</t>
  </si>
  <si>
    <t xml:space="preserve">PROCESOS DESIERTOS 2024 OCTUBRE </t>
  </si>
  <si>
    <t>AREA METROPOLITANA DEL VALLE DE ABURRA</t>
  </si>
  <si>
    <t>LEONARDO AYALA POVEDA</t>
  </si>
  <si>
    <t>KAREM YINETH PORRAS TORRES</t>
  </si>
  <si>
    <t>YURLEY MAGALY PEÑALOZA BELTRÁN</t>
  </si>
  <si>
    <t>JOSE VILLE JUNIOR TRIANA GARCIA</t>
  </si>
  <si>
    <t>DIEGO ALEJANDRO RAMIREZ MARTINEZ</t>
  </si>
  <si>
    <t>AQUALAB SAS</t>
  </si>
  <si>
    <t>SHAROLE TATIANA PINEDA PARDO</t>
  </si>
  <si>
    <t>ESTEBAN GUILLERMO GONZÁLEZ MONTT</t>
  </si>
  <si>
    <t>SHARON PATRICIA  BEJARANO BOLIVAR</t>
  </si>
  <si>
    <t>JUAN CARLOS LOAIZA QUINTERO</t>
  </si>
  <si>
    <t>GPS ELECTRONICS LTDA</t>
  </si>
  <si>
    <t>CARGOLOGISTICA S.A.S.</t>
  </si>
  <si>
    <t>JCV INGENIERIA Y CONSTRUCCIONES DE LOS LLANOS SAS</t>
  </si>
  <si>
    <t>ANA KARINA CAMPILLO PÉREZ</t>
  </si>
  <si>
    <t>LUIS ALEJANDRO ARIAS REYES</t>
  </si>
  <si>
    <t xml:space="preserve">ANGELA CRISTINA VALENCIA </t>
  </si>
  <si>
    <t>DIEGO ANDRES ARIAS ARANA</t>
  </si>
  <si>
    <t>K2 INGENIERIA S.A.S</t>
  </si>
  <si>
    <t>ECOLOGIA Y ENTORNO S.A.S. E.S.P. ECOENTORNO</t>
  </si>
  <si>
    <t>ELIANA KATHERINE MARTÍNEZ SARMIENTO</t>
  </si>
  <si>
    <t>SERVIMETERS S.A.S</t>
  </si>
  <si>
    <t>INSTITUTO NACIONAL DE METROLOGIA</t>
  </si>
  <si>
    <t>CLAUDIA NICOL TETAY BOTIA</t>
  </si>
  <si>
    <t>SERVICIOS GEOLOGICOS INTEGRADOS SAS</t>
  </si>
  <si>
    <t>12 OBRA PÚBLICA</t>
  </si>
  <si>
    <t>AUNAR ESFUERZOS TECNICOS, CIENTIFICOS, HUMANOS, TECNOLOGICOS E INSTITUCIONALES CON EL FIN DE CONTINUAR CON LA REALIZACION DE ACCIONES CONJUNTAS Y COMPLEMENTARIAS RELACIONADAS CON EL MONITOREO DE VARIABLES METEOROLOGICAS E HIDROLOGICAS QUE COADYUVEN AL CUMPLIMIENTO DE LAS FUNCIONES DE CADA UNA DE LAS PARTES</t>
  </si>
  <si>
    <t>(METEO-653) PRESTAR LOS SERVICIOS PROFESIONALES A LA SUBDIRECCIÓN DE METEOROLOGÍA EN LA GENERACIÓN DE UN INDICADOR NACIONAL MENSUAL Y ANUAL DE SEGUIMIENTO PARA LA TEMPERATURA Y PRECIPITACIÓN, ASÍ COMO APOYAR LA GENERACIÓN DE INFORMACIÓN DE RADIACIÓN GLOBAL.</t>
  </si>
  <si>
    <t>(SG-644) PRESTACIÓN DE SERVICIOS DE APOYO A LA GESTIÓN PARA EL DISEÑO, DIAGRAMACIÓN DE CONTENIDOS, CREACIÓN DE MATERIAL GRÁFICO, PIEZAS AUDIOVISUALES, BOLETINES, PRESENTACIONES Y PUBLICACIONES EN GENERAL PARA EL COMPONENTE DE COMUNICACIONES ESTRATÉGICAS DEL IDEAM.</t>
  </si>
  <si>
    <t>(SG-655) PRESTAR LOS SERVICIOS PROFESIONALES A LA DIRECCIÓN GENERAL DEL INSTITUTO EN LA GESTIÓN DE LAS ACTIVIDADES RELACIONADAS CON LA DINAMIZACIÓN DE LA INFORMACIÓN Y LA PREPARACIÓN DE INFORMES EN TEMAS RELACIONADOS CON LA GESTIÓN DE LA DIRECCIÓN GENERAL.</t>
  </si>
  <si>
    <t>(HIDRO-650) PRESTAR LOS SERVICIOS PROFESIONALES PARA LA GENERACION DE PRODUCTOS Y CAPAS TEMATICAS ASOCIADAS A INUNDACIONES, CRECIENTES SUBITAS Y DEMAS RELACIONADAS CON TEMAS HIDROLÓGICOS”</t>
  </si>
  <si>
    <t>(SG-663) PRESTAR LOS SERVICIOS DE APOYO A LA GESTIÓN EN EL GRUPO DE COMUNICACIONES Y PRENSA PARA LA PRODUCCIÓN Y POSTPRODUCCIÓN DE CONTENIDOS AUDIOVISUALES QUE REQUIERA EL INSTITUTO</t>
  </si>
  <si>
    <t>ADQUISICIÓN REACTIVOS E INSUMOS DE MICROBIOLOGÍA EN EL MARCO DEL CUMPLIMIENTO CON LA CAM.</t>
  </si>
  <si>
    <t>(SG-656) PRESTAR LOS SERVICIOS DE APOYO A LA DIRECCIÓN GENERAL DEL INSTITUTO PARA EL SEGUIMIENTO Y ACOMPAÑAMIENTO A LOS PLANES ESTRATÉGICOS DE LA DIRECCIÓN GENERAL</t>
  </si>
  <si>
    <t>(METEO-654) PRESTAR LOS SERVICIOS PROFESIONALES A LA SUBDIRECCIÓN DE METEOROLOGÍA PARA VALIDAR DATOS DE RADIACIÓN GLOBAL QUE GENERA EL IDEAM Y QUE SERÁN ENTREGADOS EN FORMA OPORTUNA Y CONFIABLE AL SECTOR ENERGÉTICO.</t>
  </si>
  <si>
    <t>(SG-628) PRESTACIÓN DE SERVICIOS PARA APOYAR EL PROCESO ESTRATÉGICO DE COMUNICACIONES DEL IDEAM, DESDE EL SEGMENTO ADMINISTRATIVO Y OPERACIONAL, EN ARAS DEL CUMPLIMIENTO DE METAS Y OBJETIVOS DE LA DIRECCIÓN GENERAL DEL INSTITUTO</t>
  </si>
  <si>
    <t>(HIDRO-649) PRESTAR LOS SERVICIOS PROFESIONALES PARA REALIZAR LA ACTUALIZACIÓN DE FLUJOS DE INFORMACIÓN E INSUMOS PARA PRONÓSTICO HIDROLÓGICO EN LA PLATAFORMA FEWS COLOMBIA.</t>
  </si>
  <si>
    <t>(INFO-602) MANTENIMIENTO PREVENTIVO Y EVENTUALMENTE CORRECTIVO CON CAMBIO DE BATERÍAS Y BOLSA DE REPUESTOS PARA LAS UPS MAYORES DE 3KVA DEL IDEAM.</t>
  </si>
  <si>
    <t>(SG-601) CONTRATAR EL PROCESO DE EMBALAJE, EMPAQUE, TRASLADO Y DESEMPAQUE DE LOS ELEMENTOS Y EQUIPOS DE OFICINA, EQUIPOS DE CAMPO, ALMACÉN, ARCHIVO TÉCNICO Y DEMÁS ACTIVOS DEL ÁREA OPERATIVA # 8 BUCARAMANGA.”</t>
  </si>
  <si>
    <t>(SG-045) CONTRATAR LAS REPARACIONES LOCATIVAS, ESPECÍFICAMENTE LA ADECUACIÓN Y MANTENIMIENTO DEL ÁREA OPERATIVA # 10 - DEL IDEAM EN LA CIUDAD DE IBAGUÉ.</t>
  </si>
  <si>
    <t>(HIDRO-648) PRESTAR LOS SERVICIOS PROFESIONALES PARA ADELANTAR LA CONSOLIDACIÓN DE INFORMACIÓN Y DOCUMENTOS PARA EL CONOCIMIENTO DEL AGUA EN REGIONES PRIORIZADAS POR EL IDEAM.</t>
  </si>
  <si>
    <t>(METEO-484) FORTALECER LAS ACTIVIDADES ESTRATÉGICAS PARA EL DESARROLLO DE MESAS AGROCLIMÁTICAS COMUNITARIAS Y ESCUELAS DE CAMPO, ARTICULADOS CON PROCESOS DE GESTIÓN DEL CONOCIMIENTO INTEGRAL DE ACCIONES CLIMÁTICAS EN LAS CUENCAS HIDROGRÁFICAS DEL ÁREA PILOTO DEL PROYECTO ENANDES</t>
  </si>
  <si>
    <t>(OAP-662) PRESTACIÓN DE SERVICIOS PROFESIONALES PARA APOYAR LA PREPARACIÓN, SEGUIMIENTO Y ANÁLISIS DE LAS ACCIONES RELACIONADAS CON LOS PLANES DE INVESTIGACIÓN DEL INSTITUTO, Y LA PARTICIPACIÓN EN LOS DIFERENTES ESPACIOS DE INVESTIGACIÓN CIENTÍFICA Y ACADÉMICA.</t>
  </si>
  <si>
    <t>(OAP-631) PRESTACIÓN DE SERVICIOS PROFESIONALES DE DIAGNÓSTICO, ACTUALIZACIÓN E IMPLEMENTACIÓN DEL PLAN DE ACCIÓN EN EL MARCO NACIONAL DE LOS SERVICIOS CLIMÁTICOS EN COLOMBIA.</t>
  </si>
  <si>
    <t>(INFO-625) ACTUALIZACIÓN, SOPORTE Y MANTENIMIENTO DEL SISTEMA POLARIS WEB</t>
  </si>
  <si>
    <t>(HIDRO -348) RECOLECTAR Y DISPONER LOS RESIDUOS RESPEL DEL LABORATORIO DE CALIDAD AMBIENTAL DEL IDEAM</t>
  </si>
  <si>
    <t>(SG-669) PRESTACIÓN DE SERVICIOS PROFESIONALES PARA APOYAR LA GESTIÓN ADMINISTRATIVA DE LA DIRECCIÓN GENERAL DEL IDEAM.</t>
  </si>
  <si>
    <t>(SG-039) CONTRATAR LA INSPECCIÓN Y CERTIFICACIÓN DE LOS ASCENSORES DEL IDEAM</t>
  </si>
  <si>
    <t>(HIDRO-330) PRESTAR LOS SERVICIOS DE CALIBRACIÓN A LOS SENSORES Y EQUIPOS DE REFERENCIA AL LABORATORIO DE CALIBRACIÓN DEL GRUPO DE INSTRUMENTOS Y METALMECÁNICA DEL IDEAM EN LAS MAGNITUDES DE TEMPERATURA, HUMEDAD RELATIVA, PRESIÓN ATMOSFÉRICA Y MAGNITUDES ELÉCTRICAS.</t>
  </si>
  <si>
    <t>(HIDRO 665) PRESTAR LOS SERVICIOS PROFESIONALES PARA GENERAR INSUMOS A LAS ACTIVIDADES QUE ADELANTA LA SUBDIRECCIÓN DE HIDROLOGÍA EN LA TEMÁTICA DE CALIDAD DEL AGUA E INDICADORES.</t>
  </si>
  <si>
    <t>(HIDRO-347) CARACTERIZAR LOS VERTIMIENTOS DEL LABORATORIO DE CALIDAD AMBIENTAL</t>
  </si>
  <si>
    <t>FECHA FIRMA</t>
  </si>
  <si>
    <t>$12.600.000</t>
  </si>
  <si>
    <t>https://community.secop.gov.co/Public/Tendering/OpportunityDetail/Index?noticeUID=CO1.NTC.6389812</t>
  </si>
  <si>
    <t>https://community.secop.gov.co/Public/Tendering/OpportunityDetail/Index?noticeUID=CO1.NTC.6856608</t>
  </si>
  <si>
    <t>https://community.secop.gov.co/Public/Tendering/OpportunityDetail/Index?noticeUID=CO1.NTC.6819694</t>
  </si>
  <si>
    <t>https://community.secop.gov.co/Public/Tendering/OpportunityDetail/Index?noticeUID=CO1.NTC.6854568</t>
  </si>
  <si>
    <t>https://community.secop.gov.co/Public/Tendering/OpportunityDetail/Index?noticeUID=CO1.NTC.6852994</t>
  </si>
  <si>
    <t>https://community.secop.gov.co/Public/Tendering/OpportunityDetail/Index?noticeUID=CO1.NTC.6856196</t>
  </si>
  <si>
    <t>https://community.secop.gov.co/Public/Tendering/OpportunityDetail/Index?noticeUID=CO1.NTC.6862882</t>
  </si>
  <si>
    <t>https://community.secop.gov.co/Public/Tendering/OpportunityDetail/Index?noticeUID=CO1.NTC.6864029</t>
  </si>
  <si>
    <t>https://community.secop.gov.co/Public/Tendering/OpportunityDetail/Index?noticeUID=CO1.NTC.6870919</t>
  </si>
  <si>
    <t>https://community.secop.gov.co/Public/Tendering/OpportunityDetail/Index?noticeUID=CO1.NTC.6869757</t>
  </si>
  <si>
    <t>https://community.secop.gov.co/Public/Tendering/OpportunityDetail/Index?noticeUID=CO1.NTC.6883767</t>
  </si>
  <si>
    <t>https://community.secop.gov.co/Public/Tendering/OpportunityDetail/Index?noticeUID=CO1.NTC.6797303</t>
  </si>
  <si>
    <t>https://community.secop.gov.co/Public/Tendering/OpportunityDetail/Index?noticeUID=CO1.NTC.6795478</t>
  </si>
  <si>
    <t>https://community.secop.gov.co/Public/Tendering/OpportunityDetail/Index?noticeUID=CO1.NTC.6772341</t>
  </si>
  <si>
    <t>https://community.secop.gov.co/Public/Tendering/OpportunityDetail/Index?noticeUID=CO1.NTC.6894443</t>
  </si>
  <si>
    <t>https://community.secop.gov.co/Public/Tendering/OpportunityDetail/Index?noticeUID=CO1.NTC.6898565</t>
  </si>
  <si>
    <t>https://community.secop.gov.co/Public/Tendering/OpportunityDetail/Index?noticeUID=CO1.NTC.6896224</t>
  </si>
  <si>
    <t>https://community.secop.gov.co/Public/Tendering/OpportunityDetail/Index?noticeUID=CO1.NTC.6912929</t>
  </si>
  <si>
    <t>https://community.secop.gov.co/Public/Tendering/OpportunityDetail/Index?noticeUID=CO1.NTC.6937837</t>
  </si>
  <si>
    <t>https://community.secop.gov.co/Public/Tendering/OpportunityDetail/Index?noticeUID=CO1.NTC.6857068</t>
  </si>
  <si>
    <t>https://community.secop.gov.co/Public/Tendering/OpportunityDetail/Index?noticeUID=CO1.NTC.6947960</t>
  </si>
  <si>
    <t>https://community.secop.gov.co/Public/Tendering/OpportunityDetail/Index?noticeUID=CO1.NTC.6894032</t>
  </si>
  <si>
    <t>https://community.secop.gov.co/Public/Tendering/OpportunityDetail/Index?noticeUID=CO1.NTC.6951096</t>
  </si>
  <si>
    <t>https://community.secop.gov.co/Public/Tendering/OpportunityDetail/Index?noticeUID=CO1.NTC.6965358</t>
  </si>
  <si>
    <t>https://community.secop.gov.co/Public/Tendering/OpportunityDetail/Index?noticeUID=CO1.NTC.6824521</t>
  </si>
  <si>
    <t>IPMC-022-2024</t>
  </si>
  <si>
    <t>(SG-046) ADELANTAR LAS OBRAS NECESARIAS PARA LA ADECUACIÓN DEL SUMINISTRO DE AGUA Y REPARACIONES LOCATIVAS EN LA OFICINA DE METEOROLOGÍA AERONÁUTICA DEL IDEAM EN LA ISLA DE SAN ANDRÉS.”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</si>
</sst>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_);[Red]\(&quot;$&quot;\ #,##0\)"/>
    <numFmt numFmtId="164" formatCode="[$$-240A]\ #,##0"/>
  </numFmts>
  <fonts count="14"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sz val="9"/>
      <name val="Arial"/>
      <family val="2"/>
    </font>
    <font>
      <b/>
      <sz val="8"/>
      <name val="Arial Narrow"/>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6">
    <xf numFmtId="0" fontId="0" fillId="0" borderId="0" xfId="0"/>
    <xf numFmtId="0" fontId="0" fillId="2" borderId="0" xfId="0" applyFill="1" applyAlignment="1">
      <alignment horizontal="center" vertical="center"/>
    </xf>
    <xf numFmtId="0" fontId="0" fillId="2" borderId="0" xfId="0" applyFill="1"/>
    <xf numFmtId="0" fontId="2" fillId="2" borderId="1" xfId="0" applyFont="1" applyFill="1" applyBorder="1" applyAlignment="1" applyProtection="1">
      <alignment vertical="top" wrapText="1"/>
      <protection locked="0"/>
    </xf>
    <xf numFmtId="0" fontId="2" fillId="2" borderId="1" xfId="1" applyFont="1" applyFill="1" applyBorder="1" applyAlignment="1" applyProtection="1">
      <alignment horizontal="left" vertical="top" wrapText="1"/>
      <protection locked="0"/>
    </xf>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0" fontId="0" fillId="2" borderId="0" xfId="0" applyFill="1" applyAlignment="1">
      <alignment horizontal="center" vertical="center" wrapText="1"/>
    </xf>
    <xf numFmtId="6" fontId="0" fillId="2" borderId="0" xfId="0" applyNumberFormat="1" applyFill="1"/>
    <xf numFmtId="0" fontId="2" fillId="0" borderId="1" xfId="0" applyFont="1" applyBorder="1" applyAlignment="1">
      <alignment vertical="top"/>
    </xf>
    <xf numFmtId="0" fontId="1" fillId="2" borderId="1" xfId="0" applyFont="1" applyFill="1" applyBorder="1" applyAlignment="1" applyProtection="1">
      <alignment horizontal="center" vertical="center"/>
      <protection locked="0"/>
    </xf>
    <xf numFmtId="0" fontId="2" fillId="2" borderId="2" xfId="1" applyFont="1" applyFill="1" applyBorder="1" applyAlignment="1" applyProtection="1">
      <alignment horizontal="left" vertical="top" wrapText="1"/>
      <protection locked="0"/>
    </xf>
    <xf numFmtId="0" fontId="2" fillId="2" borderId="1" xfId="1" applyFont="1" applyFill="1" applyBorder="1" applyAlignment="1" applyProtection="1">
      <alignment horizontal="left" vertical="top"/>
      <protection locked="0"/>
    </xf>
    <xf numFmtId="9" fontId="7" fillId="2" borderId="1" xfId="3"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14" fontId="2" fillId="2" borderId="1" xfId="0" applyNumberFormat="1"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3" fontId="11" fillId="2" borderId="1" xfId="0" applyNumberFormat="1" applyFont="1" applyFill="1" applyBorder="1" applyAlignment="1">
      <alignment horizontal="center" vertical="center" wrapText="1"/>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380812</xdr:colOff>
      <xdr:row>0</xdr:row>
      <xdr:rowOff>0</xdr:rowOff>
    </xdr:from>
    <xdr:to>
      <xdr:col>3</xdr:col>
      <xdr:colOff>692394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12" y="0"/>
          <a:ext cx="2057832" cy="119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114300</xdr:rowOff>
    </xdr:to>
    <xdr:sp macro="" textlink="">
      <xdr:nvSpPr>
        <xdr:cNvPr id="3074" name="AutoShape 2" descr="blob:https://web.whatsapp.com/ec0c2c41-4d17-47fb-8c26-c41c22d7d070">
          <a:extLst>
            <a:ext uri="{FF2B5EF4-FFF2-40B4-BE49-F238E27FC236}">
              <a16:creationId xmlns="" xmlns:a16="http://schemas.microsoft.com/office/drawing/2014/main" id="{00000000-0008-0000-0200-0000020C0000}"/>
            </a:ext>
          </a:extLst>
        </xdr:cNvPr>
        <xdr:cNvSpPr>
          <a:spLocks noChangeAspect="1" noChangeArrowheads="1"/>
        </xdr:cNvSpPr>
      </xdr:nvSpPr>
      <xdr:spPr bwMode="auto">
        <a:xfrm>
          <a:off x="228600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114300</xdr:rowOff>
    </xdr:to>
    <xdr:sp macro="" textlink="">
      <xdr:nvSpPr>
        <xdr:cNvPr id="3075" name="AutoShape 3" descr="blob:https://web.whatsapp.com/ec0c2c41-4d17-47fb-8c26-c41c22d7d070">
          <a:extLst>
            <a:ext uri="{FF2B5EF4-FFF2-40B4-BE49-F238E27FC236}">
              <a16:creationId xmlns="" xmlns:a16="http://schemas.microsoft.com/office/drawing/2014/main" id="{00000000-0008-0000-0200-0000030C0000}"/>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13</xdr:col>
      <xdr:colOff>126603</xdr:colOff>
      <xdr:row>24</xdr:row>
      <xdr:rowOff>115062</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4639437"/>
        </a:xfrm>
        <a:prstGeom prst="rect">
          <a:avLst/>
        </a:prstGeom>
      </xdr:spPr>
    </xdr:pic>
    <xdr:clientData/>
  </xdr:twoCellAnchor>
  <xdr:twoCellAnchor editAs="oneCell">
    <xdr:from>
      <xdr:col>0</xdr:col>
      <xdr:colOff>0</xdr:colOff>
      <xdr:row>24</xdr:row>
      <xdr:rowOff>109141</xdr:rowOff>
    </xdr:from>
    <xdr:to>
      <xdr:col>13</xdr:col>
      <xdr:colOff>126603</xdr:colOff>
      <xdr:row>49</xdr:row>
      <xdr:rowOff>35687</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33516"/>
          <a:ext cx="10058400" cy="4639437"/>
        </a:xfrm>
        <a:prstGeom prst="rect">
          <a:avLst/>
        </a:prstGeom>
      </xdr:spPr>
    </xdr:pic>
    <xdr:clientData/>
  </xdr:twoCellAnchor>
  <xdr:twoCellAnchor editAs="oneCell">
    <xdr:from>
      <xdr:col>13</xdr:col>
      <xdr:colOff>89297</xdr:colOff>
      <xdr:row>0</xdr:row>
      <xdr:rowOff>0</xdr:rowOff>
    </xdr:from>
    <xdr:to>
      <xdr:col>26</xdr:col>
      <xdr:colOff>215900</xdr:colOff>
      <xdr:row>24</xdr:row>
      <xdr:rowOff>115062</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021094" y="0"/>
          <a:ext cx="10058400" cy="46394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tabSelected="1" view="pageBreakPreview" zoomScaleNormal="100" zoomScaleSheetLayoutView="100" workbookViewId="0">
      <selection activeCell="C4" sqref="C4:C5"/>
    </sheetView>
  </sheetViews>
  <sheetFormatPr baseColWidth="10" defaultRowHeight="15" x14ac:dyDescent="0.25"/>
  <cols>
    <col min="1" max="1" width="7.7109375" style="1" customWidth="1"/>
    <col min="2" max="2" width="16.5703125" style="1" customWidth="1"/>
    <col min="3" max="3" width="26.28515625" style="1" customWidth="1"/>
    <col min="4" max="4" width="19.5703125" style="1" customWidth="1"/>
    <col min="5" max="5" width="20.140625" style="1" customWidth="1"/>
    <col min="6" max="6" width="20.85546875" style="11" customWidth="1"/>
    <col min="7" max="7" width="62.140625" style="2" customWidth="1"/>
    <col min="8" max="8" width="10.85546875" style="1" customWidth="1"/>
    <col min="9" max="9" width="13" style="1" customWidth="1"/>
    <col min="10" max="10" width="12.140625" style="19" customWidth="1"/>
    <col min="11" max="11" width="14.28515625" style="1" customWidth="1"/>
    <col min="12" max="12" width="24" style="1" customWidth="1"/>
    <col min="13" max="13" width="14.5703125" style="1" customWidth="1"/>
    <col min="14" max="14" width="12.85546875" style="1" customWidth="1"/>
    <col min="15" max="15" width="12.42578125" style="1" customWidth="1"/>
    <col min="16" max="16" width="11.7109375" style="1" customWidth="1"/>
    <col min="17" max="17" width="10.7109375" style="1" customWidth="1"/>
    <col min="18" max="16384" width="11.42578125" style="2"/>
  </cols>
  <sheetData>
    <row r="1" spans="1:17" ht="15" customHeight="1" x14ac:dyDescent="0.25">
      <c r="A1" s="24" t="s">
        <v>33</v>
      </c>
      <c r="B1" s="25"/>
      <c r="C1" s="25"/>
      <c r="D1" s="25"/>
      <c r="E1" s="25"/>
      <c r="F1" s="25"/>
      <c r="G1" s="25"/>
      <c r="H1" s="25"/>
      <c r="I1" s="25"/>
      <c r="J1" s="25"/>
      <c r="K1" s="25"/>
      <c r="L1" s="25"/>
      <c r="M1" s="25"/>
      <c r="N1" s="25"/>
      <c r="O1" s="25"/>
      <c r="P1" s="25"/>
      <c r="Q1" s="26"/>
    </row>
    <row r="2" spans="1:17" ht="68.25" customHeight="1" x14ac:dyDescent="0.25">
      <c r="A2" s="27"/>
      <c r="B2" s="28"/>
      <c r="C2" s="28"/>
      <c r="D2" s="28"/>
      <c r="E2" s="28"/>
      <c r="F2" s="28"/>
      <c r="G2" s="28"/>
      <c r="H2" s="28"/>
      <c r="I2" s="28"/>
      <c r="J2" s="28"/>
      <c r="K2" s="28"/>
      <c r="L2" s="28"/>
      <c r="M2" s="28"/>
      <c r="N2" s="28"/>
      <c r="O2" s="28"/>
      <c r="P2" s="28"/>
      <c r="Q2" s="29"/>
    </row>
    <row r="3" spans="1:17" x14ac:dyDescent="0.25">
      <c r="A3" s="22" t="s">
        <v>0</v>
      </c>
      <c r="B3" s="14"/>
      <c r="C3" s="22" t="s">
        <v>1</v>
      </c>
      <c r="D3" s="22"/>
      <c r="E3" s="22" t="s">
        <v>2</v>
      </c>
      <c r="F3" s="22"/>
      <c r="G3" s="22"/>
      <c r="H3" s="22"/>
      <c r="I3" s="22"/>
      <c r="J3" s="22"/>
      <c r="K3" s="22" t="s">
        <v>12</v>
      </c>
      <c r="L3" s="22"/>
      <c r="M3" s="22"/>
      <c r="N3" s="22" t="s">
        <v>13</v>
      </c>
      <c r="O3" s="22"/>
      <c r="P3" s="22"/>
      <c r="Q3" s="22"/>
    </row>
    <row r="4" spans="1:17" ht="15" customHeight="1" x14ac:dyDescent="0.25">
      <c r="A4" s="22"/>
      <c r="B4" s="23" t="s">
        <v>32</v>
      </c>
      <c r="C4" s="23" t="s">
        <v>3</v>
      </c>
      <c r="D4" s="23" t="s">
        <v>4</v>
      </c>
      <c r="E4" s="30" t="s">
        <v>5</v>
      </c>
      <c r="F4" s="30" t="s">
        <v>6</v>
      </c>
      <c r="G4" s="23" t="s">
        <v>8</v>
      </c>
      <c r="H4" s="30" t="s">
        <v>86</v>
      </c>
      <c r="I4" s="30" t="s">
        <v>9</v>
      </c>
      <c r="J4" s="32" t="s">
        <v>11</v>
      </c>
      <c r="K4" s="30" t="s">
        <v>10</v>
      </c>
      <c r="L4" s="23" t="s">
        <v>20</v>
      </c>
      <c r="M4" s="23" t="s">
        <v>21</v>
      </c>
      <c r="N4" s="23" t="s">
        <v>14</v>
      </c>
      <c r="O4" s="23" t="s">
        <v>15</v>
      </c>
      <c r="P4" s="23" t="s">
        <v>16</v>
      </c>
      <c r="Q4" s="23" t="s">
        <v>17</v>
      </c>
    </row>
    <row r="5" spans="1:17" ht="38.25" customHeight="1" x14ac:dyDescent="0.25">
      <c r="A5" s="22"/>
      <c r="B5" s="23"/>
      <c r="C5" s="23"/>
      <c r="D5" s="23"/>
      <c r="E5" s="31"/>
      <c r="F5" s="31"/>
      <c r="G5" s="23"/>
      <c r="H5" s="31"/>
      <c r="I5" s="31"/>
      <c r="J5" s="33"/>
      <c r="K5" s="31"/>
      <c r="L5" s="23"/>
      <c r="M5" s="23"/>
      <c r="N5" s="23"/>
      <c r="O5" s="23"/>
      <c r="P5" s="23"/>
      <c r="Q5" s="23"/>
    </row>
    <row r="6" spans="1:17" ht="76.5" x14ac:dyDescent="0.25">
      <c r="A6" s="5">
        <v>440</v>
      </c>
      <c r="B6" s="5" t="s">
        <v>88</v>
      </c>
      <c r="C6" s="4" t="s">
        <v>35</v>
      </c>
      <c r="D6" s="6" t="s">
        <v>26</v>
      </c>
      <c r="E6" s="3" t="s">
        <v>19</v>
      </c>
      <c r="F6" s="3" t="s">
        <v>30</v>
      </c>
      <c r="G6" s="3" t="s">
        <v>61</v>
      </c>
      <c r="H6" s="20">
        <v>45575</v>
      </c>
      <c r="I6" s="21">
        <v>46752</v>
      </c>
      <c r="J6" s="17">
        <f ca="1">1-((I6-TODAY())*1/(I6-H6))</f>
        <v>2.2939677145284665E-2</v>
      </c>
      <c r="K6" s="18">
        <v>0</v>
      </c>
      <c r="L6" s="17">
        <f t="shared" ref="L6:L30" ca="1" si="0">1-((I6-TODAY())*1/(I6-H6))</f>
        <v>2.2939677145284665E-2</v>
      </c>
      <c r="M6" s="17">
        <f ca="1">1-((I6-TODAY())*1/(I6-H6))</f>
        <v>2.2939677145284665E-2</v>
      </c>
      <c r="N6" s="17" t="s">
        <v>25</v>
      </c>
      <c r="O6" s="17" t="s">
        <v>25</v>
      </c>
      <c r="P6" s="17" t="s">
        <v>25</v>
      </c>
      <c r="Q6" s="17" t="s">
        <v>25</v>
      </c>
    </row>
    <row r="7" spans="1:17" ht="63.75" x14ac:dyDescent="0.25">
      <c r="A7" s="5">
        <v>451</v>
      </c>
      <c r="B7" s="5" t="s">
        <v>89</v>
      </c>
      <c r="C7" s="4" t="s">
        <v>36</v>
      </c>
      <c r="D7" s="6" t="s">
        <v>18</v>
      </c>
      <c r="E7" s="3" t="s">
        <v>19</v>
      </c>
      <c r="F7" s="13" t="s">
        <v>7</v>
      </c>
      <c r="G7" s="3" t="s">
        <v>62</v>
      </c>
      <c r="H7" s="20">
        <v>45573</v>
      </c>
      <c r="I7" s="21">
        <v>45657</v>
      </c>
      <c r="J7" s="17">
        <f t="shared" ref="J7:J30" ca="1" si="1">1-((I7-TODAY())*1/(I7-H7))</f>
        <v>0.34523809523809523</v>
      </c>
      <c r="K7" s="18">
        <v>21856666.66</v>
      </c>
      <c r="L7" s="17">
        <f t="shared" ca="1" si="0"/>
        <v>0.34523809523809523</v>
      </c>
      <c r="M7" s="17">
        <f t="shared" ref="M7:M30" ca="1" si="2">1-((I7-TODAY())*1/(I7-H7))</f>
        <v>0.34523809523809523</v>
      </c>
      <c r="N7" s="17" t="s">
        <v>25</v>
      </c>
      <c r="O7" s="17" t="s">
        <v>25</v>
      </c>
      <c r="P7" s="17" t="s">
        <v>25</v>
      </c>
      <c r="Q7" s="17" t="s">
        <v>25</v>
      </c>
    </row>
    <row r="8" spans="1:17" ht="63.75" x14ac:dyDescent="0.25">
      <c r="A8" s="5">
        <v>452</v>
      </c>
      <c r="B8" s="5" t="s">
        <v>90</v>
      </c>
      <c r="C8" s="4" t="s">
        <v>37</v>
      </c>
      <c r="D8" s="6" t="s">
        <v>18</v>
      </c>
      <c r="E8" s="3" t="s">
        <v>19</v>
      </c>
      <c r="F8" s="13" t="s">
        <v>7</v>
      </c>
      <c r="G8" s="3" t="s">
        <v>63</v>
      </c>
      <c r="H8" s="20">
        <v>45567</v>
      </c>
      <c r="I8" s="21">
        <v>45657</v>
      </c>
      <c r="J8" s="17">
        <f t="shared" ca="1" si="1"/>
        <v>0.38888888888888884</v>
      </c>
      <c r="K8" s="18">
        <v>12163333</v>
      </c>
      <c r="L8" s="17">
        <f t="shared" ca="1" si="0"/>
        <v>0.38888888888888884</v>
      </c>
      <c r="M8" s="17">
        <f t="shared" ca="1" si="2"/>
        <v>0.38888888888888884</v>
      </c>
      <c r="N8" s="17" t="s">
        <v>25</v>
      </c>
      <c r="O8" s="17" t="s">
        <v>25</v>
      </c>
      <c r="P8" s="17" t="s">
        <v>25</v>
      </c>
      <c r="Q8" s="17" t="s">
        <v>25</v>
      </c>
    </row>
    <row r="9" spans="1:17" ht="63.75" x14ac:dyDescent="0.25">
      <c r="A9" s="5">
        <v>453</v>
      </c>
      <c r="B9" s="5" t="s">
        <v>91</v>
      </c>
      <c r="C9" s="4" t="s">
        <v>38</v>
      </c>
      <c r="D9" s="6" t="s">
        <v>18</v>
      </c>
      <c r="E9" s="3" t="s">
        <v>19</v>
      </c>
      <c r="F9" s="13" t="s">
        <v>7</v>
      </c>
      <c r="G9" s="3" t="s">
        <v>64</v>
      </c>
      <c r="H9" s="20">
        <v>45573</v>
      </c>
      <c r="I9" s="21">
        <v>45657</v>
      </c>
      <c r="J9" s="17">
        <f t="shared" ca="1" si="1"/>
        <v>0.34523809523809523</v>
      </c>
      <c r="K9" s="18">
        <v>11066667</v>
      </c>
      <c r="L9" s="17">
        <f t="shared" ca="1" si="0"/>
        <v>0.34523809523809523</v>
      </c>
      <c r="M9" s="17">
        <f t="shared" ca="1" si="2"/>
        <v>0.34523809523809523</v>
      </c>
      <c r="N9" s="17" t="s">
        <v>25</v>
      </c>
      <c r="O9" s="17" t="s">
        <v>25</v>
      </c>
      <c r="P9" s="17" t="s">
        <v>25</v>
      </c>
      <c r="Q9" s="17" t="s">
        <v>25</v>
      </c>
    </row>
    <row r="10" spans="1:17" ht="63.75" x14ac:dyDescent="0.25">
      <c r="A10" s="5">
        <v>454</v>
      </c>
      <c r="B10" s="5" t="s">
        <v>92</v>
      </c>
      <c r="C10" s="4" t="s">
        <v>39</v>
      </c>
      <c r="D10" s="6" t="s">
        <v>18</v>
      </c>
      <c r="E10" s="3" t="s">
        <v>19</v>
      </c>
      <c r="F10" s="13" t="s">
        <v>7</v>
      </c>
      <c r="G10" s="3" t="s">
        <v>65</v>
      </c>
      <c r="H10" s="20">
        <v>45573</v>
      </c>
      <c r="I10" s="21">
        <v>45657</v>
      </c>
      <c r="J10" s="17">
        <f t="shared" ca="1" si="1"/>
        <v>0.34523809523809523</v>
      </c>
      <c r="K10" s="18">
        <v>21580000</v>
      </c>
      <c r="L10" s="17">
        <f t="shared" ca="1" si="0"/>
        <v>0.34523809523809523</v>
      </c>
      <c r="M10" s="17">
        <f t="shared" ca="1" si="2"/>
        <v>0.34523809523809523</v>
      </c>
      <c r="N10" s="17" t="s">
        <v>25</v>
      </c>
      <c r="O10" s="17" t="s">
        <v>25</v>
      </c>
      <c r="P10" s="17" t="s">
        <v>25</v>
      </c>
      <c r="Q10" s="17" t="s">
        <v>25</v>
      </c>
    </row>
    <row r="11" spans="1:17" ht="63.75" x14ac:dyDescent="0.25">
      <c r="A11" s="5">
        <v>455</v>
      </c>
      <c r="B11" s="5" t="s">
        <v>93</v>
      </c>
      <c r="C11" s="4" t="s">
        <v>40</v>
      </c>
      <c r="D11" s="6" t="s">
        <v>18</v>
      </c>
      <c r="E11" s="3" t="s">
        <v>19</v>
      </c>
      <c r="F11" s="13" t="s">
        <v>7</v>
      </c>
      <c r="G11" s="3" t="s">
        <v>66</v>
      </c>
      <c r="H11" s="20">
        <v>45573</v>
      </c>
      <c r="I11" s="21">
        <v>45657</v>
      </c>
      <c r="J11" s="17">
        <f t="shared" ca="1" si="1"/>
        <v>0.34523809523809523</v>
      </c>
      <c r="K11" s="18">
        <v>11066667</v>
      </c>
      <c r="L11" s="17">
        <f t="shared" ca="1" si="0"/>
        <v>0.34523809523809523</v>
      </c>
      <c r="M11" s="17">
        <f t="shared" ca="1" si="2"/>
        <v>0.34523809523809523</v>
      </c>
      <c r="N11" s="17" t="s">
        <v>25</v>
      </c>
      <c r="O11" s="17" t="s">
        <v>25</v>
      </c>
      <c r="P11" s="17" t="s">
        <v>25</v>
      </c>
      <c r="Q11" s="17" t="s">
        <v>25</v>
      </c>
    </row>
    <row r="12" spans="1:17" ht="63.75" x14ac:dyDescent="0.25">
      <c r="A12" s="5">
        <v>456</v>
      </c>
      <c r="B12" s="5" t="s">
        <v>94</v>
      </c>
      <c r="C12" s="4" t="s">
        <v>41</v>
      </c>
      <c r="D12" s="6" t="s">
        <v>26</v>
      </c>
      <c r="E12" s="3" t="s">
        <v>19</v>
      </c>
      <c r="F12" s="13" t="s">
        <v>29</v>
      </c>
      <c r="G12" s="3" t="s">
        <v>67</v>
      </c>
      <c r="H12" s="20">
        <v>45574</v>
      </c>
      <c r="I12" s="21">
        <v>45636</v>
      </c>
      <c r="J12" s="17">
        <f t="shared" ca="1" si="1"/>
        <v>0.45161290322580649</v>
      </c>
      <c r="K12" s="18">
        <v>44291800</v>
      </c>
      <c r="L12" s="17">
        <f t="shared" ca="1" si="0"/>
        <v>0.45161290322580649</v>
      </c>
      <c r="M12" s="17">
        <f t="shared" ca="1" si="2"/>
        <v>0.45161290322580649</v>
      </c>
      <c r="N12" s="17" t="s">
        <v>25</v>
      </c>
      <c r="O12" s="17" t="s">
        <v>25</v>
      </c>
      <c r="P12" s="17" t="s">
        <v>25</v>
      </c>
      <c r="Q12" s="17" t="s">
        <v>25</v>
      </c>
    </row>
    <row r="13" spans="1:17" ht="63.75" x14ac:dyDescent="0.25">
      <c r="A13" s="5">
        <v>457</v>
      </c>
      <c r="B13" s="5" t="s">
        <v>95</v>
      </c>
      <c r="C13" s="4" t="s">
        <v>42</v>
      </c>
      <c r="D13" s="6" t="s">
        <v>18</v>
      </c>
      <c r="E13" s="3" t="s">
        <v>19</v>
      </c>
      <c r="F13" s="13" t="s">
        <v>7</v>
      </c>
      <c r="G13" s="3" t="s">
        <v>68</v>
      </c>
      <c r="H13" s="20">
        <v>45574</v>
      </c>
      <c r="I13" s="21">
        <v>45657</v>
      </c>
      <c r="J13" s="17">
        <f t="shared" ca="1" si="1"/>
        <v>0.33734939759036142</v>
      </c>
      <c r="K13" s="18">
        <v>9840000</v>
      </c>
      <c r="L13" s="17">
        <f t="shared" ca="1" si="0"/>
        <v>0.33734939759036142</v>
      </c>
      <c r="M13" s="17">
        <f t="shared" ca="1" si="2"/>
        <v>0.33734939759036142</v>
      </c>
      <c r="N13" s="17" t="s">
        <v>25</v>
      </c>
      <c r="O13" s="17" t="s">
        <v>25</v>
      </c>
      <c r="P13" s="17" t="s">
        <v>25</v>
      </c>
      <c r="Q13" s="17" t="s">
        <v>25</v>
      </c>
    </row>
    <row r="14" spans="1:17" ht="63.75" x14ac:dyDescent="0.25">
      <c r="A14" s="5">
        <v>458</v>
      </c>
      <c r="B14" s="5" t="s">
        <v>96</v>
      </c>
      <c r="C14" s="4" t="s">
        <v>43</v>
      </c>
      <c r="D14" s="6" t="s">
        <v>18</v>
      </c>
      <c r="E14" s="3" t="s">
        <v>19</v>
      </c>
      <c r="F14" s="13" t="s">
        <v>7</v>
      </c>
      <c r="G14" s="3" t="s">
        <v>69</v>
      </c>
      <c r="H14" s="20">
        <v>45580</v>
      </c>
      <c r="I14" s="21">
        <v>45657</v>
      </c>
      <c r="J14" s="17">
        <f t="shared" ca="1" si="1"/>
        <v>0.2857142857142857</v>
      </c>
      <c r="K14" s="18">
        <v>18900000</v>
      </c>
      <c r="L14" s="17">
        <f t="shared" ca="1" si="0"/>
        <v>0.2857142857142857</v>
      </c>
      <c r="M14" s="17">
        <f t="shared" ca="1" si="2"/>
        <v>0.2857142857142857</v>
      </c>
      <c r="N14" s="17" t="s">
        <v>25</v>
      </c>
      <c r="O14" s="17" t="s">
        <v>25</v>
      </c>
      <c r="P14" s="17" t="s">
        <v>25</v>
      </c>
      <c r="Q14" s="17" t="s">
        <v>25</v>
      </c>
    </row>
    <row r="15" spans="1:17" ht="63.75" x14ac:dyDescent="0.25">
      <c r="A15" s="5">
        <v>459</v>
      </c>
      <c r="B15" s="5" t="s">
        <v>97</v>
      </c>
      <c r="C15" s="15" t="s">
        <v>44</v>
      </c>
      <c r="D15" s="6" t="s">
        <v>18</v>
      </c>
      <c r="E15" s="3" t="s">
        <v>19</v>
      </c>
      <c r="F15" s="13" t="s">
        <v>7</v>
      </c>
      <c r="G15" s="3" t="s">
        <v>70</v>
      </c>
      <c r="H15" s="20">
        <v>45575</v>
      </c>
      <c r="I15" s="21">
        <v>45657</v>
      </c>
      <c r="J15" s="17">
        <f t="shared" ca="1" si="1"/>
        <v>0.32926829268292679</v>
      </c>
      <c r="K15" s="18">
        <v>8663040</v>
      </c>
      <c r="L15" s="17">
        <f t="shared" ca="1" si="0"/>
        <v>0.32926829268292679</v>
      </c>
      <c r="M15" s="17">
        <f t="shared" ca="1" si="2"/>
        <v>0.32926829268292679</v>
      </c>
      <c r="N15" s="17" t="s">
        <v>25</v>
      </c>
      <c r="O15" s="17" t="s">
        <v>25</v>
      </c>
      <c r="P15" s="17" t="s">
        <v>25</v>
      </c>
      <c r="Q15" s="17" t="s">
        <v>25</v>
      </c>
    </row>
    <row r="16" spans="1:17" ht="63.75" x14ac:dyDescent="0.25">
      <c r="A16" s="5">
        <v>460</v>
      </c>
      <c r="B16" s="5" t="s">
        <v>98</v>
      </c>
      <c r="C16" s="4" t="s">
        <v>45</v>
      </c>
      <c r="D16" s="6" t="s">
        <v>18</v>
      </c>
      <c r="E16" s="3" t="s">
        <v>19</v>
      </c>
      <c r="F16" s="13" t="s">
        <v>7</v>
      </c>
      <c r="G16" s="3" t="s">
        <v>71</v>
      </c>
      <c r="H16" s="20">
        <v>45580</v>
      </c>
      <c r="I16" s="21">
        <v>45646</v>
      </c>
      <c r="J16" s="17">
        <f t="shared" ca="1" si="1"/>
        <v>0.33333333333333337</v>
      </c>
      <c r="K16" s="18">
        <v>17360840</v>
      </c>
      <c r="L16" s="17">
        <f t="shared" ca="1" si="0"/>
        <v>0.33333333333333337</v>
      </c>
      <c r="M16" s="17">
        <f t="shared" ca="1" si="2"/>
        <v>0.33333333333333337</v>
      </c>
      <c r="N16" s="17" t="s">
        <v>25</v>
      </c>
      <c r="O16" s="17" t="s">
        <v>25</v>
      </c>
      <c r="P16" s="17" t="s">
        <v>25</v>
      </c>
      <c r="Q16" s="17" t="s">
        <v>25</v>
      </c>
    </row>
    <row r="17" spans="1:17" ht="15" customHeight="1" x14ac:dyDescent="0.25">
      <c r="A17" s="5">
        <v>461</v>
      </c>
      <c r="B17" s="5" t="s">
        <v>99</v>
      </c>
      <c r="C17" s="4" t="s">
        <v>46</v>
      </c>
      <c r="D17" s="6" t="s">
        <v>26</v>
      </c>
      <c r="E17" s="3" t="s">
        <v>28</v>
      </c>
      <c r="F17" s="13" t="s">
        <v>7</v>
      </c>
      <c r="G17" s="3" t="s">
        <v>72</v>
      </c>
      <c r="H17" s="20">
        <v>45576</v>
      </c>
      <c r="I17" s="21">
        <v>45641</v>
      </c>
      <c r="J17" s="17">
        <f t="shared" ca="1" si="1"/>
        <v>0.4</v>
      </c>
      <c r="K17" s="18">
        <v>28889999</v>
      </c>
      <c r="L17" s="17">
        <f t="shared" ca="1" si="0"/>
        <v>0.4</v>
      </c>
      <c r="M17" s="17">
        <f t="shared" ca="1" si="2"/>
        <v>0.4</v>
      </c>
      <c r="N17" s="17" t="s">
        <v>25</v>
      </c>
      <c r="O17" s="17" t="s">
        <v>25</v>
      </c>
      <c r="P17" s="17" t="s">
        <v>25</v>
      </c>
      <c r="Q17" s="17" t="s">
        <v>25</v>
      </c>
    </row>
    <row r="18" spans="1:17" ht="63.75" x14ac:dyDescent="0.25">
      <c r="A18" s="5">
        <v>462</v>
      </c>
      <c r="B18" s="5" t="s">
        <v>100</v>
      </c>
      <c r="C18" s="4" t="s">
        <v>47</v>
      </c>
      <c r="D18" s="6" t="s">
        <v>26</v>
      </c>
      <c r="E18" s="3" t="s">
        <v>27</v>
      </c>
      <c r="F18" s="13" t="s">
        <v>7</v>
      </c>
      <c r="G18" s="3" t="s">
        <v>73</v>
      </c>
      <c r="H18" s="20">
        <v>45582</v>
      </c>
      <c r="I18" s="21">
        <v>45626</v>
      </c>
      <c r="J18" s="17">
        <f t="shared" ca="1" si="1"/>
        <v>0.45454545454545459</v>
      </c>
      <c r="K18" s="18">
        <v>11000000</v>
      </c>
      <c r="L18" s="17">
        <f t="shared" ca="1" si="0"/>
        <v>0.45454545454545459</v>
      </c>
      <c r="M18" s="17">
        <f t="shared" ca="1" si="2"/>
        <v>0.45454545454545459</v>
      </c>
      <c r="N18" s="17" t="s">
        <v>25</v>
      </c>
      <c r="O18" s="17" t="s">
        <v>25</v>
      </c>
      <c r="P18" s="17" t="s">
        <v>25</v>
      </c>
      <c r="Q18" s="17" t="s">
        <v>25</v>
      </c>
    </row>
    <row r="19" spans="1:17" ht="63.75" x14ac:dyDescent="0.25">
      <c r="A19" s="5">
        <v>463</v>
      </c>
      <c r="B19" s="5" t="s">
        <v>101</v>
      </c>
      <c r="C19" s="4" t="s">
        <v>48</v>
      </c>
      <c r="D19" s="6" t="s">
        <v>26</v>
      </c>
      <c r="E19" s="3" t="s">
        <v>28</v>
      </c>
      <c r="F19" s="13" t="s">
        <v>60</v>
      </c>
      <c r="G19" s="3" t="s">
        <v>74</v>
      </c>
      <c r="H19" s="20">
        <v>45581</v>
      </c>
      <c r="I19" s="20">
        <v>45632</v>
      </c>
      <c r="J19" s="17">
        <f t="shared" ca="1" si="1"/>
        <v>0.41176470588235292</v>
      </c>
      <c r="K19" s="18">
        <v>145512009</v>
      </c>
      <c r="L19" s="17">
        <f t="shared" ca="1" si="0"/>
        <v>0.41176470588235292</v>
      </c>
      <c r="M19" s="17">
        <f t="shared" ca="1" si="2"/>
        <v>0.41176470588235292</v>
      </c>
      <c r="N19" s="17" t="s">
        <v>25</v>
      </c>
      <c r="O19" s="17" t="s">
        <v>25</v>
      </c>
      <c r="P19" s="17" t="s">
        <v>25</v>
      </c>
      <c r="Q19" s="17" t="s">
        <v>25</v>
      </c>
    </row>
    <row r="20" spans="1:17" ht="63.75" x14ac:dyDescent="0.25">
      <c r="A20" s="5">
        <v>464</v>
      </c>
      <c r="B20" s="5" t="s">
        <v>102</v>
      </c>
      <c r="C20" s="4" t="s">
        <v>49</v>
      </c>
      <c r="D20" s="6" t="s">
        <v>18</v>
      </c>
      <c r="E20" s="3" t="s">
        <v>19</v>
      </c>
      <c r="F20" s="13" t="s">
        <v>7</v>
      </c>
      <c r="G20" s="3" t="s">
        <v>75</v>
      </c>
      <c r="H20" s="20">
        <v>45583</v>
      </c>
      <c r="I20" s="21">
        <v>45641</v>
      </c>
      <c r="J20" s="17">
        <f t="shared" ca="1" si="1"/>
        <v>0.32758620689655171</v>
      </c>
      <c r="K20" s="18">
        <v>12600000</v>
      </c>
      <c r="L20" s="17">
        <f t="shared" ca="1" si="0"/>
        <v>0.32758620689655171</v>
      </c>
      <c r="M20" s="17">
        <f t="shared" ca="1" si="2"/>
        <v>0.32758620689655171</v>
      </c>
      <c r="N20" s="17" t="s">
        <v>25</v>
      </c>
      <c r="O20" s="17" t="s">
        <v>25</v>
      </c>
      <c r="P20" s="17" t="s">
        <v>25</v>
      </c>
      <c r="Q20" s="17" t="s">
        <v>25</v>
      </c>
    </row>
    <row r="21" spans="1:17" ht="63.75" x14ac:dyDescent="0.25">
      <c r="A21" s="5">
        <v>465</v>
      </c>
      <c r="B21" s="5" t="s">
        <v>103</v>
      </c>
      <c r="C21" s="4" t="s">
        <v>50</v>
      </c>
      <c r="D21" s="6" t="s">
        <v>18</v>
      </c>
      <c r="E21" s="3" t="s">
        <v>27</v>
      </c>
      <c r="F21" s="13" t="s">
        <v>7</v>
      </c>
      <c r="G21" s="3" t="s">
        <v>76</v>
      </c>
      <c r="H21" s="20">
        <v>45587</v>
      </c>
      <c r="I21" s="21">
        <v>45657</v>
      </c>
      <c r="J21" s="17">
        <f t="shared" ca="1" si="1"/>
        <v>0.2142857142857143</v>
      </c>
      <c r="K21" s="18">
        <v>33921367</v>
      </c>
      <c r="L21" s="17">
        <f t="shared" ca="1" si="0"/>
        <v>0.2142857142857143</v>
      </c>
      <c r="M21" s="17">
        <f t="shared" ca="1" si="2"/>
        <v>0.2142857142857143</v>
      </c>
      <c r="N21" s="17" t="s">
        <v>25</v>
      </c>
      <c r="O21" s="17" t="s">
        <v>25</v>
      </c>
      <c r="P21" s="17" t="s">
        <v>25</v>
      </c>
      <c r="Q21" s="17" t="s">
        <v>25</v>
      </c>
    </row>
    <row r="22" spans="1:17" ht="63.75" x14ac:dyDescent="0.25">
      <c r="A22" s="5">
        <v>466</v>
      </c>
      <c r="B22" s="5" t="s">
        <v>104</v>
      </c>
      <c r="C22" s="4" t="s">
        <v>51</v>
      </c>
      <c r="D22" s="6" t="s">
        <v>18</v>
      </c>
      <c r="E22" s="3" t="s">
        <v>19</v>
      </c>
      <c r="F22" s="13" t="s">
        <v>7</v>
      </c>
      <c r="G22" s="3" t="s">
        <v>77</v>
      </c>
      <c r="H22" s="20">
        <v>45581</v>
      </c>
      <c r="I22" s="21">
        <v>45657</v>
      </c>
      <c r="J22" s="17">
        <f t="shared" ca="1" si="1"/>
        <v>0.27631578947368418</v>
      </c>
      <c r="K22" s="18">
        <v>12500000</v>
      </c>
      <c r="L22" s="17">
        <f t="shared" ca="1" si="0"/>
        <v>0.27631578947368418</v>
      </c>
      <c r="M22" s="17">
        <f t="shared" ca="1" si="2"/>
        <v>0.27631578947368418</v>
      </c>
      <c r="N22" s="17" t="s">
        <v>25</v>
      </c>
      <c r="O22" s="17" t="s">
        <v>25</v>
      </c>
      <c r="P22" s="17" t="s">
        <v>25</v>
      </c>
      <c r="Q22" s="17" t="s">
        <v>25</v>
      </c>
    </row>
    <row r="23" spans="1:17" ht="63.75" x14ac:dyDescent="0.25">
      <c r="A23" s="5">
        <v>467</v>
      </c>
      <c r="B23" s="5" t="s">
        <v>105</v>
      </c>
      <c r="C23" s="16" t="s">
        <v>52</v>
      </c>
      <c r="D23" s="6" t="s">
        <v>18</v>
      </c>
      <c r="E23" s="3" t="s">
        <v>19</v>
      </c>
      <c r="F23" s="13" t="s">
        <v>7</v>
      </c>
      <c r="G23" s="3" t="s">
        <v>78</v>
      </c>
      <c r="H23" s="20">
        <v>45583</v>
      </c>
      <c r="I23" s="21">
        <v>45657</v>
      </c>
      <c r="J23" s="17">
        <f t="shared" ca="1" si="1"/>
        <v>0.2567567567567568</v>
      </c>
      <c r="K23" s="18">
        <v>14113333</v>
      </c>
      <c r="L23" s="17">
        <f t="shared" ca="1" si="0"/>
        <v>0.2567567567567568</v>
      </c>
      <c r="M23" s="17">
        <f t="shared" ca="1" si="2"/>
        <v>0.2567567567567568</v>
      </c>
      <c r="N23" s="17" t="s">
        <v>25</v>
      </c>
      <c r="O23" s="17" t="s">
        <v>25</v>
      </c>
      <c r="P23" s="17" t="s">
        <v>25</v>
      </c>
      <c r="Q23" s="17" t="s">
        <v>25</v>
      </c>
    </row>
    <row r="24" spans="1:17" ht="63.75" x14ac:dyDescent="0.25">
      <c r="A24" s="5">
        <v>468</v>
      </c>
      <c r="B24" s="5" t="s">
        <v>106</v>
      </c>
      <c r="C24" s="4" t="s">
        <v>53</v>
      </c>
      <c r="D24" s="6" t="s">
        <v>26</v>
      </c>
      <c r="E24" s="3" t="s">
        <v>19</v>
      </c>
      <c r="F24" s="13" t="s">
        <v>7</v>
      </c>
      <c r="G24" s="3" t="s">
        <v>79</v>
      </c>
      <c r="H24" s="20">
        <v>45593</v>
      </c>
      <c r="I24" s="21">
        <v>45636</v>
      </c>
      <c r="J24" s="17">
        <f t="shared" ca="1" si="1"/>
        <v>0.20930232558139539</v>
      </c>
      <c r="K24" s="18">
        <v>189649798</v>
      </c>
      <c r="L24" s="17">
        <f t="shared" ca="1" si="0"/>
        <v>0.20930232558139539</v>
      </c>
      <c r="M24" s="17">
        <f t="shared" ca="1" si="2"/>
        <v>0.20930232558139539</v>
      </c>
      <c r="N24" s="17" t="s">
        <v>25</v>
      </c>
      <c r="O24" s="17" t="s">
        <v>25</v>
      </c>
      <c r="P24" s="17" t="s">
        <v>25</v>
      </c>
      <c r="Q24" s="17" t="s">
        <v>25</v>
      </c>
    </row>
    <row r="25" spans="1:17" ht="63.75" x14ac:dyDescent="0.25">
      <c r="A25" s="5">
        <v>469</v>
      </c>
      <c r="B25" s="5" t="s">
        <v>107</v>
      </c>
      <c r="C25" s="4" t="s">
        <v>54</v>
      </c>
      <c r="D25" s="6" t="s">
        <v>26</v>
      </c>
      <c r="E25" s="3" t="s">
        <v>27</v>
      </c>
      <c r="F25" s="13" t="s">
        <v>7</v>
      </c>
      <c r="G25" s="3" t="s">
        <v>80</v>
      </c>
      <c r="H25" s="20">
        <v>45590</v>
      </c>
      <c r="I25" s="21">
        <v>45646</v>
      </c>
      <c r="J25" s="17"/>
      <c r="K25" s="18">
        <v>3000000</v>
      </c>
      <c r="L25" s="17"/>
      <c r="M25" s="17"/>
      <c r="N25" s="17"/>
      <c r="O25" s="17"/>
      <c r="P25" s="17"/>
      <c r="Q25" s="17"/>
    </row>
    <row r="26" spans="1:17" ht="63.75" x14ac:dyDescent="0.25">
      <c r="A26" s="5">
        <v>470</v>
      </c>
      <c r="B26" s="5" t="s">
        <v>108</v>
      </c>
      <c r="C26" s="4" t="s">
        <v>55</v>
      </c>
      <c r="D26" s="6" t="s">
        <v>18</v>
      </c>
      <c r="E26" s="3" t="s">
        <v>19</v>
      </c>
      <c r="F26" s="13" t="s">
        <v>7</v>
      </c>
      <c r="G26" s="3" t="s">
        <v>81</v>
      </c>
      <c r="H26" s="20">
        <v>45590</v>
      </c>
      <c r="I26" s="21">
        <v>45657</v>
      </c>
      <c r="J26" s="17"/>
      <c r="K26" s="18">
        <v>7700000</v>
      </c>
      <c r="L26" s="17"/>
      <c r="M26" s="17"/>
      <c r="N26" s="17"/>
      <c r="O26" s="17"/>
      <c r="P26" s="17"/>
      <c r="Q26" s="17"/>
    </row>
    <row r="27" spans="1:17" ht="63.75" x14ac:dyDescent="0.25">
      <c r="A27" s="5">
        <v>471</v>
      </c>
      <c r="B27" s="5" t="s">
        <v>109</v>
      </c>
      <c r="C27" s="4" t="s">
        <v>56</v>
      </c>
      <c r="D27" s="6" t="s">
        <v>26</v>
      </c>
      <c r="E27" s="3" t="s">
        <v>27</v>
      </c>
      <c r="F27" s="13" t="s">
        <v>7</v>
      </c>
      <c r="G27" s="3" t="s">
        <v>82</v>
      </c>
      <c r="H27" s="20">
        <v>45593</v>
      </c>
      <c r="I27" s="21">
        <v>45626</v>
      </c>
      <c r="J27" s="17"/>
      <c r="K27" s="18">
        <v>1249500</v>
      </c>
      <c r="L27" s="17"/>
      <c r="M27" s="17"/>
      <c r="N27" s="17"/>
      <c r="O27" s="17"/>
      <c r="P27" s="17"/>
      <c r="Q27" s="17"/>
    </row>
    <row r="28" spans="1:17" ht="63.75" x14ac:dyDescent="0.25">
      <c r="A28" s="5">
        <v>472</v>
      </c>
      <c r="B28" s="5" t="s">
        <v>110</v>
      </c>
      <c r="C28" s="4" t="s">
        <v>57</v>
      </c>
      <c r="D28" s="6" t="s">
        <v>26</v>
      </c>
      <c r="E28" s="3" t="s">
        <v>19</v>
      </c>
      <c r="F28" s="3" t="s">
        <v>31</v>
      </c>
      <c r="G28" s="3" t="s">
        <v>83</v>
      </c>
      <c r="H28" s="20">
        <v>45594</v>
      </c>
      <c r="I28" s="21">
        <v>45646</v>
      </c>
      <c r="J28" s="17"/>
      <c r="K28" s="18">
        <v>29489100</v>
      </c>
      <c r="L28" s="17"/>
      <c r="M28" s="17"/>
      <c r="N28" s="17"/>
      <c r="O28" s="17"/>
      <c r="P28" s="17"/>
      <c r="Q28" s="17"/>
    </row>
    <row r="29" spans="1:17" ht="63.75" x14ac:dyDescent="0.25">
      <c r="A29" s="5">
        <v>473</v>
      </c>
      <c r="B29" s="5" t="s">
        <v>111</v>
      </c>
      <c r="C29" s="4" t="s">
        <v>58</v>
      </c>
      <c r="D29" s="6" t="s">
        <v>18</v>
      </c>
      <c r="E29" s="3" t="s">
        <v>19</v>
      </c>
      <c r="F29" s="13" t="s">
        <v>7</v>
      </c>
      <c r="G29" s="3" t="s">
        <v>84</v>
      </c>
      <c r="H29" s="20">
        <v>45594</v>
      </c>
      <c r="I29" s="21">
        <v>45641</v>
      </c>
      <c r="J29" s="17"/>
      <c r="K29" s="18" t="s">
        <v>87</v>
      </c>
      <c r="L29" s="17"/>
      <c r="M29" s="17"/>
      <c r="N29" s="17"/>
      <c r="O29" s="17"/>
      <c r="P29" s="17"/>
      <c r="Q29" s="17"/>
    </row>
    <row r="30" spans="1:17" ht="63.75" x14ac:dyDescent="0.25">
      <c r="A30" s="5">
        <v>474</v>
      </c>
      <c r="B30" s="5" t="s">
        <v>112</v>
      </c>
      <c r="C30" s="4" t="s">
        <v>59</v>
      </c>
      <c r="D30" s="6" t="s">
        <v>26</v>
      </c>
      <c r="E30" s="3" t="s">
        <v>27</v>
      </c>
      <c r="F30" s="13" t="s">
        <v>7</v>
      </c>
      <c r="G30" s="10" t="s">
        <v>85</v>
      </c>
      <c r="H30" s="20">
        <v>45587</v>
      </c>
      <c r="I30" s="21">
        <v>45636</v>
      </c>
      <c r="J30" s="17">
        <f t="shared" ca="1" si="1"/>
        <v>0.30612244897959184</v>
      </c>
      <c r="K30" s="18">
        <v>2237599.84</v>
      </c>
      <c r="L30" s="17">
        <f t="shared" ca="1" si="0"/>
        <v>0.30612244897959184</v>
      </c>
      <c r="M30" s="17">
        <f t="shared" ca="1" si="2"/>
        <v>0.30612244897959184</v>
      </c>
      <c r="N30" s="17" t="s">
        <v>25</v>
      </c>
      <c r="O30" s="17" t="s">
        <v>25</v>
      </c>
      <c r="P30" s="17" t="s">
        <v>25</v>
      </c>
      <c r="Q30" s="17" t="s">
        <v>25</v>
      </c>
    </row>
  </sheetData>
  <autoFilter ref="A5:Q30">
    <sortState ref="A8:T602">
      <sortCondition ref="A5:A427"/>
    </sortState>
  </autoFilter>
  <mergeCells count="22">
    <mergeCell ref="B4:B5"/>
    <mergeCell ref="A1:Q2"/>
    <mergeCell ref="A3:A5"/>
    <mergeCell ref="C3:D3"/>
    <mergeCell ref="E3:J3"/>
    <mergeCell ref="C4:C5"/>
    <mergeCell ref="D4:D5"/>
    <mergeCell ref="E4:E5"/>
    <mergeCell ref="F4:F5"/>
    <mergeCell ref="G4:G5"/>
    <mergeCell ref="H4:H5"/>
    <mergeCell ref="I4:I5"/>
    <mergeCell ref="J4:J5"/>
    <mergeCell ref="K4:K5"/>
    <mergeCell ref="L4:L5"/>
    <mergeCell ref="M4:M5"/>
    <mergeCell ref="K3:M3"/>
    <mergeCell ref="N3:Q3"/>
    <mergeCell ref="N4:N5"/>
    <mergeCell ref="O4:O5"/>
    <mergeCell ref="P4:P5"/>
    <mergeCell ref="Q4:Q5"/>
  </mergeCells>
  <dataValidations count="5">
    <dataValidation type="list" allowBlank="1" showInputMessage="1" showErrorMessage="1" sqref="F30">
      <formula1>$R$820:$R$838</formula1>
    </dataValidation>
    <dataValidation type="list" allowBlank="1" showInputMessage="1" showErrorMessage="1" sqref="D6:D30">
      <formula1>$N$806:$N$810</formula1>
    </dataValidation>
    <dataValidation type="list" allowBlank="1" showInputMessage="1" showErrorMessage="1" sqref="E6:E30">
      <formula1>$O$805:$O$812</formula1>
    </dataValidation>
    <dataValidation type="list" allowBlank="1" showInputMessage="1" showErrorMessage="1" sqref="F7:F27 F29">
      <formula1>$Q$805:$Q$823</formula1>
    </dataValidation>
    <dataValidation type="list" allowBlank="1" showInputMessage="1" showErrorMessage="1" sqref="G6:G29 F6 F28">
      <formula1>$R$805:$R$818</formula1>
    </dataValidation>
  </dataValidations>
  <pageMargins left="0.15748031496062992" right="0.23622047244094491" top="0.31496062992125984" bottom="0.19685039370078741" header="0.31496062992125984" footer="0.31496062992125984"/>
  <pageSetup scale="4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zoomScaleNormal="100" zoomScaleSheetLayoutView="100" workbookViewId="0">
      <selection activeCell="G14" sqref="G14"/>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4" t="s">
        <v>34</v>
      </c>
      <c r="B1" s="34"/>
      <c r="C1" s="34"/>
      <c r="D1" s="34"/>
      <c r="E1" s="34"/>
      <c r="F1" s="34"/>
      <c r="G1" s="34"/>
      <c r="H1" s="34"/>
      <c r="I1" s="34"/>
      <c r="J1" s="34"/>
    </row>
    <row r="2" spans="1:10" x14ac:dyDescent="0.25">
      <c r="A2" s="34"/>
      <c r="B2" s="34"/>
      <c r="C2" s="34"/>
      <c r="D2" s="34"/>
      <c r="E2" s="34"/>
      <c r="F2" s="34"/>
      <c r="G2" s="34"/>
      <c r="H2" s="34"/>
      <c r="I2" s="34"/>
      <c r="J2" s="34"/>
    </row>
    <row r="3" spans="1:10" ht="18" customHeight="1" x14ac:dyDescent="0.25">
      <c r="A3" s="34"/>
      <c r="B3" s="34"/>
      <c r="C3" s="34"/>
      <c r="D3" s="34"/>
      <c r="E3" s="34"/>
      <c r="F3" s="34"/>
      <c r="G3" s="34"/>
      <c r="H3" s="34"/>
      <c r="I3" s="34"/>
      <c r="J3" s="34"/>
    </row>
    <row r="4" spans="1:10" ht="18" customHeight="1" x14ac:dyDescent="0.25">
      <c r="A4" s="34"/>
      <c r="B4" s="34"/>
      <c r="C4" s="34"/>
      <c r="D4" s="34"/>
      <c r="E4" s="34"/>
      <c r="F4" s="34"/>
      <c r="G4" s="34"/>
      <c r="H4" s="34"/>
      <c r="I4" s="34"/>
      <c r="J4" s="34"/>
    </row>
    <row r="5" spans="1:10" ht="18" customHeight="1" x14ac:dyDescent="0.25">
      <c r="A5" s="34"/>
      <c r="B5" s="34"/>
      <c r="C5" s="34"/>
      <c r="D5" s="34"/>
      <c r="E5" s="34"/>
      <c r="F5" s="34"/>
      <c r="G5" s="34"/>
      <c r="H5" s="34"/>
      <c r="I5" s="34"/>
      <c r="J5" s="34"/>
    </row>
    <row r="6" spans="1:10" ht="15.75" customHeight="1" x14ac:dyDescent="0.25">
      <c r="J6" s="7"/>
    </row>
    <row r="8" spans="1:10" x14ac:dyDescent="0.25">
      <c r="F8" s="8" t="s">
        <v>22</v>
      </c>
      <c r="G8" s="8" t="s">
        <v>23</v>
      </c>
      <c r="H8" s="8" t="s">
        <v>8</v>
      </c>
      <c r="I8" s="8" t="s">
        <v>24</v>
      </c>
    </row>
    <row r="9" spans="1:10" ht="60" x14ac:dyDescent="0.25">
      <c r="F9" s="9" t="s">
        <v>113</v>
      </c>
      <c r="G9" s="9" t="s">
        <v>25</v>
      </c>
      <c r="H9" s="9" t="s">
        <v>114</v>
      </c>
      <c r="I9" s="35">
        <v>51615108</v>
      </c>
    </row>
    <row r="13" spans="1:10" x14ac:dyDescent="0.25">
      <c r="H13" s="12"/>
    </row>
    <row r="14" spans="1:10" x14ac:dyDescent="0.25">
      <c r="H14" s="12"/>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6" zoomScaleNormal="96" workbookViewId="0">
      <selection activeCell="Q28" sqref="Q28"/>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Suarez Cuadros</cp:lastModifiedBy>
  <cp:lastPrinted>2024-11-06T14:42:50Z</cp:lastPrinted>
  <dcterms:created xsi:type="dcterms:W3CDTF">2020-04-15T16:49:38Z</dcterms:created>
  <dcterms:modified xsi:type="dcterms:W3CDTF">2024-11-06T14:59:28Z</dcterms:modified>
</cp:coreProperties>
</file>