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fsuarez\Downloads\"/>
    </mc:Choice>
  </mc:AlternateContent>
  <bookViews>
    <workbookView xWindow="0" yWindow="0" windowWidth="28800" windowHeight="12135"/>
  </bookViews>
  <sheets>
    <sheet name="PROCESOS ADJUDICADOS" sheetId="1" r:id="rId1"/>
    <sheet name="PROCESOS DESIERTOS" sheetId="2" r:id="rId2"/>
    <sheet name="PUBLICACION CARTELERA" sheetId="3" r:id="rId3"/>
  </sheets>
  <definedNames>
    <definedName name="_xlnm._FilterDatabase" localSheetId="0" hidden="1">'PROCESOS ADJUDICADOS'!$A$5:$Q$40</definedName>
    <definedName name="_xlnm.Print_Area" localSheetId="0">'PROCESOS ADJUDICADOS'!$A$1:$Q$40</definedName>
    <definedName name="_xlnm.Print_Area" localSheetId="1">'PROCESOS DESIERTOS'!$A$1:$J$9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1" l="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L6"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alcChain>
</file>

<file path=xl/sharedStrings.xml><?xml version="1.0" encoding="utf-8"?>
<sst xmlns="http://schemas.openxmlformats.org/spreadsheetml/2006/main" count="381" uniqueCount="134">
  <si>
    <t>No. CONT</t>
  </si>
  <si>
    <t>CONTRATISTA</t>
  </si>
  <si>
    <t>GENERALIDADES DE CONTRATO</t>
  </si>
  <si>
    <t>NOMBRE O RAZON SOCIAL</t>
  </si>
  <si>
    <t>NATURALEZA JURIDICA</t>
  </si>
  <si>
    <t>MODALIDAD DE SELECCIÓN</t>
  </si>
  <si>
    <t xml:space="preserve">TIPO DE CONTRATO </t>
  </si>
  <si>
    <t>14 PRESTACIÓN DE SERVICIOS</t>
  </si>
  <si>
    <t>OBJETO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</si>
  <si>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</si>
  <si>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</si>
  <si>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</si>
  <si>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</si>
  <si>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</si>
  <si>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</si>
  <si>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</si>
  <si>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</si>
  <si>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</si>
  <si>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</si>
  <si>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</si>
  <si>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</si>
  <si>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</si>
  <si>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</si>
  <si>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</si>
  <si>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</si>
  <si>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</si>
  <si>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2 PERSONA JURÍDICA</t>
  </si>
  <si>
    <t>MINIMA CUANTIA</t>
  </si>
  <si>
    <t>SELECCIÓN ABREVIADA MENOR CUANTÍA</t>
  </si>
  <si>
    <t>3 COMPRAVENTA y/o SUMINISTRO</t>
  </si>
  <si>
    <t>2 CONTRATO INTERADMINISTRATIVO</t>
  </si>
  <si>
    <t>SECOP</t>
  </si>
  <si>
    <t>JCV INGENIERIA Y CONSTRUCCIONES DE LOS LLANOS SAS</t>
  </si>
  <si>
    <t>12 OBRA PÚBLICA</t>
  </si>
  <si>
    <t>FECHA FIRMA</t>
  </si>
  <si>
    <t>INFORMACION CONTRACTUAL NOVIEMBRE 2024</t>
  </si>
  <si>
    <t>https://community.secop.gov.co/Public/Tendering/OpportunityDetail/Index?noticeUID=CO1.NTC.7000039&amp;isFromPublicArea=True&amp;isModal=False</t>
  </si>
  <si>
    <t>https://community.secop.gov.co/Public/Tendering/OpportunityDetail/Index?noticeUID=CO1.NTC.6987091&amp;isFromPublicArea=True&amp;isModal=False</t>
  </si>
  <si>
    <t>https://community.secop.gov.co/Public/Tendering/OpportunityDetail/Index?noticeUID=CO1.NTC.6929945&amp;isFromPublicArea=True&amp;isModal=False</t>
  </si>
  <si>
    <t>https://www.colombiacompra.gov.co/tienda-virtual-del-estado-colombiano/ordenes-compra/136071</t>
  </si>
  <si>
    <t>https://www.colombiacompra.gov.co/tienda-virtual-del-estado-colombiano/ordenes-compra/136072</t>
  </si>
  <si>
    <t>https://www.colombiacompra.gov.co/tienda-virtual-del-estado-colombiano/ordenes-compra/136073</t>
  </si>
  <si>
    <t>https://www.colombiacompra.gov.co/tienda-virtual-del-estado-colombiano/ordenes-compra/136074</t>
  </si>
  <si>
    <t>https://www.colombiacompra.gov.co/tienda-virtual-del-estado-colombiano/ordenes-compra/136075</t>
  </si>
  <si>
    <t>https://www.colombiacompra.gov.co/tienda-virtual-del-estado-colombiano/ordenes-compra/136077</t>
  </si>
  <si>
    <t>https://www.colombiacompra.gov.co/tienda-virtual-del-estado-colombiano/ordenes-compra/136078</t>
  </si>
  <si>
    <t>https://community.secop.gov.co/Public/Tendering/OpportunityDetail/Index?noticeUID=CO1.NTC.7032700&amp;isFromPublicArea=True&amp;isModal=False</t>
  </si>
  <si>
    <t>https://www.colombiacompra.gov.co/tienda-virtual-del-estado-colombiano/ordenes-compra/136191</t>
  </si>
  <si>
    <t>https://www.colombiacompra.gov.co/tienda-virtual-del-estado-colombiano/ordenes-compra/136185</t>
  </si>
  <si>
    <t>https://www.colombiacompra.gov.co/tienda-virtual-del-estado-colombiano/ordenes-compra/136189</t>
  </si>
  <si>
    <t>https://www.colombiacompra.gov.co/tienda-virtual-del-estado-colombiano/ordenes-compra/136188</t>
  </si>
  <si>
    <t>https://www.colombiacompra.gov.co/tienda-virtual-del-estado-colombiano/ordenes-compra/136187</t>
  </si>
  <si>
    <t>https://www.colombiacompra.gov.co/tienda-virtual-del-estado-colombiano/ordenes-compra/136186</t>
  </si>
  <si>
    <t>https://www.colombiacompra.gov.co/tienda-virtual-del-estado-colombiano/ordenes-compra/136283</t>
  </si>
  <si>
    <t>https://community.secop.gov.co/Public/Tendering/OpportunityDetail/Index?noticeUID=CO1.NTC.6955804&amp;isFromPublicArea=True&amp;isModal=False</t>
  </si>
  <si>
    <t>https://community.secop.gov.co/Public/Tendering/OpportunityDetail/Index?noticeUID=CO1.NTC.7056500&amp;isFromPublicArea=True&amp;isModal=False</t>
  </si>
  <si>
    <t>https://community.secop.gov.co/Public/Tendering/OpportunityDetail/Index?noticeUID=CO1.NTC.7086258&amp;isFromPublicArea=True&amp;isModal=False</t>
  </si>
  <si>
    <t>https://community.secop.gov.co/Public/Tendering/OpportunityDetail/Index?noticeUID=CO1.NTC.7064935&amp;isFromPublicArea=True&amp;isModal=False</t>
  </si>
  <si>
    <t>https://community.secop.gov.co/Public/Tendering/OpportunityDetail/Index?noticeUID=CO1.NTC.7066134&amp;isFromPublicArea=True&amp;isModal=False</t>
  </si>
  <si>
    <t>https://community.secop.gov.co/Public/Tendering/OpportunityDetail/Index?noticeUID=CO1.NTC.7070585&amp;isFromPublicArea=True&amp;isModal=False</t>
  </si>
  <si>
    <t>https://community.secop.gov.co/Public/Tendering/OpportunityDetail/Index?noticeUID=CO1.NTC.7006872&amp;isFromPublicArea=True&amp;isModal=False</t>
  </si>
  <si>
    <t>https://community.secop.gov.co/Public/Tendering/OpportunityDetail/Index?noticeUID=CO1.NTC.7071197&amp;isFromPublicArea=True&amp;isModal=False</t>
  </si>
  <si>
    <t>https://community.secop.gov.co/Public/Tendering/OpportunityDetail/Index?noticeUID=CO1.NTC.7071023&amp;isFromPublicArea=True&amp;isModal=False</t>
  </si>
  <si>
    <t>https://community.secop.gov.co/Public/Tendering/OpportunityDetail/Index?noticeUID=CO1.NTC.7001395&amp;isFromPublicArea=True&amp;isModal=False</t>
  </si>
  <si>
    <t>https://community.secop.gov.co/Public/Tendering/OpportunityDetail/Index?noticeUID=CO1.NTC.7081206&amp;isFromPublicArea=True&amp;isModal=False</t>
  </si>
  <si>
    <t>https://community.secop.gov.co/Public/Tendering/OpportunityDetail/Index?noticeUID=CO1.NTC.7080463&amp;isFromPublicArea=True&amp;isModal=False</t>
  </si>
  <si>
    <t>https://community.secop.gov.co/Public/Tendering/OpportunityDetail/Index?noticeUID=CO1.NTC.7104162&amp;isFromPublicArea=True&amp;isModal=False</t>
  </si>
  <si>
    <t>https://www.colombiacompra.gov.co/tienda-virtual-del-estado-colombiano/ordenes-compra/137369</t>
  </si>
  <si>
    <t>https://www.colombiacompra.gov.co/tienda-virtual-del-estado-colombiano/ordenes-compra/137495</t>
  </si>
  <si>
    <t>https://www.colombiacompra.gov.co/tienda-virtual-del-estado-colombiano/ordenes-compra/137494</t>
  </si>
  <si>
    <t>JAVIER ANIBAL ESPITIA VIASUS</t>
  </si>
  <si>
    <t>ANA MARIA PERDOMO CALAMBAS</t>
  </si>
  <si>
    <t>ZULY CARINA DELGADO LOPEZ</t>
  </si>
  <si>
    <t>ASECOLBAS LTDA</t>
  </si>
  <si>
    <t>SERVIASEO S.A</t>
  </si>
  <si>
    <t>INTERNEGOCIOS S.A.S</t>
  </si>
  <si>
    <t>GLOBAL COLOMBIA CERTIFICACIÓN S.A.S.</t>
  </si>
  <si>
    <t>HUGO ARMANDO CENDALES PRIETO</t>
  </si>
  <si>
    <t>UNIÓN TEMPORAL ECOLIMPIEZA 4G</t>
  </si>
  <si>
    <t>UNIÓN TEMPORAL SERTOP</t>
  </si>
  <si>
    <t>SOCIETY SERVICES GENERAL SAS</t>
  </si>
  <si>
    <t>YESSICA TRIANA VARGAS</t>
  </si>
  <si>
    <t>CORPORACIÓN RED NACIONAL ACADÉMICA DE TECNOLOGÍA AVANZADA RENATA</t>
  </si>
  <si>
    <t>SERVICIOS POSTALES NACIONALES S.A.S</t>
  </si>
  <si>
    <t>LAURA VALENTINA ANDRADE SALCEDO</t>
  </si>
  <si>
    <t>CLAUDIA YINNETH MORALES GÓMEZ</t>
  </si>
  <si>
    <t>JAGUAR PRODUCCIONES GROUP SAS</t>
  </si>
  <si>
    <t>JORGE ELIECER PORTELA PAIPA</t>
  </si>
  <si>
    <t>JENNIFFER GISSELLE VARGAS PINZON</t>
  </si>
  <si>
    <t>PAPELERIA LOS ANDES S.A.S</t>
  </si>
  <si>
    <t>HECTOR MANUEL TRIVIÑO</t>
  </si>
  <si>
    <t>VALERIA ACOSTA GUEVARA</t>
  </si>
  <si>
    <t>PABLO JOSE FERNANDEZ NUÑEZ</t>
  </si>
  <si>
    <t>MOTO MUNDIAL</t>
  </si>
  <si>
    <t>AUTOINVERCOL SA</t>
  </si>
  <si>
    <t>MORARCI GROUP SAS</t>
  </si>
  <si>
    <t>SELECCIÓN ABREVIADA POR ACUERDO MARCO DE PRECIOS</t>
  </si>
  <si>
    <t>3 P JURÍDICA - UNIÓN TEMPORAL o CONSORCIO</t>
  </si>
  <si>
    <t>(METEO-668) PRESTAR LOS SERVICIOS PROFESIONALES PARA EL APOYO EN EL LEVANTAMIENTO Y ANÁLISIS DE LA INFORMACIÓN PARA LA SISTEMATIZACIÓN DE LAS LECCIONES APRENDIDAS DE LA EXPERIENCIA DE IDEAM PROYECTO ENANDES.</t>
  </si>
  <si>
    <t>(SEA-657) PRESTAR LOS SERVICIOS PROFESIONALES PARA REALIZAR LAS EVALUACIONES DOCUMENTALES, FORMALIZACIÓN DE TRÁMITES Y REVISIÓN DE ENSAYOS DE APTITUD Y PLANES DE PARTICIPACIÓN COMO PARTE DEL TRÁMITE DE ACREDITACIÓN DE LABORATORIOS AMBIENTALES U ORGANISMOS DE EVALUACIÓN DE LA CONFORMIDAD.</t>
  </si>
  <si>
    <t>(INFO-589) ADQUISICIÓN DE ACCESORIOS PARA LOS CARNÉS DE IDENTIFICACIÓN PARA LOS FUNCIONARIOS Y CONTRATISTAS DEL IDEAM.</t>
  </si>
  <si>
    <t>SERVICIO INTEGRAL DE ASEO Y CAFETERÍA PARA LAS SEDES DEL IDEAM - PUERTO CARREÑO</t>
  </si>
  <si>
    <t>SERVICIO INTEGRAL DE ASEO Y CAFETERÍA PARA LAS SEDES DEL IDEAM - LETICIA</t>
  </si>
  <si>
    <t>SERVICIO INTEGRAL DE ASEO Y CAFETERÍA PARA LAS SEDES DEL IDEAM - IBAGUE</t>
  </si>
  <si>
    <t>SERVICIO INTEGRAL DE ASEO Y CAFETERÍA PARA LAS SEDES DEL IDEAM - BOGOTA</t>
  </si>
  <si>
    <t>SERVICIO INTEGRAL DE ASEO Y CAFETERÍA PARA LAS SEDES DEL IDEAM - BARRANQUILLA</t>
  </si>
  <si>
    <t>SERVICIO INTEGRAL DE ASEO Y CAFETERÍA PARA LAS SEDES DEL IDEAM – BUCARAMANGA</t>
  </si>
  <si>
    <t>SERVICIO INTEGRAL DE ASEO Y CAFETERÍA PARA LAS SEDES DEL IDEAM – NEIVA</t>
  </si>
  <si>
    <t>(OAP-666) PRESTACIÓN DE LOS SERVICIOS DE AUDITORÍA PARA EL SEGUIMIENTO A LA CERTIFICACIÓN DEL SISTEMA DE GESTIÓN DE CALIDAD, BAJO LA NORMA ISO 9001:2015 O SU EQUIVALENTE DE LA VERSIÓN NACIONAL E INTERNACIONAL PARA EL SUBPROCESO DE SERVICIOS - METEOROLOGÍA Y AERONÁUTICA Y LOS AEROPUERTOS EN LOS QUE SE PRESTA EL SERVICIO</t>
  </si>
  <si>
    <t>(HIDRO-676) PRESTAR LOS SERVICIOS PROFESIONALES PARA DAR SOPORTE AL FUNCIONAMIENTO DE LOS SERVICIOS Y MÓDULOS DEL SIRH, ASÍ COMO ATENDER INCIDENCIAS RELACIONADAS CON EL CARGUE DE INFORMACIÓN Y LA GENERACIÓN DE REPORTES</t>
  </si>
  <si>
    <t>SERVICIO INTEGRAL DE ASEO Y CAFETERÍA PARA LAS SEDES DEL IDEAM - MEDELLIN</t>
  </si>
  <si>
    <t>SERVICIO INTEGRAL DE ASEO Y CAFETERÍA PARA LAS SEDES DEL IDEAM – PASTO</t>
  </si>
  <si>
    <t>SERVICIO INTEGRAL DE ASEO Y CAFETERÍA PARA LAS SEDES DEL IDEAM - SANTA MARTA</t>
  </si>
  <si>
    <t>SERVICIO INTEGRAL DE ASEO Y CAFETERÍA PARA LAS SEDES DEL IDEAM – CALI</t>
  </si>
  <si>
    <t>SERVICIO INTEGRAL DE ASEO Y CAFETERÍA PARA LAS SEDES DEL IDEAM – VILLAVICENCIO</t>
  </si>
  <si>
    <t>SERVICIO INTEGRAL DE ASEO Y CAFETERÍA PARA LAS SEDES DEL IDEAM – DUITAMA</t>
  </si>
  <si>
    <t>SERVICIO INTEGRAL DE ASEO Y CAFETERÍA PARA LAS SEDES DEL IDEAM - SAN ANDRES Y PROVIDENCIA</t>
  </si>
  <si>
    <t>(SG-046) ADELANTAR LAS OBRAS NECESARIAS PARA LA ADECUACIÓN DEL SUMINISTRO DE AGUA Y REPARACIONES LOCATIVAS EN LA OFICINA DE METEOROLOGÍA AERONÁUTICA DEL IDEAM EN LA ISLA DE SAN ANDRÉS.</t>
  </si>
  <si>
    <t>(SG-651) PRESTAR LOS SERVICIOS PROFESIONALES PARA APOYAR LOS PROCESOS DEL GRUPO DE CONTABILIDAD, REALIZANDO VERIFICACIÓN DEL PROGRAMA ANUAL DE CAJA FRENTE AL PROCESO DE CUENTAS POR PAGAR HASTA SU REGISTRO EN EL SISTEMA DE INFORMACIÓN FINANCIERA, ASÍ COMO EL REGISTRO CONTABLE DE BIENES Y ANÁLISIS DE ESTADOS FINANCIEROS DEL IDEAM</t>
  </si>
  <si>
    <t>(INFO-622) PRESTAR EL SERVICIO DE CONEXIÓN Y ACCESO A INTERNET MEDIANTE CANALES DEDICADOS PARA EL IDEAM</t>
  </si>
  <si>
    <t>(SG-137) PRESTAR LOS SERVICIOS DE ADMINISTRACIÓN, GESTIÓN DE MANEJO DE CORREO Y CORRESPONDENCIA POR EL SISTEMA DE COSTOS VARIABLES CONFORME AL PORTAFOLIO DE SERVICIOS POSTALES NACIONALES S.A.S Y LAS NECESIDADES DE LA ENTIDAD</t>
  </si>
  <si>
    <t>(SG-687) PRESTAR SERVICIOS DE APOYO ASISTENCIAL A LA GESTIÓN DEL GRUPO DE SERVICIO AL CIUDADANO DEL IDEAM, EN LOS TRÁMITES RELACIONADOS CON EL PROCESO DE PQRSDF Y EN LA ORGANIZACIÓN OPERATIVA EN VIRTUD DE LAS FUNCIONES PROPIAS DE LA DEPENDENCIA</t>
  </si>
  <si>
    <t>(SG-685) PRESTAR SERVICIOS DE APOYO A LA GESTIÓN PARA REALIZAR ACTIVIDADES DE MANEJO Y ORGANIZACIÓN DEL ARCHIVO CENTRAL DEL IDEAM.</t>
  </si>
  <si>
    <t>(SG-672) PRESTAR LOS SERVICIOS NECESARIOS PARA LA TRANSMISIÓN EN DIRECTO STREAMING DEL EVENTO DE RENDICIÓN DE CUENTAS DEL IDEAM POR LOS CANALES DE LAS REDES SOCIALES DEL INSTITUTO</t>
  </si>
  <si>
    <t>(SG-684) PRESTAR SERVICIOS DE APOYO A LA GESTIÓN PARA REALIZAR ACTIVIDADES DE MANEJO Y ORGANIZACIÓN DEL ARCHIVO CENTRAL DEL IDEAM.</t>
  </si>
  <si>
    <t>(SG-035) SUMINISTRO DE ELEMENTOS DE PAPELERÍA Y ÚTILES DE OFICINA</t>
  </si>
  <si>
    <t>(INFO-673) PRESTAR LOS SERVICIOS DE SOPORTE TÉCNICO, CONFIGURACIÓN Y MANTENIMIENTO AL SISTEMA DE GESTIÓN DOCUMENTAL.</t>
  </si>
  <si>
    <t>(OAP-514)BRINDAR APOYO PROFESIONAL PARA EL DESARROLLO DE ACTIVIDADES DE RELACIONAMIENTO CON ORGANISMOS DE COOPERACIÓN INTERNACIONAL, INSTITUCIONES OFICIALES, ORGANIZACIONES TÉCNICAS, ORGANISMOS NO GUBERNAMENTALES (ONGS) Y FILANTROPÍA, EN PARTICULAR CON LA OMM, LA UNIÓN EUROPEA, LOS PAÍSES MIEMBROS DE LA UNIÓN EUROPEA, APOYANDO DE MANERA ESPECÍFICA CON LA ELABORACIÓN DE NOTAS CONCEPTO, LA CONSOLIDACIÓN DE PROPUESTAS, PROYECTOS Y ALIANZAS ESTRATÉGICAS QUE FORTALEZCAN LA GESTIÓN DEL CONOCIMIENTO HIDROLÓGICO, METEOROLÓGICO Y AMBIENTAL DEL IDEAM.</t>
  </si>
  <si>
    <t>(SEA-658) PRESTAR LOS SERVICIOS PROFESIONALES PARA LA OFICINA DE INFORMÁTICA EN ARTICULACIÓN CON LA SUBDIRECCIÓN DE ESTUDIOS AMBIENTALES, CON EL PROPÓSITO DE VALIDAR LOS ENTREGABLES Y ACOMPAÑAMIENTO TÉCNICO DE LOS SISTEMAS DE INFORMACIÓN DE LA SEA DE ACUERDO A LA PRIORIDAD DEFINIDA A TRAVÉS DE LA GESTIÓN OPORTUNA DE DATOS, INCIDENCIAS Y MANTENIMIENTO EVOLUTIVO.</t>
  </si>
  <si>
    <t>(SG-038) APALACAMIENTO VF PRESTAR EL SERVICIO DE MANTENIMIENTO PREVENTIVO Y EVENTUALMENTE CORRECTIVO DE LOS VEHÍCULOS DE PROPIEDAD DEL IDEAM UBICADOS EN LA CIUDAD DE BOGOTÁ D.C. Y DE LAS MOTOCICLETAS EN LAS ÁREAS OPERATIVAS DONDE SE ENCUENTRAN UBICADAS.</t>
  </si>
  <si>
    <t xml:space="preserve">PROCESOS DESIERTOS 2024 NOVIEMBRE </t>
  </si>
  <si>
    <t>IPMC-030-2024</t>
  </si>
  <si>
    <t>(METEO-455) CONTRATACIÓN DE LOS SERVICIOS PARA REALIZAR LA INTERMEDIACIÓN ADUANERA Y NACIONALIZACIÓN DE INSUMOS Y EQUIPOS PRODUCTO DE DONACIONES Y/O IMPORTACIONES.</t>
  </si>
  <si>
    <t>$1.086.000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</si>
</sst>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_);[Red]\(&quot;$&quot;\ #,##0\)"/>
    <numFmt numFmtId="164" formatCode="[$$-240A]\ #,##0"/>
    <numFmt numFmtId="165" formatCode="&quot;$&quot;\ #,##0"/>
  </numFmts>
  <fonts count="13"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i/>
      <sz val="14"/>
      <color theme="1"/>
      <name val="Arial Narrow"/>
      <family val="2"/>
    </font>
    <font>
      <b/>
      <u/>
      <sz val="9"/>
      <name val="Arial"/>
      <family val="2"/>
    </font>
    <font>
      <b/>
      <sz val="8"/>
      <name val="Arial Narrow"/>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41">
    <xf numFmtId="0" fontId="0" fillId="0" borderId="0" xfId="0"/>
    <xf numFmtId="0" fontId="0" fillId="2" borderId="0" xfId="0" applyFill="1" applyAlignment="1">
      <alignment horizontal="center" vertical="center"/>
    </xf>
    <xf numFmtId="0" fontId="0" fillId="2" borderId="0" xfId="0" applyFill="1"/>
    <xf numFmtId="0" fontId="2" fillId="2" borderId="1" xfId="0" applyFont="1" applyFill="1" applyBorder="1" applyAlignment="1" applyProtection="1">
      <alignment vertical="top" wrapText="1"/>
      <protection locked="0"/>
    </xf>
    <xf numFmtId="0" fontId="2" fillId="2" borderId="1" xfId="1" applyFont="1" applyFill="1" applyBorder="1" applyAlignment="1" applyProtection="1">
      <alignment horizontal="left" vertical="top" wrapText="1"/>
      <protection locked="0"/>
    </xf>
    <xf numFmtId="0" fontId="2" fillId="2" borderId="1" xfId="0" applyFont="1" applyFill="1" applyBorder="1" applyAlignment="1">
      <alignment horizontal="right" vertical="top" wrapText="1"/>
    </xf>
    <xf numFmtId="0" fontId="2" fillId="2" borderId="1" xfId="0" applyFont="1" applyFill="1" applyBorder="1" applyAlignment="1" applyProtection="1">
      <alignment horizontal="justify" vertical="top" wrapText="1"/>
      <protection locked="0"/>
    </xf>
    <xf numFmtId="0" fontId="0" fillId="2" borderId="0" xfId="0" applyFill="1" applyAlignment="1">
      <alignment horizontal="left" wrapText="1"/>
    </xf>
    <xf numFmtId="0" fontId="10" fillId="2" borderId="1" xfId="0" applyFont="1" applyFill="1" applyBorder="1" applyAlignment="1">
      <alignment horizontal="center" vertical="center" wrapText="1"/>
    </xf>
    <xf numFmtId="0" fontId="2" fillId="2" borderId="1" xfId="0" applyFont="1" applyFill="1" applyBorder="1" applyAlignment="1" applyProtection="1">
      <alignment horizontal="left" vertical="top" wrapText="1"/>
      <protection locked="0"/>
    </xf>
    <xf numFmtId="0" fontId="0" fillId="2" borderId="0" xfId="0" applyFill="1" applyAlignment="1">
      <alignment horizontal="center" vertical="center" wrapText="1"/>
    </xf>
    <xf numFmtId="6" fontId="0" fillId="2" borderId="0" xfId="0" applyNumberFormat="1" applyFill="1"/>
    <xf numFmtId="9" fontId="7" fillId="2" borderId="1" xfId="3" applyFont="1" applyFill="1" applyBorder="1" applyAlignment="1">
      <alignment horizontal="center" vertical="center"/>
    </xf>
    <xf numFmtId="0" fontId="7" fillId="2" borderId="0" xfId="0" applyFont="1" applyFill="1" applyAlignment="1">
      <alignment horizontal="center" vertical="center"/>
    </xf>
    <xf numFmtId="0" fontId="1" fillId="2" borderId="1" xfId="0" applyFont="1" applyFill="1" applyBorder="1" applyAlignment="1" applyProtection="1">
      <alignment horizontal="center" vertical="center" wrapText="1"/>
      <protection locked="0"/>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9" fillId="2" borderId="0" xfId="0" applyFont="1" applyFill="1" applyAlignment="1">
      <alignment horizontal="center" vertical="center" wrapText="1"/>
    </xf>
    <xf numFmtId="0" fontId="2" fillId="2" borderId="1" xfId="1" applyFont="1" applyFill="1" applyBorder="1" applyAlignment="1" applyProtection="1">
      <alignment horizontal="left" vertical="top" wrapText="1"/>
    </xf>
    <xf numFmtId="0" fontId="2" fillId="0" borderId="1" xfId="0" applyFont="1" applyBorder="1" applyAlignment="1">
      <alignment vertical="top" wrapText="1"/>
    </xf>
    <xf numFmtId="14" fontId="2" fillId="2" borderId="1" xfId="0" applyNumberFormat="1" applyFont="1" applyFill="1" applyBorder="1" applyAlignment="1" applyProtection="1">
      <alignment horizontal="right" vertical="top" wrapText="1"/>
      <protection locked="0"/>
    </xf>
    <xf numFmtId="14" fontId="2" fillId="2" borderId="1" xfId="0" applyNumberFormat="1" applyFont="1" applyFill="1" applyBorder="1" applyAlignment="1" applyProtection="1">
      <alignment horizontal="right" vertical="top" wrapText="1"/>
      <protection hidden="1"/>
    </xf>
    <xf numFmtId="0" fontId="2" fillId="2" borderId="1" xfId="1" applyFont="1" applyFill="1" applyBorder="1" applyAlignment="1" applyProtection="1">
      <alignment horizontal="left" vertical="top"/>
    </xf>
    <xf numFmtId="164" fontId="2" fillId="2" borderId="1" xfId="0" applyNumberFormat="1" applyFont="1" applyFill="1" applyBorder="1" applyAlignment="1" applyProtection="1">
      <alignment horizontal="right" vertical="top" wrapText="1"/>
      <protection locked="0"/>
    </xf>
    <xf numFmtId="165" fontId="2" fillId="2" borderId="1" xfId="0" applyNumberFormat="1" applyFont="1" applyFill="1" applyBorder="1" applyAlignment="1">
      <alignment horizontal="right" vertical="top" wrapText="1"/>
    </xf>
    <xf numFmtId="0" fontId="1" fillId="2" borderId="1" xfId="0" applyFont="1" applyFill="1" applyBorder="1" applyAlignment="1" applyProtection="1">
      <alignment horizontal="left" vertical="center"/>
      <protection locked="0"/>
    </xf>
    <xf numFmtId="0" fontId="2" fillId="2" borderId="1" xfId="0" applyFont="1" applyFill="1" applyBorder="1" applyAlignment="1">
      <alignment horizontal="left" vertical="top"/>
    </xf>
    <xf numFmtId="0" fontId="0" fillId="2" borderId="0" xfId="0" applyFill="1" applyAlignment="1">
      <alignment horizontal="left" vertical="center"/>
    </xf>
    <xf numFmtId="0" fontId="1" fillId="2" borderId="1" xfId="0" applyFont="1" applyFill="1" applyBorder="1" applyAlignment="1" applyProtection="1">
      <alignment vertical="center"/>
      <protection locked="0"/>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cellXfs>
  <cellStyles count="5">
    <cellStyle name="Hipervínculo" xfId="1" builtinId="8"/>
    <cellStyle name="Normal" xfId="0" builtinId="0"/>
    <cellStyle name="Normal 2" xfId="4"/>
    <cellStyle name="Normal 6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380812</xdr:colOff>
      <xdr:row>0</xdr:row>
      <xdr:rowOff>0</xdr:rowOff>
    </xdr:from>
    <xdr:to>
      <xdr:col>3</xdr:col>
      <xdr:colOff>692394</xdr:colOff>
      <xdr:row>2</xdr:row>
      <xdr:rowOff>133350</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812" y="0"/>
          <a:ext cx="2057832" cy="119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3</xdr:col>
      <xdr:colOff>378257</xdr:colOff>
      <xdr:row>5</xdr:row>
      <xdr:rowOff>123825</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xdr:row>
      <xdr:rowOff>0</xdr:rowOff>
    </xdr:from>
    <xdr:to>
      <xdr:col>3</xdr:col>
      <xdr:colOff>304800</xdr:colOff>
      <xdr:row>8</xdr:row>
      <xdr:rowOff>114300</xdr:rowOff>
    </xdr:to>
    <xdr:sp macro="" textlink="">
      <xdr:nvSpPr>
        <xdr:cNvPr id="3074" name="AutoShape 2" descr="blob:https://web.whatsapp.com/ec0c2c41-4d17-47fb-8c26-c41c22d7d070">
          <a:extLst>
            <a:ext uri="{FF2B5EF4-FFF2-40B4-BE49-F238E27FC236}">
              <a16:creationId xmlns:a16="http://schemas.microsoft.com/office/drawing/2014/main" xmlns="" id="{00000000-0008-0000-0200-0000020C0000}"/>
            </a:ext>
          </a:extLst>
        </xdr:cNvPr>
        <xdr:cNvSpPr>
          <a:spLocks noChangeAspect="1" noChangeArrowheads="1"/>
        </xdr:cNvSpPr>
      </xdr:nvSpPr>
      <xdr:spPr bwMode="auto">
        <a:xfrm>
          <a:off x="2286000"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5</xdr:row>
      <xdr:rowOff>0</xdr:rowOff>
    </xdr:from>
    <xdr:to>
      <xdr:col>4</xdr:col>
      <xdr:colOff>304800</xdr:colOff>
      <xdr:row>6</xdr:row>
      <xdr:rowOff>114300</xdr:rowOff>
    </xdr:to>
    <xdr:sp macro="" textlink="">
      <xdr:nvSpPr>
        <xdr:cNvPr id="3075" name="AutoShape 3" descr="blob:https://web.whatsapp.com/ec0c2c41-4d17-47fb-8c26-c41c22d7d070">
          <a:extLst>
            <a:ext uri="{FF2B5EF4-FFF2-40B4-BE49-F238E27FC236}">
              <a16:creationId xmlns:a16="http://schemas.microsoft.com/office/drawing/2014/main" xmlns="" id="{00000000-0008-0000-0200-0000030C0000}"/>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11</xdr:col>
      <xdr:colOff>299219</xdr:colOff>
      <xdr:row>21</xdr:row>
      <xdr:rowOff>59531</xdr:rowOff>
    </xdr:to>
    <xdr:pic>
      <xdr:nvPicPr>
        <xdr:cNvPr id="6"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03047" cy="4018359"/>
        </a:xfrm>
        <a:prstGeom prst="rect">
          <a:avLst/>
        </a:prstGeom>
      </xdr:spPr>
    </xdr:pic>
    <xdr:clientData/>
  </xdr:twoCellAnchor>
  <xdr:twoCellAnchor editAs="oneCell">
    <xdr:from>
      <xdr:col>0</xdr:col>
      <xdr:colOff>0</xdr:colOff>
      <xdr:row>21</xdr:row>
      <xdr:rowOff>19844</xdr:rowOff>
    </xdr:from>
    <xdr:to>
      <xdr:col>11</xdr:col>
      <xdr:colOff>287735</xdr:colOff>
      <xdr:row>42</xdr:row>
      <xdr:rowOff>67283</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978672"/>
          <a:ext cx="8691563" cy="4006267"/>
        </a:xfrm>
        <a:prstGeom prst="rect">
          <a:avLst/>
        </a:prstGeom>
      </xdr:spPr>
    </xdr:pic>
    <xdr:clientData/>
  </xdr:twoCellAnchor>
  <xdr:twoCellAnchor editAs="oneCell">
    <xdr:from>
      <xdr:col>11</xdr:col>
      <xdr:colOff>297656</xdr:colOff>
      <xdr:row>0</xdr:row>
      <xdr:rowOff>0</xdr:rowOff>
    </xdr:from>
    <xdr:to>
      <xdr:col>22</xdr:col>
      <xdr:colOff>625078</xdr:colOff>
      <xdr:row>21</xdr:row>
      <xdr:rowOff>72553</xdr:rowOff>
    </xdr:to>
    <xdr:pic>
      <xdr:nvPicPr>
        <xdr:cNvPr id="8" name="Imagen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01484" y="0"/>
          <a:ext cx="8731250" cy="40313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mbiacompra.gov.co/tienda-virtual-del-estado-colombiano/ordenes-compra/137369" TargetMode="External"/><Relationship Id="rId7" Type="http://schemas.openxmlformats.org/officeDocument/2006/relationships/drawing" Target="../drawings/drawing1.xml"/><Relationship Id="rId2" Type="http://schemas.openxmlformats.org/officeDocument/2006/relationships/hyperlink" Target="https://www.colombiacompra.gov.co/tienda-virtual-del-estado-colombiano/ordenes-compra/136283" TargetMode="External"/><Relationship Id="rId1" Type="http://schemas.openxmlformats.org/officeDocument/2006/relationships/hyperlink" Target="https://www.colombiacompra.gov.co/tienda-virtual-del-estado-colombiano/ordenes-compra/136074" TargetMode="External"/><Relationship Id="rId6" Type="http://schemas.openxmlformats.org/officeDocument/2006/relationships/printerSettings" Target="../printerSettings/printerSettings1.bin"/><Relationship Id="rId5" Type="http://schemas.openxmlformats.org/officeDocument/2006/relationships/hyperlink" Target="https://www.colombiacompra.gov.co/tienda-virtual-del-estado-colombiano/ordenes-compra/137494" TargetMode="External"/><Relationship Id="rId4" Type="http://schemas.openxmlformats.org/officeDocument/2006/relationships/hyperlink" Target="https://www.colombiacompra.gov.co/tienda-virtual-del-estado-colombiano/ordenes-compra/13749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tabSelected="1" view="pageBreakPreview" zoomScaleNormal="100" zoomScaleSheetLayoutView="100" workbookViewId="0">
      <selection activeCell="C4" sqref="C4:C5"/>
    </sheetView>
  </sheetViews>
  <sheetFormatPr baseColWidth="10" defaultRowHeight="15" x14ac:dyDescent="0.25"/>
  <cols>
    <col min="1" max="1" width="7.7109375" style="1" customWidth="1"/>
    <col min="2" max="2" width="16.5703125" style="36" customWidth="1"/>
    <col min="3" max="3" width="26.28515625" style="1" customWidth="1"/>
    <col min="4" max="4" width="19.5703125" style="1" customWidth="1"/>
    <col min="5" max="5" width="20.140625" style="1" customWidth="1"/>
    <col min="6" max="6" width="20.85546875" style="10" customWidth="1"/>
    <col min="7" max="7" width="62.140625" style="2" customWidth="1"/>
    <col min="8" max="8" width="10.85546875" style="1" customWidth="1"/>
    <col min="9" max="9" width="13" style="1" customWidth="1"/>
    <col min="10" max="10" width="12.140625" style="13" customWidth="1"/>
    <col min="11" max="11" width="14.28515625" style="1" customWidth="1"/>
    <col min="12" max="12" width="24" style="1" customWidth="1"/>
    <col min="13" max="13" width="14.5703125" style="1" customWidth="1"/>
    <col min="14" max="14" width="12.85546875" style="1" customWidth="1"/>
    <col min="15" max="15" width="12.42578125" style="1" customWidth="1"/>
    <col min="16" max="16" width="11.7109375" style="1" customWidth="1"/>
    <col min="17" max="17" width="10.7109375" style="1" customWidth="1"/>
    <col min="18" max="16384" width="11.42578125" style="2"/>
  </cols>
  <sheetData>
    <row r="1" spans="1:17" ht="15" customHeight="1" x14ac:dyDescent="0.25">
      <c r="A1" s="15" t="s">
        <v>35</v>
      </c>
      <c r="B1" s="16"/>
      <c r="C1" s="16"/>
      <c r="D1" s="16"/>
      <c r="E1" s="16"/>
      <c r="F1" s="16"/>
      <c r="G1" s="16"/>
      <c r="H1" s="16"/>
      <c r="I1" s="16"/>
      <c r="J1" s="16"/>
      <c r="K1" s="16"/>
      <c r="L1" s="16"/>
      <c r="M1" s="16"/>
      <c r="N1" s="16"/>
      <c r="O1" s="16"/>
      <c r="P1" s="16"/>
      <c r="Q1" s="17"/>
    </row>
    <row r="2" spans="1:17" ht="68.25" customHeight="1" x14ac:dyDescent="0.25">
      <c r="A2" s="18"/>
      <c r="B2" s="19"/>
      <c r="C2" s="19"/>
      <c r="D2" s="19"/>
      <c r="E2" s="19"/>
      <c r="F2" s="19"/>
      <c r="G2" s="19"/>
      <c r="H2" s="19"/>
      <c r="I2" s="19"/>
      <c r="J2" s="19"/>
      <c r="K2" s="19"/>
      <c r="L2" s="19"/>
      <c r="M2" s="19"/>
      <c r="N2" s="19"/>
      <c r="O2" s="19"/>
      <c r="P2" s="19"/>
      <c r="Q2" s="20"/>
    </row>
    <row r="3" spans="1:17" x14ac:dyDescent="0.25">
      <c r="A3" s="37" t="s">
        <v>0</v>
      </c>
      <c r="B3" s="34"/>
      <c r="C3" s="21" t="s">
        <v>1</v>
      </c>
      <c r="D3" s="21"/>
      <c r="E3" s="21" t="s">
        <v>2</v>
      </c>
      <c r="F3" s="21"/>
      <c r="G3" s="21"/>
      <c r="H3" s="21"/>
      <c r="I3" s="21"/>
      <c r="J3" s="21"/>
      <c r="K3" s="21" t="s">
        <v>12</v>
      </c>
      <c r="L3" s="21"/>
      <c r="M3" s="21"/>
      <c r="N3" s="21" t="s">
        <v>13</v>
      </c>
      <c r="O3" s="21"/>
      <c r="P3" s="21"/>
      <c r="Q3" s="21"/>
    </row>
    <row r="4" spans="1:17" ht="15" customHeight="1" x14ac:dyDescent="0.25">
      <c r="A4" s="37"/>
      <c r="B4" s="21" t="s">
        <v>31</v>
      </c>
      <c r="C4" s="14" t="s">
        <v>3</v>
      </c>
      <c r="D4" s="14" t="s">
        <v>4</v>
      </c>
      <c r="E4" s="22" t="s">
        <v>5</v>
      </c>
      <c r="F4" s="22" t="s">
        <v>6</v>
      </c>
      <c r="G4" s="14" t="s">
        <v>8</v>
      </c>
      <c r="H4" s="22" t="s">
        <v>34</v>
      </c>
      <c r="I4" s="22" t="s">
        <v>9</v>
      </c>
      <c r="J4" s="24" t="s">
        <v>11</v>
      </c>
      <c r="K4" s="22" t="s">
        <v>10</v>
      </c>
      <c r="L4" s="14" t="s">
        <v>20</v>
      </c>
      <c r="M4" s="14" t="s">
        <v>21</v>
      </c>
      <c r="N4" s="14" t="s">
        <v>14</v>
      </c>
      <c r="O4" s="14" t="s">
        <v>15</v>
      </c>
      <c r="P4" s="14" t="s">
        <v>16</v>
      </c>
      <c r="Q4" s="14" t="s">
        <v>17</v>
      </c>
    </row>
    <row r="5" spans="1:17" ht="38.25" customHeight="1" x14ac:dyDescent="0.25">
      <c r="A5" s="37"/>
      <c r="B5" s="21"/>
      <c r="C5" s="14"/>
      <c r="D5" s="14"/>
      <c r="E5" s="23"/>
      <c r="F5" s="23"/>
      <c r="G5" s="14"/>
      <c r="H5" s="23"/>
      <c r="I5" s="23"/>
      <c r="J5" s="25"/>
      <c r="K5" s="23"/>
      <c r="L5" s="14"/>
      <c r="M5" s="14"/>
      <c r="N5" s="14"/>
      <c r="O5" s="14"/>
      <c r="P5" s="14"/>
      <c r="Q5" s="14"/>
    </row>
    <row r="6" spans="1:17" ht="51" x14ac:dyDescent="0.25">
      <c r="A6" s="5">
        <v>475</v>
      </c>
      <c r="B6" s="35" t="s">
        <v>36</v>
      </c>
      <c r="C6" s="4" t="s">
        <v>70</v>
      </c>
      <c r="D6" s="6" t="s">
        <v>18</v>
      </c>
      <c r="E6" s="3" t="s">
        <v>19</v>
      </c>
      <c r="F6" s="28" t="s">
        <v>7</v>
      </c>
      <c r="G6" s="9" t="s">
        <v>98</v>
      </c>
      <c r="H6" s="29">
        <v>45597</v>
      </c>
      <c r="I6" s="30">
        <v>45657</v>
      </c>
      <c r="J6" s="12">
        <f ca="1">1-((I6-TODAY())*1/(I6-H6))</f>
        <v>0.55000000000000004</v>
      </c>
      <c r="K6" s="32">
        <v>15000000</v>
      </c>
      <c r="L6" s="12">
        <f ca="1">1-((I6-TODAY())*1/(I6-H6))</f>
        <v>0.55000000000000004</v>
      </c>
      <c r="M6" s="12">
        <f ca="1">1-((I6-TODAY())*1/(I6-H6))</f>
        <v>0.55000000000000004</v>
      </c>
      <c r="N6" s="12" t="s">
        <v>25</v>
      </c>
      <c r="O6" s="12" t="s">
        <v>25</v>
      </c>
      <c r="P6" s="12" t="s">
        <v>25</v>
      </c>
      <c r="Q6" s="12" t="s">
        <v>25</v>
      </c>
    </row>
    <row r="7" spans="1:17" ht="63.75" x14ac:dyDescent="0.25">
      <c r="A7" s="5">
        <v>476</v>
      </c>
      <c r="B7" s="35" t="s">
        <v>37</v>
      </c>
      <c r="C7" s="4" t="s">
        <v>71</v>
      </c>
      <c r="D7" s="6" t="s">
        <v>18</v>
      </c>
      <c r="E7" s="3" t="s">
        <v>19</v>
      </c>
      <c r="F7" s="28" t="s">
        <v>7</v>
      </c>
      <c r="G7" s="9" t="s">
        <v>99</v>
      </c>
      <c r="H7" s="29">
        <v>45597</v>
      </c>
      <c r="I7" s="30">
        <v>45657</v>
      </c>
      <c r="J7" s="12">
        <f t="shared" ref="J7:J40" ca="1" si="0">1-((I7-TODAY())*1/(I7-H7))</f>
        <v>0.55000000000000004</v>
      </c>
      <c r="K7" s="32">
        <v>15060000</v>
      </c>
      <c r="L7" s="12">
        <f t="shared" ref="L7:L40" ca="1" si="1">1-((I7-TODAY())*1/(I7-H7))</f>
        <v>0.55000000000000004</v>
      </c>
      <c r="M7" s="12">
        <f t="shared" ref="M7:M40" ca="1" si="2">1-((I7-TODAY())*1/(I7-H7))</f>
        <v>0.55000000000000004</v>
      </c>
      <c r="N7" s="12" t="s">
        <v>25</v>
      </c>
      <c r="O7" s="12" t="s">
        <v>25</v>
      </c>
      <c r="P7" s="12" t="s">
        <v>25</v>
      </c>
      <c r="Q7" s="12" t="s">
        <v>25</v>
      </c>
    </row>
    <row r="8" spans="1:17" ht="25.5" x14ac:dyDescent="0.25">
      <c r="A8" s="5">
        <v>477</v>
      </c>
      <c r="B8" s="35" t="s">
        <v>38</v>
      </c>
      <c r="C8" s="4" t="s">
        <v>72</v>
      </c>
      <c r="D8" s="6" t="s">
        <v>18</v>
      </c>
      <c r="E8" s="3" t="s">
        <v>27</v>
      </c>
      <c r="F8" s="28" t="s">
        <v>29</v>
      </c>
      <c r="G8" s="9" t="s">
        <v>100</v>
      </c>
      <c r="H8" s="29">
        <v>45608</v>
      </c>
      <c r="I8" s="30">
        <v>45632</v>
      </c>
      <c r="J8" s="12">
        <f t="shared" ca="1" si="0"/>
        <v>0.91666666666666663</v>
      </c>
      <c r="K8" s="32">
        <v>8177400</v>
      </c>
      <c r="L8" s="12">
        <f t="shared" ca="1" si="1"/>
        <v>0.91666666666666663</v>
      </c>
      <c r="M8" s="12">
        <f t="shared" ca="1" si="2"/>
        <v>0.91666666666666663</v>
      </c>
      <c r="N8" s="12" t="s">
        <v>25</v>
      </c>
      <c r="O8" s="12" t="s">
        <v>25</v>
      </c>
      <c r="P8" s="12" t="s">
        <v>25</v>
      </c>
      <c r="Q8" s="12" t="s">
        <v>25</v>
      </c>
    </row>
    <row r="9" spans="1:17" ht="38.25" x14ac:dyDescent="0.25">
      <c r="A9" s="5">
        <v>478</v>
      </c>
      <c r="B9" s="35" t="s">
        <v>39</v>
      </c>
      <c r="C9" s="4" t="s">
        <v>73</v>
      </c>
      <c r="D9" s="6" t="s">
        <v>26</v>
      </c>
      <c r="E9" s="3" t="s">
        <v>96</v>
      </c>
      <c r="F9" s="28" t="s">
        <v>7</v>
      </c>
      <c r="G9" s="9" t="s">
        <v>101</v>
      </c>
      <c r="H9" s="29">
        <v>45603</v>
      </c>
      <c r="I9" s="30">
        <v>45747</v>
      </c>
      <c r="J9" s="12">
        <f t="shared" ca="1" si="0"/>
        <v>0.1875</v>
      </c>
      <c r="K9" s="32">
        <v>18189716.510000002</v>
      </c>
      <c r="L9" s="12">
        <f t="shared" ca="1" si="1"/>
        <v>0.1875</v>
      </c>
      <c r="M9" s="12">
        <f t="shared" ca="1" si="2"/>
        <v>0.1875</v>
      </c>
      <c r="N9" s="12" t="s">
        <v>25</v>
      </c>
      <c r="O9" s="12" t="s">
        <v>25</v>
      </c>
      <c r="P9" s="12" t="s">
        <v>25</v>
      </c>
      <c r="Q9" s="12" t="s">
        <v>25</v>
      </c>
    </row>
    <row r="10" spans="1:17" ht="38.25" x14ac:dyDescent="0.25">
      <c r="A10" s="5">
        <v>479</v>
      </c>
      <c r="B10" s="35" t="s">
        <v>40</v>
      </c>
      <c r="C10" s="4" t="s">
        <v>73</v>
      </c>
      <c r="D10" s="6" t="s">
        <v>26</v>
      </c>
      <c r="E10" s="3" t="s">
        <v>96</v>
      </c>
      <c r="F10" s="28" t="s">
        <v>7</v>
      </c>
      <c r="G10" s="9" t="s">
        <v>102</v>
      </c>
      <c r="H10" s="29">
        <v>45603</v>
      </c>
      <c r="I10" s="30">
        <v>45747</v>
      </c>
      <c r="J10" s="12">
        <f t="shared" ca="1" si="0"/>
        <v>0.1875</v>
      </c>
      <c r="K10" s="32">
        <v>16221929.27</v>
      </c>
      <c r="L10" s="12">
        <f t="shared" ca="1" si="1"/>
        <v>0.1875</v>
      </c>
      <c r="M10" s="12">
        <f t="shared" ca="1" si="2"/>
        <v>0.1875</v>
      </c>
      <c r="N10" s="12" t="s">
        <v>25</v>
      </c>
      <c r="O10" s="12" t="s">
        <v>25</v>
      </c>
      <c r="P10" s="12" t="s">
        <v>25</v>
      </c>
      <c r="Q10" s="12" t="s">
        <v>25</v>
      </c>
    </row>
    <row r="11" spans="1:17" ht="38.25" x14ac:dyDescent="0.25">
      <c r="A11" s="5">
        <v>480</v>
      </c>
      <c r="B11" s="35" t="s">
        <v>41</v>
      </c>
      <c r="C11" s="4" t="s">
        <v>73</v>
      </c>
      <c r="D11" s="6" t="s">
        <v>26</v>
      </c>
      <c r="E11" s="3" t="s">
        <v>96</v>
      </c>
      <c r="F11" s="28" t="s">
        <v>7</v>
      </c>
      <c r="G11" s="9" t="s">
        <v>103</v>
      </c>
      <c r="H11" s="29">
        <v>45603</v>
      </c>
      <c r="I11" s="30">
        <v>45747</v>
      </c>
      <c r="J11" s="12">
        <f t="shared" ca="1" si="0"/>
        <v>0.1875</v>
      </c>
      <c r="K11" s="32">
        <v>24397176.050000001</v>
      </c>
      <c r="L11" s="12">
        <f t="shared" ca="1" si="1"/>
        <v>0.1875</v>
      </c>
      <c r="M11" s="12">
        <f t="shared" ca="1" si="2"/>
        <v>0.1875</v>
      </c>
      <c r="N11" s="12" t="s">
        <v>25</v>
      </c>
      <c r="O11" s="12" t="s">
        <v>25</v>
      </c>
      <c r="P11" s="12" t="s">
        <v>25</v>
      </c>
      <c r="Q11" s="12" t="s">
        <v>25</v>
      </c>
    </row>
    <row r="12" spans="1:17" ht="38.25" x14ac:dyDescent="0.25">
      <c r="A12" s="5">
        <v>481</v>
      </c>
      <c r="B12" s="31" t="s">
        <v>42</v>
      </c>
      <c r="C12" s="4" t="s">
        <v>74</v>
      </c>
      <c r="D12" s="6" t="s">
        <v>26</v>
      </c>
      <c r="E12" s="3" t="s">
        <v>96</v>
      </c>
      <c r="F12" s="28" t="s">
        <v>7</v>
      </c>
      <c r="G12" s="9" t="s">
        <v>104</v>
      </c>
      <c r="H12" s="29">
        <v>45603</v>
      </c>
      <c r="I12" s="30">
        <v>45747</v>
      </c>
      <c r="J12" s="12">
        <f t="shared" ca="1" si="0"/>
        <v>0.1875</v>
      </c>
      <c r="K12" s="32">
        <v>205652094.93000001</v>
      </c>
      <c r="L12" s="12">
        <f t="shared" ca="1" si="1"/>
        <v>0.1875</v>
      </c>
      <c r="M12" s="12">
        <f t="shared" ca="1" si="2"/>
        <v>0.1875</v>
      </c>
      <c r="N12" s="12" t="s">
        <v>25</v>
      </c>
      <c r="O12" s="12" t="s">
        <v>25</v>
      </c>
      <c r="P12" s="12" t="s">
        <v>25</v>
      </c>
      <c r="Q12" s="12" t="s">
        <v>25</v>
      </c>
    </row>
    <row r="13" spans="1:17" ht="38.25" x14ac:dyDescent="0.25">
      <c r="A13" s="5">
        <v>482</v>
      </c>
      <c r="B13" s="35" t="s">
        <v>43</v>
      </c>
      <c r="C13" s="4" t="s">
        <v>73</v>
      </c>
      <c r="D13" s="6" t="s">
        <v>26</v>
      </c>
      <c r="E13" s="3" t="s">
        <v>96</v>
      </c>
      <c r="F13" s="28" t="s">
        <v>7</v>
      </c>
      <c r="G13" s="9" t="s">
        <v>105</v>
      </c>
      <c r="H13" s="29">
        <v>45603</v>
      </c>
      <c r="I13" s="30">
        <v>45747</v>
      </c>
      <c r="J13" s="12">
        <f t="shared" ca="1" si="0"/>
        <v>0.1875</v>
      </c>
      <c r="K13" s="32">
        <v>26772922.309999999</v>
      </c>
      <c r="L13" s="12">
        <f t="shared" ca="1" si="1"/>
        <v>0.1875</v>
      </c>
      <c r="M13" s="12">
        <f t="shared" ca="1" si="2"/>
        <v>0.1875</v>
      </c>
      <c r="N13" s="12" t="s">
        <v>25</v>
      </c>
      <c r="O13" s="12" t="s">
        <v>25</v>
      </c>
      <c r="P13" s="12" t="s">
        <v>25</v>
      </c>
      <c r="Q13" s="12" t="s">
        <v>25</v>
      </c>
    </row>
    <row r="14" spans="1:17" ht="38.25" x14ac:dyDescent="0.25">
      <c r="A14" s="5">
        <v>483</v>
      </c>
      <c r="B14" s="35" t="s">
        <v>44</v>
      </c>
      <c r="C14" s="4" t="s">
        <v>73</v>
      </c>
      <c r="D14" s="6" t="s">
        <v>26</v>
      </c>
      <c r="E14" s="3" t="s">
        <v>96</v>
      </c>
      <c r="F14" s="28" t="s">
        <v>7</v>
      </c>
      <c r="G14" s="9" t="s">
        <v>106</v>
      </c>
      <c r="H14" s="29">
        <v>45603</v>
      </c>
      <c r="I14" s="30">
        <v>45747</v>
      </c>
      <c r="J14" s="12">
        <f t="shared" ca="1" si="0"/>
        <v>0.1875</v>
      </c>
      <c r="K14" s="32">
        <v>27608471.550000001</v>
      </c>
      <c r="L14" s="12">
        <f t="shared" ca="1" si="1"/>
        <v>0.1875</v>
      </c>
      <c r="M14" s="12">
        <f t="shared" ca="1" si="2"/>
        <v>0.1875</v>
      </c>
      <c r="N14" s="12" t="s">
        <v>25</v>
      </c>
      <c r="O14" s="12" t="s">
        <v>25</v>
      </c>
      <c r="P14" s="12" t="s">
        <v>25</v>
      </c>
      <c r="Q14" s="12" t="s">
        <v>25</v>
      </c>
    </row>
    <row r="15" spans="1:17" ht="38.25" x14ac:dyDescent="0.25">
      <c r="A15" s="5">
        <v>484</v>
      </c>
      <c r="B15" s="35" t="s">
        <v>45</v>
      </c>
      <c r="C15" s="4" t="s">
        <v>75</v>
      </c>
      <c r="D15" s="6" t="s">
        <v>26</v>
      </c>
      <c r="E15" s="3" t="s">
        <v>96</v>
      </c>
      <c r="F15" s="28" t="s">
        <v>7</v>
      </c>
      <c r="G15" s="9" t="s">
        <v>107</v>
      </c>
      <c r="H15" s="29">
        <v>45603</v>
      </c>
      <c r="I15" s="30">
        <v>45747</v>
      </c>
      <c r="J15" s="12">
        <f t="shared" ca="1" si="0"/>
        <v>0.1875</v>
      </c>
      <c r="K15" s="32">
        <v>22713506.760000002</v>
      </c>
      <c r="L15" s="12">
        <f t="shared" ca="1" si="1"/>
        <v>0.1875</v>
      </c>
      <c r="M15" s="12">
        <f t="shared" ca="1" si="2"/>
        <v>0.1875</v>
      </c>
      <c r="N15" s="12" t="s">
        <v>25</v>
      </c>
      <c r="O15" s="12" t="s">
        <v>25</v>
      </c>
      <c r="P15" s="12" t="s">
        <v>25</v>
      </c>
      <c r="Q15" s="12" t="s">
        <v>25</v>
      </c>
    </row>
    <row r="16" spans="1:17" ht="63.75" x14ac:dyDescent="0.25">
      <c r="A16" s="5">
        <v>485</v>
      </c>
      <c r="B16" s="35" t="s">
        <v>36</v>
      </c>
      <c r="C16" s="4" t="s">
        <v>76</v>
      </c>
      <c r="D16" s="6" t="s">
        <v>26</v>
      </c>
      <c r="E16" s="3" t="s">
        <v>19</v>
      </c>
      <c r="F16" s="28" t="s">
        <v>7</v>
      </c>
      <c r="G16" s="9" t="s">
        <v>108</v>
      </c>
      <c r="H16" s="29">
        <v>45611</v>
      </c>
      <c r="I16" s="30">
        <v>45652</v>
      </c>
      <c r="J16" s="12">
        <f t="shared" ca="1" si="0"/>
        <v>0.46341463414634143</v>
      </c>
      <c r="K16" s="32">
        <v>3450999</v>
      </c>
      <c r="L16" s="12">
        <f t="shared" ca="1" si="1"/>
        <v>0.46341463414634143</v>
      </c>
      <c r="M16" s="12">
        <f t="shared" ca="1" si="2"/>
        <v>0.46341463414634143</v>
      </c>
      <c r="N16" s="12" t="s">
        <v>25</v>
      </c>
      <c r="O16" s="12" t="s">
        <v>25</v>
      </c>
      <c r="P16" s="12" t="s">
        <v>25</v>
      </c>
      <c r="Q16" s="12" t="s">
        <v>25</v>
      </c>
    </row>
    <row r="17" spans="1:17" ht="54.75" customHeight="1" x14ac:dyDescent="0.25">
      <c r="A17" s="5">
        <v>486</v>
      </c>
      <c r="B17" s="35" t="s">
        <v>46</v>
      </c>
      <c r="C17" s="4" t="s">
        <v>77</v>
      </c>
      <c r="D17" s="6" t="s">
        <v>18</v>
      </c>
      <c r="E17" s="3" t="s">
        <v>19</v>
      </c>
      <c r="F17" s="28" t="s">
        <v>7</v>
      </c>
      <c r="G17" s="9" t="s">
        <v>109</v>
      </c>
      <c r="H17" s="29">
        <v>45609</v>
      </c>
      <c r="I17" s="30">
        <v>45641</v>
      </c>
      <c r="J17" s="12">
        <f t="shared" ca="1" si="0"/>
        <v>0.65625</v>
      </c>
      <c r="K17" s="32">
        <v>9520000</v>
      </c>
      <c r="L17" s="12">
        <f t="shared" ca="1" si="1"/>
        <v>0.65625</v>
      </c>
      <c r="M17" s="12">
        <f t="shared" ca="1" si="2"/>
        <v>0.65625</v>
      </c>
      <c r="N17" s="12" t="s">
        <v>25</v>
      </c>
      <c r="O17" s="12" t="s">
        <v>25</v>
      </c>
      <c r="P17" s="12" t="s">
        <v>25</v>
      </c>
      <c r="Q17" s="12" t="s">
        <v>25</v>
      </c>
    </row>
    <row r="18" spans="1:17" ht="38.25" x14ac:dyDescent="0.25">
      <c r="A18" s="5">
        <v>487</v>
      </c>
      <c r="B18" s="35" t="s">
        <v>47</v>
      </c>
      <c r="C18" s="4" t="s">
        <v>78</v>
      </c>
      <c r="D18" s="6" t="s">
        <v>97</v>
      </c>
      <c r="E18" s="3" t="s">
        <v>96</v>
      </c>
      <c r="F18" s="28" t="s">
        <v>7</v>
      </c>
      <c r="G18" s="9" t="s">
        <v>110</v>
      </c>
      <c r="H18" s="29">
        <v>45604</v>
      </c>
      <c r="I18" s="30">
        <v>45747</v>
      </c>
      <c r="J18" s="12">
        <f t="shared" ca="1" si="0"/>
        <v>0.18181818181818177</v>
      </c>
      <c r="K18" s="32">
        <v>26468427.640000001</v>
      </c>
      <c r="L18" s="12">
        <f t="shared" ca="1" si="1"/>
        <v>0.18181818181818177</v>
      </c>
      <c r="M18" s="12">
        <f t="shared" ca="1" si="2"/>
        <v>0.18181818181818177</v>
      </c>
      <c r="N18" s="12" t="s">
        <v>25</v>
      </c>
      <c r="O18" s="12" t="s">
        <v>25</v>
      </c>
      <c r="P18" s="12" t="s">
        <v>25</v>
      </c>
      <c r="Q18" s="12" t="s">
        <v>25</v>
      </c>
    </row>
    <row r="19" spans="1:17" ht="38.25" x14ac:dyDescent="0.25">
      <c r="A19" s="5">
        <v>488</v>
      </c>
      <c r="B19" s="31" t="s">
        <v>48</v>
      </c>
      <c r="C19" s="4" t="s">
        <v>78</v>
      </c>
      <c r="D19" s="6" t="s">
        <v>97</v>
      </c>
      <c r="E19" s="3" t="s">
        <v>96</v>
      </c>
      <c r="F19" s="28" t="s">
        <v>7</v>
      </c>
      <c r="G19" s="9" t="s">
        <v>111</v>
      </c>
      <c r="H19" s="29">
        <v>45604</v>
      </c>
      <c r="I19" s="30">
        <v>45747</v>
      </c>
      <c r="J19" s="12">
        <f t="shared" ca="1" si="0"/>
        <v>0.18181818181818177</v>
      </c>
      <c r="K19" s="32">
        <v>25198595.390000001</v>
      </c>
      <c r="L19" s="12">
        <f t="shared" ca="1" si="1"/>
        <v>0.18181818181818177</v>
      </c>
      <c r="M19" s="12">
        <f t="shared" ca="1" si="2"/>
        <v>0.18181818181818177</v>
      </c>
      <c r="N19" s="12" t="s">
        <v>25</v>
      </c>
      <c r="O19" s="12" t="s">
        <v>25</v>
      </c>
      <c r="P19" s="12" t="s">
        <v>25</v>
      </c>
      <c r="Q19" s="12" t="s">
        <v>25</v>
      </c>
    </row>
    <row r="20" spans="1:17" ht="38.25" x14ac:dyDescent="0.25">
      <c r="A20" s="5">
        <v>489</v>
      </c>
      <c r="B20" s="31" t="s">
        <v>49</v>
      </c>
      <c r="C20" s="4" t="s">
        <v>78</v>
      </c>
      <c r="D20" s="6" t="s">
        <v>97</v>
      </c>
      <c r="E20" s="3" t="s">
        <v>96</v>
      </c>
      <c r="F20" s="28" t="s">
        <v>7</v>
      </c>
      <c r="G20" s="9" t="s">
        <v>112</v>
      </c>
      <c r="H20" s="29">
        <v>45604</v>
      </c>
      <c r="I20" s="30">
        <v>45747</v>
      </c>
      <c r="J20" s="12">
        <f t="shared" ca="1" si="0"/>
        <v>0.18181818181818177</v>
      </c>
      <c r="K20" s="32">
        <v>30556792.609999999</v>
      </c>
      <c r="L20" s="12">
        <f t="shared" ca="1" si="1"/>
        <v>0.18181818181818177</v>
      </c>
      <c r="M20" s="12">
        <f t="shared" ca="1" si="2"/>
        <v>0.18181818181818177</v>
      </c>
      <c r="N20" s="12" t="s">
        <v>25</v>
      </c>
      <c r="O20" s="12" t="s">
        <v>25</v>
      </c>
      <c r="P20" s="12" t="s">
        <v>25</v>
      </c>
      <c r="Q20" s="12" t="s">
        <v>25</v>
      </c>
    </row>
    <row r="21" spans="1:17" ht="38.25" x14ac:dyDescent="0.25">
      <c r="A21" s="5">
        <v>490</v>
      </c>
      <c r="B21" s="31" t="s">
        <v>50</v>
      </c>
      <c r="C21" s="4" t="s">
        <v>79</v>
      </c>
      <c r="D21" s="6" t="s">
        <v>97</v>
      </c>
      <c r="E21" s="3" t="s">
        <v>96</v>
      </c>
      <c r="F21" s="28" t="s">
        <v>7</v>
      </c>
      <c r="G21" s="9" t="s">
        <v>113</v>
      </c>
      <c r="H21" s="29">
        <v>45604</v>
      </c>
      <c r="I21" s="30">
        <v>45747</v>
      </c>
      <c r="J21" s="12">
        <f t="shared" ca="1" si="0"/>
        <v>0.18181818181818177</v>
      </c>
      <c r="K21" s="32">
        <v>20476225.829999998</v>
      </c>
      <c r="L21" s="12">
        <f t="shared" ca="1" si="1"/>
        <v>0.18181818181818177</v>
      </c>
      <c r="M21" s="12">
        <f t="shared" ca="1" si="2"/>
        <v>0.18181818181818177</v>
      </c>
      <c r="N21" s="12" t="s">
        <v>25</v>
      </c>
      <c r="O21" s="12" t="s">
        <v>25</v>
      </c>
      <c r="P21" s="12" t="s">
        <v>25</v>
      </c>
      <c r="Q21" s="12" t="s">
        <v>25</v>
      </c>
    </row>
    <row r="22" spans="1:17" ht="38.25" x14ac:dyDescent="0.25">
      <c r="A22" s="5">
        <v>491</v>
      </c>
      <c r="B22" s="35" t="s">
        <v>51</v>
      </c>
      <c r="C22" s="4" t="s">
        <v>78</v>
      </c>
      <c r="D22" s="6" t="s">
        <v>97</v>
      </c>
      <c r="E22" s="3" t="s">
        <v>96</v>
      </c>
      <c r="F22" s="28" t="s">
        <v>7</v>
      </c>
      <c r="G22" s="9" t="s">
        <v>114</v>
      </c>
      <c r="H22" s="29">
        <v>45604</v>
      </c>
      <c r="I22" s="30">
        <v>45747</v>
      </c>
      <c r="J22" s="12">
        <f t="shared" ca="1" si="0"/>
        <v>0.18181818181818177</v>
      </c>
      <c r="K22" s="32">
        <v>22192549.600000001</v>
      </c>
      <c r="L22" s="12">
        <f t="shared" ca="1" si="1"/>
        <v>0.18181818181818177</v>
      </c>
      <c r="M22" s="12">
        <f t="shared" ca="1" si="2"/>
        <v>0.18181818181818177</v>
      </c>
      <c r="N22" s="12" t="s">
        <v>25</v>
      </c>
      <c r="O22" s="12" t="s">
        <v>25</v>
      </c>
      <c r="P22" s="12" t="s">
        <v>25</v>
      </c>
      <c r="Q22" s="12" t="s">
        <v>25</v>
      </c>
    </row>
    <row r="23" spans="1:17" ht="38.25" x14ac:dyDescent="0.25">
      <c r="A23" s="5">
        <v>492</v>
      </c>
      <c r="B23" s="35" t="s">
        <v>52</v>
      </c>
      <c r="C23" s="4" t="s">
        <v>78</v>
      </c>
      <c r="D23" s="6" t="s">
        <v>97</v>
      </c>
      <c r="E23" s="3" t="s">
        <v>96</v>
      </c>
      <c r="F23" s="28" t="s">
        <v>7</v>
      </c>
      <c r="G23" s="9" t="s">
        <v>115</v>
      </c>
      <c r="H23" s="29">
        <v>45604</v>
      </c>
      <c r="I23" s="30">
        <v>45747</v>
      </c>
      <c r="J23" s="12">
        <f t="shared" ca="1" si="0"/>
        <v>0.18181818181818177</v>
      </c>
      <c r="K23" s="32">
        <v>22610361.82</v>
      </c>
      <c r="L23" s="12">
        <f t="shared" ca="1" si="1"/>
        <v>0.18181818181818177</v>
      </c>
      <c r="M23" s="12">
        <f t="shared" ca="1" si="2"/>
        <v>0.18181818181818177</v>
      </c>
      <c r="N23" s="12" t="s">
        <v>25</v>
      </c>
      <c r="O23" s="12" t="s">
        <v>25</v>
      </c>
      <c r="P23" s="12" t="s">
        <v>25</v>
      </c>
      <c r="Q23" s="12" t="s">
        <v>25</v>
      </c>
    </row>
    <row r="24" spans="1:17" ht="38.25" x14ac:dyDescent="0.25">
      <c r="A24" s="5">
        <v>493</v>
      </c>
      <c r="B24" s="31" t="s">
        <v>53</v>
      </c>
      <c r="C24" s="4" t="s">
        <v>80</v>
      </c>
      <c r="D24" s="6" t="s">
        <v>26</v>
      </c>
      <c r="E24" s="3" t="s">
        <v>96</v>
      </c>
      <c r="F24" s="28" t="s">
        <v>7</v>
      </c>
      <c r="G24" s="9" t="s">
        <v>116</v>
      </c>
      <c r="H24" s="29">
        <v>45608</v>
      </c>
      <c r="I24" s="30">
        <v>45747</v>
      </c>
      <c r="J24" s="12">
        <f t="shared" ca="1" si="0"/>
        <v>0.15827338129496404</v>
      </c>
      <c r="K24" s="32">
        <v>40439946.799999997</v>
      </c>
      <c r="L24" s="12">
        <f t="shared" ca="1" si="1"/>
        <v>0.15827338129496404</v>
      </c>
      <c r="M24" s="12">
        <f t="shared" ca="1" si="2"/>
        <v>0.15827338129496404</v>
      </c>
      <c r="N24" s="12" t="s">
        <v>25</v>
      </c>
      <c r="O24" s="12" t="s">
        <v>25</v>
      </c>
      <c r="P24" s="12" t="s">
        <v>25</v>
      </c>
      <c r="Q24" s="12" t="s">
        <v>25</v>
      </c>
    </row>
    <row r="25" spans="1:17" ht="38.25" x14ac:dyDescent="0.25">
      <c r="A25" s="5">
        <v>494</v>
      </c>
      <c r="B25" s="35" t="s">
        <v>54</v>
      </c>
      <c r="C25" s="4" t="s">
        <v>32</v>
      </c>
      <c r="D25" s="6" t="s">
        <v>26</v>
      </c>
      <c r="E25" s="3" t="s">
        <v>28</v>
      </c>
      <c r="F25" s="28" t="s">
        <v>33</v>
      </c>
      <c r="G25" s="9" t="s">
        <v>117</v>
      </c>
      <c r="H25" s="29">
        <v>45611</v>
      </c>
      <c r="I25" s="30">
        <v>45641</v>
      </c>
      <c r="J25" s="12">
        <f t="shared" ca="1" si="0"/>
        <v>0.6333333333333333</v>
      </c>
      <c r="K25" s="32">
        <v>50273070</v>
      </c>
      <c r="L25" s="12">
        <f t="shared" ca="1" si="1"/>
        <v>0.6333333333333333</v>
      </c>
      <c r="M25" s="12">
        <f t="shared" ca="1" si="2"/>
        <v>0.6333333333333333</v>
      </c>
      <c r="N25" s="12" t="s">
        <v>25</v>
      </c>
      <c r="O25" s="12" t="s">
        <v>25</v>
      </c>
      <c r="P25" s="12" t="s">
        <v>25</v>
      </c>
      <c r="Q25" s="12" t="s">
        <v>25</v>
      </c>
    </row>
    <row r="26" spans="1:17" ht="76.5" x14ac:dyDescent="0.25">
      <c r="A26" s="5">
        <v>495</v>
      </c>
      <c r="B26" s="35" t="s">
        <v>55</v>
      </c>
      <c r="C26" s="4" t="s">
        <v>81</v>
      </c>
      <c r="D26" s="6" t="s">
        <v>18</v>
      </c>
      <c r="E26" s="3" t="s">
        <v>19</v>
      </c>
      <c r="F26" s="28" t="s">
        <v>7</v>
      </c>
      <c r="G26" s="9" t="s">
        <v>118</v>
      </c>
      <c r="H26" s="29">
        <v>45611</v>
      </c>
      <c r="I26" s="30">
        <v>45657</v>
      </c>
      <c r="J26" s="12">
        <f t="shared" ca="1" si="0"/>
        <v>0.41304347826086951</v>
      </c>
      <c r="K26" s="32">
        <v>7596667</v>
      </c>
      <c r="L26" s="12">
        <f t="shared" ca="1" si="1"/>
        <v>0.41304347826086951</v>
      </c>
      <c r="M26" s="12">
        <f t="shared" ca="1" si="2"/>
        <v>0.41304347826086951</v>
      </c>
      <c r="N26" s="12" t="s">
        <v>25</v>
      </c>
      <c r="O26" s="12" t="s">
        <v>25</v>
      </c>
      <c r="P26" s="12" t="s">
        <v>25</v>
      </c>
      <c r="Q26" s="12" t="s">
        <v>25</v>
      </c>
    </row>
    <row r="27" spans="1:17" ht="38.25" x14ac:dyDescent="0.25">
      <c r="A27" s="5">
        <v>496</v>
      </c>
      <c r="B27" s="35" t="s">
        <v>56</v>
      </c>
      <c r="C27" s="4" t="s">
        <v>82</v>
      </c>
      <c r="D27" s="6" t="s">
        <v>26</v>
      </c>
      <c r="E27" s="3" t="s">
        <v>19</v>
      </c>
      <c r="F27" s="3" t="s">
        <v>30</v>
      </c>
      <c r="G27" s="9" t="s">
        <v>119</v>
      </c>
      <c r="H27" s="29">
        <v>45617</v>
      </c>
      <c r="I27" s="30">
        <v>46203</v>
      </c>
      <c r="J27" s="12">
        <f t="shared" ca="1" si="0"/>
        <v>2.2184300341296925E-2</v>
      </c>
      <c r="K27" s="32">
        <v>1770721301</v>
      </c>
      <c r="L27" s="12">
        <f t="shared" ca="1" si="1"/>
        <v>2.2184300341296925E-2</v>
      </c>
      <c r="M27" s="12">
        <f t="shared" ca="1" si="2"/>
        <v>2.2184300341296925E-2</v>
      </c>
      <c r="N27" s="12" t="s">
        <v>25</v>
      </c>
      <c r="O27" s="12" t="s">
        <v>25</v>
      </c>
      <c r="P27" s="12" t="s">
        <v>25</v>
      </c>
      <c r="Q27" s="12" t="s">
        <v>25</v>
      </c>
    </row>
    <row r="28" spans="1:17" ht="51" x14ac:dyDescent="0.25">
      <c r="A28" s="5">
        <v>497</v>
      </c>
      <c r="B28" s="35" t="s">
        <v>57</v>
      </c>
      <c r="C28" s="4" t="s">
        <v>83</v>
      </c>
      <c r="D28" s="6" t="s">
        <v>26</v>
      </c>
      <c r="E28" s="3" t="s">
        <v>19</v>
      </c>
      <c r="F28" s="3" t="s">
        <v>30</v>
      </c>
      <c r="G28" s="9" t="s">
        <v>120</v>
      </c>
      <c r="H28" s="29">
        <v>45622</v>
      </c>
      <c r="I28" s="30">
        <v>45976</v>
      </c>
      <c r="J28" s="12">
        <f t="shared" ca="1" si="0"/>
        <v>2.2598870056497189E-2</v>
      </c>
      <c r="K28" s="32">
        <v>78480000</v>
      </c>
      <c r="L28" s="12">
        <f t="shared" ca="1" si="1"/>
        <v>2.2598870056497189E-2</v>
      </c>
      <c r="M28" s="12">
        <f t="shared" ca="1" si="2"/>
        <v>2.2598870056497189E-2</v>
      </c>
      <c r="N28" s="12" t="s">
        <v>25</v>
      </c>
      <c r="O28" s="12" t="s">
        <v>25</v>
      </c>
      <c r="P28" s="12" t="s">
        <v>25</v>
      </c>
      <c r="Q28" s="12" t="s">
        <v>25</v>
      </c>
    </row>
    <row r="29" spans="1:17" ht="51" x14ac:dyDescent="0.25">
      <c r="A29" s="5">
        <v>498</v>
      </c>
      <c r="B29" s="35" t="s">
        <v>58</v>
      </c>
      <c r="C29" s="4" t="s">
        <v>84</v>
      </c>
      <c r="D29" s="6" t="s">
        <v>18</v>
      </c>
      <c r="E29" s="3" t="s">
        <v>19</v>
      </c>
      <c r="F29" s="28" t="s">
        <v>7</v>
      </c>
      <c r="G29" s="9" t="s">
        <v>121</v>
      </c>
      <c r="H29" s="29">
        <v>45614</v>
      </c>
      <c r="I29" s="30">
        <v>45657</v>
      </c>
      <c r="J29" s="12">
        <f t="shared" ca="1" si="0"/>
        <v>0.37209302325581395</v>
      </c>
      <c r="K29" s="32">
        <v>3291048</v>
      </c>
      <c r="L29" s="12">
        <f t="shared" ca="1" si="1"/>
        <v>0.37209302325581395</v>
      </c>
      <c r="M29" s="12">
        <f t="shared" ca="1" si="2"/>
        <v>0.37209302325581395</v>
      </c>
      <c r="N29" s="12" t="s">
        <v>25</v>
      </c>
      <c r="O29" s="12" t="s">
        <v>25</v>
      </c>
      <c r="P29" s="12" t="s">
        <v>25</v>
      </c>
      <c r="Q29" s="12" t="s">
        <v>25</v>
      </c>
    </row>
    <row r="30" spans="1:17" ht="38.25" x14ac:dyDescent="0.25">
      <c r="A30" s="5">
        <v>499</v>
      </c>
      <c r="B30" s="35" t="s">
        <v>59</v>
      </c>
      <c r="C30" s="4" t="s">
        <v>85</v>
      </c>
      <c r="D30" s="6" t="s">
        <v>18</v>
      </c>
      <c r="E30" s="3" t="s">
        <v>19</v>
      </c>
      <c r="F30" s="28" t="s">
        <v>7</v>
      </c>
      <c r="G30" s="9" t="s">
        <v>122</v>
      </c>
      <c r="H30" s="29">
        <v>45615</v>
      </c>
      <c r="I30" s="30">
        <v>45657</v>
      </c>
      <c r="J30" s="12">
        <f t="shared" ca="1" si="0"/>
        <v>0.3571428571428571</v>
      </c>
      <c r="K30" s="32">
        <v>4480000</v>
      </c>
      <c r="L30" s="12">
        <f t="shared" ca="1" si="1"/>
        <v>0.3571428571428571</v>
      </c>
      <c r="M30" s="12">
        <f t="shared" ca="1" si="2"/>
        <v>0.3571428571428571</v>
      </c>
      <c r="N30" s="12" t="s">
        <v>25</v>
      </c>
      <c r="O30" s="12" t="s">
        <v>25</v>
      </c>
      <c r="P30" s="12" t="s">
        <v>25</v>
      </c>
      <c r="Q30" s="12" t="s">
        <v>25</v>
      </c>
    </row>
    <row r="31" spans="1:17" ht="38.25" x14ac:dyDescent="0.25">
      <c r="A31" s="5">
        <v>500</v>
      </c>
      <c r="B31" s="35" t="s">
        <v>60</v>
      </c>
      <c r="C31" s="4" t="s">
        <v>86</v>
      </c>
      <c r="D31" s="6" t="s">
        <v>26</v>
      </c>
      <c r="E31" s="3" t="s">
        <v>27</v>
      </c>
      <c r="F31" s="28" t="s">
        <v>7</v>
      </c>
      <c r="G31" s="9" t="s">
        <v>123</v>
      </c>
      <c r="H31" s="29">
        <v>45615</v>
      </c>
      <c r="I31" s="30">
        <v>45626</v>
      </c>
      <c r="J31" s="12">
        <f t="shared" ca="1" si="0"/>
        <v>1.3636363636363638</v>
      </c>
      <c r="K31" s="32">
        <v>4900000</v>
      </c>
      <c r="L31" s="12">
        <f t="shared" ca="1" si="1"/>
        <v>1.3636363636363638</v>
      </c>
      <c r="M31" s="12">
        <f t="shared" ca="1" si="2"/>
        <v>1.3636363636363638</v>
      </c>
      <c r="N31" s="12" t="s">
        <v>25</v>
      </c>
      <c r="O31" s="12" t="s">
        <v>25</v>
      </c>
      <c r="P31" s="12" t="s">
        <v>25</v>
      </c>
      <c r="Q31" s="12" t="s">
        <v>25</v>
      </c>
    </row>
    <row r="32" spans="1:17" ht="38.25" x14ac:dyDescent="0.25">
      <c r="A32" s="5">
        <v>504</v>
      </c>
      <c r="B32" s="35" t="s">
        <v>61</v>
      </c>
      <c r="C32" s="4" t="s">
        <v>87</v>
      </c>
      <c r="D32" s="6" t="s">
        <v>18</v>
      </c>
      <c r="E32" s="3" t="s">
        <v>19</v>
      </c>
      <c r="F32" s="28" t="s">
        <v>7</v>
      </c>
      <c r="G32" s="9" t="s">
        <v>124</v>
      </c>
      <c r="H32" s="29">
        <v>45615</v>
      </c>
      <c r="I32" s="30">
        <v>45657</v>
      </c>
      <c r="J32" s="12">
        <f t="shared" ca="1" si="0"/>
        <v>0.3571428571428571</v>
      </c>
      <c r="K32" s="32">
        <v>4480000</v>
      </c>
      <c r="L32" s="12">
        <f t="shared" ca="1" si="1"/>
        <v>0.3571428571428571</v>
      </c>
      <c r="M32" s="12">
        <f t="shared" ca="1" si="2"/>
        <v>0.3571428571428571</v>
      </c>
      <c r="N32" s="12" t="s">
        <v>25</v>
      </c>
      <c r="O32" s="12" t="s">
        <v>25</v>
      </c>
      <c r="P32" s="12" t="s">
        <v>25</v>
      </c>
      <c r="Q32" s="12" t="s">
        <v>25</v>
      </c>
    </row>
    <row r="33" spans="1:17" ht="38.25" x14ac:dyDescent="0.25">
      <c r="A33" s="5">
        <v>505</v>
      </c>
      <c r="B33" s="35" t="s">
        <v>62</v>
      </c>
      <c r="C33" s="4" t="s">
        <v>88</v>
      </c>
      <c r="D33" s="6" t="s">
        <v>18</v>
      </c>
      <c r="E33" s="3" t="s">
        <v>19</v>
      </c>
      <c r="F33" s="28" t="s">
        <v>7</v>
      </c>
      <c r="G33" s="9" t="s">
        <v>124</v>
      </c>
      <c r="H33" s="29">
        <v>45615</v>
      </c>
      <c r="I33" s="30">
        <v>45657</v>
      </c>
      <c r="J33" s="12">
        <f t="shared" ca="1" si="0"/>
        <v>0.3571428571428571</v>
      </c>
      <c r="K33" s="32">
        <v>4480000</v>
      </c>
      <c r="L33" s="12">
        <f t="shared" ca="1" si="1"/>
        <v>0.3571428571428571</v>
      </c>
      <c r="M33" s="12">
        <f t="shared" ca="1" si="2"/>
        <v>0.3571428571428571</v>
      </c>
      <c r="N33" s="12" t="s">
        <v>25</v>
      </c>
      <c r="O33" s="12" t="s">
        <v>25</v>
      </c>
      <c r="P33" s="12" t="s">
        <v>25</v>
      </c>
      <c r="Q33" s="12" t="s">
        <v>25</v>
      </c>
    </row>
    <row r="34" spans="1:17" ht="25.5" x14ac:dyDescent="0.25">
      <c r="A34" s="5">
        <v>506</v>
      </c>
      <c r="B34" s="35" t="s">
        <v>63</v>
      </c>
      <c r="C34" s="4" t="s">
        <v>89</v>
      </c>
      <c r="D34" s="6" t="s">
        <v>26</v>
      </c>
      <c r="E34" s="3" t="s">
        <v>27</v>
      </c>
      <c r="F34" s="28" t="s">
        <v>29</v>
      </c>
      <c r="G34" s="9" t="s">
        <v>125</v>
      </c>
      <c r="H34" s="29">
        <v>45616</v>
      </c>
      <c r="I34" s="30">
        <v>45636</v>
      </c>
      <c r="J34" s="12">
        <f t="shared" ca="1" si="0"/>
        <v>0.7</v>
      </c>
      <c r="K34" s="32">
        <v>34500000</v>
      </c>
      <c r="L34" s="12">
        <f t="shared" ca="1" si="1"/>
        <v>0.7</v>
      </c>
      <c r="M34" s="12">
        <f t="shared" ca="1" si="2"/>
        <v>0.7</v>
      </c>
      <c r="N34" s="12" t="s">
        <v>25</v>
      </c>
      <c r="O34" s="12" t="s">
        <v>25</v>
      </c>
      <c r="P34" s="12" t="s">
        <v>25</v>
      </c>
      <c r="Q34" s="12" t="s">
        <v>25</v>
      </c>
    </row>
    <row r="35" spans="1:17" ht="25.5" x14ac:dyDescent="0.25">
      <c r="A35" s="5">
        <v>507</v>
      </c>
      <c r="B35" s="35" t="s">
        <v>64</v>
      </c>
      <c r="C35" s="4" t="s">
        <v>90</v>
      </c>
      <c r="D35" s="6" t="s">
        <v>18</v>
      </c>
      <c r="E35" s="3" t="s">
        <v>19</v>
      </c>
      <c r="F35" s="28" t="s">
        <v>7</v>
      </c>
      <c r="G35" s="9" t="s">
        <v>126</v>
      </c>
      <c r="H35" s="29">
        <v>45617</v>
      </c>
      <c r="I35" s="30">
        <v>45657</v>
      </c>
      <c r="J35" s="12">
        <f t="shared" ca="1" si="0"/>
        <v>0.32499999999999996</v>
      </c>
      <c r="K35" s="32">
        <v>3967200</v>
      </c>
      <c r="L35" s="12">
        <f t="shared" ca="1" si="1"/>
        <v>0.32499999999999996</v>
      </c>
      <c r="M35" s="12">
        <f t="shared" ca="1" si="2"/>
        <v>0.32499999999999996</v>
      </c>
      <c r="N35" s="12" t="s">
        <v>25</v>
      </c>
      <c r="O35" s="12" t="s">
        <v>25</v>
      </c>
      <c r="P35" s="12" t="s">
        <v>25</v>
      </c>
      <c r="Q35" s="12" t="s">
        <v>25</v>
      </c>
    </row>
    <row r="36" spans="1:17" ht="114.75" x14ac:dyDescent="0.25">
      <c r="A36" s="5">
        <v>508</v>
      </c>
      <c r="B36" s="35" t="s">
        <v>65</v>
      </c>
      <c r="C36" s="4" t="s">
        <v>91</v>
      </c>
      <c r="D36" s="6" t="s">
        <v>18</v>
      </c>
      <c r="E36" s="3" t="s">
        <v>19</v>
      </c>
      <c r="F36" s="28" t="s">
        <v>7</v>
      </c>
      <c r="G36" s="9" t="s">
        <v>127</v>
      </c>
      <c r="H36" s="29">
        <v>45617</v>
      </c>
      <c r="I36" s="30">
        <v>45657</v>
      </c>
      <c r="J36" s="12">
        <f t="shared" ca="1" si="0"/>
        <v>0.32499999999999996</v>
      </c>
      <c r="K36" s="32">
        <v>6833333</v>
      </c>
      <c r="L36" s="12">
        <f t="shared" ca="1" si="1"/>
        <v>0.32499999999999996</v>
      </c>
      <c r="M36" s="12">
        <f t="shared" ca="1" si="2"/>
        <v>0.32499999999999996</v>
      </c>
      <c r="N36" s="12" t="s">
        <v>25</v>
      </c>
      <c r="O36" s="12" t="s">
        <v>25</v>
      </c>
      <c r="P36" s="12" t="s">
        <v>25</v>
      </c>
      <c r="Q36" s="12" t="s">
        <v>25</v>
      </c>
    </row>
    <row r="37" spans="1:17" ht="76.5" x14ac:dyDescent="0.25">
      <c r="A37" s="5">
        <v>509</v>
      </c>
      <c r="B37" s="35" t="s">
        <v>66</v>
      </c>
      <c r="C37" s="4" t="s">
        <v>92</v>
      </c>
      <c r="D37" s="6" t="s">
        <v>18</v>
      </c>
      <c r="E37" s="3" t="s">
        <v>19</v>
      </c>
      <c r="F37" s="28" t="s">
        <v>7</v>
      </c>
      <c r="G37" s="9" t="s">
        <v>128</v>
      </c>
      <c r="H37" s="29">
        <v>45621</v>
      </c>
      <c r="I37" s="30">
        <v>45657</v>
      </c>
      <c r="J37" s="12">
        <f t="shared" ca="1" si="0"/>
        <v>0.25</v>
      </c>
      <c r="K37" s="33">
        <v>11040000</v>
      </c>
      <c r="L37" s="12">
        <f t="shared" ca="1" si="1"/>
        <v>0.25</v>
      </c>
      <c r="M37" s="12">
        <f t="shared" ca="1" si="2"/>
        <v>0.25</v>
      </c>
      <c r="N37" s="12" t="s">
        <v>25</v>
      </c>
      <c r="O37" s="12" t="s">
        <v>25</v>
      </c>
      <c r="P37" s="12" t="s">
        <v>25</v>
      </c>
      <c r="Q37" s="12" t="s">
        <v>25</v>
      </c>
    </row>
    <row r="38" spans="1:17" ht="63.75" x14ac:dyDescent="0.25">
      <c r="A38" s="5">
        <v>510</v>
      </c>
      <c r="B38" s="31" t="s">
        <v>67</v>
      </c>
      <c r="C38" s="4" t="s">
        <v>93</v>
      </c>
      <c r="D38" s="6" t="s">
        <v>26</v>
      </c>
      <c r="E38" s="3" t="s">
        <v>96</v>
      </c>
      <c r="F38" s="28" t="s">
        <v>7</v>
      </c>
      <c r="G38" s="9" t="s">
        <v>129</v>
      </c>
      <c r="H38" s="29">
        <v>45622</v>
      </c>
      <c r="I38" s="30">
        <v>45991</v>
      </c>
      <c r="J38" s="12">
        <f t="shared" ca="1" si="0"/>
        <v>2.1680216802168029E-2</v>
      </c>
      <c r="K38" s="33">
        <v>5410492</v>
      </c>
      <c r="L38" s="12">
        <f t="shared" ca="1" si="1"/>
        <v>2.1680216802168029E-2</v>
      </c>
      <c r="M38" s="12">
        <f t="shared" ca="1" si="2"/>
        <v>2.1680216802168029E-2</v>
      </c>
      <c r="N38" s="12" t="s">
        <v>25</v>
      </c>
      <c r="O38" s="12" t="s">
        <v>25</v>
      </c>
      <c r="P38" s="12" t="s">
        <v>25</v>
      </c>
      <c r="Q38" s="12" t="s">
        <v>25</v>
      </c>
    </row>
    <row r="39" spans="1:17" ht="63.75" x14ac:dyDescent="0.25">
      <c r="A39" s="5">
        <v>511</v>
      </c>
      <c r="B39" s="31" t="s">
        <v>68</v>
      </c>
      <c r="C39" s="27" t="s">
        <v>94</v>
      </c>
      <c r="D39" s="6" t="s">
        <v>26</v>
      </c>
      <c r="E39" s="3" t="s">
        <v>96</v>
      </c>
      <c r="F39" s="28" t="s">
        <v>7</v>
      </c>
      <c r="G39" s="9" t="s">
        <v>129</v>
      </c>
      <c r="H39" s="29">
        <v>45623</v>
      </c>
      <c r="I39" s="30">
        <v>45991</v>
      </c>
      <c r="J39" s="12">
        <f t="shared" ca="1" si="0"/>
        <v>1.9021739130434812E-2</v>
      </c>
      <c r="K39" s="33">
        <v>30000000</v>
      </c>
      <c r="L39" s="12">
        <f t="shared" ca="1" si="1"/>
        <v>1.9021739130434812E-2</v>
      </c>
      <c r="M39" s="12">
        <f t="shared" ca="1" si="2"/>
        <v>1.9021739130434812E-2</v>
      </c>
      <c r="N39" s="12" t="s">
        <v>25</v>
      </c>
      <c r="O39" s="12" t="s">
        <v>25</v>
      </c>
      <c r="P39" s="12" t="s">
        <v>25</v>
      </c>
      <c r="Q39" s="12" t="s">
        <v>25</v>
      </c>
    </row>
    <row r="40" spans="1:17" ht="63.75" x14ac:dyDescent="0.25">
      <c r="A40" s="5">
        <v>512</v>
      </c>
      <c r="B40" s="31" t="s">
        <v>69</v>
      </c>
      <c r="C40" s="27" t="s">
        <v>95</v>
      </c>
      <c r="D40" s="6" t="s">
        <v>26</v>
      </c>
      <c r="E40" s="3" t="s">
        <v>96</v>
      </c>
      <c r="F40" s="28" t="s">
        <v>7</v>
      </c>
      <c r="G40" s="9" t="s">
        <v>129</v>
      </c>
      <c r="H40" s="29">
        <v>45623</v>
      </c>
      <c r="I40" s="30">
        <v>45991</v>
      </c>
      <c r="J40" s="12">
        <f t="shared" ca="1" si="0"/>
        <v>1.9021739130434812E-2</v>
      </c>
      <c r="K40" s="33">
        <v>82000000</v>
      </c>
      <c r="L40" s="12">
        <f t="shared" ca="1" si="1"/>
        <v>1.9021739130434812E-2</v>
      </c>
      <c r="M40" s="12">
        <f t="shared" ca="1" si="2"/>
        <v>1.9021739130434812E-2</v>
      </c>
      <c r="N40" s="12" t="s">
        <v>25</v>
      </c>
      <c r="O40" s="12" t="s">
        <v>25</v>
      </c>
      <c r="P40" s="12" t="s">
        <v>25</v>
      </c>
      <c r="Q40" s="12" t="s">
        <v>25</v>
      </c>
    </row>
  </sheetData>
  <autoFilter ref="A5:Q40">
    <sortState ref="A8:T602">
      <sortCondition ref="A5:A427"/>
    </sortState>
  </autoFilter>
  <mergeCells count="22">
    <mergeCell ref="K3:M3"/>
    <mergeCell ref="N3:Q3"/>
    <mergeCell ref="N4:N5"/>
    <mergeCell ref="O4:O5"/>
    <mergeCell ref="P4:P5"/>
    <mergeCell ref="Q4:Q5"/>
    <mergeCell ref="B4:B5"/>
    <mergeCell ref="A1:Q2"/>
    <mergeCell ref="A3:A5"/>
    <mergeCell ref="C3:D3"/>
    <mergeCell ref="E3:J3"/>
    <mergeCell ref="C4:C5"/>
    <mergeCell ref="D4:D5"/>
    <mergeCell ref="E4:E5"/>
    <mergeCell ref="F4:F5"/>
    <mergeCell ref="G4:G5"/>
    <mergeCell ref="H4:H5"/>
    <mergeCell ref="I4:I5"/>
    <mergeCell ref="J4:J5"/>
    <mergeCell ref="K4:K5"/>
    <mergeCell ref="L4:L5"/>
    <mergeCell ref="M4:M5"/>
  </mergeCells>
  <dataValidations count="4">
    <dataValidation type="list" allowBlank="1" showInputMessage="1" showErrorMessage="1" sqref="E6:E40">
      <formula1>$O$805:$O$812</formula1>
    </dataValidation>
    <dataValidation type="list" allowBlank="1" showInputMessage="1" showErrorMessage="1" sqref="D6:D40">
      <formula1>$N$806:$N$810</formula1>
    </dataValidation>
    <dataValidation type="list" allowBlank="1" showInputMessage="1" showErrorMessage="1" sqref="F6:F26 F29:F40">
      <formula1>$Q$805:$Q$823</formula1>
    </dataValidation>
    <dataValidation type="list" allowBlank="1" showInputMessage="1" showErrorMessage="1" sqref="F27:F28">
      <formula1>$R$805:$R$818</formula1>
    </dataValidation>
  </dataValidations>
  <hyperlinks>
    <hyperlink ref="B12" r:id="rId1"/>
    <hyperlink ref="B24" r:id="rId2"/>
    <hyperlink ref="B38" r:id="rId3"/>
    <hyperlink ref="B39" r:id="rId4"/>
    <hyperlink ref="B40" r:id="rId5"/>
  </hyperlinks>
  <pageMargins left="0.15748031496062992" right="0.23622047244094491" top="0.31496062992125984" bottom="0.19685039370078741" header="0.31496062992125984" footer="0.31496062992125984"/>
  <pageSetup scale="43" fitToHeight="0"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zoomScaleNormal="100" zoomScaleSheetLayoutView="100" workbookViewId="0">
      <selection activeCell="C9" sqref="C9"/>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62.7109375" style="2" customWidth="1"/>
    <col min="11" max="11" width="13.7109375" style="2" bestFit="1" customWidth="1"/>
    <col min="12" max="16384" width="11.42578125" style="2"/>
  </cols>
  <sheetData>
    <row r="1" spans="1:10" x14ac:dyDescent="0.25">
      <c r="A1" s="26" t="s">
        <v>130</v>
      </c>
      <c r="B1" s="26"/>
      <c r="C1" s="26"/>
      <c r="D1" s="26"/>
      <c r="E1" s="26"/>
      <c r="F1" s="26"/>
      <c r="G1" s="26"/>
      <c r="H1" s="26"/>
      <c r="I1" s="26"/>
      <c r="J1" s="26"/>
    </row>
    <row r="2" spans="1:10" x14ac:dyDescent="0.25">
      <c r="A2" s="26"/>
      <c r="B2" s="26"/>
      <c r="C2" s="26"/>
      <c r="D2" s="26"/>
      <c r="E2" s="26"/>
      <c r="F2" s="26"/>
      <c r="G2" s="26"/>
      <c r="H2" s="26"/>
      <c r="I2" s="26"/>
      <c r="J2" s="26"/>
    </row>
    <row r="3" spans="1:10" ht="18" customHeight="1" x14ac:dyDescent="0.25">
      <c r="A3" s="26"/>
      <c r="B3" s="26"/>
      <c r="C3" s="26"/>
      <c r="D3" s="26"/>
      <c r="E3" s="26"/>
      <c r="F3" s="26"/>
      <c r="G3" s="26"/>
      <c r="H3" s="26"/>
      <c r="I3" s="26"/>
      <c r="J3" s="26"/>
    </row>
    <row r="4" spans="1:10" ht="18" customHeight="1" x14ac:dyDescent="0.25">
      <c r="A4" s="26"/>
      <c r="B4" s="26"/>
      <c r="C4" s="26"/>
      <c r="D4" s="26"/>
      <c r="E4" s="26"/>
      <c r="F4" s="26"/>
      <c r="G4" s="26"/>
      <c r="H4" s="26"/>
      <c r="I4" s="26"/>
      <c r="J4" s="26"/>
    </row>
    <row r="5" spans="1:10" ht="18" customHeight="1" x14ac:dyDescent="0.25">
      <c r="A5" s="26"/>
      <c r="B5" s="26"/>
      <c r="C5" s="26"/>
      <c r="D5" s="26"/>
      <c r="E5" s="26"/>
      <c r="F5" s="26"/>
      <c r="G5" s="26"/>
      <c r="H5" s="26"/>
      <c r="I5" s="26"/>
      <c r="J5" s="26"/>
    </row>
    <row r="6" spans="1:10" ht="15.75" customHeight="1" x14ac:dyDescent="0.25">
      <c r="J6" s="7"/>
    </row>
    <row r="8" spans="1:10" x14ac:dyDescent="0.25">
      <c r="F8" s="8" t="s">
        <v>22</v>
      </c>
      <c r="G8" s="8" t="s">
        <v>23</v>
      </c>
      <c r="H8" s="8" t="s">
        <v>8</v>
      </c>
      <c r="I8" s="8" t="s">
        <v>24</v>
      </c>
    </row>
    <row r="9" spans="1:10" ht="76.5" x14ac:dyDescent="0.25">
      <c r="F9" s="38" t="s">
        <v>131</v>
      </c>
      <c r="G9" s="38" t="s">
        <v>25</v>
      </c>
      <c r="H9" s="39" t="s">
        <v>132</v>
      </c>
      <c r="I9" s="40" t="s">
        <v>133</v>
      </c>
    </row>
    <row r="13" spans="1:10" x14ac:dyDescent="0.25">
      <c r="H13" s="11"/>
    </row>
    <row r="14" spans="1:10" x14ac:dyDescent="0.25">
      <c r="H14" s="11"/>
    </row>
  </sheetData>
  <mergeCells count="1">
    <mergeCell ref="A1:J5"/>
  </mergeCells>
  <pageMargins left="0.25" right="0.25" top="0.75" bottom="0.75" header="0.3" footer="0.3"/>
  <pageSetup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6" zoomScaleNormal="96" workbookViewId="0">
      <selection activeCell="O31" sqref="O31"/>
    </sheetView>
  </sheetViews>
  <sheetFormatPr baseColWidth="10" defaultRowHeight="15" x14ac:dyDescent="0.25"/>
  <cols>
    <col min="1" max="16384" width="11.42578125" style="2"/>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Luis Felipe Suarez Cuadros</cp:lastModifiedBy>
  <cp:lastPrinted>2024-12-04T14:56:53Z</cp:lastPrinted>
  <dcterms:created xsi:type="dcterms:W3CDTF">2020-04-15T16:49:38Z</dcterms:created>
  <dcterms:modified xsi:type="dcterms:W3CDTF">2024-12-04T16:51:11Z</dcterms:modified>
</cp:coreProperties>
</file>