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Luis Felipe Suarez C\Downloads\"/>
    </mc:Choice>
  </mc:AlternateContent>
  <xr:revisionPtr revIDLastSave="0" documentId="13_ncr:1_{94DEA95C-29EF-430B-9713-CD39CCDE93C1}" xr6:coauthVersionLast="47" xr6:coauthVersionMax="47" xr10:uidLastSave="{00000000-0000-0000-0000-000000000000}"/>
  <bookViews>
    <workbookView xWindow="-120" yWindow="-120" windowWidth="20730" windowHeight="11040" xr2:uid="{00000000-000D-0000-FFFF-FFFF00000000}"/>
  </bookViews>
  <sheets>
    <sheet name="PROCESOS ADJUDICADOS" sheetId="1" r:id="rId1"/>
    <sheet name="PROCESOS DESIERTOS" sheetId="2" r:id="rId2"/>
    <sheet name="PUBLICACION CARTELERA" sheetId="3" r:id="rId3"/>
  </sheets>
  <definedNames>
    <definedName name="_xlnm._FilterDatabase" localSheetId="0" hidden="1">'PROCESOS ADJUDICADOS'!$A$5:$Q$119</definedName>
    <definedName name="_xlnm.Print_Area" localSheetId="0">'PROCESOS ADJUDICADOS'!$A$1:$Q$119</definedName>
    <definedName name="_xlnm.Print_Area" localSheetId="1">'PROCESOS DESIERTOS'!$A$1:$J$10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1" l="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alcChain>
</file>

<file path=xl/sharedStrings.xml><?xml version="1.0" encoding="utf-8"?>
<sst xmlns="http://schemas.openxmlformats.org/spreadsheetml/2006/main" count="914" uniqueCount="247">
  <si>
    <t>No. CONT</t>
  </si>
  <si>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</si>
  <si>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</si>
  <si>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</si>
  <si>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</si>
  <si>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</si>
  <si>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</si>
  <si>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</si>
  <si>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</si>
  <si>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</si>
  <si>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</si>
  <si>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</si>
  <si>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</si>
  <si>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</si>
  <si>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</si>
  <si>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</si>
  <si>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</si>
  <si>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</si>
  <si>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</si>
  <si>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</si>
  <si>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</si>
  <si>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</si>
  <si>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</si>
  <si>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</si>
  <si>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</si>
  <si>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</si>
  <si>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</si>
  <si>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INFORMACION CONTRACTUAL MARZO 2024</t>
  </si>
  <si>
    <t>IMPRENTA NACIONAL DE COLOMBIA</t>
  </si>
  <si>
    <t>LUIS FERNANDO VÁSQUEZ VARGAS</t>
  </si>
  <si>
    <t>DEIVID ALEXANDER RUAREZ NIÑO</t>
  </si>
  <si>
    <t>LUIS CARLOS ROSADO NUÑEZ</t>
  </si>
  <si>
    <t>JUAN FELIPE MOLINA ROJAS</t>
  </si>
  <si>
    <t>CINDY VANESSA ABELLA TRIBILCOCK</t>
  </si>
  <si>
    <t>JUAN CARLOS LOAIZA QUINTERO</t>
  </si>
  <si>
    <t>LEYDY ALEXANDRA CAIMAN PEÑARETE</t>
  </si>
  <si>
    <t>FRANCY ALEJANDRA VANEGAS IZQUIERDO</t>
  </si>
  <si>
    <t>JONATHAN ANDRES MURILLO MOSQUERA</t>
  </si>
  <si>
    <t>EDWIN OSWALDO ROJAS BARBOSA</t>
  </si>
  <si>
    <t>LAURA CONSTANZA HERNANDEZ ROSAS</t>
  </si>
  <si>
    <t>YOHN CAMILO HERNANDEZ ROMERO</t>
  </si>
  <si>
    <t>YINETH STEFANY ORDUZ RIVEROS</t>
  </si>
  <si>
    <t>JAVIER ANIBAL ESPITIA VIASUS</t>
  </si>
  <si>
    <t>HORACIO HUMBERTO ALONSO BOHÓRQUEZ</t>
  </si>
  <si>
    <t>DEISY CONSTANZA OJEDA QUINTERO</t>
  </si>
  <si>
    <t>YULEIDY ORJUELA CUBIDES</t>
  </si>
  <si>
    <t>JOHANA MEJIA RODRIGUEZ</t>
  </si>
  <si>
    <t>LUISA CAMILA ESPAÑA PANTOJA</t>
  </si>
  <si>
    <t>OMAR FERNANDO CLAVIJO BERNAL</t>
  </si>
  <si>
    <t>MARCELA BIBIANA GUERRERO ROJAS</t>
  </si>
  <si>
    <t>JULIANA PAZ HERRERA</t>
  </si>
  <si>
    <t>LAURA HERNANDEZ MOLINA</t>
  </si>
  <si>
    <t>VENETIC INC. SUCURSAL COLOMBIA</t>
  </si>
  <si>
    <t>DANIEL ARTURO BOJACA VANEGAS</t>
  </si>
  <si>
    <t>POWERSUN S.A.S</t>
  </si>
  <si>
    <t>GLOBAL MVM S.A.S</t>
  </si>
  <si>
    <t>SERGIO ESTEBAN CALDERÓN ACEVEDO</t>
  </si>
  <si>
    <t>SAIDA YARITSA MARTINEZ SERRANO</t>
  </si>
  <si>
    <t>GRETHEL MABEL RAMIREZ NEGRETE</t>
  </si>
  <si>
    <t>SYSMAN S.A.S</t>
  </si>
  <si>
    <t>PABLO TOBIAS TOVAR MARTINEZ</t>
  </si>
  <si>
    <t>SANDRA YANETH GUERRERO LARA</t>
  </si>
  <si>
    <t>JULIAN DAVID URREA URREGO</t>
  </si>
  <si>
    <t>ANGIE TATIANA CASTILLO ESPITIA</t>
  </si>
  <si>
    <t>JAVIER ALEXANDER SUAREZ JARAMILLO</t>
  </si>
  <si>
    <t>GISELLA GONZALEZ PARRA</t>
  </si>
  <si>
    <t>MAIRA LORENA CRUZ CORREA</t>
  </si>
  <si>
    <t>CESAR AUGUSTO PRIETO VASQUEZ</t>
  </si>
  <si>
    <t>SANDRA PATRICIA CASTILLLO LANDINEZ</t>
  </si>
  <si>
    <t>OMAR JARAMILLO RODRIGUEZ</t>
  </si>
  <si>
    <t>JEIMY STEFANY VANEGAS GRIJALBA</t>
  </si>
  <si>
    <t>LADY MILENA PARRA CASTRO</t>
  </si>
  <si>
    <t>CARLOS ANDRES SEGURA MEDINA</t>
  </si>
  <si>
    <t>CARLOS FERNANDO LOPEZ SALAZAR</t>
  </si>
  <si>
    <t>LETTY CLAUDITH ALMANZA HERNANDEZ</t>
  </si>
  <si>
    <t>SERGIO DAVID TORRES PIRAQUIVE</t>
  </si>
  <si>
    <t>LAURA CAMILA BAUTISTA ESPINOSA</t>
  </si>
  <si>
    <t>CESAR ALEJANDRO CENDALES REYES</t>
  </si>
  <si>
    <t>IRVHING DANNELYS LOPEZ CHAVEZ</t>
  </si>
  <si>
    <t>ROSALBA MARIA FERNANDA BARRERA ROJAS</t>
  </si>
  <si>
    <t>JOSE MANUEL RODRIGUEZ PEÑA</t>
  </si>
  <si>
    <t>DIEGO ALEXANDER GARZON ZULUAGA</t>
  </si>
  <si>
    <t>DANIEL FERNANDO TIQUE ROJAS</t>
  </si>
  <si>
    <t>DAVID ALEXIS ARIAS BELTRAN</t>
  </si>
  <si>
    <t>DIANA KATHERINE POVEDA ROJAS</t>
  </si>
  <si>
    <t>DAVID MANUEL RINCON CHACON</t>
  </si>
  <si>
    <t>DIEGO ANDRES PORTILLA SANCHEZ</t>
  </si>
  <si>
    <t>NICOLAS ANDRÉS BRITO ROBLES</t>
  </si>
  <si>
    <t>MARTHA OLIVA MORA HERNANDEZ</t>
  </si>
  <si>
    <t>OSCAR DAVID BECERRA PEDRAZA</t>
  </si>
  <si>
    <t>JAIME EDUARDO RIASCOS VILLOTA</t>
  </si>
  <si>
    <t>JENNY PAOLA MARIN SALAZAR</t>
  </si>
  <si>
    <t>ANDRES MAURICIO SANCHEZ CAICEDO</t>
  </si>
  <si>
    <t>DIEGO ARMANDO GARZON GRANDAS</t>
  </si>
  <si>
    <t>HERNAN LEONARDO MOLINA ESPINOSA</t>
  </si>
  <si>
    <t>DANIELA MONTAÑO BELLO</t>
  </si>
  <si>
    <t>LILIANA VENESSA CELIS GIL</t>
  </si>
  <si>
    <t>ANGÉLICA MARÍA ROJAS CAMPUZANO</t>
  </si>
  <si>
    <t>JUAN CAMILO PEÑA CASTRO</t>
  </si>
  <si>
    <t>2 PERSONA JURÍDICA</t>
  </si>
  <si>
    <t>2 CONTRATO INTERADMINISTRATIVO</t>
  </si>
  <si>
    <t>3 COMPRAVENTA y/o SUMINISTRO</t>
  </si>
  <si>
    <t>(SG-041) CONTRATAR LA PUBLICACIÓN DE ACTOS ADMINISTRATIVOS Y AVISOS QUE DE CONFORMIDAD CON EL ORDENAMIENTO JURÍDICO REQUIEREN DE SU PUBLICACIÓN EN EL DIARIO OFICIAL, POR EL SISTEMA DE PRECIOS UNITARIOS FIJOS</t>
  </si>
  <si>
    <t>(SG-132) PRESTAR LOS SERVICIOS PROFESIONALES PARA APOYAR LA GENERACIÓN DE CONTENIDOS DE LAS REDES SOCIALES DEL IDEAM, Y SUS MEDIOS DE COMUNICACIÓN PROPIOS, ASÍ COMO EL MONITOREO RESPECTIVO.</t>
  </si>
  <si>
    <t>(INFO-431) PRESTAR LOS SERVICIOS PROFESIONALES PARA LA ATENCIÓN DE SOFTWARE DE TECNOLOGÍAS DE LA INFORMACIÓN - SOPORTE Y MIGRACIÓN APLICATIVO AQUTILS</t>
  </si>
  <si>
    <t>(INFO-429) PRESTAR LOS SERVICIOS PROFESIONALES COMO APOYO PARA EL SOPORTE INFORMÁTICO, ATENCIÓN A INCIDENCIAS Y MANTENIMIENTO EVOLUTIVO A LOS SISTEMAS DE INFORMACIÓN: INVENTARIO DE PCB.</t>
  </si>
  <si>
    <t>(INFO-422) PRESTAR LOS SERVICIOS PROFESIONALES PARA APOYO AL SOPORTE DEL SISTEMA RENARE Y SISTEMAS ASOCIADOS EN EL COMPONENTE GEOGRÁFICO.</t>
  </si>
  <si>
    <t>(HIDRO-531) PRESTAR LOS SERVICIOS PROFESIONALES COMO APOYO A LA ELABORACIÓN, REVISIÓN, ACTUALIZACIÓN DE DOCUMENTOS, REGISTROS Y DEMÁS EVIDENCIAS DE LA IMPLEMENTACIÓN DE LA NORMA ISO 17025:2017</t>
  </si>
  <si>
    <t>PRESTAR LOS SERVICIOS PROFESIONALES PARA REALIZAR LA ACTUALIZACIÓN DE FLUJOS DE INFORMACIÓN E INSUMOS PARA PRONÓSTICO HIDROLÓGICO EN LA PLATAFORMA FEWS</t>
  </si>
  <si>
    <t>(METEO-461) PRESTAR LOS SERVICIOS PROFESIONALES PARA IMPLEMENTAR LA METODOLOGÍA QUE DETERMINA EL FAVORECIMIENTO A ACCIDENTES OFÍDICOS Y LOS PRODUCTOS DERIVADOS Y DESARROLLO DE LA METODOLOGÍA DE FAVORECIMIENTO A INFECCIONES RESPIRATORIAS AGUDAS.</t>
  </si>
  <si>
    <t>(METEO-471) PRESTAR LOS SERVICIOS PROFESIONALES EN EL COMPONENTE AGROCLIMÁTICO Y DE LOS SERVICIOS CLIMÁTICOS PARA LAS COMUNIDADES EN EL MARCO DEL PROYECTO ENANDES</t>
  </si>
  <si>
    <t>(OAP-515)BRINDAR APOYO PROFESIONAL PARA ACTIVIDADES DE RELACIONAMIENTO CON ORGANISMOS DE COOPERACIÓN INTERNACIONAL, INSTITUCIONES OFICIALES, ORGANIZACIONES TÉCNICAS, ORGANISMOS NO GUBERNAMENTALES (ONGS) Y FILANTROPÍA BASADOS EN ESTADOS UNIDOS, AL IGUAL QUE CON EL BANCO MUNDIAL, NACIONES UNIDAS (ONU) Y EL BANCO INTERAMERICANO DE DESARROLLO (BID), APOYANDO DE MANERA ESPECÍFICA CON LA ELABORACIÓN DE NOTAS CONCEPTO, LA CONSOLIDACIÓN DE PROPUESTAS, P</t>
  </si>
  <si>
    <t>(METEO-470) DIAGNÓSTICO Y EVALUACIÓN DEL PROGRESO EN EL COMPONENTE AGROCLIMÁTICO DEL PROYECTO ENANDES Y PROPUESTA DE MEJORAMIENTO Y ALINEACIÓN PARA POTENCIAR LOS RESULTADOS EN ADAPTACIÓN FRENTE A LA PRESENTACIÓN DEL INFORME FINAL ANTE LA OMM, LA REGIÓN ENANDES Y LOS COOPERANTES.</t>
  </si>
  <si>
    <t>(OAP 514) BRINDAR APOYO PROFESIONAL PARA EL DESARROLLO DE ACTIVIDADES DE RELACIONAMIENTO CON ORGANISMOS DE COOPERACIÓN INTERNACIONAL, INSTITUCIONES OFICIALES, ORGANIZACIONES TÉCNICAS, ORGANISMOS NO GUBERNAMENTALES (ONGS) Y FILANTROPÍA, EN PARTICULAR CON LA OMM, LA UNIÓN EUROPEA, LOS PAÍSES MIEMBROS DE LA UNIÓN EUROPEA, APOYANDO DE MANERA ESPECÍFICA CON LA ELABORACIÓN DE NOTAS CONCEPTO, LA CONSOLIDACIÓN DE PROPUESTAS, PROYECTOS Y ALIANZAS ESTRATÉGICAS QUE FORTALEZCAN LA GESTIÓN DEL CONOCIMIENTO HIDROLÓGICO, METEOROLÓGICO Y AMBIENTAL DEL IDEAM.</t>
  </si>
  <si>
    <t>PRESTAR LOS SERVICIOS PROFESIONALES PARA REALIZAR LOS PROCESOS TÉCNICOS DE ESTRUCTURACIÓN, INTEGRACIÓN, VALIDACIÓN Y OFICIALIZACIÓN RELACIONADA A LA CARTOGRAFÍA ACTUALIZADA DEL MAPA DE ECOSISTEMAS CONTINENTALES, COSTEROS Y MARINOS DE COLOMBIA (MEC) ESCALA 1:100.000 Y APOYAR LA ACTUALIZACIÓN Y GENERACIÓN DE DATOS ESTADÍSTICOS DERIVADOS DE LA INFORMACIÓN GEOGRÁFICA POS VALIDACIÓN DEL MEC</t>
  </si>
  <si>
    <t>(OAP-516)BRINDAR APOYO PROFESIONAL PARA ACTIVIDADES DE RELACIONAMIENTO CON ORGANISMOS DE COOPERACIÓN INTERNACIONAL, INSTITUCIONES OFICIALES, ORGANIZACIONES TÉCNICAS, ORGANISMOS NO GUBERNAMENTALES (ONGS) Y FILANTROPÍA DEL BLOQUE DE PAÍSES ASIÁTICOS Y ASIA-PACIFICO, APOYANDO DE MANERA ESPECÍFICA CON ESQUEMAS DE COOPERACIÓN TRIANGULAR, LA ELABORACIÓN DE NOTAS CONCEPTO, LA CONSOLIDACIÓN DE PROPUESTAS, PROYECTOS Y ALIANZAS ESTRATÉGICAS QUE FORTALEZCAN LA GESTIÓN DEL CONOCIMIENTO HIDROLÓGICO, METEOROLÓGICO Y AMBIENTAL DEL IDEAM.</t>
  </si>
  <si>
    <t>(METEO-473) PRESTAR LOS SERVICIOS PROFESIONALES EN LA SISTEMATIZACIÓN DE LAS LECCIONES APRENDIDAS DE LA EXPERIENCIA DEL PROYECTO ENANDES.</t>
  </si>
  <si>
    <t>(SG-116) PRESTAR LOS SERVICIOS PROFESIONALES EN EL GRUPO DE PRESUPUESTO PARA REALIZAR LA CONSOLIDACIÓN, VALIDACIÓN, ANÁLISIS FINANCIERO, SEGUIMIENTO Y AVANCE A LA EJECUCIÓN PRESUPUESTAL DE GASTOS DEL INSTITUTO.</t>
  </si>
  <si>
    <t>(SG-114) PRESTAR LOS SERVICIOS PROFESIONALES EN EL GRUPO DE PRESUPUESTO PARA APOYAR LA GESTIÓN DE LOS PROCESOS Y PROCEDIMIENTOS DEL ÁREA</t>
  </si>
  <si>
    <t>(HIDRO-340) GENERAR INSUMOS PARA LA EVALUACIÓN HIDROLÓGICA, SEGUIMIENTO Y ACTUALIZACIÓN DE INDICADORES NACIONALES Y GLOBALES RELACIONADOS CON EL AGUA.</t>
  </si>
  <si>
    <t>(METEO-477) PRESTACIÓN DE SERVICIOS PROFESIONALES A LA GESTIÓN, EL DISEÑO, DIAGRAMACIÓN DE MATERIAL GRÁFICO, AUDIOVISUAL Y/O MULTIMEDIA EN EL MARCO DEL PROYECTO ENANDES.</t>
  </si>
  <si>
    <t>(METEO-478) PRESTAR LOS SERVICIOS PROFESIONALES PARA DAR CONTINUIDAD Y REALIZAR EL SEGUIMIENTO, AJUSTES Y ACTUALIZACIÓN DE LAS ESTRATEGIAS DE COMUNICACIÓN Y GESTIÓN DEL CONOCIMIENTO PARA EL PROYECTO ENANDES</t>
  </si>
  <si>
    <t>(SEA-234) PRESTAR LOS SERVICIOS PROFESIONALES A LA SUBDIRECCIÓN DE ESTUDIOS AMBIENTALES EN EL DESARROLLO DE ACCIONES ENCAMINADAS A LA DINAMIZACIÓN DE INSTANCIAS PARA LA APROPIACIÓN SOCIAL DEL CONOCIMIENTO EN LOS TERRITORIOS.</t>
  </si>
  <si>
    <t>(SEA-233) PRESTAR LOS SERVICIOS PROFESIONALES A LA SUBDIRECCIÓN DE ESTUDIOS AMBIENTALES EN EL ANÁLISIS DE INFORMACIÓN AMBIENTAL PARA LA CONSOLIDACIÓN Y VALIDACIÓN DEL PROCESO DE IMPLEMENTACIÓN DE LOS COMPONENTES REQUERIDOS PARA EVALUAR LA VULNERABILIDAD TERRITORIAL DE ACTIVIDADES ECONÓMICAS Y POBLACIONALES ANTE FENÓMENOS NATURALES</t>
  </si>
  <si>
    <t>(METEO-475) PRESTAR LOS SERVICIOS PROFESIONALES PARA EL FORTALECIMIENTO DE LA ESTRATEGIA DE ARTICULACIÓN Y EVALUACIÓN CON ENFOQUE DE GÉNERO EN LOS ESPACIOS DE DIÁLOGO COMUNITARIO Y CONTINUAR LA FORMULACIÓN DE PERFILES DE PROYECTOS EN EL MARCO DE ENANDES.</t>
  </si>
  <si>
    <t>(HIDRO-543) PRESTAR SERVICIOS PROFESIONALES PARA APOYAR LAS ACTIVIDADES DE FORMULACIÓN DE PROPUESTAS Y SEGUIMIENTO DE PROYECTOS DE MONITOREO HIDROMETEOROLÓGICO INSTITUCIONAL EN LAS REGIONES CON EL APOYO DE LAS COMUNIDADES</t>
  </si>
  <si>
    <t>ADQUISICIÓN DE RADIOSONDAS PARA DETERMINAR EL ESTADO DE LA ATMÓSFERA</t>
  </si>
  <si>
    <t>(SEA-214) PRESTAR LOS SERVICIOS PROFESIONALES COMO SOPORTE PARA LA ASISTENCIA TÉCNICA, EVALUACIÓN Y SUPERVISIÓN DE LA IMPLEMENTACIÓN DEL SISTEMA DE INFORMACIÓN DEL GRUPO DE ACREDITACIÓN</t>
  </si>
  <si>
    <t>(SG-059) MANTENIMIENTO PREVENTIVO Y EVENTUALMENTE CORRECTIVO CON SUMINISTRO DE BOLSA DE REPUESTOS PARA LAS UPS DE LA MARCA POWERSUN UBICADAS EN LAS SEDES DEL IDEAM.</t>
  </si>
  <si>
    <t>(INFO-549) PRESTAR LOS SERVICIOS DE SOPORTE Y ATENCIÓN A INCIDENTES DEL SISTEMA DE GESTIÓN DE DATOS HIDROLÓGICOS Y METEOROLÓGICOS - DHIME</t>
  </si>
  <si>
    <t>(SG-551) PRESTAR SERVICIOS COMO PERITO EN EL PROCESO DE LIQUIDACIÓN DE PERJUICIOS EN EL MARCO DEL PROCESO JUDICIAL RAD. 25000-23-26-000-2010-00337-01 (54715) DENTRO DEL CUAL EL IDEAM ACTÚA COMO DEMANDANTE.</t>
  </si>
  <si>
    <t>(SEIA-548) PRESTAR LOS SERVICIOS PROFESIONALES PARA APOYAR LAS ACTIVIDADES DEL MONITOREO GLACIAL EN OFICINA Y EN CAMPO, PARA LOS SITIOS DE ESTUDIO Y DE ACUERDO CON LA METODOLOGIA Y NECESIDADES DEL IDEAM</t>
  </si>
  <si>
    <t>(HIDRO-284) PRESTAR SERVICIOS PROFESIONALES PARA APOYAR LOS PROCESOS DE SEGUIMIENTO Y CONTROL PRESUPUESTAL Y ADMINISTRATIVO AL GRUPO DE PLANEACION OPERATIVA DE LA SUBDIRECCION DE HIDROLOGIA.</t>
  </si>
  <si>
    <t>(SG-068) CONTRATAR LA RENOVACIÓN DEL SOPORTE Y MANTENIMIENTO DEL SOFTWARE DE ALMACÉN E INVENTARIOS – MAI.</t>
  </si>
  <si>
    <t>(INFO-427) PRESTAR LOS SERVICIOS PROFESIONALES DE ABOGADO A LA OFICINA DE INFORMÁTICA DEL IDEAM, EN LO RELACIONADO CON LOS PROCESOS CONTRACTUALES DE CTEI, REGISTROS DE PROPIEDAD INTELECTUAL, ACOMPAÑAMIENTO A RESPUESTAS DE DERECHOS DE PETICIÓN Y APOYO EN LOS PROCESOS SURTIDOS POR CONTROL INTERNO DISCIPLINARIO</t>
  </si>
  <si>
    <t>(SG-140) PRESTAR SERVICIOS DE APOYO A LA GESTIÓN PARA REALIZAR LAS ACTIVIDADES DE CORRESPONDENCIA, ORGANIZACIÓN Y DIGITALIZACIÓN DE ARCHIVOS EN EL INSTITUTO</t>
  </si>
  <si>
    <t>(HIDRO-289) PRESTAR LOS SERVICIOS PROFESIONALES PARA EL DESARROLLO DE ACTIVIDADES ENMARCADAS EN EL PROCESO DE GENERACIÓN DE DATOS HIDROMETEOROLÓGICOS RELACIONADO CON LOS PROCEDIMIENTOS DE LA OPERACIÓN Y MANTENIMIENTO DE LA RED Y SU INTEGRACIÓN EN EL MODULO DE ADMINISTRACION Y OPERACIÓN DE LA RED EN DHIME</t>
  </si>
  <si>
    <t>(HIDRO-285) PRESTAR LOS SERVICIOS PROFESIONALES PARA REALIZAR EL DESARROLLO DE ACTIVIDADES ENMARCADAS EN EL PROCESO DE SEGUIMIENTO AL ESTADO DE LA RED Y EL CORRECTO MANTENIMIENTO Y OPERACIÓN DE LA RED DE ESTACIONES HIDROMETEOROLOGICAS, SEGUIMIENTO CONVENIOS DE INVESION DEL 1%</t>
  </si>
  <si>
    <t>(HIDRO-295) PRESTAR LOS SERVICIOS PROFESIONALES PARA MANTENER LA RED NACIONAL DE ESTACIONES HIDROMETEOROLÓGICAS AUTOMÁTICAS, DIAGNOSTICAR EQUIPOS ELECTRÓNICOS CON FINES HIDROMETEOROLÓGICOS QUE CONSTITUYEN LA RED AUTOMÁTICA DEL ÁREA OPERATIVA 01 – MEDELLÍN</t>
  </si>
  <si>
    <t>(SG-071) PRESTAR LOS SERVICIOS PROFESIONALES AL GRUPO DE MANEJO Y CONTROL DE ALMACÉN E INVENTARIOS, PARA REALIZAR LOS PROCESOS DE RE CÁLCULO DE LAS VIDAS ÚTILES E INDICIOS DE DETERIORO A LOS BIENES DEL INSTITUTO, ASÍ COMO APOYAR EL SEGUIMIENTO DE CONTRATOS DEL GRUPO Y LA TOMA FÍSICA DE INVENTARIOS</t>
  </si>
  <si>
    <t>(HIDRO-313) PRESTAR LOS SERVICIOS PROFESIONALES PARA EVALUAR, CAPTURAR, PROCESAR, VERIFICAR Y ANALIZAR DATOS METEOROLÓGICOS (DE LAS VARIABLES TEMPERATURA: EXTREMAS (MÁXIMA Y MÍNIMA); TERMÓMETROS SECOS; TERMÓMETROS HÚMEDOS; DATOS DE REGISTRADOR (TERMÓGRAFO, HIGRÓGRAFO, TERMOHIGROGRAFO). PRECIPITACIÓN INCLUYENDO DATOS DE REGISTRADOR (PLUVIÓGRAFO), EVAPORACIÓN, NUBOSIDAD, RECORRIDO DEL VIENTO, FENÓMENOS ATMOSFÉRICOS; DIRECCIÓN Y VELOCIDAD DEL VIENTO; BRILLO SOLAR, EN EL ÁREA OPERATIVA 11 –BOGOTÁ</t>
  </si>
  <si>
    <t>(SG-014)PRESTACIÓN DE SERVICIOS DE APOYO A LA GESTIÓN EN RELACIÓN CON EL SEGUIMIENTO Y EJECUCIÓN DEL PROGRAMA DE SEGUROS Y PÓLIZAS EN GENERAL DEL IDEAM.</t>
  </si>
  <si>
    <t>(OSPA-545) PRESTAR LOS SERVICIOS PROFESIONALES EN LA OFICINA DE PRONÓSTICOS Y ALERTAS DEL IDEAM, PARA GENERAR PRODUCTOS GRÁFICOS Y CARTOGRÁFICOS AUTOMATIZADOS A PARTIR DEL USO DE LENGUAJES DE PROGRAMACIÓN INCORPORANDO LAS MEJORAS OBTENIDAS EN LOS PROCESOS Y ALGORITMOS EXISTENTES QUE FACILITEN EL PROCESAMIENTO, EL ANÁLISIS Y LA VISUALIZACIÓN DE DATOS HIDROMETEOROLÓGICOS COMO INSUMO A LA GENERACIÓN DE PRONÓSTICOS Y ALERTAS.</t>
  </si>
  <si>
    <t>(SEA-225) PRESTAR SERVICIOS PROFESIONALES A LA SUBDIRECCIÓN DE ESTUDIOS AMBIENTALES PARA LA ESTRUCTURACIÓN, PROCESAMIENTO, ANÁLISIS E INTERPRETACIÓN DE INFORMACIÓN Y RESULTADOS RELACIONADA CON LA DIMENSIÓN DE HÁBITAT HUMANO Y CAMBIO CLIMÁTICO, EN ESPECIAL, DE LA ZONA COSTERA, EN EL MARCO DEL SIIVRA U OTRAS INICIATIVAS NACIONALES E INTERNACIONALES RELACIONADAS</t>
  </si>
  <si>
    <t>(METEO-481) PRESTAR SERVICIOS DE APOYO A LA GESTIÓN PARA LA EVALUACIÓN A NIVEL HORARIO DE LAS GRÁFICAS Y REGISTROS METEOROLÓGICOS, ASÍ MISMO, ALMACENAR EN EL SISTEMA DHIME DEL IDEAM, DATOS OBTENIDOS EN ESTACIONES SELECCIONADAS DE LA RED METEOROLÓGICA</t>
  </si>
  <si>
    <t>(SG-101) PRESTACIÓN DE SERVICIOS PROFESIONALES AL GRUPO DE TESORERÍA EN EL PAGO DE OBLIGACIONES CONTRAIDAS POR EL INSTITUTO</t>
  </si>
  <si>
    <t>(SG-099) PRESTACIÓN DE SERVICIOS PROFESIONALES AL GRUPO DE TESORERÍA EN LA ADMINISTRACIÓN DEL PLAN ANUAL MENSUALIZADO DE CAJA Y LA POLITICA CALIDAD EN TESORERIA.</t>
  </si>
  <si>
    <t>(HIDRO-299) PRESTAR LOS SERVICIOS PROFESIONALES PARA EVALUAR, CAPTURAR, PROCESAR, VERIFICAR Y ANALIZAR DATOS METEOROLÓGICOS (DE LAS VARIABLES TEMPERATURA: EXTREMAS (MÁXIMA Y MÍNIMA); TERMÓMETROS SECOS; TERMÓMETROS HÚMEDOS; DATOS DE REGISTRADOR (TERMÓGRAFO, HIGRÓGRAFO, TERMOHIGRÓGRAFO). PRECIPITACIÓN INCLUYENDO DATOS DE REGISTRADOR (PLUVIÓGRAFO), EVAPORACIÓN, NUBOSIDAD, RECORRIDO DEL VIENTO, FENÓMENOS ATMOSFÉRICOS; DIRECCIÓN Y VELOCIDAD DEL VIENTO; BRILLO SOLAR, EN EL ÁREA OPERATIVA 4–NEIVA.</t>
  </si>
  <si>
    <t>(HIDRO-297) PRESTAR LOS SERVICIOS PROFESIONALES PARA EVALUAR, CAPTURAR, PROCESAR, VERIFICAR Y ANALIZAR DATOS METEOROLÓGICOS EN EL ÁREA OPERATIVA 02 – BARRANQUILLA</t>
  </si>
  <si>
    <t>(HIDRO-304) PRESTAR LOS SERVICIOS PROFESIONALES PARA EVALUAR, CAPTURAR, PROCESAR, VERIFICAR Y ANALIZAR DATOS METEOROLOGICOS (PRECIPITACION, TEMPERATURAS, EVAPORACION, BRILLO SOLAR, VIENTOS, HUMEDAD RELATIVA) EN EL ÁREA OPERATIVA N° 06 –DUITAMA</t>
  </si>
  <si>
    <t>(SG-127) PRESTAR SERVICIOS PROFESIONALES PARA APOYAR AL GRUPO DE SERVICIO AL CIUDADANO EN LA ELABORACIÓN Y EJECUCIÓN DE LAS POLÍTICAS DE SERVICIO Y PARTICIPACIÓN CIUDADANA, RACIONALIZACIÓN DE TRÁMITES Y ACCESO A LA INFORMACIÓN PÚBLICA.</t>
  </si>
  <si>
    <t>(METEO-480) PRESTAR LOS SERVICIOS PROFESIONALES PARA BRINDAR APOYO ADMINISTRATIVO, FINANCIERO Y RELACIONES INTERINSTITUCIONALES EN EL MARCO DEL PROYECTO ENANDES.</t>
  </si>
  <si>
    <t>(SG-003) PRESTACIÓN DE SERVICIOS PROFESIONALES PARA APOYAR EL DESARROLLO DE ACCIONES DE MEJORA AL CICLO FINANCIERO, ASI COMO REVISAR Y HACER SEGUIMIENTO A LOS PROCESOS FINANCIEROS PROPIOS DE LOS GRUPOS DE LA SECRETARÍA GENERAL DEL IDEAM.</t>
  </si>
  <si>
    <t>(SG-073) PRESTACIÓN DE SERVICIOS PROFESIONALES PARA DESARROLLAR ACCIONES DE MEJORA DIRIGIDAS A LOS INVENTARIOS DEL IDEAM, APOYANDO SU REALIZACIÓN Y SEGUIMIENTO INDIVIDUAL RESPECTO A LOS FUNCIONARIOS DE LAS SEDES QUE LE SEAN ASIGNADOS, GENERANDO LOS INFORMES DE GESTIÓN PROPIOS DEL ÁREA</t>
  </si>
  <si>
    <t>(HIDRO 344) PRESTAR LOS SERVICIOS DE APOYO A LA GESTIÓN PARA APOYAR LAS ACTIVIDADES RELACIONADAS CON EL SEGUIMIENTO A LAS DIFERENTES ADQUISICIONES, COMPRAS, CONTRATACIONES, LIQUIDACIONES, CIERRES CONTRACTUALES Y SUS PROCESOS ADMINISTRATIVOS QUE SE ADELANTEN EN GRUPO DE LABORATORIO DE CALIDAD AMBIENTAL.</t>
  </si>
  <si>
    <t>(HIDRO-342) PRESTAR LOS SERVICIOS PROFESIONALES PARA IMPLEMENTAR LAS METODOLOGÍAS DE LABORATORIO ASIGNADAS ASÍ, COMO EL ASEGURAMIENTO DE CALIDAD ANALÍTICA DEL LABORATORIO, ASEGURANDO EL CUMPLIMIENTO DEL SISTEMA DE GESTIÓN DE CALIDAD Y LO ESTABLECIDO EN LA NORMA ISO 17025:2017.</t>
  </si>
  <si>
    <t>(HIDRO-317) PRESTAR LOS SERVICIOS PROFESIONALES EN EL PROCESO Y VERIFICACIÓN DE LOS CÁLCULOS DE INCERTIDUMBRE EN LAS VARIABLES DE TEMPERATURA, HUMEDAD, PRESIÓN, RADIACIÓN, VOLTAJE Y CORRIENTE</t>
  </si>
  <si>
    <t>(HIDRO-315) PRESTAR SERVICIOS PROFESIONALES PARA REALIZAR LAS ACTIVIDADES DE CALIBRACIÓN EN LAS VARIABLES DE TEMPERATURA, HUMEDAD, VOLTAJE, PRESIÓN, Y CORRIENTE EN EL LABORATORIO DEL GRUPO DE INSTRUMENTOS Y METALMECÁNICA</t>
  </si>
  <si>
    <t>(HIDRO-312) PRESTAR SERVICIOS PROFESIONALES PARA EVALUAR, CAPTURAR, PROCESAR, VERIFICAR Y ANALIZAR DATOS METEOROLÓGICOS EN AO10-IBAGUE</t>
  </si>
  <si>
    <t>(HIDRO-314) PRESTAR LOS SERVICIOS TÉCNICOS PARA REALIZAR LA OPERACIÓN DE LAS ESTACIONES CONVENCIONALES Y AUTOMÁTICAS DE LA RED NACIONAL Y APOYAR EL PROCESO DE INFORMACIÓN HIDROLÓGICA Y METEOROLÓGICA EN EL ÁREA OPERATIVA N°11 – BOGOTÁ.</t>
  </si>
  <si>
    <t>(SG-105) PRESTAR LOS SERVICIOS PROFESIONALES EN EL GRUPO DE CONTABILIDAD, EFECTUANDO LIQUIDACIÓN DE IMPUESTOS DE LAS CUENTAS POR PAGAR DE LA ENTIDAD, REALIZAR TRÁMITES Y REGISTROS EN EL SISTEMA INTEGRADO DE INFORMACIÓN FINANCIERA SIIF NACIÓN.</t>
  </si>
  <si>
    <t>(HIDRO-291) PRESTAR SERVICIOS DE APOYO A LA GESTIÓN PARA GESTIONAR LA RED NACIONAL DE ESTACIONES HIDROMETEOROLÓGICAS AUTOMÁTICAS, Y BRINDAR APOYO EN EL DIAGNOSTICO DE EQUIPOS ELECTRÓNICOS CON FINES HIDROMETEOROLÓGICOS QUE CONSTITUYEN LA RED AUTOMÁTICA.</t>
  </si>
  <si>
    <t>(HIDRO-316) PRESTAR LOS SERVICIOS TÉCNICOS PARA REPARAR, CALIBRAR SISTEMAS DE RELOJERIA DEL INSTRUMENTAL HIDROMETEOROLÓGICO CONVENCIONAL (PLUVIOGRAFOS, TERMOGRAFOS, TERMOHIGROGRAFOS, HIGROGRAFOS Y LIMNIGRAFOS)</t>
  </si>
  <si>
    <t>PRESTAR LOS SERVICIOS PROFESIONALES PARA ASISTIR EN EL SEGUIMIENTO DE LA TRANSMISIÓN DE LOS DATOS, Y MANTENER LA RED NACIONAL DE ESTACIONES HIDROMETEOROLÓGICAS AUTOMÁTICAS DE LA RED DE ESTACIONES HIDROMETEOROLÓGICAS DEL IDEAM, DIAGNOSTICAR EQUIPOS ELECTRÓNICOS CON FINES HIDROMETEOROLÓGICOS QUE CONSTITUYEN LA RED AUTOMÁTICA DE LA ZONA NARIÑO Y PUTUMAYO</t>
  </si>
  <si>
    <t>(HIDRO-306) PRESTAR LOS SERVICIOS TÉCNICOS PARA REALIZAR LA OPERACIÓN Y MANTENIMIENTO DE LAS ESTACIONES CONVENCIONALES Y AUTOMÁTICAS DE LA RED NACIONAL Y APOYAR EL PROCESO DE INFORMACIÓN METEOROLÓGICA EN EL ÁREA OPERATIVA 07-PASTO.</t>
  </si>
  <si>
    <t>PRESTAR LOS SERVICIOS PROFESIONALES PARA ASISTIR EN EL PROCESO DE GESTIÓN, REVISIÓN Y DEPURACIÓN DE LA INFORMACIÓN Y DE LOS DOCUMENTOS DE LOS SUBSISTEMAS ADMINISTRADOS POR EL IDEAM, ASÍ COMO EL APOYAR LAS ACTIVIDADES DE DIFUSIÓN Y DESARROLLO DE CAPACIDADES RELACIONADAS CON INDICADORES AMBIENTALES, OPERACIONES ESTADÍSTICAS Y ORIENTACIONES QUE SE REQUIERAN EN EL MARCO DEL SIA INSTITUCIONAL Y EL SIAC.</t>
  </si>
  <si>
    <t>(HIDRO-308) PRESTAR LOS SERVICIOS TÉCNICOS PARA REALIZAR LA OPERACIÓN DE LAS ESTACIONES CONVENCIONALES Y AUTOMÁTICAS DE LA RED NACIONAL Y APOYAR EL PROCESO DE INFORMACIÓN HIDROLÓGICA Y METEOROLÓGICA EN EL ÁREA OPERATIVA N° 09 – CALI.</t>
  </si>
  <si>
    <t>(HIDRO-293) PRESTAR LOS SERVICIOS PROFESIONALES PARA GESTIONAR LA RED NACIONAL DE ESTACIONES HIDROMETEOROLÓGICAS AUTOMÁTICAS, DIAGNOSTICAR EQUIPOS ELECTRÓNICOS CON FINES HIDROMETEOROLÓGICOS QUE CONSTITUYEN LA RED AUTOMATICA DE LA ZONA BOYACA Y CASANARE</t>
  </si>
  <si>
    <t>(HIDRO-303) PRESTAR LOS SERVICIOS PROFESIONALES PARA EVALUAR, CAPTURAR, PROCESAR, VERIFICAR Y ANALIZAR DATOS HIDROLOGICOS (NIVELES, CAUDALES, Y SEDIMENTOS) EN EL ÁREA OPERATIVA N° 06 -DUITAMA</t>
  </si>
  <si>
    <t>(METEO-464) PRESTAR LOS SERVICIOS TÉCNICOS A LA SUBDIRECCIÓN DE METEOROLOGÍA PARA LA GENERACIÓN DE INFORMACIÓN AGROCLIMÁTICA Y MARINA</t>
  </si>
  <si>
    <t>“SEIA-239” PRESTAR LOS SERVICIOS PROFESIONALES PARA APOYAR LA ELABORACIÓN, REVISIÓN Y VALIDACIÓN DE LOS DOCUMENTOS REQUERIDOS PARA LA OFICIALIZACIÓN DE LA INFORMACIÓN GEOGRÁFICA TEMÁTICA GENERADA EN LAS DIFERENTES ÁREAS TÉCNICAS DEL IDEAM, ASÍ COMO EN LA IMPLEMENTACIÓN DE COMPONENTES TECNOLÓGICOS (CATÁLOGO DE OBJETOS, GEONETWORK, CATÁLOGO DE REPRESENTACIÓN GRÁFICA), CONFORME LO ESTABLECIDO EN LA RESOLUCIÓN 2367/09 “GESTIÓN DE DATOS E INFORMACIÓN Y LOS LINEAMIENTOS DEL IDEAM</t>
  </si>
  <si>
    <t>(HIDRO-309) PRESTAR LOS SERVICIOS TÉCNICOS PARA REALIZAR LA OPERACIÓN DE LAS ESTACIONES CONVENCIONALES Y AUTOMÁTICAS DE LA RED NACIONAL Y APOYAR EL PROCESO DE INFORMACIÓN HIDROLÓGICA Y METEOROLÓGICA EN EL ÁREA OPERATIVA N° 09 – CALI.</t>
  </si>
  <si>
    <t>(METEO-469) Prestar los servicios profesionales para generar y apoyar la difusión de la predicción hidrológica estacional en subzonas hidrográficas del Alto Cauca en el marco del Proyecto ENANDES.</t>
  </si>
  <si>
    <t>previo el cumplimiento de los requisitos de perfeccionamiento y ejecución del Contrato y una vez la Agencia Nacional de Licencias Ambientales ANLA expida resolución mediante la cual se pronuncie acerca de la exclusión del IVA de los bienes a adquirir en el presente contrato.</t>
  </si>
  <si>
    <t xml:space="preserve">PROCESOS DESIERTOS 2024 MARZO </t>
  </si>
  <si>
    <t>SECOP</t>
  </si>
  <si>
    <t>https://community.secop.gov.co/Public/Tendering/OpportunityDetail/Index?noticeUID=CO1.NTC.5747596</t>
  </si>
  <si>
    <t>https://community.secop.gov.co/Public/Tendering/OpportunityDetail/Index?noticeUID=CO1.NTC.5755193</t>
  </si>
  <si>
    <t>https://community.secop.gov.co/Public/Tendering/OpportunityDetail/Index?noticeUID=CO1.NTC.5756892</t>
  </si>
  <si>
    <t>https://community.secop.gov.co/Public/Tendering/OpportunityDetail/Index?noticeUID=CO1.NTC.5757421</t>
  </si>
  <si>
    <t>https://community.secop.gov.co/Public/Tendering/OpportunityDetail/Index?noticeUID=CO1.NTC.5757488</t>
  </si>
  <si>
    <t>https://community.secop.gov.co/Public/Tendering/OpportunityDetail/Index?noticeUID=CO1.NTC.5762307</t>
  </si>
  <si>
    <t>https://community.secop.gov.co/Public/Tendering/OpportunityDetail/Index?noticeUID=CO1.NTC.5775058</t>
  </si>
  <si>
    <t>https://community.secop.gov.co/Public/Tendering/OpportunityDetail/Index?noticeUID=CO1.NTC.5775416</t>
  </si>
  <si>
    <t>https://community.secop.gov.co/Public/Tendering/OpportunityDetail/Index?noticeUID=CO1.NTC.5765286</t>
  </si>
  <si>
    <t>https://community.secop.gov.co/Public/Tendering/OpportunityDetail/Index?noticeUID=CO1.NTC.5765697</t>
  </si>
  <si>
    <t>https://community.secop.gov.co/Public/Tendering/OpportunityDetail/Index?noticeUID=CO1.NTC.5765663</t>
  </si>
  <si>
    <t>https://community.secop.gov.co/Public/Tendering/OpportunityDetail/Index?noticeUID=CO1.NTC.5777340</t>
  </si>
  <si>
    <t>https://community.secop.gov.co/Public/Tendering/OpportunityDetail/Index?noticeUID=CO1.NTC.5781921</t>
  </si>
  <si>
    <t>https://community.secop.gov.co/Public/Tendering/OpportunityDetail/Index?noticeUID=CO1.NTC.5782725</t>
  </si>
  <si>
    <t>https://community.secop.gov.co/Public/Tendering/OpportunityDetail/Index?noticeUID=CO1.NTC.5785052</t>
  </si>
  <si>
    <t>https://community.secop.gov.co/Public/Tendering/OpportunityDetail/Index?noticeUID=CO1.NTC.5795469&amp;isFromPublicArea=True&amp;isModal=False</t>
  </si>
  <si>
    <t>https://community.secop.gov.co/Public/Tendering/OpportunityDetail/Index?noticeUID=CO1.NTC.5795489&amp;isFromPublicArea=True&amp;isModal=False</t>
  </si>
  <si>
    <t>https://community.secop.gov.co/Public/Tendering/OpportunityDetail/Index?noticeUID=CO1.NTC.5805471</t>
  </si>
  <si>
    <t>https://community.secop.gov.co/Public/Tendering/OpportunityDetail/Index?noticeUID=CO1.NTC.5822530</t>
  </si>
  <si>
    <t>https://community.secop.gov.co/Public/Tendering/OpportunityDetail/Index?noticeUID=CO1.NTC.5822789</t>
  </si>
  <si>
    <t>https://community.secop.gov.co/Public/Tendering/OpportunityDetail/Index?noticeUID=CO1.NTC.5814712</t>
  </si>
  <si>
    <t>https://community.secop.gov.co/Public/Tendering/OpportunityDetail/Index?noticeUID=CO1.NTC.5814016</t>
  </si>
  <si>
    <t>https://community.secop.gov.co/Public/Tendering/OpportunityDetail/Index?noticeUID=CO1.NTC.5877381</t>
  </si>
  <si>
    <t>https://community.secop.gov.co/Public/Tendering/OpportunityDetail/Index?noticeUID=CO1.NTC.5815242</t>
  </si>
  <si>
    <t>https://community.secop.gov.co/Public/Tendering/OpportunityDetail/Index?noticeUID=CO1.NTC.5824040</t>
  </si>
  <si>
    <t>https://community.secop.gov.co/Public/Tendering/OpportunityDetail/Index?noticeUID=CO1.NTC.5828289&amp;isFromPublicArea=True&amp;isModal=False</t>
  </si>
  <si>
    <t>https://community.secop.gov.co/Public/Tendering/OpportunityDetail/Index?noticeUID=CO1.NTC.5832523</t>
  </si>
  <si>
    <t>https://community.secop.gov.co/Public/Tendering/OpportunityDetail/Index?noticeUID=CO1.NTC.5842566</t>
  </si>
  <si>
    <t>https://community.secop.gov.co/Public/Tendering/OpportunityDetail/Index?noticeUID=CO1.NTC.5845579</t>
  </si>
  <si>
    <t>https://community.secop.gov.co/Public/Tendering/OpportunityDetail/Index?noticeUID=CO1.NTC.5839657</t>
  </si>
  <si>
    <t>https://community.secop.gov.co/Public/Tendering/OpportunityDetail/Index?noticeUID=CO1.NTC.5841122</t>
  </si>
  <si>
    <t>https://community.secop.gov.co/Public/Tendering/OpportunityDetail/Index?noticeUID=CO1.NTC.5840442</t>
  </si>
  <si>
    <t>https://community.secop.gov.co/Public/Tendering/OpportunityDetail/Index?noticeUID=CO1.NTC.5842759</t>
  </si>
  <si>
    <t>https://community.secop.gov.co/Public/Tendering/OpportunityDetail/Index?noticeUID=CO1.NTC.5856087</t>
  </si>
  <si>
    <t>https://community.secop.gov.co/Public/Tendering/OpportunityDetail/Index?noticeUID=CO1.NTC.5857096</t>
  </si>
  <si>
    <t>https://community.secop.gov.co/Public/Tendering/OpportunityDetail/Index?noticeUID=CO1.NTC.5858565</t>
  </si>
  <si>
    <t>https://community.secop.gov.co/Public/Tendering/OpportunityDetail/Index?noticeUID=CO1.NTC.5863379&amp;isFromPublicArea=True&amp;isModal=False</t>
  </si>
  <si>
    <t>https://community.secop.gov.co/Public/Tendering/OpportunityDetail/Index?noticeUID=CO1.NTC.5865368&amp;isFromPublicArea=True&amp;isModal=False</t>
  </si>
  <si>
    <t>https://community.secop.gov.co/Public/Tendering/OpportunityDetail/Index?noticeUID=CO1.NTC.5865927&amp;isFromPublicArea=True&amp;isModal=False</t>
  </si>
  <si>
    <t>https://community.secop.gov.co/Public/Tendering/OpportunityDetail/Index?noticeUID=CO1.NTC.5872151</t>
  </si>
  <si>
    <t>https://community.secop.gov.co/Public/Tendering/OpportunityDetail/Index?noticeUID=CO1.NTC.5864024&amp;isFromPublicArea=True&amp;isModal=False</t>
  </si>
  <si>
    <t>https://community.secop.gov.co/Public/Tendering/OpportunityDetail/Index?noticeUID=CO1.NTC.5875101</t>
  </si>
  <si>
    <t>https://community.secop.gov.co/Public/Tendering/OpportunityDetail/Index?noticeUID=CO1.NTC.5898900</t>
  </si>
  <si>
    <t>https://community.secop.gov.co/Public/Tendering/OpportunityDetail/Index?noticeUID=CO1.NTC.5877242</t>
  </si>
  <si>
    <t>https://community.secop.gov.co/Public/Tendering/OpportunityDetail/Index?noticeUID=CO1.NTC.5877422</t>
  </si>
  <si>
    <t>https://community.secop.gov.co/Public/Tendering/OpportunityDetail/Index?noticeUID=CO1.NTC.5884554</t>
  </si>
  <si>
    <t>https://community.secop.gov.co/Public/Tendering/OpportunityDetail/Index?noticeUID=CO1.NTC.5898611</t>
  </si>
  <si>
    <t>https://community.secop.gov.co/Public/Tendering/OpportunityDetail/Index?noticeUID=CO1.NTC.5898935</t>
  </si>
  <si>
    <t>https://community.secop.gov.co/Public/Tendering/OpportunityDetail/Index?noticeUID=CO1.NTC.5898180</t>
  </si>
  <si>
    <t>https://community.secop.gov.co/Public/Tendering/OpportunityDetail/Index?noticeUID=CO1.NTC.5898596</t>
  </si>
  <si>
    <t>https://community.secop.gov.co/Public/Tendering/OpportunityDetail/Index?noticeUID=CO1.NTC.5898570</t>
  </si>
  <si>
    <t>https://community.secop.gov.co/Public/Tendering/OpportunityDetail/Index?noticeUID=CO1.NTC.5898545</t>
  </si>
  <si>
    <t>https://community.secop.gov.co/Public/Tendering/OpportunityDetail/Index?noticeUID=CO1.NTC.5902035</t>
  </si>
  <si>
    <t>https://community.secop.gov.co/Public/Tendering/OpportunityDetail/Index?noticeUID=CO1.NTC.5902235</t>
  </si>
  <si>
    <t>https://community.secop.gov.co/Public/Tendering/OpportunityDetail/Index?noticeUID=CO1.NTC.5902046</t>
  </si>
  <si>
    <t>https://community.secop.gov.co/Public/Tendering/OpportunityDetail/Index?noticeUID=CO1.NTC.5902243</t>
  </si>
  <si>
    <t>https://community.secop.gov.co/Public/Tendering/OpportunityDetail/Index?noticeUID=CO1.NTC.5901954</t>
  </si>
  <si>
    <t>https://community.secop.gov.co/Public/Tendering/OpportunityDetail/Index?noticeUID=CO1.NTC.5900662</t>
  </si>
  <si>
    <t>https://community.secop.gov.co/Public/Tendering/OpportunityDetail/Index?noticeUID=CO1.NTC.5900423</t>
  </si>
  <si>
    <t>https://community.secop.gov.co/Public/Tendering/OpportunityDetail/Index?noticeUID=CO1.NTC.5901228</t>
  </si>
  <si>
    <t>https://community.secop.gov.co/Public/Tendering/OpportunityDetail/Index?noticeUID=CO1.NTC.5902230</t>
  </si>
  <si>
    <t>https://community.secop.gov.co/Public/Tendering/OpportunityDetail/Index?noticeUID=CO1.NTC.5901232</t>
  </si>
  <si>
    <t>https://community.secop.gov.co/Public/Tendering/OpportunityDetail/Index?noticeUID=CO1.NTC.5900636</t>
  </si>
  <si>
    <t>https://community.secop.gov.co/Public/Tendering/OpportunityDetail/Index?noticeUID=CO1.NTC.5901338</t>
  </si>
  <si>
    <t>https://community.secop.gov.co/Public/Tendering/OpportunityDetail/Index?noticeUID=CO1.NTC.5900865</t>
  </si>
  <si>
    <t>https://community.secop.gov.co/Public/Tendering/OpportunityDetail/Index?noticeUID=CO1.NTC.5901016</t>
  </si>
  <si>
    <t>https://community.secop.gov.co/Public/Tendering/OpportunityDetail/Index?noticeUID=CO1.NTC.5901842</t>
  </si>
  <si>
    <t>https://community.secop.gov.co/Public/Tendering/OpportunityDetail/Index?noticeUID=CO1.NTC.5902141</t>
  </si>
  <si>
    <t>https://community.secop.gov.co/Public/Tendering/OpportunityDetail/Index?noticeUID=CO1.NTC.5903091</t>
  </si>
  <si>
    <t>https://community.secop.gov.co/Public/Tendering/OpportunityDetail/Index?noticeUID=CO1.NTC.5904398</t>
  </si>
  <si>
    <t>https://community.secop.gov.co/Public/Tendering/OpportunityDetail/Index?noticeUID=CO1.NTC.5902464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</si>
</sst>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
  </numFmts>
  <fonts count="14"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42">
    <xf numFmtId="0" fontId="0" fillId="0" borderId="0" xfId="0"/>
    <xf numFmtId="0" fontId="0" fillId="2" borderId="0" xfId="0" applyFill="1" applyAlignment="1">
      <alignment horizontal="center" vertical="center"/>
    </xf>
    <xf numFmtId="0" fontId="0" fillId="2" borderId="0" xfId="0" applyFill="1"/>
    <xf numFmtId="0" fontId="7" fillId="2" borderId="0" xfId="0" applyFont="1" applyFill="1"/>
    <xf numFmtId="0" fontId="2" fillId="2" borderId="1" xfId="0" applyFont="1" applyFill="1" applyBorder="1" applyAlignment="1" applyProtection="1">
      <alignment vertical="top" wrapText="1"/>
      <protection locked="0"/>
    </xf>
    <xf numFmtId="9" fontId="7" fillId="2" borderId="1" xfId="3" applyFont="1" applyFill="1" applyBorder="1" applyAlignment="1"/>
    <xf numFmtId="0" fontId="2" fillId="2" borderId="1" xfId="1" applyFont="1" applyFill="1" applyBorder="1" applyAlignment="1" applyProtection="1">
      <alignment horizontal="left" vertical="top" wrapText="1"/>
      <protection locked="0"/>
    </xf>
    <xf numFmtId="0" fontId="8" fillId="2" borderId="0" xfId="4" applyFill="1"/>
    <xf numFmtId="0" fontId="2" fillId="2" borderId="1" xfId="0" applyFont="1" applyFill="1" applyBorder="1" applyAlignment="1">
      <alignment horizontal="right" vertical="top" wrapText="1"/>
    </xf>
    <xf numFmtId="0" fontId="2" fillId="2" borderId="1" xfId="0" applyFont="1" applyFill="1" applyBorder="1" applyAlignment="1" applyProtection="1">
      <alignment horizontal="justify" vertical="top" wrapText="1"/>
      <protection locked="0"/>
    </xf>
    <xf numFmtId="0" fontId="0" fillId="2" borderId="0" xfId="0" applyFill="1" applyAlignment="1">
      <alignment horizontal="center"/>
    </xf>
    <xf numFmtId="0" fontId="2" fillId="0" borderId="1" xfId="0" applyFont="1" applyBorder="1" applyAlignment="1">
      <alignment vertical="top"/>
    </xf>
    <xf numFmtId="0" fontId="2" fillId="0" borderId="1" xfId="0" applyFont="1" applyBorder="1" applyAlignment="1" applyProtection="1">
      <alignment horizontal="justify" vertical="top" wrapText="1"/>
      <protection locked="0"/>
    </xf>
    <xf numFmtId="0" fontId="2" fillId="0" borderId="1" xfId="0" applyFont="1" applyBorder="1" applyAlignment="1" applyProtection="1">
      <alignment vertical="top" wrapText="1"/>
      <protection locked="0"/>
    </xf>
    <xf numFmtId="14" fontId="2" fillId="0" borderId="1" xfId="0" applyNumberFormat="1" applyFont="1" applyBorder="1" applyAlignment="1" applyProtection="1">
      <alignment horizontal="right" vertical="top" wrapText="1"/>
      <protection locked="0"/>
    </xf>
    <xf numFmtId="0" fontId="0" fillId="2" borderId="0" xfId="0" applyFill="1" applyAlignment="1">
      <alignment horizontal="left"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1" applyFont="1" applyFill="1" applyBorder="1" applyAlignment="1" applyProtection="1">
      <alignment horizontal="center" vertical="center" wrapText="1"/>
      <protection locked="0"/>
    </xf>
    <xf numFmtId="14" fontId="2" fillId="0" borderId="1" xfId="0" applyNumberFormat="1" applyFont="1" applyBorder="1" applyAlignment="1" applyProtection="1">
      <alignment horizontal="right" vertical="top" wrapText="1"/>
      <protection hidden="1"/>
    </xf>
    <xf numFmtId="14" fontId="2" fillId="0" borderId="1" xfId="0" applyNumberFormat="1" applyFont="1" applyBorder="1" applyAlignment="1" applyProtection="1">
      <alignment horizontal="right" vertical="top"/>
      <protection hidden="1"/>
    </xf>
    <xf numFmtId="3" fontId="13" fillId="3" borderId="1" xfId="0" applyNumberFormat="1" applyFont="1" applyFill="1" applyBorder="1" applyAlignment="1">
      <alignment horizontal="center" vertical="center" wrapText="1"/>
    </xf>
    <xf numFmtId="0" fontId="2" fillId="2" borderId="1" xfId="0" applyFont="1" applyFill="1" applyBorder="1" applyAlignment="1" applyProtection="1">
      <alignment horizontal="left" vertical="top" wrapText="1"/>
      <protection locked="0"/>
    </xf>
    <xf numFmtId="164" fontId="2" fillId="2" borderId="1" xfId="0" applyNumberFormat="1" applyFont="1" applyFill="1" applyBorder="1" applyAlignment="1" applyProtection="1">
      <alignment horizontal="right" vertical="top" wrapText="1"/>
      <protection locked="0"/>
    </xf>
    <xf numFmtId="0" fontId="12" fillId="0" borderId="1" xfId="0" applyFont="1" applyBorder="1" applyAlignment="1">
      <alignment horizontal="center" wrapText="1"/>
    </xf>
    <xf numFmtId="0" fontId="1" fillId="2" borderId="1" xfId="0" applyFont="1" applyFill="1" applyBorder="1" applyAlignment="1" applyProtection="1">
      <alignment horizontal="center" vertical="center"/>
      <protection locked="0"/>
    </xf>
    <xf numFmtId="14" fontId="2" fillId="2" borderId="1" xfId="0" applyNumberFormat="1" applyFont="1" applyFill="1" applyBorder="1" applyAlignment="1" applyProtection="1">
      <alignment horizontal="right" vertical="top" wrapText="1"/>
      <protection locked="0"/>
    </xf>
    <xf numFmtId="14" fontId="2" fillId="2" borderId="1" xfId="0" applyNumberFormat="1" applyFont="1" applyFill="1" applyBorder="1" applyAlignment="1" applyProtection="1">
      <alignment vertical="top" wrapText="1"/>
      <protection hidden="1"/>
    </xf>
    <xf numFmtId="14" fontId="2" fillId="2" borderId="1" xfId="0" applyNumberFormat="1" applyFont="1" applyFill="1" applyBorder="1" applyAlignment="1" applyProtection="1">
      <alignment vertical="top" wrapText="1"/>
      <protection locked="0"/>
    </xf>
    <xf numFmtId="14" fontId="2" fillId="2" borderId="1" xfId="0" applyNumberFormat="1" applyFont="1" applyFill="1" applyBorder="1" applyAlignment="1" applyProtection="1">
      <alignment horizontal="right" vertical="top" wrapText="1"/>
      <protection hidden="1"/>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9" fillId="2" borderId="0" xfId="0" applyFont="1" applyFill="1" applyAlignment="1">
      <alignment horizontal="center" vertical="center" wrapText="1"/>
    </xf>
    <xf numFmtId="0" fontId="5" fillId="2" borderId="0" xfId="0" applyFont="1" applyFill="1" applyBorder="1" applyAlignment="1">
      <alignment horizontal="center" vertical="center"/>
    </xf>
    <xf numFmtId="0" fontId="7" fillId="2" borderId="1" xfId="1" applyFont="1" applyFill="1" applyBorder="1" applyAlignment="1" applyProtection="1">
      <alignment horizontal="right" vertical="top" wrapText="1"/>
    </xf>
    <xf numFmtId="0" fontId="2" fillId="2" borderId="1" xfId="1" applyFont="1" applyFill="1" applyBorder="1" applyAlignment="1" applyProtection="1">
      <alignment horizontal="right" vertical="top" wrapText="1"/>
    </xf>
  </cellXfs>
  <cellStyles count="5">
    <cellStyle name="Hipervínculo" xfId="1" builtinId="8"/>
    <cellStyle name="Normal" xfId="0" builtinId="0"/>
    <cellStyle name="Normal 2" xfId="4" xr:uid="{00000000-0005-0000-0000-000002000000}"/>
    <cellStyle name="Normal 6 2" xfId="2" xr:uid="{00000000-0005-0000-0000-000003000000}"/>
    <cellStyle name="Porcentaje" xfId="3" builtinId="5"/>
  </cellStyles>
  <dxfs count="2">
    <dxf>
      <font>
        <condense val="0"/>
        <extend val="0"/>
        <color indexed="10"/>
      </font>
      <fill>
        <patternFill>
          <bgColor indexed="13"/>
        </patternFill>
      </fill>
    </dxf>
    <dxf>
      <font>
        <condense val="0"/>
        <extend val="0"/>
        <color indexed="1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825312</xdr:colOff>
      <xdr:row>0</xdr:row>
      <xdr:rowOff>0</xdr:rowOff>
    </xdr:from>
    <xdr:to>
      <xdr:col>3</xdr:col>
      <xdr:colOff>1022594</xdr:colOff>
      <xdr:row>2</xdr:row>
      <xdr:rowOff>133350</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312"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3</xdr:col>
      <xdr:colOff>378257</xdr:colOff>
      <xdr:row>5</xdr:row>
      <xdr:rowOff>123825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304800</xdr:colOff>
      <xdr:row>8</xdr:row>
      <xdr:rowOff>114300</xdr:rowOff>
    </xdr:to>
    <xdr:sp macro="" textlink="">
      <xdr:nvSpPr>
        <xdr:cNvPr id="3074" name="AutoShape 2" descr="blob:https://web.whatsapp.com/ec0c2c41-4d17-47fb-8c26-c41c22d7d070">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2286000"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xdr:row>
      <xdr:rowOff>0</xdr:rowOff>
    </xdr:from>
    <xdr:to>
      <xdr:col>4</xdr:col>
      <xdr:colOff>304800</xdr:colOff>
      <xdr:row>6</xdr:row>
      <xdr:rowOff>114300</xdr:rowOff>
    </xdr:to>
    <xdr:sp macro="" textlink="">
      <xdr:nvSpPr>
        <xdr:cNvPr id="3075" name="AutoShape 3" descr="blob:https://web.whatsapp.com/ec0c2c41-4d17-47fb-8c26-c41c22d7d070">
          <a:extLst>
            <a:ext uri="{FF2B5EF4-FFF2-40B4-BE49-F238E27FC236}">
              <a16:creationId xmlns:a16="http://schemas.microsoft.com/office/drawing/2014/main" id="{00000000-0008-0000-0200-0000030C0000}"/>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0</xdr:row>
      <xdr:rowOff>0</xdr:rowOff>
    </xdr:from>
    <xdr:to>
      <xdr:col>7</xdr:col>
      <xdr:colOff>647700</xdr:colOff>
      <xdr:row>22</xdr:row>
      <xdr:rowOff>180975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0"/>
          <a:ext cx="5829300" cy="4371975"/>
        </a:xfrm>
        <a:prstGeom prst="rect">
          <a:avLst/>
        </a:prstGeom>
      </xdr:spPr>
    </xdr:pic>
    <xdr:clientData/>
  </xdr:twoCellAnchor>
  <xdr:twoCellAnchor editAs="oneCell">
    <xdr:from>
      <xdr:col>7</xdr:col>
      <xdr:colOff>647700</xdr:colOff>
      <xdr:row>0</xdr:row>
      <xdr:rowOff>0</xdr:rowOff>
    </xdr:from>
    <xdr:to>
      <xdr:col>15</xdr:col>
      <xdr:colOff>571500</xdr:colOff>
      <xdr:row>22</xdr:row>
      <xdr:rowOff>174448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81700" y="0"/>
          <a:ext cx="6019800" cy="4365448"/>
        </a:xfrm>
        <a:prstGeom prst="rect">
          <a:avLst/>
        </a:prstGeom>
      </xdr:spPr>
    </xdr:pic>
    <xdr:clientData/>
  </xdr:twoCellAnchor>
  <xdr:twoCellAnchor editAs="oneCell">
    <xdr:from>
      <xdr:col>0</xdr:col>
      <xdr:colOff>114300</xdr:colOff>
      <xdr:row>22</xdr:row>
      <xdr:rowOff>161924</xdr:rowOff>
    </xdr:from>
    <xdr:to>
      <xdr:col>15</xdr:col>
      <xdr:colOff>533400</xdr:colOff>
      <xdr:row>69</xdr:row>
      <xdr:rowOff>95249</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4352924"/>
          <a:ext cx="11849100" cy="8886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9"/>
  <sheetViews>
    <sheetView tabSelected="1" zoomScaleNormal="100" workbookViewId="0">
      <selection activeCell="C4" sqref="C4:C5"/>
    </sheetView>
  </sheetViews>
  <sheetFormatPr baseColWidth="10" defaultRowHeight="15" x14ac:dyDescent="0.25"/>
  <cols>
    <col min="1" max="2" width="11.42578125" style="1"/>
    <col min="3" max="3" width="28" style="1" customWidth="1"/>
    <col min="4" max="4" width="19.5703125" style="1" customWidth="1"/>
    <col min="5" max="5" width="21.42578125" style="1" customWidth="1"/>
    <col min="6" max="6" width="25" style="1" customWidth="1"/>
    <col min="7" max="7" width="54.140625" style="2" customWidth="1"/>
    <col min="8" max="8" width="13.140625" style="2" customWidth="1"/>
    <col min="9" max="9" width="18.140625" style="10" customWidth="1"/>
    <col min="10" max="10" width="19.42578125" style="3" customWidth="1"/>
    <col min="11" max="11" width="20.140625" style="2" customWidth="1"/>
    <col min="12" max="12" width="24" style="2" customWidth="1"/>
    <col min="13" max="13" width="22" style="2" customWidth="1"/>
    <col min="14" max="14" width="18.5703125" style="2" customWidth="1"/>
    <col min="15" max="15" width="17.5703125" style="2" customWidth="1"/>
    <col min="16" max="16" width="15.42578125" style="2" customWidth="1"/>
    <col min="17" max="17" width="34.140625" style="2" customWidth="1"/>
    <col min="18" max="16384" width="11.42578125" style="2"/>
  </cols>
  <sheetData>
    <row r="1" spans="1:17" ht="15" customHeight="1" x14ac:dyDescent="0.25">
      <c r="A1" s="30" t="s">
        <v>27</v>
      </c>
      <c r="B1" s="39"/>
      <c r="C1" s="31"/>
      <c r="D1" s="31"/>
      <c r="E1" s="31"/>
      <c r="F1" s="31"/>
      <c r="G1" s="31"/>
      <c r="H1" s="31"/>
      <c r="I1" s="31"/>
      <c r="J1" s="31"/>
    </row>
    <row r="2" spans="1:17" ht="68.25" customHeight="1" x14ac:dyDescent="0.25">
      <c r="A2" s="32"/>
      <c r="B2" s="33"/>
      <c r="C2" s="33"/>
      <c r="D2" s="33"/>
      <c r="E2" s="33"/>
      <c r="F2" s="33"/>
      <c r="G2" s="33"/>
      <c r="H2" s="33"/>
      <c r="I2" s="33"/>
      <c r="J2" s="33"/>
    </row>
    <row r="3" spans="1:17" x14ac:dyDescent="0.25">
      <c r="A3" s="34" t="s">
        <v>0</v>
      </c>
      <c r="B3" s="25"/>
      <c r="C3" s="34" t="s">
        <v>1</v>
      </c>
      <c r="D3" s="34"/>
      <c r="E3" s="34" t="s">
        <v>2</v>
      </c>
      <c r="F3" s="34"/>
      <c r="G3" s="34"/>
      <c r="H3" s="34"/>
      <c r="I3" s="34"/>
      <c r="J3" s="34"/>
      <c r="K3" s="34" t="s">
        <v>13</v>
      </c>
      <c r="L3" s="34"/>
      <c r="M3" s="34"/>
      <c r="N3" s="34" t="s">
        <v>14</v>
      </c>
      <c r="O3" s="34"/>
      <c r="P3" s="34"/>
      <c r="Q3" s="34"/>
    </row>
    <row r="4" spans="1:17" ht="15" customHeight="1" x14ac:dyDescent="0.25">
      <c r="A4" s="34"/>
      <c r="B4" s="35" t="s">
        <v>175</v>
      </c>
      <c r="C4" s="35" t="s">
        <v>3</v>
      </c>
      <c r="D4" s="35" t="s">
        <v>4</v>
      </c>
      <c r="E4" s="36" t="s">
        <v>5</v>
      </c>
      <c r="F4" s="36" t="s">
        <v>6</v>
      </c>
      <c r="G4" s="35" t="s">
        <v>8</v>
      </c>
      <c r="H4" s="36" t="s">
        <v>9</v>
      </c>
      <c r="I4" s="36" t="s">
        <v>10</v>
      </c>
      <c r="J4" s="36" t="s">
        <v>12</v>
      </c>
      <c r="K4" s="36" t="s">
        <v>11</v>
      </c>
      <c r="L4" s="35" t="s">
        <v>21</v>
      </c>
      <c r="M4" s="35" t="s">
        <v>22</v>
      </c>
      <c r="N4" s="35" t="s">
        <v>15</v>
      </c>
      <c r="O4" s="35" t="s">
        <v>16</v>
      </c>
      <c r="P4" s="35" t="s">
        <v>17</v>
      </c>
      <c r="Q4" s="35" t="s">
        <v>18</v>
      </c>
    </row>
    <row r="5" spans="1:17" ht="38.25" customHeight="1" x14ac:dyDescent="0.25">
      <c r="A5" s="34"/>
      <c r="B5" s="35"/>
      <c r="C5" s="35"/>
      <c r="D5" s="35"/>
      <c r="E5" s="37"/>
      <c r="F5" s="37"/>
      <c r="G5" s="35"/>
      <c r="H5" s="37"/>
      <c r="I5" s="37"/>
      <c r="J5" s="37"/>
      <c r="K5" s="37"/>
      <c r="L5" s="35"/>
      <c r="M5" s="35"/>
      <c r="N5" s="35"/>
      <c r="O5" s="35"/>
      <c r="P5" s="35"/>
      <c r="Q5" s="35"/>
    </row>
    <row r="6" spans="1:17" ht="89.25" x14ac:dyDescent="0.25">
      <c r="A6" s="8">
        <v>226</v>
      </c>
      <c r="B6" s="8" t="s">
        <v>176</v>
      </c>
      <c r="C6" s="6" t="s">
        <v>28</v>
      </c>
      <c r="D6" s="9" t="s">
        <v>99</v>
      </c>
      <c r="E6" s="4" t="s">
        <v>20</v>
      </c>
      <c r="F6" s="4" t="s">
        <v>100</v>
      </c>
      <c r="G6" s="22" t="s">
        <v>102</v>
      </c>
      <c r="H6" s="26">
        <v>45357</v>
      </c>
      <c r="I6" s="29">
        <v>45657</v>
      </c>
      <c r="J6" s="5">
        <f ca="1">1-((I6-TODAY())*1/(I6-H6))</f>
        <v>0.67666666666666675</v>
      </c>
      <c r="K6" s="23">
        <v>5000000</v>
      </c>
      <c r="L6" s="5">
        <f t="shared" ref="L6:L69" ca="1" si="0">1-((I6-TODAY())*1/(I6-H6))</f>
        <v>0.67666666666666675</v>
      </c>
      <c r="M6" s="5">
        <f ca="1">1-((I6-TODAY())*1/(I6-H6))</f>
        <v>0.67666666666666675</v>
      </c>
      <c r="N6" s="5" t="s">
        <v>26</v>
      </c>
      <c r="O6" s="5" t="s">
        <v>26</v>
      </c>
      <c r="P6" s="5" t="s">
        <v>26</v>
      </c>
      <c r="Q6" s="5" t="s">
        <v>26</v>
      </c>
    </row>
    <row r="7" spans="1:17" ht="89.25" x14ac:dyDescent="0.25">
      <c r="A7" s="8">
        <v>227</v>
      </c>
      <c r="B7" s="8" t="s">
        <v>177</v>
      </c>
      <c r="C7" s="6" t="s">
        <v>29</v>
      </c>
      <c r="D7" s="9" t="s">
        <v>19</v>
      </c>
      <c r="E7" s="4" t="s">
        <v>20</v>
      </c>
      <c r="F7" s="11" t="s">
        <v>7</v>
      </c>
      <c r="G7" s="22" t="s">
        <v>103</v>
      </c>
      <c r="H7" s="26">
        <v>45352</v>
      </c>
      <c r="I7" s="29">
        <v>45657</v>
      </c>
      <c r="J7" s="5">
        <f t="shared" ref="J7:J70" ca="1" si="1">1-((I7-TODAY())*1/(I7-H7))</f>
        <v>0.68196721311475406</v>
      </c>
      <c r="K7" s="23">
        <v>50000000</v>
      </c>
      <c r="L7" s="5">
        <f t="shared" ca="1" si="0"/>
        <v>0.68196721311475406</v>
      </c>
      <c r="M7" s="5">
        <f t="shared" ref="M7:M70" ca="1" si="2">1-((I7-TODAY())*1/(I7-H7))</f>
        <v>0.68196721311475406</v>
      </c>
      <c r="N7" s="5" t="s">
        <v>26</v>
      </c>
      <c r="O7" s="5" t="s">
        <v>26</v>
      </c>
      <c r="P7" s="5" t="s">
        <v>26</v>
      </c>
      <c r="Q7" s="5" t="s">
        <v>26</v>
      </c>
    </row>
    <row r="8" spans="1:17" ht="89.25" x14ac:dyDescent="0.25">
      <c r="A8" s="8">
        <v>228</v>
      </c>
      <c r="B8" s="8" t="s">
        <v>178</v>
      </c>
      <c r="C8" s="6" t="s">
        <v>30</v>
      </c>
      <c r="D8" s="9" t="s">
        <v>19</v>
      </c>
      <c r="E8" s="4" t="s">
        <v>20</v>
      </c>
      <c r="F8" s="11" t="s">
        <v>7</v>
      </c>
      <c r="G8" s="22" t="s">
        <v>104</v>
      </c>
      <c r="H8" s="26">
        <v>45353</v>
      </c>
      <c r="I8" s="29">
        <v>45657</v>
      </c>
      <c r="J8" s="5">
        <f t="shared" ca="1" si="1"/>
        <v>0.68092105263157898</v>
      </c>
      <c r="K8" s="23">
        <v>95400000</v>
      </c>
      <c r="L8" s="5">
        <f t="shared" ca="1" si="0"/>
        <v>0.68092105263157898</v>
      </c>
      <c r="M8" s="5">
        <f t="shared" ca="1" si="2"/>
        <v>0.68092105263157898</v>
      </c>
      <c r="N8" s="5" t="s">
        <v>26</v>
      </c>
      <c r="O8" s="5" t="s">
        <v>26</v>
      </c>
      <c r="P8" s="5" t="s">
        <v>26</v>
      </c>
      <c r="Q8" s="5" t="s">
        <v>26</v>
      </c>
    </row>
    <row r="9" spans="1:17" ht="89.25" x14ac:dyDescent="0.25">
      <c r="A9" s="8">
        <v>229</v>
      </c>
      <c r="B9" s="8" t="s">
        <v>179</v>
      </c>
      <c r="C9" s="6" t="s">
        <v>31</v>
      </c>
      <c r="D9" s="9" t="s">
        <v>19</v>
      </c>
      <c r="E9" s="4" t="s">
        <v>20</v>
      </c>
      <c r="F9" s="11" t="s">
        <v>7</v>
      </c>
      <c r="G9" s="22" t="s">
        <v>105</v>
      </c>
      <c r="H9" s="26">
        <v>45352</v>
      </c>
      <c r="I9" s="29">
        <v>45657</v>
      </c>
      <c r="J9" s="5">
        <f t="shared" ca="1" si="1"/>
        <v>0.68196721311475406</v>
      </c>
      <c r="K9" s="23">
        <v>92700000</v>
      </c>
      <c r="L9" s="5">
        <f t="shared" ca="1" si="0"/>
        <v>0.68196721311475406</v>
      </c>
      <c r="M9" s="5">
        <f t="shared" ca="1" si="2"/>
        <v>0.68196721311475406</v>
      </c>
      <c r="N9" s="5" t="s">
        <v>26</v>
      </c>
      <c r="O9" s="5" t="s">
        <v>26</v>
      </c>
      <c r="P9" s="5" t="s">
        <v>26</v>
      </c>
      <c r="Q9" s="5" t="s">
        <v>26</v>
      </c>
    </row>
    <row r="10" spans="1:17" ht="89.25" x14ac:dyDescent="0.25">
      <c r="A10" s="8">
        <v>230</v>
      </c>
      <c r="B10" s="8" t="s">
        <v>180</v>
      </c>
      <c r="C10" s="6" t="s">
        <v>32</v>
      </c>
      <c r="D10" s="9" t="s">
        <v>19</v>
      </c>
      <c r="E10" s="4" t="s">
        <v>20</v>
      </c>
      <c r="F10" s="11" t="s">
        <v>7</v>
      </c>
      <c r="G10" s="22" t="s">
        <v>106</v>
      </c>
      <c r="H10" s="26">
        <v>45352</v>
      </c>
      <c r="I10" s="29">
        <v>45657</v>
      </c>
      <c r="J10" s="5">
        <f t="shared" ca="1" si="1"/>
        <v>0.68196721311475406</v>
      </c>
      <c r="K10" s="23">
        <v>95400000</v>
      </c>
      <c r="L10" s="5">
        <f t="shared" ca="1" si="0"/>
        <v>0.68196721311475406</v>
      </c>
      <c r="M10" s="5">
        <f t="shared" ca="1" si="2"/>
        <v>0.68196721311475406</v>
      </c>
      <c r="N10" s="5" t="s">
        <v>26</v>
      </c>
      <c r="O10" s="5" t="s">
        <v>26</v>
      </c>
      <c r="P10" s="5" t="s">
        <v>26</v>
      </c>
      <c r="Q10" s="5" t="s">
        <v>26</v>
      </c>
    </row>
    <row r="11" spans="1:17" ht="89.25" x14ac:dyDescent="0.25">
      <c r="A11" s="8">
        <v>231</v>
      </c>
      <c r="B11" s="8" t="s">
        <v>181</v>
      </c>
      <c r="C11" s="6" t="s">
        <v>33</v>
      </c>
      <c r="D11" s="9" t="s">
        <v>19</v>
      </c>
      <c r="E11" s="4" t="s">
        <v>20</v>
      </c>
      <c r="F11" s="11" t="s">
        <v>7</v>
      </c>
      <c r="G11" s="22" t="s">
        <v>107</v>
      </c>
      <c r="H11" s="26">
        <v>45352</v>
      </c>
      <c r="I11" s="29">
        <v>45641</v>
      </c>
      <c r="J11" s="5">
        <f t="shared" ca="1" si="1"/>
        <v>0.71972318339100338</v>
      </c>
      <c r="K11" s="23">
        <v>52250000</v>
      </c>
      <c r="L11" s="5">
        <f t="shared" ca="1" si="0"/>
        <v>0.71972318339100338</v>
      </c>
      <c r="M11" s="5">
        <f t="shared" ca="1" si="2"/>
        <v>0.71972318339100338</v>
      </c>
      <c r="N11" s="5" t="s">
        <v>26</v>
      </c>
      <c r="O11" s="5" t="s">
        <v>26</v>
      </c>
      <c r="P11" s="5" t="s">
        <v>26</v>
      </c>
      <c r="Q11" s="5" t="s">
        <v>26</v>
      </c>
    </row>
    <row r="12" spans="1:17" ht="89.25" x14ac:dyDescent="0.25">
      <c r="A12" s="8">
        <v>232</v>
      </c>
      <c r="B12" s="8" t="s">
        <v>182</v>
      </c>
      <c r="C12" s="6" t="s">
        <v>34</v>
      </c>
      <c r="D12" s="9" t="s">
        <v>19</v>
      </c>
      <c r="E12" s="4" t="s">
        <v>20</v>
      </c>
      <c r="F12" s="11" t="s">
        <v>7</v>
      </c>
      <c r="G12" s="22" t="s">
        <v>108</v>
      </c>
      <c r="H12" s="26">
        <v>45356</v>
      </c>
      <c r="I12" s="26">
        <v>45493</v>
      </c>
      <c r="J12" s="5">
        <f t="shared" ca="1" si="1"/>
        <v>1.4890510948905109</v>
      </c>
      <c r="K12" s="23">
        <v>33481620</v>
      </c>
      <c r="L12" s="5">
        <f t="shared" ca="1" si="0"/>
        <v>1.4890510948905109</v>
      </c>
      <c r="M12" s="5">
        <f t="shared" ca="1" si="2"/>
        <v>1.4890510948905109</v>
      </c>
      <c r="N12" s="5" t="s">
        <v>26</v>
      </c>
      <c r="O12" s="5" t="s">
        <v>26</v>
      </c>
      <c r="P12" s="5" t="s">
        <v>26</v>
      </c>
      <c r="Q12" s="5" t="s">
        <v>26</v>
      </c>
    </row>
    <row r="13" spans="1:17" ht="89.25" x14ac:dyDescent="0.25">
      <c r="A13" s="8">
        <v>233</v>
      </c>
      <c r="B13" s="8" t="s">
        <v>183</v>
      </c>
      <c r="C13" s="6" t="s">
        <v>35</v>
      </c>
      <c r="D13" s="9" t="s">
        <v>19</v>
      </c>
      <c r="E13" s="4" t="s">
        <v>20</v>
      </c>
      <c r="F13" s="11" t="s">
        <v>7</v>
      </c>
      <c r="G13" s="22" t="s">
        <v>109</v>
      </c>
      <c r="H13" s="26">
        <v>45355</v>
      </c>
      <c r="I13" s="29">
        <v>45657</v>
      </c>
      <c r="J13" s="5">
        <f t="shared" ca="1" si="1"/>
        <v>0.67880794701986757</v>
      </c>
      <c r="K13" s="23">
        <v>70000000</v>
      </c>
      <c r="L13" s="5">
        <f t="shared" ca="1" si="0"/>
        <v>0.67880794701986757</v>
      </c>
      <c r="M13" s="5">
        <f t="shared" ca="1" si="2"/>
        <v>0.67880794701986757</v>
      </c>
      <c r="N13" s="5" t="s">
        <v>26</v>
      </c>
      <c r="O13" s="5" t="s">
        <v>26</v>
      </c>
      <c r="P13" s="5" t="s">
        <v>26</v>
      </c>
      <c r="Q13" s="5" t="s">
        <v>26</v>
      </c>
    </row>
    <row r="14" spans="1:17" ht="89.25" x14ac:dyDescent="0.25">
      <c r="A14" s="8">
        <v>234</v>
      </c>
      <c r="B14" s="8" t="s">
        <v>184</v>
      </c>
      <c r="C14" s="6" t="s">
        <v>36</v>
      </c>
      <c r="D14" s="9" t="s">
        <v>19</v>
      </c>
      <c r="E14" s="4" t="s">
        <v>20</v>
      </c>
      <c r="F14" s="11" t="s">
        <v>7</v>
      </c>
      <c r="G14" s="22" t="s">
        <v>110</v>
      </c>
      <c r="H14" s="26">
        <v>45355</v>
      </c>
      <c r="I14" s="29">
        <v>45657</v>
      </c>
      <c r="J14" s="5">
        <f t="shared" ca="1" si="1"/>
        <v>0.67880794701986757</v>
      </c>
      <c r="K14" s="23">
        <v>40000000</v>
      </c>
      <c r="L14" s="5">
        <f t="shared" ca="1" si="0"/>
        <v>0.67880794701986757</v>
      </c>
      <c r="M14" s="5">
        <f t="shared" ca="1" si="2"/>
        <v>0.67880794701986757</v>
      </c>
      <c r="N14" s="5" t="s">
        <v>26</v>
      </c>
      <c r="O14" s="5" t="s">
        <v>26</v>
      </c>
      <c r="P14" s="5" t="s">
        <v>26</v>
      </c>
      <c r="Q14" s="5" t="s">
        <v>26</v>
      </c>
    </row>
    <row r="15" spans="1:17" ht="114.75" x14ac:dyDescent="0.25">
      <c r="A15" s="8">
        <v>235</v>
      </c>
      <c r="B15" s="8" t="s">
        <v>185</v>
      </c>
      <c r="C15" s="6" t="s">
        <v>37</v>
      </c>
      <c r="D15" s="9" t="s">
        <v>19</v>
      </c>
      <c r="E15" s="4" t="s">
        <v>20</v>
      </c>
      <c r="F15" s="11" t="s">
        <v>7</v>
      </c>
      <c r="G15" s="22" t="s">
        <v>111</v>
      </c>
      <c r="H15" s="26">
        <v>45355</v>
      </c>
      <c r="I15" s="29">
        <v>45657</v>
      </c>
      <c r="J15" s="5">
        <f t="shared" ca="1" si="1"/>
        <v>0.67880794701986757</v>
      </c>
      <c r="K15" s="23">
        <v>50000000</v>
      </c>
      <c r="L15" s="5">
        <f t="shared" ca="1" si="0"/>
        <v>0.67880794701986757</v>
      </c>
      <c r="M15" s="5">
        <f t="shared" ca="1" si="2"/>
        <v>0.67880794701986757</v>
      </c>
      <c r="N15" s="5" t="s">
        <v>26</v>
      </c>
      <c r="O15" s="5" t="s">
        <v>26</v>
      </c>
      <c r="P15" s="5" t="s">
        <v>26</v>
      </c>
      <c r="Q15" s="5" t="s">
        <v>26</v>
      </c>
    </row>
    <row r="16" spans="1:17" ht="89.25" x14ac:dyDescent="0.25">
      <c r="A16" s="8">
        <v>236</v>
      </c>
      <c r="B16" s="8" t="s">
        <v>186</v>
      </c>
      <c r="C16" s="6" t="s">
        <v>38</v>
      </c>
      <c r="D16" s="9" t="s">
        <v>19</v>
      </c>
      <c r="E16" s="4" t="s">
        <v>20</v>
      </c>
      <c r="F16" s="11" t="s">
        <v>7</v>
      </c>
      <c r="G16" s="22" t="s">
        <v>112</v>
      </c>
      <c r="H16" s="26">
        <v>45355</v>
      </c>
      <c r="I16" s="29">
        <v>45657</v>
      </c>
      <c r="J16" s="5">
        <f t="shared" ca="1" si="1"/>
        <v>0.67880794701986757</v>
      </c>
      <c r="K16" s="23">
        <v>70000000</v>
      </c>
      <c r="L16" s="5">
        <f t="shared" ca="1" si="0"/>
        <v>0.67880794701986757</v>
      </c>
      <c r="M16" s="5">
        <f t="shared" ca="1" si="2"/>
        <v>0.67880794701986757</v>
      </c>
      <c r="N16" s="5" t="s">
        <v>26</v>
      </c>
      <c r="O16" s="5" t="s">
        <v>26</v>
      </c>
      <c r="P16" s="5" t="s">
        <v>26</v>
      </c>
      <c r="Q16" s="5" t="s">
        <v>26</v>
      </c>
    </row>
    <row r="17" spans="1:17" ht="15" customHeight="1" x14ac:dyDescent="0.25">
      <c r="A17" s="8">
        <v>237</v>
      </c>
      <c r="B17" s="8" t="s">
        <v>187</v>
      </c>
      <c r="C17" s="6" t="s">
        <v>39</v>
      </c>
      <c r="D17" s="9" t="s">
        <v>19</v>
      </c>
      <c r="E17" s="4" t="s">
        <v>20</v>
      </c>
      <c r="F17" s="11" t="s">
        <v>7</v>
      </c>
      <c r="G17" s="22" t="s">
        <v>113</v>
      </c>
      <c r="H17" s="26">
        <v>45356</v>
      </c>
      <c r="I17" s="29">
        <v>45657</v>
      </c>
      <c r="J17" s="5">
        <f t="shared" ca="1" si="1"/>
        <v>0.67774086378737541</v>
      </c>
      <c r="K17" s="23">
        <v>49333333</v>
      </c>
      <c r="L17" s="5">
        <f t="shared" ca="1" si="0"/>
        <v>0.67774086378737541</v>
      </c>
      <c r="M17" s="5">
        <f t="shared" ca="1" si="2"/>
        <v>0.67774086378737541</v>
      </c>
      <c r="N17" s="5" t="s">
        <v>26</v>
      </c>
      <c r="O17" s="5" t="s">
        <v>26</v>
      </c>
      <c r="P17" s="5" t="s">
        <v>26</v>
      </c>
      <c r="Q17" s="5" t="s">
        <v>26</v>
      </c>
    </row>
    <row r="18" spans="1:17" ht="102" x14ac:dyDescent="0.25">
      <c r="A18" s="8">
        <v>238</v>
      </c>
      <c r="B18" s="8" t="s">
        <v>188</v>
      </c>
      <c r="C18" s="6" t="s">
        <v>40</v>
      </c>
      <c r="D18" s="9" t="s">
        <v>19</v>
      </c>
      <c r="E18" s="4" t="s">
        <v>20</v>
      </c>
      <c r="F18" s="11" t="s">
        <v>7</v>
      </c>
      <c r="G18" s="22" t="s">
        <v>114</v>
      </c>
      <c r="H18" s="26">
        <v>45356</v>
      </c>
      <c r="I18" s="29">
        <v>45590</v>
      </c>
      <c r="J18" s="5">
        <f t="shared" ca="1" si="1"/>
        <v>0.87179487179487181</v>
      </c>
      <c r="K18" s="23">
        <v>55200000</v>
      </c>
      <c r="L18" s="5">
        <f t="shared" ca="1" si="0"/>
        <v>0.87179487179487181</v>
      </c>
      <c r="M18" s="5">
        <f t="shared" ca="1" si="2"/>
        <v>0.87179487179487181</v>
      </c>
      <c r="N18" s="5" t="s">
        <v>26</v>
      </c>
      <c r="O18" s="5" t="s">
        <v>26</v>
      </c>
      <c r="P18" s="5" t="s">
        <v>26</v>
      </c>
      <c r="Q18" s="5" t="s">
        <v>26</v>
      </c>
    </row>
    <row r="19" spans="1:17" ht="140.25" x14ac:dyDescent="0.25">
      <c r="A19" s="8">
        <v>239</v>
      </c>
      <c r="B19" s="8" t="s">
        <v>189</v>
      </c>
      <c r="C19" s="6" t="s">
        <v>41</v>
      </c>
      <c r="D19" s="9" t="s">
        <v>19</v>
      </c>
      <c r="E19" s="4" t="s">
        <v>20</v>
      </c>
      <c r="F19" s="11" t="s">
        <v>7</v>
      </c>
      <c r="G19" s="22" t="s">
        <v>115</v>
      </c>
      <c r="H19" s="27">
        <v>45357</v>
      </c>
      <c r="I19" s="29">
        <v>45657</v>
      </c>
      <c r="J19" s="5">
        <f t="shared" ca="1" si="1"/>
        <v>0.67666666666666675</v>
      </c>
      <c r="K19" s="23">
        <v>49333333</v>
      </c>
      <c r="L19" s="5">
        <f t="shared" ca="1" si="0"/>
        <v>0.67666666666666675</v>
      </c>
      <c r="M19" s="5">
        <f t="shared" ca="1" si="2"/>
        <v>0.67666666666666675</v>
      </c>
      <c r="N19" s="5" t="s">
        <v>26</v>
      </c>
      <c r="O19" s="5" t="s">
        <v>26</v>
      </c>
      <c r="P19" s="5" t="s">
        <v>26</v>
      </c>
      <c r="Q19" s="5" t="s">
        <v>26</v>
      </c>
    </row>
    <row r="20" spans="1:17" ht="89.25" x14ac:dyDescent="0.25">
      <c r="A20" s="8">
        <v>240</v>
      </c>
      <c r="B20" s="8" t="s">
        <v>190</v>
      </c>
      <c r="C20" s="6" t="s">
        <v>42</v>
      </c>
      <c r="D20" s="9" t="s">
        <v>19</v>
      </c>
      <c r="E20" s="4" t="s">
        <v>20</v>
      </c>
      <c r="F20" s="11" t="s">
        <v>7</v>
      </c>
      <c r="G20" s="22" t="s">
        <v>116</v>
      </c>
      <c r="H20" s="26">
        <v>45357</v>
      </c>
      <c r="I20" s="29">
        <v>45571</v>
      </c>
      <c r="J20" s="5">
        <f t="shared" ca="1" si="1"/>
        <v>0.94859813084112155</v>
      </c>
      <c r="K20" s="23">
        <v>49350000</v>
      </c>
      <c r="L20" s="5">
        <f t="shared" ca="1" si="0"/>
        <v>0.94859813084112155</v>
      </c>
      <c r="M20" s="5">
        <f t="shared" ca="1" si="2"/>
        <v>0.94859813084112155</v>
      </c>
      <c r="N20" s="5" t="s">
        <v>26</v>
      </c>
      <c r="O20" s="5" t="s">
        <v>26</v>
      </c>
      <c r="P20" s="5" t="s">
        <v>26</v>
      </c>
      <c r="Q20" s="5" t="s">
        <v>26</v>
      </c>
    </row>
    <row r="21" spans="1:17" ht="127.5" x14ac:dyDescent="0.25">
      <c r="A21" s="8">
        <v>241</v>
      </c>
      <c r="B21" s="8" t="s">
        <v>191</v>
      </c>
      <c r="C21" s="6" t="s">
        <v>43</v>
      </c>
      <c r="D21" s="9" t="s">
        <v>19</v>
      </c>
      <c r="E21" s="4" t="s">
        <v>20</v>
      </c>
      <c r="F21" s="11" t="s">
        <v>7</v>
      </c>
      <c r="G21" s="22" t="s">
        <v>117</v>
      </c>
      <c r="H21" s="26">
        <v>45383</v>
      </c>
      <c r="I21" s="29">
        <v>45626</v>
      </c>
      <c r="J21" s="5">
        <f t="shared" ca="1" si="1"/>
        <v>0.72839506172839508</v>
      </c>
      <c r="K21" s="23">
        <v>49600000</v>
      </c>
      <c r="L21" s="5">
        <f t="shared" ca="1" si="0"/>
        <v>0.72839506172839508</v>
      </c>
      <c r="M21" s="5">
        <f t="shared" ca="1" si="2"/>
        <v>0.72839506172839508</v>
      </c>
      <c r="N21" s="5" t="s">
        <v>26</v>
      </c>
      <c r="O21" s="5" t="s">
        <v>26</v>
      </c>
      <c r="P21" s="5" t="s">
        <v>26</v>
      </c>
      <c r="Q21" s="5" t="s">
        <v>26</v>
      </c>
    </row>
    <row r="22" spans="1:17" ht="127.5" x14ac:dyDescent="0.25">
      <c r="A22" s="8">
        <v>242</v>
      </c>
      <c r="B22" s="8" t="s">
        <v>192</v>
      </c>
      <c r="C22" s="6" t="s">
        <v>44</v>
      </c>
      <c r="D22" s="9" t="s">
        <v>19</v>
      </c>
      <c r="E22" s="4" t="s">
        <v>20</v>
      </c>
      <c r="F22" s="11" t="s">
        <v>7</v>
      </c>
      <c r="G22" s="22" t="s">
        <v>118</v>
      </c>
      <c r="H22" s="26">
        <v>45383</v>
      </c>
      <c r="I22" s="29">
        <v>45626</v>
      </c>
      <c r="J22" s="5">
        <f t="shared" ca="1" si="1"/>
        <v>0.72839506172839508</v>
      </c>
      <c r="K22" s="23">
        <v>49600000</v>
      </c>
      <c r="L22" s="5">
        <f t="shared" ca="1" si="0"/>
        <v>0.72839506172839508</v>
      </c>
      <c r="M22" s="5">
        <f t="shared" ca="1" si="2"/>
        <v>0.72839506172839508</v>
      </c>
      <c r="N22" s="5" t="s">
        <v>26</v>
      </c>
      <c r="O22" s="5" t="s">
        <v>26</v>
      </c>
      <c r="P22" s="5" t="s">
        <v>26</v>
      </c>
      <c r="Q22" s="5" t="s">
        <v>26</v>
      </c>
    </row>
    <row r="23" spans="1:17" ht="89.25" x14ac:dyDescent="0.25">
      <c r="A23" s="8">
        <v>243</v>
      </c>
      <c r="B23" s="8" t="s">
        <v>193</v>
      </c>
      <c r="C23" s="6" t="s">
        <v>45</v>
      </c>
      <c r="D23" s="9" t="s">
        <v>19</v>
      </c>
      <c r="E23" s="4" t="s">
        <v>20</v>
      </c>
      <c r="F23" s="11" t="s">
        <v>7</v>
      </c>
      <c r="G23" s="22" t="s">
        <v>119</v>
      </c>
      <c r="H23" s="26">
        <v>45359</v>
      </c>
      <c r="I23" s="29">
        <v>45557</v>
      </c>
      <c r="J23" s="5">
        <f t="shared" ca="1" si="1"/>
        <v>1.0151515151515151</v>
      </c>
      <c r="K23" s="23">
        <v>50700000</v>
      </c>
      <c r="L23" s="5">
        <f t="shared" ca="1" si="0"/>
        <v>1.0151515151515151</v>
      </c>
      <c r="M23" s="5">
        <f t="shared" ca="1" si="2"/>
        <v>1.0151515151515151</v>
      </c>
      <c r="N23" s="5" t="s">
        <v>26</v>
      </c>
      <c r="O23" s="5" t="s">
        <v>26</v>
      </c>
      <c r="P23" s="5" t="s">
        <v>26</v>
      </c>
      <c r="Q23" s="5" t="s">
        <v>26</v>
      </c>
    </row>
    <row r="24" spans="1:17" ht="89.25" x14ac:dyDescent="0.25">
      <c r="A24" s="8">
        <v>244</v>
      </c>
      <c r="B24" s="8" t="s">
        <v>194</v>
      </c>
      <c r="C24" s="6" t="s">
        <v>46</v>
      </c>
      <c r="D24" s="9" t="s">
        <v>19</v>
      </c>
      <c r="E24" s="4" t="s">
        <v>20</v>
      </c>
      <c r="F24" s="11" t="s">
        <v>7</v>
      </c>
      <c r="G24" s="22" t="s">
        <v>120</v>
      </c>
      <c r="H24" s="26">
        <v>45363</v>
      </c>
      <c r="I24" s="29">
        <v>45608</v>
      </c>
      <c r="J24" s="5">
        <f t="shared" ca="1" si="1"/>
        <v>0.80408163265306121</v>
      </c>
      <c r="K24" s="23">
        <v>34608000</v>
      </c>
      <c r="L24" s="5">
        <f t="shared" ca="1" si="0"/>
        <v>0.80408163265306121</v>
      </c>
      <c r="M24" s="5">
        <f t="shared" ca="1" si="2"/>
        <v>0.80408163265306121</v>
      </c>
      <c r="N24" s="5" t="s">
        <v>26</v>
      </c>
      <c r="O24" s="5" t="s">
        <v>26</v>
      </c>
      <c r="P24" s="5" t="s">
        <v>26</v>
      </c>
      <c r="Q24" s="5" t="s">
        <v>26</v>
      </c>
    </row>
    <row r="25" spans="1:17" s="7" customFormat="1" ht="89.25" x14ac:dyDescent="0.25">
      <c r="A25" s="8">
        <v>245</v>
      </c>
      <c r="B25" s="8" t="s">
        <v>195</v>
      </c>
      <c r="C25" s="6" t="s">
        <v>47</v>
      </c>
      <c r="D25" s="9" t="s">
        <v>19</v>
      </c>
      <c r="E25" s="4" t="s">
        <v>20</v>
      </c>
      <c r="F25" s="11" t="s">
        <v>7</v>
      </c>
      <c r="G25" s="22" t="s">
        <v>121</v>
      </c>
      <c r="H25" s="26">
        <v>45363</v>
      </c>
      <c r="I25" s="29">
        <v>45608</v>
      </c>
      <c r="J25" s="5">
        <f t="shared" ca="1" si="1"/>
        <v>0.80408163265306121</v>
      </c>
      <c r="K25" s="23">
        <v>34608000</v>
      </c>
      <c r="L25" s="5">
        <f t="shared" ca="1" si="0"/>
        <v>0.80408163265306121</v>
      </c>
      <c r="M25" s="5">
        <f t="shared" ca="1" si="2"/>
        <v>0.80408163265306121</v>
      </c>
      <c r="N25" s="5" t="s">
        <v>26</v>
      </c>
      <c r="O25" s="5" t="s">
        <v>26</v>
      </c>
      <c r="P25" s="5" t="s">
        <v>26</v>
      </c>
      <c r="Q25" s="5" t="s">
        <v>26</v>
      </c>
    </row>
    <row r="26" spans="1:17" s="7" customFormat="1" ht="89.25" x14ac:dyDescent="0.25">
      <c r="A26" s="8">
        <v>246</v>
      </c>
      <c r="B26" s="8" t="s">
        <v>196</v>
      </c>
      <c r="C26" s="6" t="s">
        <v>48</v>
      </c>
      <c r="D26" s="9" t="s">
        <v>19</v>
      </c>
      <c r="E26" s="4" t="s">
        <v>20</v>
      </c>
      <c r="F26" s="11" t="s">
        <v>7</v>
      </c>
      <c r="G26" s="22" t="s">
        <v>122</v>
      </c>
      <c r="H26" s="26">
        <v>45363</v>
      </c>
      <c r="I26" s="29">
        <v>45608</v>
      </c>
      <c r="J26" s="5">
        <f t="shared" ca="1" si="1"/>
        <v>0.80408163265306121</v>
      </c>
      <c r="K26" s="23">
        <v>58261680</v>
      </c>
      <c r="L26" s="5">
        <f t="shared" ca="1" si="0"/>
        <v>0.80408163265306121</v>
      </c>
      <c r="M26" s="5">
        <f t="shared" ca="1" si="2"/>
        <v>0.80408163265306121</v>
      </c>
      <c r="N26" s="5" t="s">
        <v>26</v>
      </c>
      <c r="O26" s="5" t="s">
        <v>26</v>
      </c>
      <c r="P26" s="5" t="s">
        <v>26</v>
      </c>
      <c r="Q26" s="5" t="s">
        <v>26</v>
      </c>
    </row>
    <row r="27" spans="1:17" s="7" customFormat="1" ht="89.25" x14ac:dyDescent="0.25">
      <c r="A27" s="8">
        <v>247</v>
      </c>
      <c r="B27" s="8" t="s">
        <v>197</v>
      </c>
      <c r="C27" s="6" t="s">
        <v>49</v>
      </c>
      <c r="D27" s="9" t="s">
        <v>19</v>
      </c>
      <c r="E27" s="4" t="s">
        <v>20</v>
      </c>
      <c r="F27" s="11" t="s">
        <v>7</v>
      </c>
      <c r="G27" s="22" t="s">
        <v>123</v>
      </c>
      <c r="H27" s="26">
        <v>45363</v>
      </c>
      <c r="I27" s="29">
        <v>45590</v>
      </c>
      <c r="J27" s="5">
        <f t="shared" ca="1" si="1"/>
        <v>0.86784140969162993</v>
      </c>
      <c r="K27" s="23">
        <v>55177500</v>
      </c>
      <c r="L27" s="5">
        <f t="shared" ca="1" si="0"/>
        <v>0.86784140969162993</v>
      </c>
      <c r="M27" s="5">
        <f t="shared" ca="1" si="2"/>
        <v>0.86784140969162993</v>
      </c>
      <c r="N27" s="5" t="s">
        <v>26</v>
      </c>
      <c r="O27" s="5" t="s">
        <v>26</v>
      </c>
      <c r="P27" s="5" t="s">
        <v>26</v>
      </c>
      <c r="Q27" s="5" t="s">
        <v>26</v>
      </c>
    </row>
    <row r="28" spans="1:17" s="7" customFormat="1" ht="89.25" x14ac:dyDescent="0.25">
      <c r="A28" s="8">
        <v>248</v>
      </c>
      <c r="B28" s="8" t="s">
        <v>198</v>
      </c>
      <c r="C28" s="6" t="s">
        <v>50</v>
      </c>
      <c r="D28" s="9" t="s">
        <v>19</v>
      </c>
      <c r="E28" s="4" t="s">
        <v>20</v>
      </c>
      <c r="F28" s="11" t="s">
        <v>7</v>
      </c>
      <c r="G28" s="22" t="s">
        <v>124</v>
      </c>
      <c r="H28" s="26">
        <v>45373</v>
      </c>
      <c r="I28" s="29">
        <v>45617</v>
      </c>
      <c r="J28" s="5">
        <f t="shared" ca="1" si="1"/>
        <v>0.76639344262295084</v>
      </c>
      <c r="K28" s="23">
        <v>32960000</v>
      </c>
      <c r="L28" s="5">
        <f t="shared" ca="1" si="0"/>
        <v>0.76639344262295084</v>
      </c>
      <c r="M28" s="5">
        <f t="shared" ca="1" si="2"/>
        <v>0.76639344262295084</v>
      </c>
      <c r="N28" s="5" t="s">
        <v>26</v>
      </c>
      <c r="O28" s="5" t="s">
        <v>26</v>
      </c>
      <c r="P28" s="5" t="s">
        <v>26</v>
      </c>
      <c r="Q28" s="5" t="s">
        <v>26</v>
      </c>
    </row>
    <row r="29" spans="1:17" s="7" customFormat="1" ht="89.25" x14ac:dyDescent="0.25">
      <c r="A29" s="8">
        <v>249</v>
      </c>
      <c r="B29" s="8" t="s">
        <v>199</v>
      </c>
      <c r="C29" s="6" t="s">
        <v>51</v>
      </c>
      <c r="D29" s="9" t="s">
        <v>19</v>
      </c>
      <c r="E29" s="4" t="s">
        <v>20</v>
      </c>
      <c r="F29" s="11" t="s">
        <v>7</v>
      </c>
      <c r="G29" s="22" t="s">
        <v>125</v>
      </c>
      <c r="H29" s="26">
        <v>45363</v>
      </c>
      <c r="I29" s="29">
        <v>45657</v>
      </c>
      <c r="J29" s="5">
        <f t="shared" ca="1" si="1"/>
        <v>0.67006802721088432</v>
      </c>
      <c r="K29" s="23">
        <v>38533333</v>
      </c>
      <c r="L29" s="5">
        <f t="shared" ca="1" si="0"/>
        <v>0.67006802721088432</v>
      </c>
      <c r="M29" s="5">
        <f t="shared" ca="1" si="2"/>
        <v>0.67006802721088432</v>
      </c>
      <c r="N29" s="5" t="s">
        <v>26</v>
      </c>
      <c r="O29" s="5" t="s">
        <v>26</v>
      </c>
      <c r="P29" s="5" t="s">
        <v>26</v>
      </c>
      <c r="Q29" s="5" t="s">
        <v>26</v>
      </c>
    </row>
    <row r="30" spans="1:17" s="7" customFormat="1" ht="242.25" x14ac:dyDescent="0.25">
      <c r="A30" s="8">
        <v>250</v>
      </c>
      <c r="B30" s="8" t="s">
        <v>200</v>
      </c>
      <c r="C30" s="6" t="s">
        <v>52</v>
      </c>
      <c r="D30" s="9" t="s">
        <v>99</v>
      </c>
      <c r="E30" s="4" t="s">
        <v>20</v>
      </c>
      <c r="F30" s="11" t="s">
        <v>101</v>
      </c>
      <c r="G30" s="22" t="s">
        <v>126</v>
      </c>
      <c r="H30" s="26" t="s">
        <v>173</v>
      </c>
      <c r="I30" s="29"/>
      <c r="J30" s="5" t="e">
        <f t="shared" ca="1" si="1"/>
        <v>#VALUE!</v>
      </c>
      <c r="K30" s="23">
        <v>800000000</v>
      </c>
      <c r="L30" s="5" t="e">
        <f t="shared" ca="1" si="0"/>
        <v>#VALUE!</v>
      </c>
      <c r="M30" s="5" t="e">
        <f t="shared" ca="1" si="2"/>
        <v>#VALUE!</v>
      </c>
      <c r="N30" s="5" t="s">
        <v>26</v>
      </c>
      <c r="O30" s="5" t="s">
        <v>26</v>
      </c>
      <c r="P30" s="5" t="s">
        <v>26</v>
      </c>
      <c r="Q30" s="5" t="s">
        <v>26</v>
      </c>
    </row>
    <row r="31" spans="1:17" s="7" customFormat="1" ht="127.5" x14ac:dyDescent="0.25">
      <c r="A31" s="8">
        <v>251</v>
      </c>
      <c r="B31" s="8" t="s">
        <v>201</v>
      </c>
      <c r="C31" s="6" t="s">
        <v>53</v>
      </c>
      <c r="D31" s="9" t="s">
        <v>19</v>
      </c>
      <c r="E31" s="4" t="s">
        <v>20</v>
      </c>
      <c r="F31" s="11" t="s">
        <v>7</v>
      </c>
      <c r="G31" s="22" t="s">
        <v>127</v>
      </c>
      <c r="H31" s="26">
        <v>45364</v>
      </c>
      <c r="I31" s="29">
        <v>45657</v>
      </c>
      <c r="J31" s="5">
        <f t="shared" ca="1" si="1"/>
        <v>0.66894197952218426</v>
      </c>
      <c r="K31" s="23">
        <v>74016000</v>
      </c>
      <c r="L31" s="5">
        <f t="shared" ca="1" si="0"/>
        <v>0.66894197952218426</v>
      </c>
      <c r="M31" s="5">
        <f t="shared" ca="1" si="2"/>
        <v>0.66894197952218426</v>
      </c>
      <c r="N31" s="5" t="s">
        <v>26</v>
      </c>
      <c r="O31" s="5" t="s">
        <v>26</v>
      </c>
      <c r="P31" s="5" t="s">
        <v>26</v>
      </c>
      <c r="Q31" s="5" t="s">
        <v>26</v>
      </c>
    </row>
    <row r="32" spans="1:17" s="7" customFormat="1" ht="89.25" x14ac:dyDescent="0.25">
      <c r="A32" s="8">
        <v>252</v>
      </c>
      <c r="B32" s="8" t="s">
        <v>202</v>
      </c>
      <c r="C32" s="6" t="s">
        <v>54</v>
      </c>
      <c r="D32" s="9" t="s">
        <v>99</v>
      </c>
      <c r="E32" s="4" t="s">
        <v>20</v>
      </c>
      <c r="F32" s="11" t="s">
        <v>7</v>
      </c>
      <c r="G32" s="4" t="s">
        <v>128</v>
      </c>
      <c r="H32" s="26">
        <v>45369</v>
      </c>
      <c r="I32" s="29">
        <v>45657</v>
      </c>
      <c r="J32" s="5">
        <f t="shared" ca="1" si="1"/>
        <v>0.66319444444444442</v>
      </c>
      <c r="K32" s="23">
        <v>9611630</v>
      </c>
      <c r="L32" s="5">
        <f t="shared" ca="1" si="0"/>
        <v>0.66319444444444442</v>
      </c>
      <c r="M32" s="5">
        <f t="shared" ca="1" si="2"/>
        <v>0.66319444444444442</v>
      </c>
      <c r="N32" s="5" t="s">
        <v>26</v>
      </c>
      <c r="O32" s="5" t="s">
        <v>26</v>
      </c>
      <c r="P32" s="5" t="s">
        <v>26</v>
      </c>
      <c r="Q32" s="5" t="s">
        <v>26</v>
      </c>
    </row>
    <row r="33" spans="1:17" s="7" customFormat="1" ht="89.25" x14ac:dyDescent="0.25">
      <c r="A33" s="8">
        <v>253</v>
      </c>
      <c r="B33" s="8" t="s">
        <v>203</v>
      </c>
      <c r="C33" s="4" t="s">
        <v>55</v>
      </c>
      <c r="D33" s="9" t="s">
        <v>99</v>
      </c>
      <c r="E33" s="4" t="s">
        <v>20</v>
      </c>
      <c r="F33" s="11" t="s">
        <v>7</v>
      </c>
      <c r="G33" s="22" t="s">
        <v>129</v>
      </c>
      <c r="H33" s="26">
        <v>45370</v>
      </c>
      <c r="I33" s="29">
        <v>45657</v>
      </c>
      <c r="J33" s="5">
        <f t="shared" ca="1" si="1"/>
        <v>0.66202090592334495</v>
      </c>
      <c r="K33" s="23">
        <v>195000000</v>
      </c>
      <c r="L33" s="5">
        <f t="shared" ca="1" si="0"/>
        <v>0.66202090592334495</v>
      </c>
      <c r="M33" s="5">
        <f t="shared" ca="1" si="2"/>
        <v>0.66202090592334495</v>
      </c>
      <c r="N33" s="5" t="s">
        <v>26</v>
      </c>
      <c r="O33" s="5" t="s">
        <v>26</v>
      </c>
      <c r="P33" s="5" t="s">
        <v>26</v>
      </c>
      <c r="Q33" s="5" t="s">
        <v>26</v>
      </c>
    </row>
    <row r="34" spans="1:17" s="7" customFormat="1" ht="89.25" x14ac:dyDescent="0.25">
      <c r="A34" s="8">
        <v>254</v>
      </c>
      <c r="B34" s="8" t="s">
        <v>204</v>
      </c>
      <c r="C34" s="6" t="s">
        <v>56</v>
      </c>
      <c r="D34" s="9" t="s">
        <v>19</v>
      </c>
      <c r="E34" s="4" t="s">
        <v>20</v>
      </c>
      <c r="F34" s="11" t="s">
        <v>7</v>
      </c>
      <c r="G34" s="22" t="s">
        <v>130</v>
      </c>
      <c r="H34" s="26">
        <v>45366</v>
      </c>
      <c r="I34" s="29">
        <v>45657</v>
      </c>
      <c r="J34" s="5">
        <f t="shared" ca="1" si="1"/>
        <v>0.66666666666666674</v>
      </c>
      <c r="K34" s="23">
        <v>20000000</v>
      </c>
      <c r="L34" s="5">
        <f t="shared" ca="1" si="0"/>
        <v>0.66666666666666674</v>
      </c>
      <c r="M34" s="5">
        <f t="shared" ca="1" si="2"/>
        <v>0.66666666666666674</v>
      </c>
      <c r="N34" s="5" t="s">
        <v>26</v>
      </c>
      <c r="O34" s="5" t="s">
        <v>26</v>
      </c>
      <c r="P34" s="5" t="s">
        <v>26</v>
      </c>
      <c r="Q34" s="5" t="s">
        <v>26</v>
      </c>
    </row>
    <row r="35" spans="1:17" s="7" customFormat="1" ht="89.25" x14ac:dyDescent="0.25">
      <c r="A35" s="8">
        <v>255</v>
      </c>
      <c r="B35" s="8" t="s">
        <v>205</v>
      </c>
      <c r="C35" s="6" t="s">
        <v>57</v>
      </c>
      <c r="D35" s="9" t="s">
        <v>19</v>
      </c>
      <c r="E35" s="4" t="s">
        <v>20</v>
      </c>
      <c r="F35" s="11" t="s">
        <v>7</v>
      </c>
      <c r="G35" s="22" t="s">
        <v>131</v>
      </c>
      <c r="H35" s="26">
        <v>45365</v>
      </c>
      <c r="I35" s="29">
        <v>45656</v>
      </c>
      <c r="J35" s="5">
        <f t="shared" ca="1" si="1"/>
        <v>0.67010309278350522</v>
      </c>
      <c r="K35" s="23">
        <v>33250000</v>
      </c>
      <c r="L35" s="5">
        <f t="shared" ca="1" si="0"/>
        <v>0.67010309278350522</v>
      </c>
      <c r="M35" s="5">
        <f t="shared" ca="1" si="2"/>
        <v>0.67010309278350522</v>
      </c>
      <c r="N35" s="5" t="s">
        <v>26</v>
      </c>
      <c r="O35" s="5" t="s">
        <v>26</v>
      </c>
      <c r="P35" s="5" t="s">
        <v>26</v>
      </c>
      <c r="Q35" s="5" t="s">
        <v>26</v>
      </c>
    </row>
    <row r="36" spans="1:17" s="7" customFormat="1" ht="89.25" x14ac:dyDescent="0.25">
      <c r="A36" s="8">
        <v>256</v>
      </c>
      <c r="B36" s="8" t="s">
        <v>206</v>
      </c>
      <c r="C36" s="6" t="s">
        <v>58</v>
      </c>
      <c r="D36" s="9" t="s">
        <v>19</v>
      </c>
      <c r="E36" s="4" t="s">
        <v>20</v>
      </c>
      <c r="F36" s="11" t="s">
        <v>7</v>
      </c>
      <c r="G36" s="22" t="s">
        <v>132</v>
      </c>
      <c r="H36" s="26">
        <v>45383</v>
      </c>
      <c r="I36" s="29">
        <v>45626</v>
      </c>
      <c r="J36" s="5">
        <f t="shared" ca="1" si="1"/>
        <v>0.72839506172839508</v>
      </c>
      <c r="K36" s="23">
        <v>45979200</v>
      </c>
      <c r="L36" s="5">
        <f t="shared" ca="1" si="0"/>
        <v>0.72839506172839508</v>
      </c>
      <c r="M36" s="5">
        <f t="shared" ca="1" si="2"/>
        <v>0.72839506172839508</v>
      </c>
      <c r="N36" s="5" t="s">
        <v>26</v>
      </c>
      <c r="O36" s="5" t="s">
        <v>26</v>
      </c>
      <c r="P36" s="5" t="s">
        <v>26</v>
      </c>
      <c r="Q36" s="5" t="s">
        <v>26</v>
      </c>
    </row>
    <row r="37" spans="1:17" s="7" customFormat="1" ht="89.25" x14ac:dyDescent="0.25">
      <c r="A37" s="8">
        <v>257</v>
      </c>
      <c r="B37" s="8" t="s">
        <v>207</v>
      </c>
      <c r="C37" s="6" t="s">
        <v>59</v>
      </c>
      <c r="D37" s="9" t="s">
        <v>99</v>
      </c>
      <c r="E37" s="4" t="s">
        <v>20</v>
      </c>
      <c r="F37" s="11" t="s">
        <v>7</v>
      </c>
      <c r="G37" s="22" t="s">
        <v>133</v>
      </c>
      <c r="H37" s="26">
        <v>45371</v>
      </c>
      <c r="I37" s="29">
        <v>45641</v>
      </c>
      <c r="J37" s="5">
        <f t="shared" ca="1" si="1"/>
        <v>0.7</v>
      </c>
      <c r="K37" s="23">
        <v>111473000</v>
      </c>
      <c r="L37" s="5">
        <f t="shared" ca="1" si="0"/>
        <v>0.7</v>
      </c>
      <c r="M37" s="5">
        <f t="shared" ca="1" si="2"/>
        <v>0.7</v>
      </c>
      <c r="N37" s="5" t="s">
        <v>26</v>
      </c>
      <c r="O37" s="5" t="s">
        <v>26</v>
      </c>
      <c r="P37" s="5" t="s">
        <v>26</v>
      </c>
      <c r="Q37" s="5" t="s">
        <v>26</v>
      </c>
    </row>
    <row r="38" spans="1:17" s="7" customFormat="1" ht="89.25" x14ac:dyDescent="0.25">
      <c r="A38" s="8">
        <v>258</v>
      </c>
      <c r="B38" s="8" t="s">
        <v>208</v>
      </c>
      <c r="C38" s="6" t="s">
        <v>60</v>
      </c>
      <c r="D38" s="9" t="s">
        <v>19</v>
      </c>
      <c r="E38" s="4" t="s">
        <v>20</v>
      </c>
      <c r="F38" s="11" t="s">
        <v>7</v>
      </c>
      <c r="G38" s="22" t="s">
        <v>134</v>
      </c>
      <c r="H38" s="27">
        <v>45369</v>
      </c>
      <c r="I38" s="29">
        <v>45657</v>
      </c>
      <c r="J38" s="5">
        <f t="shared" ca="1" si="1"/>
        <v>0.66319444444444442</v>
      </c>
      <c r="K38" s="23">
        <v>71250000</v>
      </c>
      <c r="L38" s="5">
        <f t="shared" ca="1" si="0"/>
        <v>0.66319444444444442</v>
      </c>
      <c r="M38" s="5">
        <f t="shared" ca="1" si="2"/>
        <v>0.66319444444444442</v>
      </c>
      <c r="N38" s="5" t="s">
        <v>26</v>
      </c>
      <c r="O38" s="5" t="s">
        <v>26</v>
      </c>
      <c r="P38" s="5" t="s">
        <v>26</v>
      </c>
      <c r="Q38" s="5" t="s">
        <v>26</v>
      </c>
    </row>
    <row r="39" spans="1:17" s="7" customFormat="1" ht="89.25" x14ac:dyDescent="0.25">
      <c r="A39" s="8">
        <v>259</v>
      </c>
      <c r="B39" s="8" t="s">
        <v>209</v>
      </c>
      <c r="C39" s="6" t="s">
        <v>61</v>
      </c>
      <c r="D39" s="9" t="s">
        <v>19</v>
      </c>
      <c r="E39" s="4" t="s">
        <v>20</v>
      </c>
      <c r="F39" s="11" t="s">
        <v>7</v>
      </c>
      <c r="G39" s="22" t="s">
        <v>135</v>
      </c>
      <c r="H39" s="26">
        <v>45369</v>
      </c>
      <c r="I39" s="29">
        <v>45657</v>
      </c>
      <c r="J39" s="5">
        <f t="shared" ca="1" si="1"/>
        <v>0.66319444444444442</v>
      </c>
      <c r="K39" s="23">
        <v>30186667</v>
      </c>
      <c r="L39" s="5">
        <f t="shared" ca="1" si="0"/>
        <v>0.66319444444444442</v>
      </c>
      <c r="M39" s="5">
        <f t="shared" ca="1" si="2"/>
        <v>0.66319444444444442</v>
      </c>
      <c r="N39" s="5" t="s">
        <v>26</v>
      </c>
      <c r="O39" s="5" t="s">
        <v>26</v>
      </c>
      <c r="P39" s="5" t="s">
        <v>26</v>
      </c>
      <c r="Q39" s="5" t="s">
        <v>26</v>
      </c>
    </row>
    <row r="40" spans="1:17" s="7" customFormat="1" ht="89.25" x14ac:dyDescent="0.25">
      <c r="A40" s="8">
        <v>260</v>
      </c>
      <c r="B40" s="8" t="s">
        <v>210</v>
      </c>
      <c r="C40" s="6" t="s">
        <v>62</v>
      </c>
      <c r="D40" s="9" t="s">
        <v>19</v>
      </c>
      <c r="E40" s="4" t="s">
        <v>20</v>
      </c>
      <c r="F40" s="11" t="s">
        <v>7</v>
      </c>
      <c r="G40" s="22" t="s">
        <v>136</v>
      </c>
      <c r="H40" s="26">
        <v>45383</v>
      </c>
      <c r="I40" s="29">
        <v>45626</v>
      </c>
      <c r="J40" s="5">
        <f t="shared" ca="1" si="1"/>
        <v>0.72839506172839508</v>
      </c>
      <c r="K40" s="23">
        <v>36338400</v>
      </c>
      <c r="L40" s="5">
        <f t="shared" ca="1" si="0"/>
        <v>0.72839506172839508</v>
      </c>
      <c r="M40" s="5">
        <f t="shared" ca="1" si="2"/>
        <v>0.72839506172839508</v>
      </c>
      <c r="N40" s="5" t="s">
        <v>26</v>
      </c>
      <c r="O40" s="5" t="s">
        <v>26</v>
      </c>
      <c r="P40" s="5" t="s">
        <v>26</v>
      </c>
      <c r="Q40" s="5" t="s">
        <v>26</v>
      </c>
    </row>
    <row r="41" spans="1:17" s="7" customFormat="1" ht="89.25" x14ac:dyDescent="0.25">
      <c r="A41" s="8">
        <v>261</v>
      </c>
      <c r="B41" s="8" t="s">
        <v>211</v>
      </c>
      <c r="C41" s="6" t="s">
        <v>63</v>
      </c>
      <c r="D41" s="9" t="s">
        <v>19</v>
      </c>
      <c r="E41" s="4" t="s">
        <v>20</v>
      </c>
      <c r="F41" s="11" t="s">
        <v>7</v>
      </c>
      <c r="G41" s="22" t="s">
        <v>137</v>
      </c>
      <c r="H41" s="26">
        <v>45383</v>
      </c>
      <c r="I41" s="29">
        <v>45626</v>
      </c>
      <c r="J41" s="5">
        <f t="shared" ca="1" si="1"/>
        <v>0.72839506172839508</v>
      </c>
      <c r="K41" s="23">
        <v>22989600</v>
      </c>
      <c r="L41" s="5">
        <f t="shared" ca="1" si="0"/>
        <v>0.72839506172839508</v>
      </c>
      <c r="M41" s="5">
        <f t="shared" ca="1" si="2"/>
        <v>0.72839506172839508</v>
      </c>
      <c r="N41" s="5" t="s">
        <v>26</v>
      </c>
      <c r="O41" s="5" t="s">
        <v>26</v>
      </c>
      <c r="P41" s="5" t="s">
        <v>26</v>
      </c>
      <c r="Q41" s="5" t="s">
        <v>26</v>
      </c>
    </row>
    <row r="42" spans="1:17" s="7" customFormat="1" ht="127.5" x14ac:dyDescent="0.25">
      <c r="A42" s="8">
        <v>262</v>
      </c>
      <c r="B42" s="8" t="s">
        <v>212</v>
      </c>
      <c r="C42" s="4" t="s">
        <v>64</v>
      </c>
      <c r="D42" s="9" t="s">
        <v>19</v>
      </c>
      <c r="E42" s="4" t="s">
        <v>20</v>
      </c>
      <c r="F42" s="11" t="s">
        <v>7</v>
      </c>
      <c r="G42" s="22" t="s">
        <v>138</v>
      </c>
      <c r="H42" s="26">
        <v>45383</v>
      </c>
      <c r="I42" s="29">
        <v>45626</v>
      </c>
      <c r="J42" s="5">
        <f t="shared" ca="1" si="1"/>
        <v>0.72839506172839508</v>
      </c>
      <c r="K42" s="23">
        <v>28428000</v>
      </c>
      <c r="L42" s="5">
        <f t="shared" ca="1" si="0"/>
        <v>0.72839506172839508</v>
      </c>
      <c r="M42" s="5">
        <f t="shared" ca="1" si="2"/>
        <v>0.72839506172839508</v>
      </c>
      <c r="N42" s="5" t="s">
        <v>26</v>
      </c>
      <c r="O42" s="5" t="s">
        <v>26</v>
      </c>
      <c r="P42" s="5" t="s">
        <v>26</v>
      </c>
      <c r="Q42" s="5" t="s">
        <v>26</v>
      </c>
    </row>
    <row r="43" spans="1:17" s="7" customFormat="1" ht="127.5" x14ac:dyDescent="0.25">
      <c r="A43" s="8">
        <v>263</v>
      </c>
      <c r="B43" s="40" t="s">
        <v>213</v>
      </c>
      <c r="C43" s="6" t="s">
        <v>65</v>
      </c>
      <c r="D43" s="9" t="s">
        <v>19</v>
      </c>
      <c r="E43" s="4" t="s">
        <v>20</v>
      </c>
      <c r="F43" s="11" t="s">
        <v>7</v>
      </c>
      <c r="G43" s="22" t="s">
        <v>139</v>
      </c>
      <c r="H43" s="26">
        <v>45383</v>
      </c>
      <c r="I43" s="29">
        <v>45626</v>
      </c>
      <c r="J43" s="5">
        <f t="shared" ca="1" si="1"/>
        <v>0.72839506172839508</v>
      </c>
      <c r="K43" s="23">
        <v>32000000</v>
      </c>
      <c r="L43" s="5">
        <f t="shared" ca="1" si="0"/>
        <v>0.72839506172839508</v>
      </c>
      <c r="M43" s="5">
        <f t="shared" ca="1" si="2"/>
        <v>0.72839506172839508</v>
      </c>
      <c r="N43" s="5" t="s">
        <v>26</v>
      </c>
      <c r="O43" s="5" t="s">
        <v>26</v>
      </c>
      <c r="P43" s="5" t="s">
        <v>26</v>
      </c>
      <c r="Q43" s="5" t="s">
        <v>26</v>
      </c>
    </row>
    <row r="44" spans="1:17" s="7" customFormat="1" ht="127.5" x14ac:dyDescent="0.25">
      <c r="A44" s="8">
        <v>264</v>
      </c>
      <c r="B44" s="8" t="s">
        <v>214</v>
      </c>
      <c r="C44" s="6" t="s">
        <v>66</v>
      </c>
      <c r="D44" s="9" t="s">
        <v>19</v>
      </c>
      <c r="E44" s="4" t="s">
        <v>20</v>
      </c>
      <c r="F44" s="11" t="s">
        <v>7</v>
      </c>
      <c r="G44" s="22" t="s">
        <v>140</v>
      </c>
      <c r="H44" s="26">
        <v>45383</v>
      </c>
      <c r="I44" s="29">
        <v>45626</v>
      </c>
      <c r="J44" s="5">
        <f t="shared" ca="1" si="1"/>
        <v>0.72839506172839508</v>
      </c>
      <c r="K44" s="23">
        <v>33372000</v>
      </c>
      <c r="L44" s="5">
        <f t="shared" ca="1" si="0"/>
        <v>0.72839506172839508</v>
      </c>
      <c r="M44" s="5">
        <f t="shared" ca="1" si="2"/>
        <v>0.72839506172839508</v>
      </c>
      <c r="N44" s="5" t="s">
        <v>26</v>
      </c>
      <c r="O44" s="5" t="s">
        <v>26</v>
      </c>
      <c r="P44" s="5" t="s">
        <v>26</v>
      </c>
      <c r="Q44" s="5" t="s">
        <v>26</v>
      </c>
    </row>
    <row r="45" spans="1:17" s="7" customFormat="1" ht="89.25" x14ac:dyDescent="0.25">
      <c r="A45" s="8">
        <v>265</v>
      </c>
      <c r="B45" s="41" t="s">
        <v>215</v>
      </c>
      <c r="C45" s="6" t="s">
        <v>67</v>
      </c>
      <c r="D45" s="9" t="s">
        <v>19</v>
      </c>
      <c r="E45" s="4" t="s">
        <v>20</v>
      </c>
      <c r="F45" s="11" t="s">
        <v>7</v>
      </c>
      <c r="G45" s="22" t="s">
        <v>141</v>
      </c>
      <c r="H45" s="26">
        <v>45383</v>
      </c>
      <c r="I45" s="29">
        <v>45626</v>
      </c>
      <c r="J45" s="5">
        <f t="shared" ca="1" si="1"/>
        <v>0.72839506172839508</v>
      </c>
      <c r="K45" s="23">
        <v>28000000</v>
      </c>
      <c r="L45" s="5">
        <f t="shared" ca="1" si="0"/>
        <v>0.72839506172839508</v>
      </c>
      <c r="M45" s="5">
        <f t="shared" ca="1" si="2"/>
        <v>0.72839506172839508</v>
      </c>
      <c r="N45" s="5" t="s">
        <v>26</v>
      </c>
      <c r="O45" s="5" t="s">
        <v>26</v>
      </c>
      <c r="P45" s="5" t="s">
        <v>26</v>
      </c>
      <c r="Q45" s="5" t="s">
        <v>26</v>
      </c>
    </row>
    <row r="46" spans="1:17" s="7" customFormat="1" ht="127.5" x14ac:dyDescent="0.25">
      <c r="A46" s="8">
        <v>266</v>
      </c>
      <c r="B46" s="8" t="s">
        <v>216</v>
      </c>
      <c r="C46" s="6" t="s">
        <v>68</v>
      </c>
      <c r="D46" s="9" t="s">
        <v>19</v>
      </c>
      <c r="E46" s="4" t="s">
        <v>20</v>
      </c>
      <c r="F46" s="11" t="s">
        <v>7</v>
      </c>
      <c r="G46" s="22" t="s">
        <v>142</v>
      </c>
      <c r="H46" s="26">
        <v>45370</v>
      </c>
      <c r="I46" s="29">
        <v>45615</v>
      </c>
      <c r="J46" s="5">
        <f t="shared" ca="1" si="1"/>
        <v>0.77551020408163263</v>
      </c>
      <c r="K46" s="23">
        <v>51321600</v>
      </c>
      <c r="L46" s="5">
        <f t="shared" ca="1" si="0"/>
        <v>0.77551020408163263</v>
      </c>
      <c r="M46" s="5">
        <f t="shared" ca="1" si="2"/>
        <v>0.77551020408163263</v>
      </c>
      <c r="N46" s="5" t="s">
        <v>26</v>
      </c>
      <c r="O46" s="5" t="s">
        <v>26</v>
      </c>
      <c r="P46" s="5" t="s">
        <v>26</v>
      </c>
      <c r="Q46" s="5" t="s">
        <v>26</v>
      </c>
    </row>
    <row r="47" spans="1:17" s="7" customFormat="1" ht="102" x14ac:dyDescent="0.25">
      <c r="A47" s="8">
        <v>267</v>
      </c>
      <c r="B47" s="8" t="s">
        <v>217</v>
      </c>
      <c r="C47" s="6" t="s">
        <v>69</v>
      </c>
      <c r="D47" s="9" t="s">
        <v>19</v>
      </c>
      <c r="E47" s="4" t="s">
        <v>20</v>
      </c>
      <c r="F47" s="11" t="s">
        <v>7</v>
      </c>
      <c r="G47" s="22" t="s">
        <v>143</v>
      </c>
      <c r="H47" s="26">
        <v>45383</v>
      </c>
      <c r="I47" s="29">
        <v>45617</v>
      </c>
      <c r="J47" s="5">
        <f t="shared" ca="1" si="1"/>
        <v>0.75641025641025639</v>
      </c>
      <c r="K47" s="23">
        <v>62000000</v>
      </c>
      <c r="L47" s="5">
        <f t="shared" ca="1" si="0"/>
        <v>0.75641025641025639</v>
      </c>
      <c r="M47" s="5">
        <f t="shared" ca="1" si="2"/>
        <v>0.75641025641025639</v>
      </c>
      <c r="N47" s="5" t="s">
        <v>26</v>
      </c>
      <c r="O47" s="5" t="s">
        <v>26</v>
      </c>
      <c r="P47" s="5" t="s">
        <v>26</v>
      </c>
      <c r="Q47" s="5" t="s">
        <v>26</v>
      </c>
    </row>
    <row r="48" spans="1:17" s="7" customFormat="1" ht="89.25" x14ac:dyDescent="0.25">
      <c r="A48" s="8">
        <v>268</v>
      </c>
      <c r="B48" s="8" t="s">
        <v>218</v>
      </c>
      <c r="C48" s="6" t="s">
        <v>70</v>
      </c>
      <c r="D48" s="9" t="s">
        <v>19</v>
      </c>
      <c r="E48" s="4" t="s">
        <v>20</v>
      </c>
      <c r="F48" s="11" t="s">
        <v>7</v>
      </c>
      <c r="G48" s="22" t="s">
        <v>144</v>
      </c>
      <c r="H48" s="26">
        <v>45378</v>
      </c>
      <c r="I48" s="29">
        <v>45653</v>
      </c>
      <c r="J48" s="5">
        <f t="shared" ca="1" si="1"/>
        <v>0.66181818181818186</v>
      </c>
      <c r="K48" s="23">
        <v>28035000</v>
      </c>
      <c r="L48" s="5">
        <f t="shared" ca="1" si="0"/>
        <v>0.66181818181818186</v>
      </c>
      <c r="M48" s="5">
        <f t="shared" ca="1" si="2"/>
        <v>0.66181818181818186</v>
      </c>
      <c r="N48" s="5" t="s">
        <v>26</v>
      </c>
      <c r="O48" s="5" t="s">
        <v>26</v>
      </c>
      <c r="P48" s="5" t="s">
        <v>26</v>
      </c>
      <c r="Q48" s="5" t="s">
        <v>26</v>
      </c>
    </row>
    <row r="49" spans="1:17" s="7" customFormat="1" ht="89.25" x14ac:dyDescent="0.25">
      <c r="A49" s="8">
        <v>269</v>
      </c>
      <c r="B49" s="8" t="s">
        <v>219</v>
      </c>
      <c r="C49" s="6" t="s">
        <v>71</v>
      </c>
      <c r="D49" s="9" t="s">
        <v>19</v>
      </c>
      <c r="E49" s="4" t="s">
        <v>20</v>
      </c>
      <c r="F49" s="11" t="s">
        <v>7</v>
      </c>
      <c r="G49" s="22" t="s">
        <v>145</v>
      </c>
      <c r="H49" s="26">
        <v>45383</v>
      </c>
      <c r="I49" s="29">
        <v>45626</v>
      </c>
      <c r="J49" s="5">
        <f t="shared" ca="1" si="1"/>
        <v>0.72839506172839508</v>
      </c>
      <c r="K49" s="23">
        <v>48000000</v>
      </c>
      <c r="L49" s="5">
        <f t="shared" ca="1" si="0"/>
        <v>0.72839506172839508</v>
      </c>
      <c r="M49" s="5">
        <f t="shared" ca="1" si="2"/>
        <v>0.72839506172839508</v>
      </c>
      <c r="N49" s="5" t="s">
        <v>26</v>
      </c>
      <c r="O49" s="5" t="s">
        <v>26</v>
      </c>
      <c r="P49" s="5" t="s">
        <v>26</v>
      </c>
      <c r="Q49" s="5" t="s">
        <v>26</v>
      </c>
    </row>
    <row r="50" spans="1:17" s="7" customFormat="1" ht="89.25" x14ac:dyDescent="0.25">
      <c r="A50" s="8">
        <v>270</v>
      </c>
      <c r="B50" s="8" t="s">
        <v>220</v>
      </c>
      <c r="C50" s="6" t="s">
        <v>72</v>
      </c>
      <c r="D50" s="9" t="s">
        <v>19</v>
      </c>
      <c r="E50" s="4" t="s">
        <v>20</v>
      </c>
      <c r="F50" s="11" t="s">
        <v>7</v>
      </c>
      <c r="G50" s="22" t="s">
        <v>146</v>
      </c>
      <c r="H50" s="26">
        <v>45383</v>
      </c>
      <c r="I50" s="29">
        <v>45626</v>
      </c>
      <c r="J50" s="5">
        <f t="shared" ca="1" si="1"/>
        <v>0.72839506172839508</v>
      </c>
      <c r="K50" s="23">
        <v>48000000</v>
      </c>
      <c r="L50" s="5">
        <f t="shared" ca="1" si="0"/>
        <v>0.72839506172839508</v>
      </c>
      <c r="M50" s="5">
        <f t="shared" ca="1" si="2"/>
        <v>0.72839506172839508</v>
      </c>
      <c r="N50" s="5" t="s">
        <v>26</v>
      </c>
      <c r="O50" s="5" t="s">
        <v>26</v>
      </c>
      <c r="P50" s="5" t="s">
        <v>26</v>
      </c>
      <c r="Q50" s="5" t="s">
        <v>26</v>
      </c>
    </row>
    <row r="51" spans="1:17" s="7" customFormat="1" ht="127.5" x14ac:dyDescent="0.25">
      <c r="A51" s="8">
        <v>271</v>
      </c>
      <c r="B51" s="8" t="s">
        <v>221</v>
      </c>
      <c r="C51" s="6" t="s">
        <v>73</v>
      </c>
      <c r="D51" s="9" t="s">
        <v>19</v>
      </c>
      <c r="E51" s="4" t="s">
        <v>20</v>
      </c>
      <c r="F51" s="11" t="s">
        <v>7</v>
      </c>
      <c r="G51" s="22" t="s">
        <v>147</v>
      </c>
      <c r="H51" s="26">
        <v>45383</v>
      </c>
      <c r="I51" s="29">
        <v>45626</v>
      </c>
      <c r="J51" s="5">
        <f t="shared" ca="1" si="1"/>
        <v>0.72839506172839508</v>
      </c>
      <c r="K51" s="23">
        <v>28428000</v>
      </c>
      <c r="L51" s="5">
        <f t="shared" ca="1" si="0"/>
        <v>0.72839506172839508</v>
      </c>
      <c r="M51" s="5">
        <f t="shared" ca="1" si="2"/>
        <v>0.72839506172839508</v>
      </c>
      <c r="N51" s="5" t="s">
        <v>26</v>
      </c>
      <c r="O51" s="5" t="s">
        <v>26</v>
      </c>
      <c r="P51" s="5" t="s">
        <v>26</v>
      </c>
      <c r="Q51" s="5" t="s">
        <v>26</v>
      </c>
    </row>
    <row r="52" spans="1:17" s="7" customFormat="1" ht="89.25" x14ac:dyDescent="0.25">
      <c r="A52" s="8">
        <v>272</v>
      </c>
      <c r="B52" s="8" t="s">
        <v>222</v>
      </c>
      <c r="C52" s="6" t="s">
        <v>74</v>
      </c>
      <c r="D52" s="9" t="s">
        <v>19</v>
      </c>
      <c r="E52" s="4" t="s">
        <v>20</v>
      </c>
      <c r="F52" s="11" t="s">
        <v>7</v>
      </c>
      <c r="G52" s="22" t="s">
        <v>148</v>
      </c>
      <c r="H52" s="26">
        <v>45383</v>
      </c>
      <c r="I52" s="29">
        <v>45626</v>
      </c>
      <c r="J52" s="5">
        <f t="shared" ca="1" si="1"/>
        <v>0.72839506172839508</v>
      </c>
      <c r="K52" s="23">
        <v>28516992</v>
      </c>
      <c r="L52" s="5">
        <f t="shared" ca="1" si="0"/>
        <v>0.72839506172839508</v>
      </c>
      <c r="M52" s="5">
        <f t="shared" ca="1" si="2"/>
        <v>0.72839506172839508</v>
      </c>
      <c r="N52" s="5" t="s">
        <v>26</v>
      </c>
      <c r="O52" s="5" t="s">
        <v>26</v>
      </c>
      <c r="P52" s="5" t="s">
        <v>26</v>
      </c>
      <c r="Q52" s="5" t="s">
        <v>26</v>
      </c>
    </row>
    <row r="53" spans="1:17" s="7" customFormat="1" ht="89.25" x14ac:dyDescent="0.25">
      <c r="A53" s="8">
        <v>273</v>
      </c>
      <c r="B53" s="8" t="s">
        <v>223</v>
      </c>
      <c r="C53" s="6" t="s">
        <v>75</v>
      </c>
      <c r="D53" s="9" t="s">
        <v>19</v>
      </c>
      <c r="E53" s="4" t="s">
        <v>20</v>
      </c>
      <c r="F53" s="11" t="s">
        <v>7</v>
      </c>
      <c r="G53" s="22" t="s">
        <v>149</v>
      </c>
      <c r="H53" s="26">
        <v>45383</v>
      </c>
      <c r="I53" s="29">
        <v>45626</v>
      </c>
      <c r="J53" s="5">
        <f t="shared" ca="1" si="1"/>
        <v>0.72839506172839508</v>
      </c>
      <c r="K53" s="23">
        <v>28428000</v>
      </c>
      <c r="L53" s="5">
        <f t="shared" ca="1" si="0"/>
        <v>0.72839506172839508</v>
      </c>
      <c r="M53" s="5">
        <f t="shared" ca="1" si="2"/>
        <v>0.72839506172839508</v>
      </c>
      <c r="N53" s="5" t="s">
        <v>26</v>
      </c>
      <c r="O53" s="5" t="s">
        <v>26</v>
      </c>
      <c r="P53" s="5" t="s">
        <v>26</v>
      </c>
      <c r="Q53" s="5" t="s">
        <v>26</v>
      </c>
    </row>
    <row r="54" spans="1:17" s="7" customFormat="1" ht="89.25" x14ac:dyDescent="0.25">
      <c r="A54" s="8">
        <v>274</v>
      </c>
      <c r="B54" s="8" t="s">
        <v>224</v>
      </c>
      <c r="C54" s="6" t="s">
        <v>76</v>
      </c>
      <c r="D54" s="9" t="s">
        <v>19</v>
      </c>
      <c r="E54" s="4" t="s">
        <v>20</v>
      </c>
      <c r="F54" s="11" t="s">
        <v>7</v>
      </c>
      <c r="G54" s="22" t="s">
        <v>150</v>
      </c>
      <c r="H54" s="26">
        <v>45383</v>
      </c>
      <c r="I54" s="29">
        <v>45626</v>
      </c>
      <c r="J54" s="5">
        <f t="shared" ca="1" si="1"/>
        <v>0.72839506172839508</v>
      </c>
      <c r="K54" s="23">
        <v>49500000</v>
      </c>
      <c r="L54" s="5">
        <f t="shared" ca="1" si="0"/>
        <v>0.72839506172839508</v>
      </c>
      <c r="M54" s="5">
        <f t="shared" ca="1" si="2"/>
        <v>0.72839506172839508</v>
      </c>
      <c r="N54" s="5" t="s">
        <v>26</v>
      </c>
      <c r="O54" s="5" t="s">
        <v>26</v>
      </c>
      <c r="P54" s="5" t="s">
        <v>26</v>
      </c>
      <c r="Q54" s="5" t="s">
        <v>26</v>
      </c>
    </row>
    <row r="55" spans="1:17" s="7" customFormat="1" ht="89.25" x14ac:dyDescent="0.25">
      <c r="A55" s="8">
        <v>275</v>
      </c>
      <c r="B55" s="8" t="s">
        <v>225</v>
      </c>
      <c r="C55" s="6" t="s">
        <v>77</v>
      </c>
      <c r="D55" s="9" t="s">
        <v>19</v>
      </c>
      <c r="E55" s="4" t="s">
        <v>20</v>
      </c>
      <c r="F55" s="11" t="s">
        <v>7</v>
      </c>
      <c r="G55" s="22" t="s">
        <v>151</v>
      </c>
      <c r="H55" s="28">
        <v>45383</v>
      </c>
      <c r="I55" s="29">
        <v>45641</v>
      </c>
      <c r="J55" s="5">
        <f t="shared" ca="1" si="1"/>
        <v>0.68604651162790697</v>
      </c>
      <c r="K55" s="23">
        <v>53847500</v>
      </c>
      <c r="L55" s="5">
        <f t="shared" ca="1" si="0"/>
        <v>0.68604651162790697</v>
      </c>
      <c r="M55" s="5">
        <f t="shared" ca="1" si="2"/>
        <v>0.68604651162790697</v>
      </c>
      <c r="N55" s="5" t="s">
        <v>26</v>
      </c>
      <c r="O55" s="5" t="s">
        <v>26</v>
      </c>
      <c r="P55" s="5" t="s">
        <v>26</v>
      </c>
      <c r="Q55" s="5" t="s">
        <v>26</v>
      </c>
    </row>
    <row r="56" spans="1:17" s="7" customFormat="1" ht="89.25" x14ac:dyDescent="0.25">
      <c r="A56" s="8">
        <v>276</v>
      </c>
      <c r="B56" s="8" t="s">
        <v>226</v>
      </c>
      <c r="C56" s="6" t="s">
        <v>78</v>
      </c>
      <c r="D56" s="9" t="s">
        <v>19</v>
      </c>
      <c r="E56" s="4" t="s">
        <v>20</v>
      </c>
      <c r="F56" s="11" t="s">
        <v>7</v>
      </c>
      <c r="G56" s="22" t="s">
        <v>152</v>
      </c>
      <c r="H56" s="26">
        <v>45383</v>
      </c>
      <c r="I56" s="29">
        <v>45626</v>
      </c>
      <c r="J56" s="5">
        <f t="shared" ca="1" si="1"/>
        <v>0.72839506172839508</v>
      </c>
      <c r="K56" s="23">
        <v>72000000</v>
      </c>
      <c r="L56" s="5">
        <f t="shared" ca="1" si="0"/>
        <v>0.72839506172839508</v>
      </c>
      <c r="M56" s="5">
        <f t="shared" ca="1" si="2"/>
        <v>0.72839506172839508</v>
      </c>
      <c r="N56" s="5" t="s">
        <v>26</v>
      </c>
      <c r="O56" s="5" t="s">
        <v>26</v>
      </c>
      <c r="P56" s="5" t="s">
        <v>26</v>
      </c>
      <c r="Q56" s="5" t="s">
        <v>26</v>
      </c>
    </row>
    <row r="57" spans="1:17" s="7" customFormat="1" ht="89.25" x14ac:dyDescent="0.25">
      <c r="A57" s="8">
        <v>277</v>
      </c>
      <c r="B57" s="8" t="s">
        <v>227</v>
      </c>
      <c r="C57" s="6" t="s">
        <v>79</v>
      </c>
      <c r="D57" s="9" t="s">
        <v>19</v>
      </c>
      <c r="E57" s="4" t="s">
        <v>20</v>
      </c>
      <c r="F57" s="11" t="s">
        <v>7</v>
      </c>
      <c r="G57" s="22" t="s">
        <v>153</v>
      </c>
      <c r="H57" s="26">
        <v>45377</v>
      </c>
      <c r="I57" s="29">
        <v>45626</v>
      </c>
      <c r="J57" s="5">
        <f t="shared" ca="1" si="1"/>
        <v>0.73493975903614461</v>
      </c>
      <c r="K57" s="23">
        <v>32000000</v>
      </c>
      <c r="L57" s="5">
        <f t="shared" ca="1" si="0"/>
        <v>0.73493975903614461</v>
      </c>
      <c r="M57" s="5">
        <f t="shared" ca="1" si="2"/>
        <v>0.73493975903614461</v>
      </c>
      <c r="N57" s="5" t="s">
        <v>26</v>
      </c>
      <c r="O57" s="5" t="s">
        <v>26</v>
      </c>
      <c r="P57" s="5" t="s">
        <v>26</v>
      </c>
      <c r="Q57" s="5" t="s">
        <v>26</v>
      </c>
    </row>
    <row r="58" spans="1:17" s="7" customFormat="1" ht="89.25" x14ac:dyDescent="0.25">
      <c r="A58" s="8">
        <v>278</v>
      </c>
      <c r="B58" s="8" t="s">
        <v>228</v>
      </c>
      <c r="C58" s="6" t="s">
        <v>80</v>
      </c>
      <c r="D58" s="9" t="s">
        <v>19</v>
      </c>
      <c r="E58" s="4" t="s">
        <v>20</v>
      </c>
      <c r="F58" s="11" t="s">
        <v>7</v>
      </c>
      <c r="G58" s="22" t="s">
        <v>154</v>
      </c>
      <c r="H58" s="26">
        <v>45383</v>
      </c>
      <c r="I58" s="29">
        <v>45657</v>
      </c>
      <c r="J58" s="5">
        <f t="shared" ca="1" si="1"/>
        <v>0.64598540145985406</v>
      </c>
      <c r="K58" s="23">
        <v>32400000</v>
      </c>
      <c r="L58" s="5">
        <f t="shared" ca="1" si="0"/>
        <v>0.64598540145985406</v>
      </c>
      <c r="M58" s="5">
        <f t="shared" ca="1" si="2"/>
        <v>0.64598540145985406</v>
      </c>
      <c r="N58" s="5" t="s">
        <v>26</v>
      </c>
      <c r="O58" s="5" t="s">
        <v>26</v>
      </c>
      <c r="P58" s="5" t="s">
        <v>26</v>
      </c>
      <c r="Q58" s="5" t="s">
        <v>26</v>
      </c>
    </row>
    <row r="59" spans="1:17" s="7" customFormat="1" ht="89.25" x14ac:dyDescent="0.25">
      <c r="A59" s="8">
        <v>279</v>
      </c>
      <c r="B59" s="8" t="s">
        <v>229</v>
      </c>
      <c r="C59" s="6" t="s">
        <v>81</v>
      </c>
      <c r="D59" s="9" t="s">
        <v>19</v>
      </c>
      <c r="E59" s="4" t="s">
        <v>20</v>
      </c>
      <c r="F59" s="11" t="s">
        <v>7</v>
      </c>
      <c r="G59" s="22" t="s">
        <v>155</v>
      </c>
      <c r="H59" s="26">
        <v>45383</v>
      </c>
      <c r="I59" s="29">
        <v>45641</v>
      </c>
      <c r="J59" s="5">
        <f t="shared" ca="1" si="1"/>
        <v>0.68604651162790697</v>
      </c>
      <c r="K59" s="23">
        <v>46750000</v>
      </c>
      <c r="L59" s="5">
        <f t="shared" ca="1" si="0"/>
        <v>0.68604651162790697</v>
      </c>
      <c r="M59" s="5">
        <f t="shared" ca="1" si="2"/>
        <v>0.68604651162790697</v>
      </c>
      <c r="N59" s="5" t="s">
        <v>26</v>
      </c>
      <c r="O59" s="5" t="s">
        <v>26</v>
      </c>
      <c r="P59" s="5" t="s">
        <v>26</v>
      </c>
      <c r="Q59" s="5" t="s">
        <v>26</v>
      </c>
    </row>
    <row r="60" spans="1:17" s="7" customFormat="1" ht="89.25" x14ac:dyDescent="0.25">
      <c r="A60" s="8">
        <v>280</v>
      </c>
      <c r="B60" s="8" t="s">
        <v>230</v>
      </c>
      <c r="C60" s="6" t="s">
        <v>82</v>
      </c>
      <c r="D60" s="9" t="s">
        <v>19</v>
      </c>
      <c r="E60" s="4" t="s">
        <v>20</v>
      </c>
      <c r="F60" s="11" t="s">
        <v>7</v>
      </c>
      <c r="G60" s="22" t="s">
        <v>156</v>
      </c>
      <c r="H60" s="26">
        <v>45383</v>
      </c>
      <c r="I60" s="29">
        <v>45626</v>
      </c>
      <c r="J60" s="5">
        <f t="shared" ca="1" si="1"/>
        <v>0.72839506172839508</v>
      </c>
      <c r="K60" s="23">
        <v>27912000</v>
      </c>
      <c r="L60" s="5">
        <f t="shared" ca="1" si="0"/>
        <v>0.72839506172839508</v>
      </c>
      <c r="M60" s="5">
        <f t="shared" ca="1" si="2"/>
        <v>0.72839506172839508</v>
      </c>
      <c r="N60" s="5" t="s">
        <v>26</v>
      </c>
      <c r="O60" s="5" t="s">
        <v>26</v>
      </c>
      <c r="P60" s="5" t="s">
        <v>26</v>
      </c>
      <c r="Q60" s="5" t="s">
        <v>26</v>
      </c>
    </row>
    <row r="61" spans="1:17" s="7" customFormat="1" ht="89.25" x14ac:dyDescent="0.25">
      <c r="A61" s="8">
        <v>281</v>
      </c>
      <c r="B61" s="8" t="s">
        <v>231</v>
      </c>
      <c r="C61" s="6" t="s">
        <v>83</v>
      </c>
      <c r="D61" s="9" t="s">
        <v>19</v>
      </c>
      <c r="E61" s="4" t="s">
        <v>20</v>
      </c>
      <c r="F61" s="11" t="s">
        <v>7</v>
      </c>
      <c r="G61" s="22" t="s">
        <v>157</v>
      </c>
      <c r="H61" s="26">
        <v>45383</v>
      </c>
      <c r="I61" s="29">
        <v>45626</v>
      </c>
      <c r="J61" s="5">
        <f t="shared" ca="1" si="1"/>
        <v>0.72839506172839508</v>
      </c>
      <c r="K61" s="23">
        <v>22984000</v>
      </c>
      <c r="L61" s="5">
        <f t="shared" ca="1" si="0"/>
        <v>0.72839506172839508</v>
      </c>
      <c r="M61" s="5">
        <f t="shared" ca="1" si="2"/>
        <v>0.72839506172839508</v>
      </c>
      <c r="N61" s="5" t="s">
        <v>26</v>
      </c>
      <c r="O61" s="5" t="s">
        <v>26</v>
      </c>
      <c r="P61" s="5" t="s">
        <v>26</v>
      </c>
      <c r="Q61" s="5" t="s">
        <v>26</v>
      </c>
    </row>
    <row r="62" spans="1:17" s="7" customFormat="1" ht="89.25" x14ac:dyDescent="0.25">
      <c r="A62" s="8">
        <v>282</v>
      </c>
      <c r="B62" s="8" t="s">
        <v>232</v>
      </c>
      <c r="C62" s="6" t="s">
        <v>84</v>
      </c>
      <c r="D62" s="9" t="s">
        <v>19</v>
      </c>
      <c r="E62" s="4" t="s">
        <v>20</v>
      </c>
      <c r="F62" s="11" t="s">
        <v>7</v>
      </c>
      <c r="G62" s="22" t="s">
        <v>158</v>
      </c>
      <c r="H62" s="26">
        <v>45383</v>
      </c>
      <c r="I62" s="29">
        <v>45626</v>
      </c>
      <c r="J62" s="5">
        <f t="shared" ca="1" si="1"/>
        <v>0.72839506172839508</v>
      </c>
      <c r="K62" s="23">
        <v>26200000</v>
      </c>
      <c r="L62" s="5">
        <f t="shared" ca="1" si="0"/>
        <v>0.72839506172839508</v>
      </c>
      <c r="M62" s="5">
        <f t="shared" ca="1" si="2"/>
        <v>0.72839506172839508</v>
      </c>
      <c r="N62" s="5" t="s">
        <v>26</v>
      </c>
      <c r="O62" s="5" t="s">
        <v>26</v>
      </c>
      <c r="P62" s="5" t="s">
        <v>26</v>
      </c>
      <c r="Q62" s="5" t="s">
        <v>26</v>
      </c>
    </row>
    <row r="63" spans="1:17" s="7" customFormat="1" ht="89.25" x14ac:dyDescent="0.25">
      <c r="A63" s="8">
        <v>283</v>
      </c>
      <c r="B63" s="8" t="s">
        <v>233</v>
      </c>
      <c r="C63" s="6" t="s">
        <v>85</v>
      </c>
      <c r="D63" s="9" t="s">
        <v>19</v>
      </c>
      <c r="E63" s="4" t="s">
        <v>20</v>
      </c>
      <c r="F63" s="11" t="s">
        <v>7</v>
      </c>
      <c r="G63" s="22" t="s">
        <v>159</v>
      </c>
      <c r="H63" s="26">
        <v>45383</v>
      </c>
      <c r="I63" s="29">
        <v>45626</v>
      </c>
      <c r="J63" s="5">
        <f t="shared" ca="1" si="1"/>
        <v>0.72839506172839508</v>
      </c>
      <c r="K63" s="23">
        <v>20023200</v>
      </c>
      <c r="L63" s="5">
        <f t="shared" ca="1" si="0"/>
        <v>0.72839506172839508</v>
      </c>
      <c r="M63" s="5">
        <f t="shared" ca="1" si="2"/>
        <v>0.72839506172839508</v>
      </c>
      <c r="N63" s="5" t="s">
        <v>26</v>
      </c>
      <c r="O63" s="5" t="s">
        <v>26</v>
      </c>
      <c r="P63" s="5" t="s">
        <v>26</v>
      </c>
      <c r="Q63" s="5" t="s">
        <v>26</v>
      </c>
    </row>
    <row r="64" spans="1:17" s="7" customFormat="1" ht="89.25" x14ac:dyDescent="0.25">
      <c r="A64" s="8">
        <v>284</v>
      </c>
      <c r="B64" s="8" t="s">
        <v>234</v>
      </c>
      <c r="C64" s="6" t="s">
        <v>86</v>
      </c>
      <c r="D64" s="9" t="s">
        <v>19</v>
      </c>
      <c r="E64" s="4" t="s">
        <v>20</v>
      </c>
      <c r="F64" s="11" t="s">
        <v>7</v>
      </c>
      <c r="G64" s="22" t="s">
        <v>160</v>
      </c>
      <c r="H64" s="26">
        <v>45383</v>
      </c>
      <c r="I64" s="29">
        <v>45473</v>
      </c>
      <c r="J64" s="5">
        <f t="shared" ca="1" si="1"/>
        <v>1.9666666666666668</v>
      </c>
      <c r="K64" s="23">
        <v>17700000</v>
      </c>
      <c r="L64" s="5">
        <f t="shared" ca="1" si="0"/>
        <v>1.9666666666666668</v>
      </c>
      <c r="M64" s="5">
        <f t="shared" ca="1" si="2"/>
        <v>1.9666666666666668</v>
      </c>
      <c r="N64" s="5" t="s">
        <v>26</v>
      </c>
      <c r="O64" s="5" t="s">
        <v>26</v>
      </c>
      <c r="P64" s="5" t="s">
        <v>26</v>
      </c>
      <c r="Q64" s="5" t="s">
        <v>26</v>
      </c>
    </row>
    <row r="65" spans="1:17" s="7" customFormat="1" ht="89.25" x14ac:dyDescent="0.25">
      <c r="A65" s="8">
        <v>285</v>
      </c>
      <c r="B65" s="8" t="s">
        <v>235</v>
      </c>
      <c r="C65" s="6" t="s">
        <v>87</v>
      </c>
      <c r="D65" s="9" t="s">
        <v>19</v>
      </c>
      <c r="E65" s="4" t="s">
        <v>20</v>
      </c>
      <c r="F65" s="11" t="s">
        <v>7</v>
      </c>
      <c r="G65" s="22" t="s">
        <v>161</v>
      </c>
      <c r="H65" s="26">
        <v>45383</v>
      </c>
      <c r="I65" s="29">
        <v>45626</v>
      </c>
      <c r="J65" s="5">
        <f t="shared" ca="1" si="1"/>
        <v>0.72839506172839508</v>
      </c>
      <c r="K65" s="23">
        <v>22149120</v>
      </c>
      <c r="L65" s="5">
        <f t="shared" ca="1" si="0"/>
        <v>0.72839506172839508</v>
      </c>
      <c r="M65" s="5">
        <f t="shared" ca="1" si="2"/>
        <v>0.72839506172839508</v>
      </c>
      <c r="N65" s="5" t="s">
        <v>26</v>
      </c>
      <c r="O65" s="5" t="s">
        <v>26</v>
      </c>
      <c r="P65" s="5" t="s">
        <v>26</v>
      </c>
      <c r="Q65" s="5" t="s">
        <v>26</v>
      </c>
    </row>
    <row r="66" spans="1:17" s="7" customFormat="1" ht="89.25" x14ac:dyDescent="0.25">
      <c r="A66" s="8">
        <v>287</v>
      </c>
      <c r="B66" s="8" t="s">
        <v>236</v>
      </c>
      <c r="C66" s="22" t="s">
        <v>88</v>
      </c>
      <c r="D66" s="9" t="s">
        <v>19</v>
      </c>
      <c r="E66" s="4" t="s">
        <v>20</v>
      </c>
      <c r="F66" s="11" t="s">
        <v>7</v>
      </c>
      <c r="G66" s="22" t="s">
        <v>162</v>
      </c>
      <c r="H66" s="26">
        <v>45383</v>
      </c>
      <c r="I66" s="29">
        <v>45626</v>
      </c>
      <c r="J66" s="5">
        <f t="shared" ca="1" si="1"/>
        <v>0.72839506172839508</v>
      </c>
      <c r="K66" s="23">
        <v>20023200</v>
      </c>
      <c r="L66" s="5">
        <f t="shared" ca="1" si="0"/>
        <v>0.72839506172839508</v>
      </c>
      <c r="M66" s="5">
        <f t="shared" ca="1" si="2"/>
        <v>0.72839506172839508</v>
      </c>
      <c r="N66" s="5" t="s">
        <v>26</v>
      </c>
      <c r="O66" s="5" t="s">
        <v>26</v>
      </c>
      <c r="P66" s="5" t="s">
        <v>26</v>
      </c>
      <c r="Q66" s="5" t="s">
        <v>26</v>
      </c>
    </row>
    <row r="67" spans="1:17" s="7" customFormat="1" ht="102" x14ac:dyDescent="0.25">
      <c r="A67" s="8">
        <v>288</v>
      </c>
      <c r="B67" s="8" t="s">
        <v>237</v>
      </c>
      <c r="C67" s="6" t="s">
        <v>89</v>
      </c>
      <c r="D67" s="9" t="s">
        <v>19</v>
      </c>
      <c r="E67" s="4" t="s">
        <v>20</v>
      </c>
      <c r="F67" s="11" t="s">
        <v>7</v>
      </c>
      <c r="G67" s="22" t="s">
        <v>163</v>
      </c>
      <c r="H67" s="26">
        <v>45383</v>
      </c>
      <c r="I67" s="29">
        <v>45626</v>
      </c>
      <c r="J67" s="5">
        <f t="shared" ca="1" si="1"/>
        <v>0.72839506172839508</v>
      </c>
      <c r="K67" s="23">
        <v>31641600</v>
      </c>
      <c r="L67" s="5">
        <f t="shared" ca="1" si="0"/>
        <v>0.72839506172839508</v>
      </c>
      <c r="M67" s="5">
        <f t="shared" ca="1" si="2"/>
        <v>0.72839506172839508</v>
      </c>
      <c r="N67" s="5" t="s">
        <v>26</v>
      </c>
      <c r="O67" s="5" t="s">
        <v>26</v>
      </c>
      <c r="P67" s="5" t="s">
        <v>26</v>
      </c>
      <c r="Q67" s="5" t="s">
        <v>26</v>
      </c>
    </row>
    <row r="68" spans="1:17" s="7" customFormat="1" ht="89.25" x14ac:dyDescent="0.25">
      <c r="A68" s="8">
        <v>289</v>
      </c>
      <c r="B68" s="8" t="s">
        <v>238</v>
      </c>
      <c r="C68" s="6" t="s">
        <v>90</v>
      </c>
      <c r="D68" s="9" t="s">
        <v>19</v>
      </c>
      <c r="E68" s="4" t="s">
        <v>20</v>
      </c>
      <c r="F68" s="11" t="s">
        <v>7</v>
      </c>
      <c r="G68" s="22" t="s">
        <v>164</v>
      </c>
      <c r="H68" s="26">
        <v>45383</v>
      </c>
      <c r="I68" s="29">
        <v>45626</v>
      </c>
      <c r="J68" s="5">
        <f t="shared" ca="1" si="1"/>
        <v>0.72839506172839508</v>
      </c>
      <c r="K68" s="23">
        <v>18292800</v>
      </c>
      <c r="L68" s="5">
        <f t="shared" ca="1" si="0"/>
        <v>0.72839506172839508</v>
      </c>
      <c r="M68" s="5">
        <f t="shared" ca="1" si="2"/>
        <v>0.72839506172839508</v>
      </c>
      <c r="N68" s="5" t="s">
        <v>26</v>
      </c>
      <c r="O68" s="5" t="s">
        <v>26</v>
      </c>
      <c r="P68" s="5" t="s">
        <v>26</v>
      </c>
      <c r="Q68" s="5" t="s">
        <v>26</v>
      </c>
    </row>
    <row r="69" spans="1:17" s="7" customFormat="1" ht="102" x14ac:dyDescent="0.25">
      <c r="A69" s="8">
        <v>290</v>
      </c>
      <c r="B69" s="8" t="s">
        <v>239</v>
      </c>
      <c r="C69" s="6" t="s">
        <v>91</v>
      </c>
      <c r="D69" s="9" t="s">
        <v>19</v>
      </c>
      <c r="E69" s="4" t="s">
        <v>20</v>
      </c>
      <c r="F69" s="11" t="s">
        <v>7</v>
      </c>
      <c r="G69" s="22" t="s">
        <v>165</v>
      </c>
      <c r="H69" s="26">
        <v>45383</v>
      </c>
      <c r="I69" s="29">
        <v>45626</v>
      </c>
      <c r="J69" s="5">
        <f t="shared" ca="1" si="1"/>
        <v>0.72839506172839508</v>
      </c>
      <c r="K69" s="23">
        <v>52250000</v>
      </c>
      <c r="L69" s="5">
        <f t="shared" ca="1" si="0"/>
        <v>0.72839506172839508</v>
      </c>
      <c r="M69" s="5">
        <f t="shared" ca="1" si="2"/>
        <v>0.72839506172839508</v>
      </c>
      <c r="N69" s="5" t="s">
        <v>26</v>
      </c>
      <c r="O69" s="5" t="s">
        <v>26</v>
      </c>
      <c r="P69" s="5" t="s">
        <v>26</v>
      </c>
      <c r="Q69" s="5" t="s">
        <v>26</v>
      </c>
    </row>
    <row r="70" spans="1:17" s="7" customFormat="1" ht="89.25" x14ac:dyDescent="0.25">
      <c r="A70" s="8">
        <v>291</v>
      </c>
      <c r="B70" s="8" t="s">
        <v>240</v>
      </c>
      <c r="C70" s="6" t="s">
        <v>92</v>
      </c>
      <c r="D70" s="9" t="s">
        <v>19</v>
      </c>
      <c r="E70" s="4" t="s">
        <v>20</v>
      </c>
      <c r="F70" s="11" t="s">
        <v>7</v>
      </c>
      <c r="G70" s="22" t="s">
        <v>166</v>
      </c>
      <c r="H70" s="29">
        <v>45383</v>
      </c>
      <c r="I70" s="29">
        <v>45626</v>
      </c>
      <c r="J70" s="5">
        <f t="shared" ca="1" si="1"/>
        <v>0.72839506172839508</v>
      </c>
      <c r="K70" s="23">
        <v>18292800</v>
      </c>
      <c r="L70" s="5">
        <f t="shared" ref="L70:L119" ca="1" si="3">1-((I70-TODAY())*1/(I70-H70))</f>
        <v>0.72839506172839508</v>
      </c>
      <c r="M70" s="5">
        <f t="shared" ca="1" si="2"/>
        <v>0.72839506172839508</v>
      </c>
      <c r="N70" s="5" t="s">
        <v>26</v>
      </c>
      <c r="O70" s="5" t="s">
        <v>26</v>
      </c>
      <c r="P70" s="5" t="s">
        <v>26</v>
      </c>
      <c r="Q70" s="5" t="s">
        <v>26</v>
      </c>
    </row>
    <row r="71" spans="1:17" s="7" customFormat="1" ht="89.25" x14ac:dyDescent="0.25">
      <c r="A71" s="8">
        <v>292</v>
      </c>
      <c r="B71" s="8" t="s">
        <v>241</v>
      </c>
      <c r="C71" s="6" t="s">
        <v>93</v>
      </c>
      <c r="D71" s="9" t="s">
        <v>19</v>
      </c>
      <c r="E71" s="4" t="s">
        <v>20</v>
      </c>
      <c r="F71" s="11" t="s">
        <v>7</v>
      </c>
      <c r="G71" s="22" t="s">
        <v>167</v>
      </c>
      <c r="H71" s="26">
        <v>45383</v>
      </c>
      <c r="I71" s="29">
        <v>45626</v>
      </c>
      <c r="J71" s="5">
        <f t="shared" ref="J71:J119" ca="1" si="4">1-((I71-TODAY())*1/(I71-H71))</f>
        <v>0.72839506172839508</v>
      </c>
      <c r="K71" s="23">
        <v>31641600</v>
      </c>
      <c r="L71" s="5">
        <f t="shared" ca="1" si="3"/>
        <v>0.72839506172839508</v>
      </c>
      <c r="M71" s="5">
        <f t="shared" ref="M71:M119" ca="1" si="5">1-((I71-TODAY())*1/(I71-H71))</f>
        <v>0.72839506172839508</v>
      </c>
      <c r="N71" s="5" t="s">
        <v>26</v>
      </c>
      <c r="O71" s="5" t="s">
        <v>26</v>
      </c>
      <c r="P71" s="5" t="s">
        <v>26</v>
      </c>
      <c r="Q71" s="5" t="s">
        <v>26</v>
      </c>
    </row>
    <row r="72" spans="1:17" s="7" customFormat="1" ht="89.25" x14ac:dyDescent="0.25">
      <c r="A72" s="8">
        <v>293</v>
      </c>
      <c r="B72" s="8" t="s">
        <v>242</v>
      </c>
      <c r="C72" s="6" t="s">
        <v>94</v>
      </c>
      <c r="D72" s="9" t="s">
        <v>19</v>
      </c>
      <c r="E72" s="4" t="s">
        <v>20</v>
      </c>
      <c r="F72" s="11" t="s">
        <v>7</v>
      </c>
      <c r="G72" s="22" t="s">
        <v>168</v>
      </c>
      <c r="H72" s="26">
        <v>45383</v>
      </c>
      <c r="I72" s="29">
        <v>45626</v>
      </c>
      <c r="J72" s="5">
        <f t="shared" ca="1" si="4"/>
        <v>0.72839506172839508</v>
      </c>
      <c r="K72" s="23">
        <v>28514520</v>
      </c>
      <c r="L72" s="5">
        <f t="shared" ca="1" si="3"/>
        <v>0.72839506172839508</v>
      </c>
      <c r="M72" s="5">
        <f t="shared" ca="1" si="5"/>
        <v>0.72839506172839508</v>
      </c>
      <c r="N72" s="5" t="s">
        <v>26</v>
      </c>
      <c r="O72" s="5" t="s">
        <v>26</v>
      </c>
      <c r="P72" s="5" t="s">
        <v>26</v>
      </c>
      <c r="Q72" s="5" t="s">
        <v>26</v>
      </c>
    </row>
    <row r="73" spans="1:17" s="7" customFormat="1" ht="89.25" x14ac:dyDescent="0.25">
      <c r="A73" s="8">
        <v>294</v>
      </c>
      <c r="B73" s="8" t="s">
        <v>243</v>
      </c>
      <c r="C73" s="6" t="s">
        <v>95</v>
      </c>
      <c r="D73" s="9" t="s">
        <v>19</v>
      </c>
      <c r="E73" s="4" t="s">
        <v>20</v>
      </c>
      <c r="F73" s="11" t="s">
        <v>7</v>
      </c>
      <c r="G73" s="22" t="s">
        <v>169</v>
      </c>
      <c r="H73" s="26">
        <v>45383</v>
      </c>
      <c r="I73" s="29">
        <v>45657</v>
      </c>
      <c r="J73" s="5">
        <f t="shared" ca="1" si="4"/>
        <v>0.64598540145985406</v>
      </c>
      <c r="K73" s="23">
        <v>36118800</v>
      </c>
      <c r="L73" s="5">
        <f t="shared" ca="1" si="3"/>
        <v>0.64598540145985406</v>
      </c>
      <c r="M73" s="5">
        <f t="shared" ca="1" si="5"/>
        <v>0.64598540145985406</v>
      </c>
      <c r="N73" s="5" t="s">
        <v>26</v>
      </c>
      <c r="O73" s="5" t="s">
        <v>26</v>
      </c>
      <c r="P73" s="5" t="s">
        <v>26</v>
      </c>
      <c r="Q73" s="5" t="s">
        <v>26</v>
      </c>
    </row>
    <row r="74" spans="1:17" s="7" customFormat="1" ht="127.5" x14ac:dyDescent="0.25">
      <c r="A74" s="8">
        <v>295</v>
      </c>
      <c r="B74" s="8" t="s">
        <v>244</v>
      </c>
      <c r="C74" s="6" t="s">
        <v>96</v>
      </c>
      <c r="D74" s="9" t="s">
        <v>19</v>
      </c>
      <c r="E74" s="4" t="s">
        <v>20</v>
      </c>
      <c r="F74" s="11" t="s">
        <v>7</v>
      </c>
      <c r="G74" s="22" t="s">
        <v>170</v>
      </c>
      <c r="H74" s="26">
        <v>45383</v>
      </c>
      <c r="I74" s="29">
        <v>45626</v>
      </c>
      <c r="J74" s="5">
        <f t="shared" ca="1" si="4"/>
        <v>0.72839506172839508</v>
      </c>
      <c r="K74" s="23">
        <v>64000000</v>
      </c>
      <c r="L74" s="5">
        <f t="shared" ca="1" si="3"/>
        <v>0.72839506172839508</v>
      </c>
      <c r="M74" s="5">
        <f t="shared" ca="1" si="5"/>
        <v>0.72839506172839508</v>
      </c>
      <c r="N74" s="5" t="s">
        <v>26</v>
      </c>
      <c r="O74" s="5" t="s">
        <v>26</v>
      </c>
      <c r="P74" s="5" t="s">
        <v>26</v>
      </c>
      <c r="Q74" s="5" t="s">
        <v>26</v>
      </c>
    </row>
    <row r="75" spans="1:17" s="7" customFormat="1" ht="89.25" x14ac:dyDescent="0.25">
      <c r="A75" s="8">
        <v>296</v>
      </c>
      <c r="B75" s="8" t="s">
        <v>245</v>
      </c>
      <c r="C75" s="6" t="s">
        <v>97</v>
      </c>
      <c r="D75" s="9" t="s">
        <v>19</v>
      </c>
      <c r="E75" s="4" t="s">
        <v>20</v>
      </c>
      <c r="F75" s="11" t="s">
        <v>7</v>
      </c>
      <c r="G75" s="22" t="s">
        <v>171</v>
      </c>
      <c r="H75" s="26">
        <v>45383</v>
      </c>
      <c r="I75" s="29">
        <v>45626</v>
      </c>
      <c r="J75" s="5">
        <f t="shared" ca="1" si="4"/>
        <v>0.72839506172839508</v>
      </c>
      <c r="K75" s="23">
        <v>18292800</v>
      </c>
      <c r="L75" s="5">
        <f t="shared" ca="1" si="3"/>
        <v>0.72839506172839508</v>
      </c>
      <c r="M75" s="5">
        <f t="shared" ca="1" si="5"/>
        <v>0.72839506172839508</v>
      </c>
      <c r="N75" s="5" t="s">
        <v>26</v>
      </c>
      <c r="O75" s="5" t="s">
        <v>26</v>
      </c>
      <c r="P75" s="5" t="s">
        <v>26</v>
      </c>
      <c r="Q75" s="5" t="s">
        <v>26</v>
      </c>
    </row>
    <row r="76" spans="1:17" s="7" customFormat="1" ht="89.25" x14ac:dyDescent="0.25">
      <c r="A76" s="8">
        <v>298</v>
      </c>
      <c r="B76" s="8" t="s">
        <v>246</v>
      </c>
      <c r="C76" s="6" t="s">
        <v>98</v>
      </c>
      <c r="D76" s="9" t="s">
        <v>19</v>
      </c>
      <c r="E76" s="4" t="s">
        <v>20</v>
      </c>
      <c r="F76" s="11" t="s">
        <v>7</v>
      </c>
      <c r="G76" s="22" t="s">
        <v>172</v>
      </c>
      <c r="H76" s="26">
        <v>45383</v>
      </c>
      <c r="I76" s="29">
        <v>45657</v>
      </c>
      <c r="J76" s="5">
        <f t="shared" ca="1" si="4"/>
        <v>0.64598540145985406</v>
      </c>
      <c r="K76" s="23">
        <v>71100000</v>
      </c>
      <c r="L76" s="5">
        <f t="shared" ca="1" si="3"/>
        <v>0.64598540145985406</v>
      </c>
      <c r="M76" s="5">
        <f t="shared" ca="1" si="5"/>
        <v>0.64598540145985406</v>
      </c>
      <c r="N76" s="5" t="s">
        <v>26</v>
      </c>
      <c r="O76" s="5" t="s">
        <v>26</v>
      </c>
      <c r="P76" s="5" t="s">
        <v>26</v>
      </c>
      <c r="Q76" s="5" t="s">
        <v>26</v>
      </c>
    </row>
    <row r="77" spans="1:17" s="7" customFormat="1" x14ac:dyDescent="0.25">
      <c r="A77" s="8"/>
      <c r="B77" s="8"/>
      <c r="C77" s="6"/>
      <c r="D77" s="12"/>
      <c r="E77" s="4"/>
      <c r="F77" s="11"/>
      <c r="G77" s="22"/>
      <c r="H77" s="14"/>
      <c r="I77" s="19"/>
      <c r="J77" s="5" t="e">
        <f t="shared" ca="1" si="4"/>
        <v>#DIV/0!</v>
      </c>
      <c r="K77" s="23"/>
      <c r="L77" s="5" t="e">
        <f t="shared" ca="1" si="3"/>
        <v>#DIV/0!</v>
      </c>
      <c r="M77" s="5" t="e">
        <f t="shared" ca="1" si="5"/>
        <v>#DIV/0!</v>
      </c>
      <c r="N77" s="5" t="s">
        <v>26</v>
      </c>
      <c r="O77" s="5" t="s">
        <v>26</v>
      </c>
      <c r="P77" s="5" t="s">
        <v>26</v>
      </c>
      <c r="Q77" s="5" t="s">
        <v>26</v>
      </c>
    </row>
    <row r="78" spans="1:17" s="7" customFormat="1" x14ac:dyDescent="0.25">
      <c r="A78" s="8"/>
      <c r="B78" s="8"/>
      <c r="C78" s="6"/>
      <c r="D78" s="12"/>
      <c r="E78" s="4"/>
      <c r="F78" s="11"/>
      <c r="G78" s="22"/>
      <c r="H78" s="14"/>
      <c r="I78" s="19"/>
      <c r="J78" s="5" t="e">
        <f t="shared" ca="1" si="4"/>
        <v>#DIV/0!</v>
      </c>
      <c r="K78" s="23"/>
      <c r="L78" s="5" t="e">
        <f t="shared" ca="1" si="3"/>
        <v>#DIV/0!</v>
      </c>
      <c r="M78" s="5" t="e">
        <f t="shared" ca="1" si="5"/>
        <v>#DIV/0!</v>
      </c>
      <c r="N78" s="5" t="s">
        <v>26</v>
      </c>
      <c r="O78" s="5" t="s">
        <v>26</v>
      </c>
      <c r="P78" s="5" t="s">
        <v>26</v>
      </c>
      <c r="Q78" s="5" t="s">
        <v>26</v>
      </c>
    </row>
    <row r="79" spans="1:17" s="7" customFormat="1" x14ac:dyDescent="0.25">
      <c r="A79" s="8"/>
      <c r="B79" s="8"/>
      <c r="C79" s="6"/>
      <c r="D79" s="12"/>
      <c r="E79" s="4"/>
      <c r="F79" s="11"/>
      <c r="G79" s="22"/>
      <c r="H79" s="14"/>
      <c r="I79" s="19"/>
      <c r="J79" s="5" t="e">
        <f t="shared" ca="1" si="4"/>
        <v>#DIV/0!</v>
      </c>
      <c r="K79" s="23"/>
      <c r="L79" s="5" t="e">
        <f t="shared" ca="1" si="3"/>
        <v>#DIV/0!</v>
      </c>
      <c r="M79" s="5" t="e">
        <f t="shared" ca="1" si="5"/>
        <v>#DIV/0!</v>
      </c>
      <c r="N79" s="5" t="s">
        <v>26</v>
      </c>
      <c r="O79" s="5" t="s">
        <v>26</v>
      </c>
      <c r="P79" s="5" t="s">
        <v>26</v>
      </c>
      <c r="Q79" s="5" t="s">
        <v>26</v>
      </c>
    </row>
    <row r="80" spans="1:17" s="7" customFormat="1" x14ac:dyDescent="0.25">
      <c r="A80" s="8"/>
      <c r="B80" s="8"/>
      <c r="C80" s="6"/>
      <c r="D80" s="12"/>
      <c r="E80" s="4"/>
      <c r="F80" s="11"/>
      <c r="G80" s="22"/>
      <c r="H80" s="14"/>
      <c r="I80" s="19"/>
      <c r="J80" s="5" t="e">
        <f t="shared" ca="1" si="4"/>
        <v>#DIV/0!</v>
      </c>
      <c r="K80" s="23"/>
      <c r="L80" s="5" t="e">
        <f t="shared" ca="1" si="3"/>
        <v>#DIV/0!</v>
      </c>
      <c r="M80" s="5" t="e">
        <f t="shared" ca="1" si="5"/>
        <v>#DIV/0!</v>
      </c>
      <c r="N80" s="5" t="s">
        <v>26</v>
      </c>
      <c r="O80" s="5" t="s">
        <v>26</v>
      </c>
      <c r="P80" s="5" t="s">
        <v>26</v>
      </c>
      <c r="Q80" s="5" t="s">
        <v>26</v>
      </c>
    </row>
    <row r="81" spans="1:17" s="7" customFormat="1" x14ac:dyDescent="0.25">
      <c r="A81" s="8"/>
      <c r="B81" s="8"/>
      <c r="C81" s="6"/>
      <c r="D81" s="12"/>
      <c r="E81" s="4"/>
      <c r="F81" s="11"/>
      <c r="G81" s="22"/>
      <c r="H81" s="14"/>
      <c r="I81" s="19"/>
      <c r="J81" s="5" t="e">
        <f t="shared" ca="1" si="4"/>
        <v>#DIV/0!</v>
      </c>
      <c r="K81" s="23"/>
      <c r="L81" s="5" t="e">
        <f t="shared" ca="1" si="3"/>
        <v>#DIV/0!</v>
      </c>
      <c r="M81" s="5" t="e">
        <f t="shared" ca="1" si="5"/>
        <v>#DIV/0!</v>
      </c>
      <c r="N81" s="5" t="s">
        <v>26</v>
      </c>
      <c r="O81" s="5" t="s">
        <v>26</v>
      </c>
      <c r="P81" s="5" t="s">
        <v>26</v>
      </c>
      <c r="Q81" s="5" t="s">
        <v>26</v>
      </c>
    </row>
    <row r="82" spans="1:17" s="7" customFormat="1" x14ac:dyDescent="0.25">
      <c r="A82" s="8"/>
      <c r="B82" s="8"/>
      <c r="C82" s="6"/>
      <c r="D82" s="12"/>
      <c r="E82" s="4"/>
      <c r="F82" s="11"/>
      <c r="G82" s="22"/>
      <c r="H82" s="14"/>
      <c r="I82" s="19"/>
      <c r="J82" s="5" t="e">
        <f t="shared" ca="1" si="4"/>
        <v>#DIV/0!</v>
      </c>
      <c r="K82" s="23"/>
      <c r="L82" s="5" t="e">
        <f t="shared" ca="1" si="3"/>
        <v>#DIV/0!</v>
      </c>
      <c r="M82" s="5" t="e">
        <f t="shared" ca="1" si="5"/>
        <v>#DIV/0!</v>
      </c>
      <c r="N82" s="5" t="s">
        <v>26</v>
      </c>
      <c r="O82" s="5" t="s">
        <v>26</v>
      </c>
      <c r="P82" s="5" t="s">
        <v>26</v>
      </c>
      <c r="Q82" s="5" t="s">
        <v>26</v>
      </c>
    </row>
    <row r="83" spans="1:17" s="7" customFormat="1" x14ac:dyDescent="0.25">
      <c r="A83" s="8"/>
      <c r="B83" s="8"/>
      <c r="C83" s="6"/>
      <c r="D83" s="12"/>
      <c r="E83" s="4"/>
      <c r="F83" s="11"/>
      <c r="G83" s="22"/>
      <c r="H83" s="14"/>
      <c r="I83" s="19"/>
      <c r="J83" s="5" t="e">
        <f t="shared" ca="1" si="4"/>
        <v>#DIV/0!</v>
      </c>
      <c r="K83" s="23"/>
      <c r="L83" s="5" t="e">
        <f t="shared" ca="1" si="3"/>
        <v>#DIV/0!</v>
      </c>
      <c r="M83" s="5" t="e">
        <f t="shared" ca="1" si="5"/>
        <v>#DIV/0!</v>
      </c>
      <c r="N83" s="5" t="s">
        <v>26</v>
      </c>
      <c r="O83" s="5" t="s">
        <v>26</v>
      </c>
      <c r="P83" s="5" t="s">
        <v>26</v>
      </c>
      <c r="Q83" s="5" t="s">
        <v>26</v>
      </c>
    </row>
    <row r="84" spans="1:17" s="7" customFormat="1" x14ac:dyDescent="0.25">
      <c r="A84" s="8"/>
      <c r="B84" s="8"/>
      <c r="C84" s="6"/>
      <c r="D84" s="12"/>
      <c r="E84" s="4"/>
      <c r="F84" s="11"/>
      <c r="G84" s="22"/>
      <c r="H84" s="14"/>
      <c r="I84" s="19"/>
      <c r="J84" s="5" t="e">
        <f t="shared" ca="1" si="4"/>
        <v>#DIV/0!</v>
      </c>
      <c r="K84" s="23"/>
      <c r="L84" s="5" t="e">
        <f t="shared" ca="1" si="3"/>
        <v>#DIV/0!</v>
      </c>
      <c r="M84" s="5" t="e">
        <f t="shared" ca="1" si="5"/>
        <v>#DIV/0!</v>
      </c>
      <c r="N84" s="5" t="s">
        <v>26</v>
      </c>
      <c r="O84" s="5" t="s">
        <v>26</v>
      </c>
      <c r="P84" s="5" t="s">
        <v>26</v>
      </c>
      <c r="Q84" s="5" t="s">
        <v>26</v>
      </c>
    </row>
    <row r="85" spans="1:17" s="7" customFormat="1" x14ac:dyDescent="0.25">
      <c r="A85" s="8"/>
      <c r="B85" s="8"/>
      <c r="C85" s="6"/>
      <c r="D85" s="12"/>
      <c r="E85" s="4"/>
      <c r="F85" s="11"/>
      <c r="G85" s="22"/>
      <c r="H85" s="14"/>
      <c r="I85" s="19"/>
      <c r="J85" s="5" t="e">
        <f t="shared" ca="1" si="4"/>
        <v>#DIV/0!</v>
      </c>
      <c r="K85" s="23"/>
      <c r="L85" s="5" t="e">
        <f t="shared" ca="1" si="3"/>
        <v>#DIV/0!</v>
      </c>
      <c r="M85" s="5" t="e">
        <f t="shared" ca="1" si="5"/>
        <v>#DIV/0!</v>
      </c>
      <c r="N85" s="5" t="s">
        <v>26</v>
      </c>
      <c r="O85" s="5" t="s">
        <v>26</v>
      </c>
      <c r="P85" s="5" t="s">
        <v>26</v>
      </c>
      <c r="Q85" s="5" t="s">
        <v>26</v>
      </c>
    </row>
    <row r="86" spans="1:17" s="7" customFormat="1" x14ac:dyDescent="0.25">
      <c r="A86" s="8"/>
      <c r="B86" s="8"/>
      <c r="C86" s="6"/>
      <c r="D86" s="12"/>
      <c r="E86" s="4"/>
      <c r="F86" s="11"/>
      <c r="G86" s="22"/>
      <c r="H86" s="14"/>
      <c r="I86" s="19"/>
      <c r="J86" s="5" t="e">
        <f t="shared" ca="1" si="4"/>
        <v>#DIV/0!</v>
      </c>
      <c r="K86" s="23"/>
      <c r="L86" s="5" t="e">
        <f t="shared" ca="1" si="3"/>
        <v>#DIV/0!</v>
      </c>
      <c r="M86" s="5" t="e">
        <f t="shared" ca="1" si="5"/>
        <v>#DIV/0!</v>
      </c>
      <c r="N86" s="5" t="s">
        <v>26</v>
      </c>
      <c r="O86" s="5" t="s">
        <v>26</v>
      </c>
      <c r="P86" s="5" t="s">
        <v>26</v>
      </c>
      <c r="Q86" s="5" t="s">
        <v>26</v>
      </c>
    </row>
    <row r="87" spans="1:17" s="7" customFormat="1" x14ac:dyDescent="0.25">
      <c r="A87" s="8"/>
      <c r="B87" s="8"/>
      <c r="C87" s="6"/>
      <c r="D87" s="12"/>
      <c r="E87" s="4"/>
      <c r="F87" s="11"/>
      <c r="G87" s="22"/>
      <c r="H87" s="14"/>
      <c r="I87" s="19"/>
      <c r="J87" s="5" t="e">
        <f t="shared" ca="1" si="4"/>
        <v>#DIV/0!</v>
      </c>
      <c r="K87" s="23"/>
      <c r="L87" s="5" t="e">
        <f t="shared" ca="1" si="3"/>
        <v>#DIV/0!</v>
      </c>
      <c r="M87" s="5" t="e">
        <f t="shared" ca="1" si="5"/>
        <v>#DIV/0!</v>
      </c>
      <c r="N87" s="5" t="s">
        <v>26</v>
      </c>
      <c r="O87" s="5" t="s">
        <v>26</v>
      </c>
      <c r="P87" s="5" t="s">
        <v>26</v>
      </c>
      <c r="Q87" s="5" t="s">
        <v>26</v>
      </c>
    </row>
    <row r="88" spans="1:17" s="7" customFormat="1" x14ac:dyDescent="0.25">
      <c r="A88" s="8"/>
      <c r="B88" s="8"/>
      <c r="C88" s="6"/>
      <c r="D88" s="12"/>
      <c r="E88" s="4"/>
      <c r="F88" s="11"/>
      <c r="G88" s="22"/>
      <c r="H88" s="14"/>
      <c r="I88" s="19"/>
      <c r="J88" s="5" t="e">
        <f t="shared" ca="1" si="4"/>
        <v>#DIV/0!</v>
      </c>
      <c r="K88" s="23"/>
      <c r="L88" s="5" t="e">
        <f t="shared" ca="1" si="3"/>
        <v>#DIV/0!</v>
      </c>
      <c r="M88" s="5" t="e">
        <f t="shared" ca="1" si="5"/>
        <v>#DIV/0!</v>
      </c>
      <c r="N88" s="5" t="s">
        <v>26</v>
      </c>
      <c r="O88" s="5" t="s">
        <v>26</v>
      </c>
      <c r="P88" s="5" t="s">
        <v>26</v>
      </c>
      <c r="Q88" s="5" t="s">
        <v>26</v>
      </c>
    </row>
    <row r="89" spans="1:17" s="7" customFormat="1" x14ac:dyDescent="0.25">
      <c r="A89" s="8"/>
      <c r="B89" s="8"/>
      <c r="C89" s="6"/>
      <c r="D89" s="12"/>
      <c r="E89" s="4"/>
      <c r="F89" s="11"/>
      <c r="G89" s="22"/>
      <c r="H89" s="14"/>
      <c r="I89" s="19"/>
      <c r="J89" s="5" t="e">
        <f t="shared" ca="1" si="4"/>
        <v>#DIV/0!</v>
      </c>
      <c r="K89" s="23"/>
      <c r="L89" s="5" t="e">
        <f t="shared" ca="1" si="3"/>
        <v>#DIV/0!</v>
      </c>
      <c r="M89" s="5" t="e">
        <f t="shared" ca="1" si="5"/>
        <v>#DIV/0!</v>
      </c>
      <c r="N89" s="5" t="s">
        <v>26</v>
      </c>
      <c r="O89" s="5" t="s">
        <v>26</v>
      </c>
      <c r="P89" s="5" t="s">
        <v>26</v>
      </c>
      <c r="Q89" s="5" t="s">
        <v>26</v>
      </c>
    </row>
    <row r="90" spans="1:17" s="7" customFormat="1" x14ac:dyDescent="0.25">
      <c r="A90" s="8"/>
      <c r="B90" s="8"/>
      <c r="C90" s="6"/>
      <c r="D90" s="12"/>
      <c r="E90" s="4"/>
      <c r="F90" s="11"/>
      <c r="G90" s="22"/>
      <c r="H90" s="14"/>
      <c r="I90" s="19"/>
      <c r="J90" s="5" t="e">
        <f t="shared" ca="1" si="4"/>
        <v>#DIV/0!</v>
      </c>
      <c r="K90" s="23"/>
      <c r="L90" s="5" t="e">
        <f t="shared" ca="1" si="3"/>
        <v>#DIV/0!</v>
      </c>
      <c r="M90" s="5" t="e">
        <f t="shared" ca="1" si="5"/>
        <v>#DIV/0!</v>
      </c>
      <c r="N90" s="5" t="s">
        <v>26</v>
      </c>
      <c r="O90" s="5" t="s">
        <v>26</v>
      </c>
      <c r="P90" s="5" t="s">
        <v>26</v>
      </c>
      <c r="Q90" s="5" t="s">
        <v>26</v>
      </c>
    </row>
    <row r="91" spans="1:17" s="7" customFormat="1" x14ac:dyDescent="0.25">
      <c r="A91" s="8"/>
      <c r="B91" s="8"/>
      <c r="C91" s="6"/>
      <c r="D91" s="12"/>
      <c r="E91" s="4"/>
      <c r="F91" s="11"/>
      <c r="G91" s="22"/>
      <c r="H91" s="14"/>
      <c r="I91" s="19"/>
      <c r="J91" s="5" t="e">
        <f t="shared" ca="1" si="4"/>
        <v>#DIV/0!</v>
      </c>
      <c r="K91" s="23"/>
      <c r="L91" s="5" t="e">
        <f t="shared" ca="1" si="3"/>
        <v>#DIV/0!</v>
      </c>
      <c r="M91" s="5" t="e">
        <f t="shared" ca="1" si="5"/>
        <v>#DIV/0!</v>
      </c>
      <c r="N91" s="5" t="s">
        <v>26</v>
      </c>
      <c r="O91" s="5" t="s">
        <v>26</v>
      </c>
      <c r="P91" s="5" t="s">
        <v>26</v>
      </c>
      <c r="Q91" s="5" t="s">
        <v>26</v>
      </c>
    </row>
    <row r="92" spans="1:17" s="7" customFormat="1" x14ac:dyDescent="0.25">
      <c r="A92" s="8"/>
      <c r="B92" s="8"/>
      <c r="C92" s="6"/>
      <c r="D92" s="9"/>
      <c r="E92" s="4"/>
      <c r="F92" s="11"/>
      <c r="G92" s="22"/>
      <c r="H92" s="14"/>
      <c r="I92" s="19"/>
      <c r="J92" s="5" t="e">
        <f t="shared" ca="1" si="4"/>
        <v>#DIV/0!</v>
      </c>
      <c r="K92" s="23"/>
      <c r="L92" s="5" t="e">
        <f t="shared" ca="1" si="3"/>
        <v>#DIV/0!</v>
      </c>
      <c r="M92" s="5" t="e">
        <f t="shared" ca="1" si="5"/>
        <v>#DIV/0!</v>
      </c>
      <c r="N92" s="5" t="s">
        <v>26</v>
      </c>
      <c r="O92" s="5" t="s">
        <v>26</v>
      </c>
      <c r="P92" s="5" t="s">
        <v>26</v>
      </c>
      <c r="Q92" s="5" t="s">
        <v>26</v>
      </c>
    </row>
    <row r="93" spans="1:17" s="7" customFormat="1" x14ac:dyDescent="0.25">
      <c r="A93" s="8"/>
      <c r="B93" s="8"/>
      <c r="C93" s="6"/>
      <c r="D93" s="12"/>
      <c r="E93" s="13"/>
      <c r="F93" s="11"/>
      <c r="G93" s="22"/>
      <c r="H93" s="14"/>
      <c r="I93" s="19"/>
      <c r="J93" s="5" t="e">
        <f t="shared" ca="1" si="4"/>
        <v>#DIV/0!</v>
      </c>
      <c r="K93" s="23"/>
      <c r="L93" s="5" t="e">
        <f t="shared" ca="1" si="3"/>
        <v>#DIV/0!</v>
      </c>
      <c r="M93" s="5" t="e">
        <f t="shared" ca="1" si="5"/>
        <v>#DIV/0!</v>
      </c>
      <c r="N93" s="5" t="s">
        <v>26</v>
      </c>
      <c r="O93" s="5" t="s">
        <v>26</v>
      </c>
      <c r="P93" s="5" t="s">
        <v>26</v>
      </c>
      <c r="Q93" s="5" t="s">
        <v>26</v>
      </c>
    </row>
    <row r="94" spans="1:17" s="7" customFormat="1" x14ac:dyDescent="0.25">
      <c r="A94" s="8"/>
      <c r="B94" s="8"/>
      <c r="C94" s="6"/>
      <c r="D94" s="12"/>
      <c r="E94" s="13"/>
      <c r="F94" s="11"/>
      <c r="G94" s="22"/>
      <c r="H94" s="14"/>
      <c r="I94" s="19"/>
      <c r="J94" s="5" t="e">
        <f t="shared" ca="1" si="4"/>
        <v>#DIV/0!</v>
      </c>
      <c r="K94" s="23"/>
      <c r="L94" s="5" t="e">
        <f t="shared" ca="1" si="3"/>
        <v>#DIV/0!</v>
      </c>
      <c r="M94" s="5" t="e">
        <f t="shared" ca="1" si="5"/>
        <v>#DIV/0!</v>
      </c>
      <c r="N94" s="5" t="s">
        <v>26</v>
      </c>
      <c r="O94" s="5" t="s">
        <v>26</v>
      </c>
      <c r="P94" s="5" t="s">
        <v>26</v>
      </c>
      <c r="Q94" s="5" t="s">
        <v>26</v>
      </c>
    </row>
    <row r="95" spans="1:17" s="7" customFormat="1" x14ac:dyDescent="0.25">
      <c r="A95" s="8"/>
      <c r="B95" s="8"/>
      <c r="C95" s="6"/>
      <c r="D95" s="12"/>
      <c r="E95" s="13"/>
      <c r="F95" s="11"/>
      <c r="G95" s="22"/>
      <c r="H95" s="14"/>
      <c r="I95" s="19"/>
      <c r="J95" s="5" t="e">
        <f t="shared" ca="1" si="4"/>
        <v>#DIV/0!</v>
      </c>
      <c r="K95" s="23"/>
      <c r="L95" s="5" t="e">
        <f t="shared" ca="1" si="3"/>
        <v>#DIV/0!</v>
      </c>
      <c r="M95" s="5" t="e">
        <f t="shared" ca="1" si="5"/>
        <v>#DIV/0!</v>
      </c>
      <c r="N95" s="5" t="s">
        <v>26</v>
      </c>
      <c r="O95" s="5" t="s">
        <v>26</v>
      </c>
      <c r="P95" s="5" t="s">
        <v>26</v>
      </c>
      <c r="Q95" s="5" t="s">
        <v>26</v>
      </c>
    </row>
    <row r="96" spans="1:17" s="7" customFormat="1" x14ac:dyDescent="0.25">
      <c r="A96" s="8"/>
      <c r="B96" s="8"/>
      <c r="C96" s="6"/>
      <c r="D96" s="12"/>
      <c r="E96" s="13"/>
      <c r="F96" s="11"/>
      <c r="G96" s="22"/>
      <c r="H96" s="14"/>
      <c r="I96" s="19"/>
      <c r="J96" s="5" t="e">
        <f t="shared" ca="1" si="4"/>
        <v>#DIV/0!</v>
      </c>
      <c r="K96" s="23"/>
      <c r="L96" s="5" t="e">
        <f t="shared" ca="1" si="3"/>
        <v>#DIV/0!</v>
      </c>
      <c r="M96" s="5" t="e">
        <f t="shared" ca="1" si="5"/>
        <v>#DIV/0!</v>
      </c>
      <c r="N96" s="5" t="s">
        <v>26</v>
      </c>
      <c r="O96" s="5" t="s">
        <v>26</v>
      </c>
      <c r="P96" s="5" t="s">
        <v>26</v>
      </c>
      <c r="Q96" s="5" t="s">
        <v>26</v>
      </c>
    </row>
    <row r="97" spans="1:17" s="7" customFormat="1" x14ac:dyDescent="0.25">
      <c r="A97" s="8"/>
      <c r="B97" s="8"/>
      <c r="C97" s="6"/>
      <c r="D97" s="12"/>
      <c r="E97" s="13"/>
      <c r="F97" s="11"/>
      <c r="G97" s="22"/>
      <c r="H97" s="14"/>
      <c r="I97" s="19"/>
      <c r="J97" s="5" t="e">
        <f t="shared" ca="1" si="4"/>
        <v>#DIV/0!</v>
      </c>
      <c r="K97" s="23"/>
      <c r="L97" s="5" t="e">
        <f t="shared" ca="1" si="3"/>
        <v>#DIV/0!</v>
      </c>
      <c r="M97" s="5" t="e">
        <f t="shared" ca="1" si="5"/>
        <v>#DIV/0!</v>
      </c>
      <c r="N97" s="5" t="s">
        <v>26</v>
      </c>
      <c r="O97" s="5" t="s">
        <v>26</v>
      </c>
      <c r="P97" s="5" t="s">
        <v>26</v>
      </c>
      <c r="Q97" s="5" t="s">
        <v>26</v>
      </c>
    </row>
    <row r="98" spans="1:17" s="7" customFormat="1" x14ac:dyDescent="0.25">
      <c r="A98" s="8"/>
      <c r="B98" s="8"/>
      <c r="C98" s="6"/>
      <c r="D98" s="12"/>
      <c r="E98" s="13"/>
      <c r="F98" s="11"/>
      <c r="G98" s="22"/>
      <c r="H98" s="14"/>
      <c r="I98" s="19"/>
      <c r="J98" s="5" t="e">
        <f t="shared" ca="1" si="4"/>
        <v>#DIV/0!</v>
      </c>
      <c r="K98" s="23"/>
      <c r="L98" s="5" t="e">
        <f t="shared" ca="1" si="3"/>
        <v>#DIV/0!</v>
      </c>
      <c r="M98" s="5" t="e">
        <f t="shared" ca="1" si="5"/>
        <v>#DIV/0!</v>
      </c>
      <c r="N98" s="5" t="s">
        <v>26</v>
      </c>
      <c r="O98" s="5" t="s">
        <v>26</v>
      </c>
      <c r="P98" s="5" t="s">
        <v>26</v>
      </c>
      <c r="Q98" s="5" t="s">
        <v>26</v>
      </c>
    </row>
    <row r="99" spans="1:17" s="7" customFormat="1" x14ac:dyDescent="0.25">
      <c r="A99" s="8"/>
      <c r="B99" s="8"/>
      <c r="C99" s="6"/>
      <c r="D99" s="12"/>
      <c r="E99" s="13"/>
      <c r="F99" s="11"/>
      <c r="G99" s="22"/>
      <c r="H99" s="14"/>
      <c r="I99" s="19"/>
      <c r="J99" s="5" t="e">
        <f t="shared" ca="1" si="4"/>
        <v>#DIV/0!</v>
      </c>
      <c r="K99" s="23"/>
      <c r="L99" s="5" t="e">
        <f t="shared" ca="1" si="3"/>
        <v>#DIV/0!</v>
      </c>
      <c r="M99" s="5" t="e">
        <f t="shared" ca="1" si="5"/>
        <v>#DIV/0!</v>
      </c>
      <c r="N99" s="5" t="s">
        <v>26</v>
      </c>
      <c r="O99" s="5" t="s">
        <v>26</v>
      </c>
      <c r="P99" s="5" t="s">
        <v>26</v>
      </c>
      <c r="Q99" s="5" t="s">
        <v>26</v>
      </c>
    </row>
    <row r="100" spans="1:17" s="7" customFormat="1" x14ac:dyDescent="0.25">
      <c r="A100" s="8"/>
      <c r="B100" s="8"/>
      <c r="C100" s="6"/>
      <c r="D100" s="12"/>
      <c r="E100" s="13"/>
      <c r="F100" s="11"/>
      <c r="G100" s="22"/>
      <c r="H100" s="14"/>
      <c r="I100" s="19"/>
      <c r="J100" s="5" t="e">
        <f t="shared" ca="1" si="4"/>
        <v>#DIV/0!</v>
      </c>
      <c r="K100" s="23"/>
      <c r="L100" s="5" t="e">
        <f t="shared" ca="1" si="3"/>
        <v>#DIV/0!</v>
      </c>
      <c r="M100" s="5" t="e">
        <f t="shared" ca="1" si="5"/>
        <v>#DIV/0!</v>
      </c>
      <c r="N100" s="5" t="s">
        <v>26</v>
      </c>
      <c r="O100" s="5" t="s">
        <v>26</v>
      </c>
      <c r="P100" s="5" t="s">
        <v>26</v>
      </c>
      <c r="Q100" s="5" t="s">
        <v>26</v>
      </c>
    </row>
    <row r="101" spans="1:17" s="7" customFormat="1" x14ac:dyDescent="0.25">
      <c r="A101" s="8"/>
      <c r="B101" s="8"/>
      <c r="C101" s="6"/>
      <c r="D101" s="12"/>
      <c r="E101" s="13"/>
      <c r="F101" s="11"/>
      <c r="G101" s="22"/>
      <c r="H101" s="14"/>
      <c r="I101" s="19"/>
      <c r="J101" s="5" t="e">
        <f t="shared" ca="1" si="4"/>
        <v>#DIV/0!</v>
      </c>
      <c r="K101" s="23"/>
      <c r="L101" s="5" t="e">
        <f t="shared" ca="1" si="3"/>
        <v>#DIV/0!</v>
      </c>
      <c r="M101" s="5" t="e">
        <f t="shared" ca="1" si="5"/>
        <v>#DIV/0!</v>
      </c>
      <c r="N101" s="5" t="s">
        <v>26</v>
      </c>
      <c r="O101" s="5" t="s">
        <v>26</v>
      </c>
      <c r="P101" s="5" t="s">
        <v>26</v>
      </c>
      <c r="Q101" s="5" t="s">
        <v>26</v>
      </c>
    </row>
    <row r="102" spans="1:17" s="7" customFormat="1" x14ac:dyDescent="0.25">
      <c r="A102" s="8"/>
      <c r="B102" s="8"/>
      <c r="C102" s="6"/>
      <c r="D102" s="12"/>
      <c r="E102" s="13"/>
      <c r="F102" s="11"/>
      <c r="G102" s="22"/>
      <c r="H102" s="14"/>
      <c r="I102" s="19"/>
      <c r="J102" s="5" t="e">
        <f t="shared" ca="1" si="4"/>
        <v>#DIV/0!</v>
      </c>
      <c r="K102" s="23"/>
      <c r="L102" s="5" t="e">
        <f t="shared" ca="1" si="3"/>
        <v>#DIV/0!</v>
      </c>
      <c r="M102" s="5" t="e">
        <f t="shared" ca="1" si="5"/>
        <v>#DIV/0!</v>
      </c>
      <c r="N102" s="5" t="s">
        <v>26</v>
      </c>
      <c r="O102" s="5" t="s">
        <v>26</v>
      </c>
      <c r="P102" s="5" t="s">
        <v>26</v>
      </c>
      <c r="Q102" s="5" t="s">
        <v>26</v>
      </c>
    </row>
    <row r="103" spans="1:17" s="7" customFormat="1" x14ac:dyDescent="0.25">
      <c r="A103" s="8"/>
      <c r="B103" s="8"/>
      <c r="C103" s="6"/>
      <c r="D103" s="12"/>
      <c r="E103" s="13"/>
      <c r="F103" s="11"/>
      <c r="G103" s="22"/>
      <c r="H103" s="14"/>
      <c r="I103" s="19"/>
      <c r="J103" s="5" t="e">
        <f t="shared" ca="1" si="4"/>
        <v>#DIV/0!</v>
      </c>
      <c r="K103" s="23"/>
      <c r="L103" s="5" t="e">
        <f t="shared" ca="1" si="3"/>
        <v>#DIV/0!</v>
      </c>
      <c r="M103" s="5" t="e">
        <f t="shared" ca="1" si="5"/>
        <v>#DIV/0!</v>
      </c>
      <c r="N103" s="5" t="s">
        <v>26</v>
      </c>
      <c r="O103" s="5" t="s">
        <v>26</v>
      </c>
      <c r="P103" s="5" t="s">
        <v>26</v>
      </c>
      <c r="Q103" s="5" t="s">
        <v>26</v>
      </c>
    </row>
    <row r="104" spans="1:17" s="7" customFormat="1" x14ac:dyDescent="0.25">
      <c r="A104" s="8"/>
      <c r="B104" s="8"/>
      <c r="C104" s="6"/>
      <c r="D104" s="12"/>
      <c r="E104" s="13"/>
      <c r="F104" s="11"/>
      <c r="G104" s="22"/>
      <c r="H104" s="14"/>
      <c r="I104" s="19"/>
      <c r="J104" s="5" t="e">
        <f t="shared" ca="1" si="4"/>
        <v>#DIV/0!</v>
      </c>
      <c r="K104" s="23"/>
      <c r="L104" s="5" t="e">
        <f t="shared" ca="1" si="3"/>
        <v>#DIV/0!</v>
      </c>
      <c r="M104" s="5" t="e">
        <f t="shared" ca="1" si="5"/>
        <v>#DIV/0!</v>
      </c>
      <c r="N104" s="5" t="s">
        <v>26</v>
      </c>
      <c r="O104" s="5" t="s">
        <v>26</v>
      </c>
      <c r="P104" s="5" t="s">
        <v>26</v>
      </c>
      <c r="Q104" s="5" t="s">
        <v>26</v>
      </c>
    </row>
    <row r="105" spans="1:17" s="7" customFormat="1" x14ac:dyDescent="0.25">
      <c r="A105" s="8"/>
      <c r="B105" s="8"/>
      <c r="C105" s="6"/>
      <c r="D105" s="12"/>
      <c r="E105" s="13"/>
      <c r="F105" s="11"/>
      <c r="G105" s="22"/>
      <c r="H105" s="14"/>
      <c r="I105" s="19"/>
      <c r="J105" s="5" t="e">
        <f t="shared" ca="1" si="4"/>
        <v>#DIV/0!</v>
      </c>
      <c r="K105" s="23"/>
      <c r="L105" s="5" t="e">
        <f t="shared" ca="1" si="3"/>
        <v>#DIV/0!</v>
      </c>
      <c r="M105" s="5" t="e">
        <f t="shared" ca="1" si="5"/>
        <v>#DIV/0!</v>
      </c>
      <c r="N105" s="5" t="s">
        <v>26</v>
      </c>
      <c r="O105" s="5" t="s">
        <v>26</v>
      </c>
      <c r="P105" s="5" t="s">
        <v>26</v>
      </c>
      <c r="Q105" s="5" t="s">
        <v>26</v>
      </c>
    </row>
    <row r="106" spans="1:17" s="7" customFormat="1" x14ac:dyDescent="0.25">
      <c r="A106" s="8"/>
      <c r="B106" s="8"/>
      <c r="C106" s="6"/>
      <c r="D106" s="12"/>
      <c r="E106" s="13"/>
      <c r="F106" s="11"/>
      <c r="G106" s="22"/>
      <c r="H106" s="14"/>
      <c r="I106" s="19"/>
      <c r="J106" s="5" t="e">
        <f t="shared" ca="1" si="4"/>
        <v>#DIV/0!</v>
      </c>
      <c r="K106" s="23"/>
      <c r="L106" s="5" t="e">
        <f t="shared" ca="1" si="3"/>
        <v>#DIV/0!</v>
      </c>
      <c r="M106" s="5" t="e">
        <f t="shared" ca="1" si="5"/>
        <v>#DIV/0!</v>
      </c>
      <c r="N106" s="5" t="s">
        <v>26</v>
      </c>
      <c r="O106" s="5" t="s">
        <v>26</v>
      </c>
      <c r="P106" s="5" t="s">
        <v>26</v>
      </c>
      <c r="Q106" s="5" t="s">
        <v>26</v>
      </c>
    </row>
    <row r="107" spans="1:17" s="7" customFormat="1" x14ac:dyDescent="0.25">
      <c r="A107" s="8"/>
      <c r="B107" s="8"/>
      <c r="C107" s="6"/>
      <c r="D107" s="12"/>
      <c r="E107" s="13"/>
      <c r="F107" s="11"/>
      <c r="G107" s="22"/>
      <c r="H107" s="14"/>
      <c r="I107" s="19"/>
      <c r="J107" s="5" t="e">
        <f t="shared" ca="1" si="4"/>
        <v>#DIV/0!</v>
      </c>
      <c r="K107" s="23"/>
      <c r="L107" s="5" t="e">
        <f t="shared" ca="1" si="3"/>
        <v>#DIV/0!</v>
      </c>
      <c r="M107" s="5" t="e">
        <f t="shared" ca="1" si="5"/>
        <v>#DIV/0!</v>
      </c>
      <c r="N107" s="5" t="s">
        <v>26</v>
      </c>
      <c r="O107" s="5" t="s">
        <v>26</v>
      </c>
      <c r="P107" s="5" t="s">
        <v>26</v>
      </c>
      <c r="Q107" s="5" t="s">
        <v>26</v>
      </c>
    </row>
    <row r="108" spans="1:17" s="7" customFormat="1" x14ac:dyDescent="0.25">
      <c r="A108" s="8"/>
      <c r="B108" s="8"/>
      <c r="C108" s="6"/>
      <c r="D108" s="12"/>
      <c r="E108" s="13"/>
      <c r="F108" s="11"/>
      <c r="G108" s="22"/>
      <c r="H108" s="14"/>
      <c r="I108" s="19"/>
      <c r="J108" s="5" t="e">
        <f t="shared" ca="1" si="4"/>
        <v>#DIV/0!</v>
      </c>
      <c r="K108" s="23"/>
      <c r="L108" s="5" t="e">
        <f t="shared" ca="1" si="3"/>
        <v>#DIV/0!</v>
      </c>
      <c r="M108" s="5" t="e">
        <f t="shared" ca="1" si="5"/>
        <v>#DIV/0!</v>
      </c>
      <c r="N108" s="5" t="s">
        <v>26</v>
      </c>
      <c r="O108" s="5" t="s">
        <v>26</v>
      </c>
      <c r="P108" s="5" t="s">
        <v>26</v>
      </c>
      <c r="Q108" s="5" t="s">
        <v>26</v>
      </c>
    </row>
    <row r="109" spans="1:17" s="7" customFormat="1" x14ac:dyDescent="0.25">
      <c r="A109" s="8"/>
      <c r="B109" s="8"/>
      <c r="C109" s="6"/>
      <c r="D109" s="12"/>
      <c r="E109" s="13"/>
      <c r="F109" s="11"/>
      <c r="G109" s="22"/>
      <c r="H109" s="14"/>
      <c r="I109" s="19"/>
      <c r="J109" s="5" t="e">
        <f t="shared" ca="1" si="4"/>
        <v>#DIV/0!</v>
      </c>
      <c r="K109" s="23"/>
      <c r="L109" s="5" t="e">
        <f t="shared" ca="1" si="3"/>
        <v>#DIV/0!</v>
      </c>
      <c r="M109" s="5" t="e">
        <f t="shared" ca="1" si="5"/>
        <v>#DIV/0!</v>
      </c>
      <c r="N109" s="5" t="s">
        <v>26</v>
      </c>
      <c r="O109" s="5" t="s">
        <v>26</v>
      </c>
      <c r="P109" s="5" t="s">
        <v>26</v>
      </c>
      <c r="Q109" s="5" t="s">
        <v>26</v>
      </c>
    </row>
    <row r="110" spans="1:17" s="7" customFormat="1" x14ac:dyDescent="0.25">
      <c r="A110" s="8"/>
      <c r="B110" s="8"/>
      <c r="C110" s="6"/>
      <c r="D110" s="12"/>
      <c r="E110" s="13"/>
      <c r="F110" s="11"/>
      <c r="G110" s="22"/>
      <c r="H110" s="14"/>
      <c r="I110" s="19"/>
      <c r="J110" s="5" t="e">
        <f t="shared" ca="1" si="4"/>
        <v>#DIV/0!</v>
      </c>
      <c r="K110" s="23"/>
      <c r="L110" s="5" t="e">
        <f t="shared" ca="1" si="3"/>
        <v>#DIV/0!</v>
      </c>
      <c r="M110" s="5" t="e">
        <f t="shared" ca="1" si="5"/>
        <v>#DIV/0!</v>
      </c>
      <c r="N110" s="5" t="s">
        <v>26</v>
      </c>
      <c r="O110" s="5" t="s">
        <v>26</v>
      </c>
      <c r="P110" s="5" t="s">
        <v>26</v>
      </c>
      <c r="Q110" s="5" t="s">
        <v>26</v>
      </c>
    </row>
    <row r="111" spans="1:17" s="7" customFormat="1" x14ac:dyDescent="0.25">
      <c r="A111" s="8"/>
      <c r="B111" s="8"/>
      <c r="C111" s="6"/>
      <c r="D111" s="12"/>
      <c r="E111" s="13"/>
      <c r="F111" s="11"/>
      <c r="G111" s="22"/>
      <c r="H111" s="14"/>
      <c r="I111" s="19"/>
      <c r="J111" s="5" t="e">
        <f t="shared" ca="1" si="4"/>
        <v>#DIV/0!</v>
      </c>
      <c r="K111" s="23"/>
      <c r="L111" s="5" t="e">
        <f t="shared" ca="1" si="3"/>
        <v>#DIV/0!</v>
      </c>
      <c r="M111" s="5" t="e">
        <f t="shared" ca="1" si="5"/>
        <v>#DIV/0!</v>
      </c>
      <c r="N111" s="5" t="s">
        <v>26</v>
      </c>
      <c r="O111" s="5" t="s">
        <v>26</v>
      </c>
      <c r="P111" s="5" t="s">
        <v>26</v>
      </c>
      <c r="Q111" s="5" t="s">
        <v>26</v>
      </c>
    </row>
    <row r="112" spans="1:17" s="7" customFormat="1" x14ac:dyDescent="0.25">
      <c r="A112" s="8"/>
      <c r="B112" s="8"/>
      <c r="C112" s="6"/>
      <c r="D112" s="12"/>
      <c r="E112" s="13"/>
      <c r="F112" s="11"/>
      <c r="G112" s="22"/>
      <c r="H112" s="14"/>
      <c r="I112" s="19"/>
      <c r="J112" s="5" t="e">
        <f t="shared" ca="1" si="4"/>
        <v>#DIV/0!</v>
      </c>
      <c r="K112" s="23"/>
      <c r="L112" s="5" t="e">
        <f t="shared" ca="1" si="3"/>
        <v>#DIV/0!</v>
      </c>
      <c r="M112" s="5" t="e">
        <f t="shared" ca="1" si="5"/>
        <v>#DIV/0!</v>
      </c>
      <c r="N112" s="5" t="s">
        <v>26</v>
      </c>
      <c r="O112" s="5" t="s">
        <v>26</v>
      </c>
      <c r="P112" s="5" t="s">
        <v>26</v>
      </c>
      <c r="Q112" s="5" t="s">
        <v>26</v>
      </c>
    </row>
    <row r="113" spans="1:17" s="7" customFormat="1" x14ac:dyDescent="0.25">
      <c r="A113" s="8"/>
      <c r="B113" s="8"/>
      <c r="C113" s="6"/>
      <c r="D113" s="12"/>
      <c r="E113" s="13"/>
      <c r="F113" s="11"/>
      <c r="G113" s="22"/>
      <c r="H113" s="14"/>
      <c r="I113" s="19"/>
      <c r="J113" s="5" t="e">
        <f t="shared" ca="1" si="4"/>
        <v>#DIV/0!</v>
      </c>
      <c r="K113" s="23"/>
      <c r="L113" s="5" t="e">
        <f t="shared" ca="1" si="3"/>
        <v>#DIV/0!</v>
      </c>
      <c r="M113" s="5" t="e">
        <f t="shared" ca="1" si="5"/>
        <v>#DIV/0!</v>
      </c>
      <c r="N113" s="5" t="s">
        <v>26</v>
      </c>
      <c r="O113" s="5" t="s">
        <v>26</v>
      </c>
      <c r="P113" s="5" t="s">
        <v>26</v>
      </c>
      <c r="Q113" s="5" t="s">
        <v>26</v>
      </c>
    </row>
    <row r="114" spans="1:17" s="7" customFormat="1" x14ac:dyDescent="0.25">
      <c r="A114" s="8"/>
      <c r="B114" s="8"/>
      <c r="C114" s="6"/>
      <c r="D114" s="12"/>
      <c r="E114" s="13"/>
      <c r="F114" s="11"/>
      <c r="G114" s="22"/>
      <c r="H114" s="14"/>
      <c r="I114" s="19"/>
      <c r="J114" s="5" t="e">
        <f t="shared" ca="1" si="4"/>
        <v>#DIV/0!</v>
      </c>
      <c r="K114" s="23"/>
      <c r="L114" s="5" t="e">
        <f t="shared" ca="1" si="3"/>
        <v>#DIV/0!</v>
      </c>
      <c r="M114" s="5" t="e">
        <f t="shared" ca="1" si="5"/>
        <v>#DIV/0!</v>
      </c>
      <c r="N114" s="5" t="s">
        <v>26</v>
      </c>
      <c r="O114" s="5" t="s">
        <v>26</v>
      </c>
      <c r="P114" s="5" t="s">
        <v>26</v>
      </c>
      <c r="Q114" s="5" t="s">
        <v>26</v>
      </c>
    </row>
    <row r="115" spans="1:17" s="7" customFormat="1" x14ac:dyDescent="0.25">
      <c r="A115" s="8"/>
      <c r="B115" s="8"/>
      <c r="C115" s="6"/>
      <c r="D115" s="12"/>
      <c r="E115" s="13"/>
      <c r="F115" s="11"/>
      <c r="G115" s="22"/>
      <c r="H115" s="14"/>
      <c r="I115" s="19"/>
      <c r="J115" s="5" t="e">
        <f t="shared" ca="1" si="4"/>
        <v>#DIV/0!</v>
      </c>
      <c r="K115" s="23"/>
      <c r="L115" s="5" t="e">
        <f t="shared" ca="1" si="3"/>
        <v>#DIV/0!</v>
      </c>
      <c r="M115" s="5" t="e">
        <f t="shared" ca="1" si="5"/>
        <v>#DIV/0!</v>
      </c>
      <c r="N115" s="5" t="s">
        <v>26</v>
      </c>
      <c r="O115" s="5" t="s">
        <v>26</v>
      </c>
      <c r="P115" s="5" t="s">
        <v>26</v>
      </c>
      <c r="Q115" s="5" t="s">
        <v>26</v>
      </c>
    </row>
    <row r="116" spans="1:17" s="7" customFormat="1" x14ac:dyDescent="0.25">
      <c r="A116" s="8"/>
      <c r="B116" s="8"/>
      <c r="C116" s="6"/>
      <c r="D116" s="12"/>
      <c r="E116" s="13"/>
      <c r="F116" s="11"/>
      <c r="G116" s="22"/>
      <c r="H116" s="14"/>
      <c r="I116" s="19"/>
      <c r="J116" s="5" t="e">
        <f t="shared" ca="1" si="4"/>
        <v>#DIV/0!</v>
      </c>
      <c r="K116" s="23"/>
      <c r="L116" s="5" t="e">
        <f t="shared" ca="1" si="3"/>
        <v>#DIV/0!</v>
      </c>
      <c r="M116" s="5" t="e">
        <f t="shared" ca="1" si="5"/>
        <v>#DIV/0!</v>
      </c>
      <c r="N116" s="5" t="s">
        <v>26</v>
      </c>
      <c r="O116" s="5" t="s">
        <v>26</v>
      </c>
      <c r="P116" s="5" t="s">
        <v>26</v>
      </c>
      <c r="Q116" s="5" t="s">
        <v>26</v>
      </c>
    </row>
    <row r="117" spans="1:17" s="7" customFormat="1" x14ac:dyDescent="0.25">
      <c r="A117" s="8"/>
      <c r="B117" s="8"/>
      <c r="C117" s="6"/>
      <c r="D117" s="12"/>
      <c r="E117" s="13"/>
      <c r="F117" s="11"/>
      <c r="G117" s="22"/>
      <c r="H117" s="14"/>
      <c r="I117" s="19"/>
      <c r="J117" s="5" t="e">
        <f t="shared" ca="1" si="4"/>
        <v>#DIV/0!</v>
      </c>
      <c r="K117" s="23"/>
      <c r="L117" s="5" t="e">
        <f t="shared" ca="1" si="3"/>
        <v>#DIV/0!</v>
      </c>
      <c r="M117" s="5" t="e">
        <f t="shared" ca="1" si="5"/>
        <v>#DIV/0!</v>
      </c>
      <c r="N117" s="5" t="s">
        <v>26</v>
      </c>
      <c r="O117" s="5" t="s">
        <v>26</v>
      </c>
      <c r="P117" s="5" t="s">
        <v>26</v>
      </c>
      <c r="Q117" s="5" t="s">
        <v>26</v>
      </c>
    </row>
    <row r="118" spans="1:17" s="7" customFormat="1" x14ac:dyDescent="0.25">
      <c r="A118" s="8"/>
      <c r="B118" s="8"/>
      <c r="C118" s="6"/>
      <c r="D118" s="9"/>
      <c r="E118" s="4"/>
      <c r="F118" s="11"/>
      <c r="G118" s="22"/>
      <c r="H118" s="14"/>
      <c r="I118" s="19"/>
      <c r="J118" s="5" t="e">
        <f t="shared" ca="1" si="4"/>
        <v>#DIV/0!</v>
      </c>
      <c r="K118" s="23"/>
      <c r="L118" s="5" t="e">
        <f t="shared" ca="1" si="3"/>
        <v>#DIV/0!</v>
      </c>
      <c r="M118" s="5" t="e">
        <f t="shared" ca="1" si="5"/>
        <v>#DIV/0!</v>
      </c>
      <c r="N118" s="5" t="s">
        <v>26</v>
      </c>
      <c r="O118" s="5" t="s">
        <v>26</v>
      </c>
      <c r="P118" s="5" t="s">
        <v>26</v>
      </c>
      <c r="Q118" s="5" t="s">
        <v>26</v>
      </c>
    </row>
    <row r="119" spans="1:17" s="7" customFormat="1" x14ac:dyDescent="0.25">
      <c r="A119" s="8"/>
      <c r="B119" s="8"/>
      <c r="C119" s="6"/>
      <c r="D119" s="9"/>
      <c r="E119" s="4"/>
      <c r="F119" s="11"/>
      <c r="G119" s="22"/>
      <c r="H119" s="14"/>
      <c r="I119" s="20"/>
      <c r="J119" s="5" t="e">
        <f t="shared" ca="1" si="4"/>
        <v>#DIV/0!</v>
      </c>
      <c r="K119" s="23"/>
      <c r="L119" s="5" t="e">
        <f t="shared" ca="1" si="3"/>
        <v>#DIV/0!</v>
      </c>
      <c r="M119" s="5" t="e">
        <f t="shared" ca="1" si="5"/>
        <v>#DIV/0!</v>
      </c>
      <c r="N119" s="5" t="s">
        <v>26</v>
      </c>
      <c r="O119" s="5" t="s">
        <v>26</v>
      </c>
      <c r="P119" s="5" t="s">
        <v>26</v>
      </c>
      <c r="Q119" s="5" t="s">
        <v>26</v>
      </c>
    </row>
  </sheetData>
  <autoFilter ref="A5:Q119" xr:uid="{00000000-0009-0000-0000-000000000000}">
    <sortState xmlns:xlrd2="http://schemas.microsoft.com/office/spreadsheetml/2017/richdata2" ref="A8:T602">
      <sortCondition ref="A5:A427"/>
    </sortState>
  </autoFilter>
  <mergeCells count="22">
    <mergeCell ref="K4:K5"/>
    <mergeCell ref="L4:L5"/>
    <mergeCell ref="M4:M5"/>
    <mergeCell ref="K3:M3"/>
    <mergeCell ref="N3:Q3"/>
    <mergeCell ref="N4:N5"/>
    <mergeCell ref="O4:O5"/>
    <mergeCell ref="P4:P5"/>
    <mergeCell ref="Q4:Q5"/>
    <mergeCell ref="A1:J2"/>
    <mergeCell ref="A3:A5"/>
    <mergeCell ref="C3:D3"/>
    <mergeCell ref="E3:J3"/>
    <mergeCell ref="C4:C5"/>
    <mergeCell ref="D4:D5"/>
    <mergeCell ref="E4:E5"/>
    <mergeCell ref="F4:F5"/>
    <mergeCell ref="G4:G5"/>
    <mergeCell ref="H4:H5"/>
    <mergeCell ref="I4:I5"/>
    <mergeCell ref="J4:J5"/>
    <mergeCell ref="B4:B5"/>
  </mergeCells>
  <conditionalFormatting sqref="H19">
    <cfRule type="cellIs" dxfId="1" priority="2" stopIfTrue="1" operator="equal">
      <formula>#REF!-10</formula>
    </cfRule>
  </conditionalFormatting>
  <conditionalFormatting sqref="H38">
    <cfRule type="cellIs" dxfId="0" priority="1" stopIfTrue="1" operator="equal">
      <formula>#REF!-10</formula>
    </cfRule>
  </conditionalFormatting>
  <dataValidations count="8">
    <dataValidation type="list" allowBlank="1" showInputMessage="1" showErrorMessage="1" sqref="E118:E119" xr:uid="{00000000-0002-0000-0000-000000000000}">
      <formula1>$L$169:$L$178</formula1>
    </dataValidation>
    <dataValidation type="list" allowBlank="1" showInputMessage="1" showErrorMessage="1" sqref="D118:D119" xr:uid="{00000000-0002-0000-0000-000001000000}">
      <formula1>$M$123:$M$128</formula1>
    </dataValidation>
    <dataValidation type="list" allowBlank="1" showInputMessage="1" showErrorMessage="1" sqref="D77:D117" xr:uid="{00000000-0002-0000-0000-000002000000}">
      <formula1>$M$333:$M$337</formula1>
    </dataValidation>
    <dataValidation type="list" allowBlank="1" showInputMessage="1" showErrorMessage="1" sqref="E77:E117" xr:uid="{00000000-0002-0000-0000-000003000000}">
      <formula1>$N$332:$N$339</formula1>
    </dataValidation>
    <dataValidation type="list" allowBlank="1" showInputMessage="1" showErrorMessage="1" sqref="F7:F119" xr:uid="{00000000-0002-0000-0000-000004000000}">
      <formula1>$R$815:$R$833</formula1>
    </dataValidation>
    <dataValidation type="list" allowBlank="1" showInputMessage="1" showErrorMessage="1" sqref="D6:D76" xr:uid="{00000000-0002-0000-0000-000005000000}">
      <formula1>$O$816:$O$820</formula1>
    </dataValidation>
    <dataValidation type="list" allowBlank="1" showInputMessage="1" showErrorMessage="1" sqref="E6:E76" xr:uid="{00000000-0002-0000-0000-000006000000}">
      <formula1>$P$815:$P$822</formula1>
    </dataValidation>
    <dataValidation type="list" allowBlank="1" showInputMessage="1" showErrorMessage="1" sqref="F6" xr:uid="{00000000-0002-0000-0000-000007000000}">
      <formula1>$S$815:$S$828</formula1>
    </dataValidation>
  </dataValidations>
  <pageMargins left="0.17" right="0.25" top="0.3" bottom="0.18" header="0.3" footer="0.3"/>
  <pageSetup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
  <sheetViews>
    <sheetView zoomScaleNormal="100" zoomScaleSheetLayoutView="100" workbookViewId="0">
      <selection activeCell="E18" sqref="E18"/>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62.7109375" style="2" customWidth="1"/>
    <col min="11" max="11" width="13.7109375" style="2" bestFit="1" customWidth="1"/>
    <col min="12" max="16384" width="11.42578125" style="2"/>
  </cols>
  <sheetData>
    <row r="1" spans="1:10" x14ac:dyDescent="0.25">
      <c r="A1" s="38" t="s">
        <v>174</v>
      </c>
      <c r="B1" s="38"/>
      <c r="C1" s="38"/>
      <c r="D1" s="38"/>
      <c r="E1" s="38"/>
      <c r="F1" s="38"/>
      <c r="G1" s="38"/>
      <c r="H1" s="38"/>
      <c r="I1" s="38"/>
      <c r="J1" s="38"/>
    </row>
    <row r="2" spans="1:10" x14ac:dyDescent="0.25">
      <c r="A2" s="38"/>
      <c r="B2" s="38"/>
      <c r="C2" s="38"/>
      <c r="D2" s="38"/>
      <c r="E2" s="38"/>
      <c r="F2" s="38"/>
      <c r="G2" s="38"/>
      <c r="H2" s="38"/>
      <c r="I2" s="38"/>
      <c r="J2" s="38"/>
    </row>
    <row r="3" spans="1:10" ht="18" customHeight="1" x14ac:dyDescent="0.25">
      <c r="A3" s="38"/>
      <c r="B3" s="38"/>
      <c r="C3" s="38"/>
      <c r="D3" s="38"/>
      <c r="E3" s="38"/>
      <c r="F3" s="38"/>
      <c r="G3" s="38"/>
      <c r="H3" s="38"/>
      <c r="I3" s="38"/>
      <c r="J3" s="38"/>
    </row>
    <row r="4" spans="1:10" ht="18" customHeight="1" x14ac:dyDescent="0.25">
      <c r="A4" s="38"/>
      <c r="B4" s="38"/>
      <c r="C4" s="38"/>
      <c r="D4" s="38"/>
      <c r="E4" s="38"/>
      <c r="F4" s="38"/>
      <c r="G4" s="38"/>
      <c r="H4" s="38"/>
      <c r="I4" s="38"/>
      <c r="J4" s="38"/>
    </row>
    <row r="5" spans="1:10" ht="18" customHeight="1" x14ac:dyDescent="0.25">
      <c r="A5" s="38"/>
      <c r="B5" s="38"/>
      <c r="C5" s="38"/>
      <c r="D5" s="38"/>
      <c r="E5" s="38"/>
      <c r="F5" s="38"/>
      <c r="G5" s="38"/>
      <c r="H5" s="38"/>
      <c r="I5" s="38"/>
      <c r="J5" s="38"/>
    </row>
    <row r="6" spans="1:10" ht="15.75" customHeight="1" x14ac:dyDescent="0.25">
      <c r="J6" s="15"/>
    </row>
    <row r="8" spans="1:10" x14ac:dyDescent="0.25">
      <c r="F8" s="16" t="s">
        <v>23</v>
      </c>
      <c r="G8" s="16" t="s">
        <v>24</v>
      </c>
      <c r="H8" s="16" t="s">
        <v>8</v>
      </c>
      <c r="I8" s="16" t="s">
        <v>25</v>
      </c>
    </row>
    <row r="9" spans="1:10" x14ac:dyDescent="0.25">
      <c r="F9" s="17" t="s">
        <v>26</v>
      </c>
      <c r="G9" s="18" t="s">
        <v>26</v>
      </c>
      <c r="H9" s="24" t="s">
        <v>26</v>
      </c>
      <c r="I9" s="21" t="s">
        <v>26</v>
      </c>
    </row>
  </sheetData>
  <mergeCells count="1">
    <mergeCell ref="A1:J5"/>
  </mergeCells>
  <pageMargins left="0.25" right="0.25" top="0.75" bottom="0.75" header="0.3" footer="0.3"/>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R8" sqref="R8"/>
    </sheetView>
  </sheetViews>
  <sheetFormatPr baseColWidth="10" defaultRowHeight="15" x14ac:dyDescent="0.25"/>
  <cols>
    <col min="1" max="16384" width="11.42578125" style="2"/>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Suárez Cuadros</cp:lastModifiedBy>
  <cp:lastPrinted>2024-01-22T19:09:02Z</cp:lastPrinted>
  <dcterms:created xsi:type="dcterms:W3CDTF">2020-04-15T16:49:38Z</dcterms:created>
  <dcterms:modified xsi:type="dcterms:W3CDTF">2024-09-25T19:21:14Z</dcterms:modified>
</cp:coreProperties>
</file>