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Luis Felipe Suarez C\Downloads\"/>
    </mc:Choice>
  </mc:AlternateContent>
  <xr:revisionPtr revIDLastSave="0" documentId="13_ncr:1_{294CA47D-66F7-470E-A19B-5CC4F3F2C520}" xr6:coauthVersionLast="47" xr6:coauthVersionMax="47" xr10:uidLastSave="{00000000-0000-0000-0000-000000000000}"/>
  <bookViews>
    <workbookView xWindow="-120" yWindow="-120" windowWidth="20730" windowHeight="11040" xr2:uid="{00000000-000D-0000-FFFF-FFFF00000000}"/>
  </bookViews>
  <sheets>
    <sheet name="PROCESOS ADJUDICADOS" sheetId="1" r:id="rId1"/>
    <sheet name="PROCESOS DESIERTOS" sheetId="2" r:id="rId2"/>
    <sheet name="PUBLICACION CARTELERA" sheetId="3" r:id="rId3"/>
  </sheets>
  <definedNames>
    <definedName name="_xlnm._FilterDatabase" localSheetId="0" hidden="1">'PROCESOS ADJUDICADOS'!$A$5:$Q$25</definedName>
    <definedName name="_xlnm.Print_Area" localSheetId="0">'PROCESOS ADJUDICADOS'!$A$1:$Q$25</definedName>
    <definedName name="_xlnm.Print_Area" localSheetId="1">'PROCESOS DESIERTOS'!$A$1:$J$9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M24" i="1"/>
  <c r="L25" i="1"/>
  <c r="L24" i="1"/>
  <c r="J25" i="1"/>
  <c r="J24" i="1"/>
  <c r="J23" i="1" l="1"/>
  <c r="J22" i="1"/>
  <c r="J21" i="1"/>
  <c r="J20" i="1"/>
  <c r="J19" i="1"/>
  <c r="J18" i="1"/>
  <c r="J17" i="1"/>
  <c r="J16" i="1"/>
  <c r="J15" i="1"/>
  <c r="J14" i="1"/>
  <c r="J13" i="1"/>
  <c r="J12" i="1"/>
  <c r="J11" i="1"/>
  <c r="J10" i="1"/>
  <c r="J9" i="1"/>
  <c r="J8" i="1"/>
  <c r="J7" i="1"/>
  <c r="J6" i="1"/>
  <c r="M23" i="1"/>
  <c r="M22" i="1"/>
  <c r="M21" i="1"/>
  <c r="M20" i="1"/>
  <c r="M19" i="1"/>
  <c r="M18" i="1"/>
  <c r="M17" i="1"/>
  <c r="M16" i="1"/>
  <c r="M15" i="1"/>
  <c r="M14" i="1"/>
  <c r="M13" i="1"/>
  <c r="M12" i="1"/>
  <c r="M11" i="1"/>
  <c r="M10" i="1"/>
  <c r="M9" i="1"/>
  <c r="M8" i="1"/>
  <c r="M7" i="1"/>
  <c r="M6" i="1"/>
  <c r="L23" i="1"/>
  <c r="L22" i="1"/>
  <c r="L21" i="1"/>
  <c r="L20" i="1"/>
  <c r="L19" i="1"/>
  <c r="L18" i="1"/>
  <c r="L17" i="1"/>
  <c r="L16" i="1"/>
  <c r="L15" i="1"/>
  <c r="L14" i="1"/>
  <c r="L13" i="1"/>
  <c r="L12" i="1"/>
  <c r="L11" i="1"/>
  <c r="L10" i="1"/>
  <c r="L9" i="1"/>
  <c r="L8" i="1"/>
  <c r="L7" i="1"/>
  <c r="L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Felipe Suarez Cuadros</author>
  </authors>
  <commentList>
    <comment ref="A7" authorId="0" shapeId="0" xr:uid="{00000000-0006-0000-0000-000001000000}">
      <text>
        <r>
          <rPr>
            <b/>
            <sz val="9"/>
            <color indexed="81"/>
            <rFont val="Tahoma"/>
            <family val="2"/>
          </rPr>
          <t>JULIO</t>
        </r>
      </text>
    </comment>
    <comment ref="K11" authorId="0" shapeId="0" xr:uid="{00000000-0006-0000-0000-000002000000}">
      <text>
        <r>
          <rPr>
            <b/>
            <sz val="9"/>
            <color indexed="81"/>
            <rFont val="Tahoma"/>
            <family val="2"/>
          </rPr>
          <t xml:space="preserve">. El presente convenio no causa erogación alguna para el IDEAM, las
erogaciones que se causen con ocasión del presente convenio, están amparadas con el Certificado de Disponibilidad
Presupuestal No. 2024000596 del 02 de mayo de 2024, por valor de TRESCIENTOS VEINTICINCO MILLONES QUINIENTOS
VEINTIDÓS MIL CUATROCIENTOS TREINTA Y OCHO ($325.522.438), expedido por la CORPORACIÓN AUTÓNOMA
REGIONAL DEL ALTO MAGDALENA – CAM. </t>
        </r>
      </text>
    </comment>
  </commentList>
</comments>
</file>

<file path=xl/sharedStrings.xml><?xml version="1.0" encoding="utf-8"?>
<sst xmlns="http://schemas.openxmlformats.org/spreadsheetml/2006/main" count="231" uniqueCount="98">
  <si>
    <t>No. CONT</t>
  </si>
  <si>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</si>
  <si>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</si>
  <si>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</si>
  <si>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</si>
  <si>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</si>
  <si>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</si>
  <si>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</si>
  <si>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</si>
  <si>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</si>
  <si>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</si>
  <si>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</si>
  <si>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</si>
  <si>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</si>
  <si>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</si>
  <si>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</si>
  <si>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</si>
  <si>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</si>
  <si>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</si>
  <si>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</si>
  <si>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</si>
  <si>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</si>
  <si>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</si>
  <si>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</si>
  <si>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</si>
  <si>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</si>
  <si>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</si>
  <si>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2 PERSONA JURÍDICA</t>
  </si>
  <si>
    <t>MINIMA CUANTIA</t>
  </si>
  <si>
    <t>11 MANTENIMIENTO y/o REPARACIÓN</t>
  </si>
  <si>
    <t>SELECCIÓN ABREVIADA MENOR CUANTÍA</t>
  </si>
  <si>
    <t>3 COMPRAVENTA y/o SUMINISTRO</t>
  </si>
  <si>
    <t>1 CONVENIO INTERADMINISTRATIVO</t>
  </si>
  <si>
    <t>1 ARRENDAMIENTO y/o ADQUISICIÓN DE INMUEBLES</t>
  </si>
  <si>
    <t>2 CONTRATO INTERADMINISTRATIVO</t>
  </si>
  <si>
    <t>INFORMACION CONTRACTUAL JULIO 2024</t>
  </si>
  <si>
    <t xml:space="preserve">PROCESOS DESIERTOS 2024 JULIO </t>
  </si>
  <si>
    <t>FUMI ESPRAY SAS</t>
  </si>
  <si>
    <t>JOSE LUIS BOJACA COLORADO</t>
  </si>
  <si>
    <t>CUERPO OFICIAL DE PREVENCION DE EMERGENCIAS</t>
  </si>
  <si>
    <t>INMOBILIARIA DEL ORIENTE LIMITADA</t>
  </si>
  <si>
    <t>IVAN CAMILO MUÑOZ BUITRAGO</t>
  </si>
  <si>
    <t>CORPORACION AUTONOMA REGIONAL DEL ALTO MAGDALENA</t>
  </si>
  <si>
    <t>DIEGO ALFONSO PEDROZA CASTRO</t>
  </si>
  <si>
    <t>JM INMOBILIARIA S.A.S.</t>
  </si>
  <si>
    <t>ALIANZA INMOBILIARIA S.A.</t>
  </si>
  <si>
    <t>ADRIANA PAMELA ACUÑA CHAIN</t>
  </si>
  <si>
    <t>BIBIANA LUCIA GARCIA MARIN</t>
  </si>
  <si>
    <t>UNIVERSIDAD NACIONAL DE COLOMBIA</t>
  </si>
  <si>
    <t>BENJAMIN ENRIQUE RODRIGUEZ AMAYA</t>
  </si>
  <si>
    <t>DAVID GARZON CASAS</t>
  </si>
  <si>
    <t>JUAN DANIEL TORRES RIVAS</t>
  </si>
  <si>
    <t>ISLENY BENITEZ DAZA</t>
  </si>
  <si>
    <t>DANIELA SCARLETH CUELLAR ROJAS</t>
  </si>
  <si>
    <t>JOHANNA ANDREA CASTELBLANCO HERNANDEZ</t>
  </si>
  <si>
    <t>CARLOS ALBEIRO FIGUEROA ORTIZ</t>
  </si>
  <si>
    <t>ACERTA SAS</t>
  </si>
  <si>
    <t>LICITACION PÚBLICA</t>
  </si>
  <si>
    <t>(SG-029) PRESTAR EL SERVICIO DE DESINFECCIÓN, FUMIGACIÓN Y CONTROL DE PLAGAS.</t>
  </si>
  <si>
    <t>(METEO-488) PRESTAR LOS SERVICIOS DE APOYO A LA PLANEACIÓN, PROGRAMACIÓN, PRESUPUESTACIÓN Y GESTIÓN ADMINISTRATIVA QUE PERMITA OPTIMIZAR LOS PROCESOS ADMINISTRATIVOS Y OPERATIVOS.</t>
  </si>
  <si>
    <t>(SG-083) ADQUISICIÓN, MANTENIMIENTO PREVENTIVO Y CORRECTIVO, Y SERVICIO DE RECARGA DE EXTINTORES DE INCENDIO EN LAS SEDES Y VEHÍCULOS DEL IDEAM</t>
  </si>
  <si>
    <t>(SG-025) APALANCAMIENTO VF ARRENDAMIENTO PARA EL FUNCIONAMIENTO DE LA SEDE DEL ÁREA OPERATIVA N° 3 DEL IDEAM – VILLAVICENCIO</t>
  </si>
  <si>
    <t>(INFO-586) PRESTAR LOS SERVICIOS PARA REALIZAR LOS DISEÑOS DE INTERFAZ DE USUARIO, DISEÑOS DE INTERACCIÓN Y DISEÑO DE LOS RECURSOS Y COMPONENTES GRÁFICOS PARA LOS SITIOS WEB QUE REQUIERA LA OFICINA DE INFORMÁTICA DEL IDEAN</t>
  </si>
  <si>
    <t>AUNAR ESFUERZOS TÉCNICOS, HUMANOS Y ECONÓMICOS ENTRE LAS DOS ENTIDADES PARA MANTENER Y VALIDAR EL AJUSTE BAJO LOS ESTÁNDARES DEL IDEAM DE DOCE (12) ESTACIONES DE LA RED HIDROLÓGICA DEPARTAMENTAL Y DAR CONTINUIDAD AL "PROGRAMA DE MONITOREO DE CALIDAD Y CANTIDAD DE AGUAS SUPERFICIALES" DE LA CAM A TRAVÉS DE DOS (2) CAMPAÑAS DE MONITOREO EN CUARENTA Y TRES (43) ESTACIONES UBICADAS EN EL RÍO MAGDALENA Y SUS PRINCIPALES AFLUENTES</t>
  </si>
  <si>
    <t>(INFO-592) PRESTAR LOS SERVICIOS PROFESIONALES DE SOPORTE PARA LA ASISTENCIA TÉCNICA, EVALUACIÓN Y SUPERVISIÓN DE LA GARANTÍA DEL SISTEMA DE INFORMACIÓN SIIVRA</t>
  </si>
  <si>
    <t>(SG-024) ARRENDAMIENTO PARA EL FUNCIONAMIENTO DE LA SEDE DEL ÁREA OPERATIVA No. 9 DEL IDEAM. CALI.</t>
  </si>
  <si>
    <t>(SG-553) ARRENDAMIENTO PARA EL FUNCIONAMIENTO DE LA SEDE DEL ÁREA OPERATIVA No. 8 DEL IDEAM. BUCARAMANGA</t>
  </si>
  <si>
    <t>(SG-604) PRESTAR LOS SERVICIOS PROFESIONALES EN LA DIRECCIÓN GENERAL DEL INSTITUTO PARA LA PREPARACIÓN, DESARROLLO, SEGUIMIENTO Y EL ANÁLISIS DE LAS ACCIONES RELACIONADAS CON LA ESTRATEGIA DE COMUNICACIONES Y LA PARTICIPACIÓN EN LOS DIFERENTES ESPACIOS CON GRUPOS DE VALOR</t>
  </si>
  <si>
    <t>(SG-612) PRESTAR SERVICIOS PROFESIONALES EN LA OFICINA DE CONTROL INTERNO PARA APOYAR LA EVALUACIÓN Y SEGUIMIENTO DEL SISTEMA DE CONTROL INTERNO DEL IDEAM A TRAVÉS DEL DESARROLLO DE LAS AUDITORÍAS INTERNAS, INFORMES, EVALUACIÓN AL CUMPLIMIENTO DE LAS NORMAS DE CARRERA ADMINISTRATIVA Y DEMÁS SEGUIMIENTOS CONTEMPLADOS EN EL PLAN ANUAL DE AUDITORIAS 2024</t>
  </si>
  <si>
    <t>(HIDRO 565)- PRESTACIÓN DE SERVICIOS PROFESIONALES EN CALIDAD DE PERITO A NOMBRE DEL IDEAM. PARA LLEVAR A CABO UN ESTUDIO DE TRAZABILIDAD DEL AGUA SUPERFICIAL Y DEL AGUA DEL TÚNEL DE LA CENTRAL HIDROELÉCTRICA EL EDÉN, CON EL PROPÓSITO ESPECÍFICO DE DETERMINAR SI EXISTE UNA CONEXIÓN HIDRÁULICA ENTRE LAS AGUAS SUPERFICIALES Y LAS AGUAS INFILTRADAS EN EL TÚNEL.</t>
  </si>
  <si>
    <t>(OSPA-506) PRESTAR LOS SERVICIOS PROFESIONALES EN LA OFICINA DEL SERVICIO DE PRONÓSTICOS Y ALERTAS DEL IDEAM, MEDIANTE LA PRESTACIÓN DE TURNOS DE MONITOREO DIURNO Y NOCTURNO, CON EL FIN DE OBTENER Y ANALIZAR INSUMOS PARA LA GENERACIÓN DE PRONÓSTICOS HIDROMETEOROLÓGICOS DINÁMICOS Y ACTUALIZABLES A NIVEL NACIONAL.</t>
  </si>
  <si>
    <t>(OSPA-496) 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</si>
  <si>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(SG-050) COMPRA, INSTALACIÓN Y MANTENIMIENTO PREVENTIVO Y EVENTUALMENTE CORRECTIVO CON SUMINISTRO DE REPUESTOS A LOS AIRES ACONDICIONADOS UBICADOS EN LAS SEDES Y AEROPUERTOS A NIVEL NACIONAL, EN DONDE OPERA EL IDEAM.</t>
  </si>
  <si>
    <t>(SG-618) PRESTAR LOS SERVICIOS PROFESIONALES PARA APOYAR LOS PROCESOS DEL GRUPO DE CONTABILIDAD, REALIZANDO REVISIÓN DE CUENTAS POR PAGAR, DEPURACION DE CONCILIACIONES TRIBUTARIAS, ELABORACIÓN DE MEDIOS MAGNÉTICOS, ASI COMO EL ANÁLISIS Y CIERRE DE ESTADOS FINANCIEROS DEL IDEAM.</t>
  </si>
  <si>
    <t>(SG-619) PRESTAR LOS SERVICIOS PROFESIONALES PARA APOYAR LOS PROCESOS DEL GRUPO DE CONTABILIDAD, REALIZANDO REVISIÓN DE CUENTAS POR PAGAR, DEPURACIÓN DE CONCILIACIONES TRIBUTARIAS Y LAS QUE RESULTEN DE PROCESOS JUDICIALES, ASÍ COMO LA ELABORACIÓN DE MEDIOS MAGNÉTICOS Y EL ANÁLISIS Y CIERRE DE ESTADOS FINANCIEROS DEL IDEAM.”</t>
  </si>
  <si>
    <t>(SG-615) PRESTAR LOS SERVICIOS PROFESIONALES EN EL GRUPO DE CONTABILIDAD PARA APOYAR EL PROCESO DE CUENTAS POR PAGAR Y EL DE NÓMINA HASTA SU REGISTRO EN EL SISTEMA DE INFORMACIÓN FINANCIERA, ASÍ COMO EL ANÁLISIS Y CIERRE DE ESTADOS FINANCIEROS DEL IDEAM.</t>
  </si>
  <si>
    <t>(HIDRO-606) PRESTAR LOS SERVICIOS PROFESIONALES PARA GENERAR ANÁLISIS HIDROLÓGICOS EN CUENCAS SELECCIONADAS ORIENTADOS A LA GENERACIÓN DE PRONÓSTICOS HIDROLÓGICOS E INSUMOS PARA PRODUCTOS RELACIONADOS PARA FACILITAR LA DIFUSIÓN, COMPRENSIÓN Y DISPOSICIÓN DE LOS EFECTOS DE LA TEMPORADA DE LLUVIAS O CONDICIONES FAVORABLES A LA OCURRENCIA DE UN FENÓMENO DE LA NIÑA.</t>
  </si>
  <si>
    <t>(HIDRO-328) ADQUISICIÓN E INSTALACIÓN DE ESTACIONES HIDROMETEOROLÓGICAS EN EL MARCO DE COMPROMISOS NDC.</t>
  </si>
  <si>
    <t>SECOP</t>
  </si>
  <si>
    <t>https://community.secop.gov.co/Public/Tendering/OpportunityDetail/Index?noticeUID=CO1.NTC.6280195&amp;isFromPublicArea=True&amp;isModal=False</t>
  </si>
  <si>
    <t>https://community.secop.gov.co/Public/Tendering/OpportunityDetail/Index?noticeUID=CO1.NTC.6340559&amp;isFromPublicArea=True&amp;isModal=False</t>
  </si>
  <si>
    <t>https://community.secop.gov.co/Public/Tendering/OpportunityDetail/Index?noticeUID=CO1.NTC.6292017&amp;isFromPublicArea=True&amp;isModal=False</t>
  </si>
  <si>
    <t>https://community.secop.gov.co/Public/Tendering/OpportunityDetail/Index?noticeUID=CO1.NTC.6372234&amp;isFromPublicArea=True&amp;isModal=true&amp;asPopupView=true</t>
  </si>
  <si>
    <t>https://community.secop.gov.co/Public/Tendering/OpportunityDetail/Index?noticeUID=CO1.NTC.6358788&amp;isFromPublicArea=True&amp;isModal=False</t>
  </si>
  <si>
    <t>https://community.secop.gov.co/Public/Tendering/OpportunityDetail/Index?noticeUID=CO1.NTC.6390219&amp;isFromPublicArea=True&amp;isModal=true&amp;asPopupView=true</t>
  </si>
  <si>
    <t>https://community.secop.gov.co/Public/Tendering/OpportunityDetail/Index?noticeUID=CO1.NTC.6382187&amp;isFromPublicArea=True&amp;isModal=true&amp;asPopupView=true</t>
  </si>
  <si>
    <t>https://community.secop.gov.co/Public/Tendering/OpportunityDetail/Index?noticeUID=CO1.NTC.6387395</t>
  </si>
  <si>
    <t>https://community.secop.gov.co/Public/Tendering/OpportunityDetail/Index?noticeUID=CO1.NTC.6403283&amp;isFromPublicArea=True&amp;isModal=true&amp;asPopupView=true</t>
  </si>
  <si>
    <t>https://community.secop.gov.co/Public/Tendering/OpportunityDetail/Index?noticeUID=CO1.NTC.6414270&amp;isFromPublicArea=True&amp;isModal=true&amp;asPopupView=true</t>
  </si>
  <si>
    <t>https://community.secop.gov.co/Public/Tendering/OpportunityDetail/Index?noticeUID=CO1.NTC.6422586&amp;isFromPublicArea=True&amp;isModal=true&amp;asPopupView=true</t>
  </si>
  <si>
    <t>https://community.secop.gov.co/Public/Tendering/OpportunityDetail/Index?noticeUID=CO1.NTC.6438024&amp;isFromPublicArea=True&amp;isModal=true&amp;asPopupView=true</t>
  </si>
  <si>
    <t>https://community.secop.gov.co/Public/Tendering/OpportunityDetail/Index?noticeUID=CO1.NTC.6439434&amp;isFromPublicArea=True&amp;isModal=true&amp;asPopupView=true</t>
  </si>
  <si>
    <t>https://community.secop.gov.co/Public/Tendering/OpportunityDetail/Index?noticeUID=CO1.NTC.6373202&amp;isFromPublicArea=True&amp;isModal=true&amp;asPopupView=true</t>
  </si>
  <si>
    <t>https://community.secop.gov.co/Public/Tendering/OpportunityDetail/Index?noticeUID=CO1.NTC.6455863&amp;isFromPublicArea=True&amp;isModal=true&amp;asPopupView=true</t>
  </si>
  <si>
    <t>https://community.secop.gov.co/Public/Tendering/OpportunityDetail/Index?noticeUID=CO1.NTC.6455770&amp;isFromPublicArea=True&amp;isModal=true&amp;asPopupView=true</t>
  </si>
  <si>
    <t>https://community.secop.gov.co/Public/Tendering/OpportunityDetail/Index?noticeUID=CO1.NTC.6456578&amp;isFromPublicArea=True&amp;isModal=true&amp;asPopupView=true</t>
  </si>
  <si>
    <t>https://community.secop.gov.co/Public/Tendering/OpportunityDetail/Index?noticeUID=CO1.NTC.6467829&amp;isFromPublicArea=True&amp;isModal=False</t>
  </si>
  <si>
    <t>https://community.secop.gov.co/Public/Tendering/OpportunityDetail/Index?noticeUID=CO1.NTC.6305670&amp;isFromPublicArea=True&amp;isModal=False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</si>
</sst>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_);[Red]\(&quot;$&quot;\ #,##0\)"/>
    <numFmt numFmtId="165" formatCode="[$$-240A]\ #,##0"/>
  </numFmts>
  <fonts count="14"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i/>
      <sz val="14"/>
      <color theme="1"/>
      <name val="Arial Narrow"/>
      <family val="2"/>
    </font>
    <font>
      <b/>
      <u/>
      <sz val="9"/>
      <name val="Arial"/>
      <family val="2"/>
    </font>
    <font>
      <sz val="9"/>
      <name val="Arial"/>
      <family val="2"/>
    </font>
    <font>
      <b/>
      <sz val="8"/>
      <name val="Arial Narrow"/>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37">
    <xf numFmtId="0" fontId="0" fillId="0" borderId="0" xfId="0"/>
    <xf numFmtId="0" fontId="0" fillId="2" borderId="0" xfId="0" applyFill="1" applyAlignment="1">
      <alignment horizontal="center" vertical="center"/>
    </xf>
    <xf numFmtId="0" fontId="0" fillId="2" borderId="0" xfId="0" applyFill="1"/>
    <xf numFmtId="0" fontId="7" fillId="2" borderId="0" xfId="0" applyFont="1" applyFill="1"/>
    <xf numFmtId="0" fontId="2" fillId="2" borderId="1" xfId="0" applyFont="1" applyFill="1" applyBorder="1" applyAlignment="1" applyProtection="1">
      <alignment vertical="top" wrapText="1"/>
      <protection locked="0"/>
    </xf>
    <xf numFmtId="9" fontId="7" fillId="2" borderId="1" xfId="3" applyFont="1" applyFill="1" applyBorder="1" applyAlignment="1"/>
    <xf numFmtId="0" fontId="2" fillId="2" borderId="1" xfId="1" applyFont="1" applyFill="1" applyBorder="1" applyAlignment="1" applyProtection="1">
      <alignment horizontal="left" vertical="top" wrapText="1"/>
      <protection locked="0"/>
    </xf>
    <xf numFmtId="0" fontId="2" fillId="2" borderId="1" xfId="0" applyFont="1" applyFill="1" applyBorder="1" applyAlignment="1">
      <alignment horizontal="right" vertical="top" wrapText="1"/>
    </xf>
    <xf numFmtId="0" fontId="2" fillId="2" borderId="1" xfId="0" applyFont="1" applyFill="1" applyBorder="1" applyAlignment="1" applyProtection="1">
      <alignment horizontal="justify" vertical="top" wrapText="1"/>
      <protection locked="0"/>
    </xf>
    <xf numFmtId="0" fontId="0" fillId="2" borderId="0" xfId="0" applyFill="1" applyAlignment="1">
      <alignment horizontal="center"/>
    </xf>
    <xf numFmtId="0" fontId="0" fillId="2" borderId="0" xfId="0" applyFill="1" applyAlignment="1">
      <alignment horizontal="left"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pplyProtection="1">
      <alignment horizontal="left" vertical="top" wrapText="1"/>
      <protection locked="0"/>
    </xf>
    <xf numFmtId="165" fontId="2" fillId="2" borderId="1" xfId="0" applyNumberFormat="1" applyFont="1" applyFill="1" applyBorder="1" applyAlignment="1" applyProtection="1">
      <alignment horizontal="right" vertical="top" wrapText="1"/>
      <protection locked="0"/>
    </xf>
    <xf numFmtId="14" fontId="2" fillId="2" borderId="1" xfId="0" applyNumberFormat="1" applyFont="1" applyFill="1" applyBorder="1" applyAlignment="1" applyProtection="1">
      <alignment horizontal="right" vertical="top" wrapText="1"/>
      <protection locked="0"/>
    </xf>
    <xf numFmtId="14" fontId="2" fillId="2" borderId="1" xfId="0" applyNumberFormat="1" applyFont="1" applyFill="1" applyBorder="1" applyAlignment="1" applyProtection="1">
      <alignment horizontal="right" vertical="top" wrapText="1"/>
      <protection hidden="1"/>
    </xf>
    <xf numFmtId="0" fontId="2" fillId="0" borderId="1" xfId="0" applyFont="1" applyBorder="1" applyAlignment="1">
      <alignment vertical="top" wrapText="1"/>
    </xf>
    <xf numFmtId="0" fontId="0" fillId="2" borderId="0" xfId="0" applyFill="1" applyAlignment="1">
      <alignment horizontal="center" vertical="center" wrapText="1"/>
    </xf>
    <xf numFmtId="164" fontId="0" fillId="2" borderId="0" xfId="0" applyNumberFormat="1" applyFill="1"/>
    <xf numFmtId="0" fontId="2" fillId="0" borderId="1" xfId="0" applyFont="1" applyBorder="1" applyAlignment="1">
      <alignment vertical="top"/>
    </xf>
    <xf numFmtId="14" fontId="2" fillId="2" borderId="1" xfId="0" applyNumberFormat="1" applyFont="1" applyFill="1" applyBorder="1" applyAlignment="1" applyProtection="1">
      <alignment vertical="top"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9" fillId="2" borderId="0" xfId="0" applyFont="1" applyFill="1" applyAlignment="1">
      <alignment horizontal="center" vertical="center" wrapText="1"/>
    </xf>
    <xf numFmtId="0" fontId="2" fillId="3" borderId="1" xfId="0" applyFont="1" applyFill="1" applyBorder="1" applyAlignment="1">
      <alignment horizontal="right" vertical="top" wrapText="1"/>
    </xf>
  </cellXfs>
  <cellStyles count="5">
    <cellStyle name="Hipervínculo" xfId="1" builtinId="8"/>
    <cellStyle name="Normal" xfId="0" builtinId="0"/>
    <cellStyle name="Normal 2" xfId="4" xr:uid="{00000000-0005-0000-0000-000002000000}"/>
    <cellStyle name="Normal 6 2" xfId="2" xr:uid="{00000000-0005-0000-0000-000003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380812</xdr:colOff>
      <xdr:row>0</xdr:row>
      <xdr:rowOff>0</xdr:rowOff>
    </xdr:from>
    <xdr:to>
      <xdr:col>3</xdr:col>
      <xdr:colOff>692394</xdr:colOff>
      <xdr:row>2</xdr:row>
      <xdr:rowOff>133350</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812" y="0"/>
          <a:ext cx="2057832" cy="119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3</xdr:col>
      <xdr:colOff>378257</xdr:colOff>
      <xdr:row>5</xdr:row>
      <xdr:rowOff>123825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304800</xdr:colOff>
      <xdr:row>8</xdr:row>
      <xdr:rowOff>114300</xdr:rowOff>
    </xdr:to>
    <xdr:sp macro="" textlink="">
      <xdr:nvSpPr>
        <xdr:cNvPr id="3074" name="AutoShape 2" descr="blob:https://web.whatsapp.com/ec0c2c41-4d17-47fb-8c26-c41c22d7d070">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2286000"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xdr:row>
      <xdr:rowOff>0</xdr:rowOff>
    </xdr:from>
    <xdr:to>
      <xdr:col>4</xdr:col>
      <xdr:colOff>304800</xdr:colOff>
      <xdr:row>6</xdr:row>
      <xdr:rowOff>114300</xdr:rowOff>
    </xdr:to>
    <xdr:sp macro="" textlink="">
      <xdr:nvSpPr>
        <xdr:cNvPr id="3075" name="AutoShape 3" descr="blob:https://web.whatsapp.com/ec0c2c41-4d17-47fb-8c26-c41c22d7d070">
          <a:extLst>
            <a:ext uri="{FF2B5EF4-FFF2-40B4-BE49-F238E27FC236}">
              <a16:creationId xmlns:a16="http://schemas.microsoft.com/office/drawing/2014/main" id="{00000000-0008-0000-0200-0000030C0000}"/>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xdr:row>
      <xdr:rowOff>14919</xdr:rowOff>
    </xdr:from>
    <xdr:to>
      <xdr:col>13</xdr:col>
      <xdr:colOff>29728</xdr:colOff>
      <xdr:row>49</xdr:row>
      <xdr:rowOff>85297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27810"/>
          <a:ext cx="9961525" cy="4594753"/>
        </a:xfrm>
        <a:prstGeom prst="rect">
          <a:avLst/>
        </a:prstGeom>
      </xdr:spPr>
    </xdr:pic>
    <xdr:clientData/>
  </xdr:twoCellAnchor>
  <xdr:twoCellAnchor editAs="oneCell">
    <xdr:from>
      <xdr:col>12</xdr:col>
      <xdr:colOff>744140</xdr:colOff>
      <xdr:row>0</xdr:row>
      <xdr:rowOff>16091</xdr:rowOff>
    </xdr:from>
    <xdr:to>
      <xdr:col>26</xdr:col>
      <xdr:colOff>9884</xdr:colOff>
      <xdr:row>24</xdr:row>
      <xdr:rowOff>86469</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1953" y="16091"/>
          <a:ext cx="9961525" cy="4594753"/>
        </a:xfrm>
        <a:prstGeom prst="rect">
          <a:avLst/>
        </a:prstGeom>
      </xdr:spPr>
    </xdr:pic>
    <xdr:clientData/>
  </xdr:twoCellAnchor>
  <xdr:twoCellAnchor editAs="oneCell">
    <xdr:from>
      <xdr:col>0</xdr:col>
      <xdr:colOff>0</xdr:colOff>
      <xdr:row>0</xdr:row>
      <xdr:rowOff>17263</xdr:rowOff>
    </xdr:from>
    <xdr:to>
      <xdr:col>13</xdr:col>
      <xdr:colOff>29728</xdr:colOff>
      <xdr:row>24</xdr:row>
      <xdr:rowOff>87641</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7263"/>
          <a:ext cx="9961525" cy="45947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
  <sheetViews>
    <sheetView tabSelected="1" view="pageBreakPreview" zoomScaleNormal="100" zoomScaleSheetLayoutView="100" workbookViewId="0">
      <selection activeCell="B4" sqref="B4:B5"/>
    </sheetView>
  </sheetViews>
  <sheetFormatPr baseColWidth="10" defaultRowHeight="15" x14ac:dyDescent="0.25"/>
  <cols>
    <col min="1" max="1" width="7.7109375" style="1" customWidth="1"/>
    <col min="2" max="2" width="16.5703125" style="1" customWidth="1"/>
    <col min="3" max="3" width="26.28515625" style="1" customWidth="1"/>
    <col min="4" max="4" width="19.5703125" style="1" customWidth="1"/>
    <col min="5" max="5" width="20.140625" style="1" customWidth="1"/>
    <col min="6" max="6" width="20.85546875" style="18" customWidth="1"/>
    <col min="7" max="7" width="62.140625" style="2" customWidth="1"/>
    <col min="8" max="8" width="10.85546875" style="2" customWidth="1"/>
    <col min="9" max="9" width="13" style="9" customWidth="1"/>
    <col min="10" max="10" width="12.140625" style="3" customWidth="1"/>
    <col min="11" max="11" width="14.28515625" style="2" customWidth="1"/>
    <col min="12" max="12" width="24" style="2" customWidth="1"/>
    <col min="13" max="13" width="14.5703125" style="2" customWidth="1"/>
    <col min="14" max="14" width="12.85546875" style="2" customWidth="1"/>
    <col min="15" max="15" width="12.42578125" style="2" customWidth="1"/>
    <col min="16" max="16" width="11.7109375" style="2" customWidth="1"/>
    <col min="17" max="17" width="10.7109375" style="2" customWidth="1"/>
    <col min="18" max="16384" width="11.42578125" style="2"/>
  </cols>
  <sheetData>
    <row r="1" spans="1:17" ht="15" customHeight="1" x14ac:dyDescent="0.25">
      <c r="A1" s="25" t="s">
        <v>35</v>
      </c>
      <c r="B1" s="26"/>
      <c r="C1" s="26"/>
      <c r="D1" s="26"/>
      <c r="E1" s="26"/>
      <c r="F1" s="26"/>
      <c r="G1" s="26"/>
      <c r="H1" s="26"/>
      <c r="I1" s="26"/>
      <c r="J1" s="26"/>
      <c r="K1" s="26"/>
      <c r="L1" s="26"/>
      <c r="M1" s="26"/>
      <c r="N1" s="26"/>
      <c r="O1" s="26"/>
      <c r="P1" s="26"/>
      <c r="Q1" s="27"/>
    </row>
    <row r="2" spans="1:17" ht="68.25" customHeight="1" x14ac:dyDescent="0.25">
      <c r="A2" s="28"/>
      <c r="B2" s="29"/>
      <c r="C2" s="29"/>
      <c r="D2" s="29"/>
      <c r="E2" s="29"/>
      <c r="F2" s="29"/>
      <c r="G2" s="29"/>
      <c r="H2" s="29"/>
      <c r="I2" s="29"/>
      <c r="J2" s="29"/>
      <c r="K2" s="29"/>
      <c r="L2" s="29"/>
      <c r="M2" s="29"/>
      <c r="N2" s="29"/>
      <c r="O2" s="29"/>
      <c r="P2" s="29"/>
      <c r="Q2" s="30"/>
    </row>
    <row r="3" spans="1:17" x14ac:dyDescent="0.25">
      <c r="A3" s="23" t="s">
        <v>0</v>
      </c>
      <c r="B3" s="22"/>
      <c r="C3" s="23" t="s">
        <v>1</v>
      </c>
      <c r="D3" s="23"/>
      <c r="E3" s="23" t="s">
        <v>2</v>
      </c>
      <c r="F3" s="23"/>
      <c r="G3" s="23"/>
      <c r="H3" s="23"/>
      <c r="I3" s="23"/>
      <c r="J3" s="23"/>
      <c r="K3" s="23" t="s">
        <v>13</v>
      </c>
      <c r="L3" s="23"/>
      <c r="M3" s="23"/>
      <c r="N3" s="23" t="s">
        <v>14</v>
      </c>
      <c r="O3" s="23"/>
      <c r="P3" s="23"/>
      <c r="Q3" s="23"/>
    </row>
    <row r="4" spans="1:17" ht="15" customHeight="1" x14ac:dyDescent="0.25">
      <c r="A4" s="23"/>
      <c r="B4" s="24" t="s">
        <v>78</v>
      </c>
      <c r="C4" s="24" t="s">
        <v>3</v>
      </c>
      <c r="D4" s="24" t="s">
        <v>4</v>
      </c>
      <c r="E4" s="31" t="s">
        <v>5</v>
      </c>
      <c r="F4" s="31" t="s">
        <v>6</v>
      </c>
      <c r="G4" s="24" t="s">
        <v>8</v>
      </c>
      <c r="H4" s="31" t="s">
        <v>9</v>
      </c>
      <c r="I4" s="31" t="s">
        <v>10</v>
      </c>
      <c r="J4" s="33" t="s">
        <v>12</v>
      </c>
      <c r="K4" s="31" t="s">
        <v>11</v>
      </c>
      <c r="L4" s="24" t="s">
        <v>21</v>
      </c>
      <c r="M4" s="24" t="s">
        <v>22</v>
      </c>
      <c r="N4" s="24" t="s">
        <v>15</v>
      </c>
      <c r="O4" s="24" t="s">
        <v>16</v>
      </c>
      <c r="P4" s="24" t="s">
        <v>17</v>
      </c>
      <c r="Q4" s="24" t="s">
        <v>18</v>
      </c>
    </row>
    <row r="5" spans="1:17" ht="38.25" customHeight="1" x14ac:dyDescent="0.25">
      <c r="A5" s="23"/>
      <c r="B5" s="24"/>
      <c r="C5" s="24"/>
      <c r="D5" s="24"/>
      <c r="E5" s="32"/>
      <c r="F5" s="32"/>
      <c r="G5" s="24"/>
      <c r="H5" s="32"/>
      <c r="I5" s="32"/>
      <c r="J5" s="34"/>
      <c r="K5" s="32"/>
      <c r="L5" s="24"/>
      <c r="M5" s="24"/>
      <c r="N5" s="24"/>
      <c r="O5" s="24"/>
      <c r="P5" s="24"/>
      <c r="Q5" s="24"/>
    </row>
    <row r="6" spans="1:17" ht="89.25" x14ac:dyDescent="0.25">
      <c r="A6" s="7">
        <v>378</v>
      </c>
      <c r="B6" s="7" t="s">
        <v>79</v>
      </c>
      <c r="C6" s="6" t="s">
        <v>37</v>
      </c>
      <c r="D6" s="8" t="s">
        <v>27</v>
      </c>
      <c r="E6" s="4" t="s">
        <v>30</v>
      </c>
      <c r="F6" s="20" t="s">
        <v>7</v>
      </c>
      <c r="G6" s="13" t="s">
        <v>58</v>
      </c>
      <c r="H6" s="15">
        <v>45482</v>
      </c>
      <c r="I6" s="16">
        <v>45641</v>
      </c>
      <c r="J6" s="5">
        <f ca="1">1-((I6-TODAY())*1/(I6-H6))</f>
        <v>0.49056603773584906</v>
      </c>
      <c r="K6" s="14">
        <v>67059966</v>
      </c>
      <c r="L6" s="5">
        <f t="shared" ref="L6:L25" ca="1" si="0">1-((I6-TODAY())*1/(I6-H6))</f>
        <v>0.49056603773584906</v>
      </c>
      <c r="M6" s="5">
        <f ca="1">1-((I6-TODAY())*1/(I6-H6))</f>
        <v>0.49056603773584906</v>
      </c>
      <c r="N6" s="5" t="s">
        <v>26</v>
      </c>
      <c r="O6" s="5" t="s">
        <v>26</v>
      </c>
      <c r="P6" s="5" t="s">
        <v>26</v>
      </c>
      <c r="Q6" s="5" t="s">
        <v>26</v>
      </c>
    </row>
    <row r="7" spans="1:17" ht="89.25" x14ac:dyDescent="0.25">
      <c r="A7" s="7">
        <v>380</v>
      </c>
      <c r="B7" s="36" t="s">
        <v>80</v>
      </c>
      <c r="C7" s="6" t="s">
        <v>38</v>
      </c>
      <c r="D7" s="8" t="s">
        <v>19</v>
      </c>
      <c r="E7" s="4" t="s">
        <v>20</v>
      </c>
      <c r="F7" s="20" t="s">
        <v>7</v>
      </c>
      <c r="G7" s="13" t="s">
        <v>59</v>
      </c>
      <c r="H7" s="15">
        <v>45476</v>
      </c>
      <c r="I7" s="16">
        <v>45657</v>
      </c>
      <c r="J7" s="5">
        <f t="shared" ref="J7:J25" ca="1" si="1">1-((I7-TODAY())*1/(I7-H7))</f>
        <v>0.46408839779005528</v>
      </c>
      <c r="K7" s="14">
        <v>38277360</v>
      </c>
      <c r="L7" s="5">
        <f t="shared" ca="1" si="0"/>
        <v>0.46408839779005528</v>
      </c>
      <c r="M7" s="5">
        <f t="shared" ref="M7:M25" ca="1" si="2">1-((I7-TODAY())*1/(I7-H7))</f>
        <v>0.46408839779005528</v>
      </c>
      <c r="N7" s="5" t="s">
        <v>26</v>
      </c>
      <c r="O7" s="5" t="s">
        <v>26</v>
      </c>
      <c r="P7" s="5" t="s">
        <v>26</v>
      </c>
      <c r="Q7" s="5" t="s">
        <v>26</v>
      </c>
    </row>
    <row r="8" spans="1:17" ht="89.25" x14ac:dyDescent="0.25">
      <c r="A8" s="7">
        <v>381</v>
      </c>
      <c r="B8" s="7" t="s">
        <v>81</v>
      </c>
      <c r="C8" s="6" t="s">
        <v>39</v>
      </c>
      <c r="D8" s="8" t="s">
        <v>27</v>
      </c>
      <c r="E8" s="4" t="s">
        <v>28</v>
      </c>
      <c r="F8" s="17" t="s">
        <v>29</v>
      </c>
      <c r="G8" s="13" t="s">
        <v>60</v>
      </c>
      <c r="H8" s="15">
        <v>45482</v>
      </c>
      <c r="I8" s="16">
        <v>45545</v>
      </c>
      <c r="J8" s="5">
        <f t="shared" ca="1" si="1"/>
        <v>1.2380952380952381</v>
      </c>
      <c r="K8" s="14">
        <v>9412900</v>
      </c>
      <c r="L8" s="5">
        <f t="shared" ca="1" si="0"/>
        <v>1.2380952380952381</v>
      </c>
      <c r="M8" s="5">
        <f t="shared" ca="1" si="2"/>
        <v>1.2380952380952381</v>
      </c>
      <c r="N8" s="5" t="s">
        <v>26</v>
      </c>
      <c r="O8" s="5" t="s">
        <v>26</v>
      </c>
      <c r="P8" s="5" t="s">
        <v>26</v>
      </c>
      <c r="Q8" s="5" t="s">
        <v>26</v>
      </c>
    </row>
    <row r="9" spans="1:17" ht="102" x14ac:dyDescent="0.25">
      <c r="A9" s="7">
        <v>382</v>
      </c>
      <c r="B9" s="7" t="s">
        <v>82</v>
      </c>
      <c r="C9" s="6" t="s">
        <v>40</v>
      </c>
      <c r="D9" s="8" t="s">
        <v>27</v>
      </c>
      <c r="E9" s="4" t="s">
        <v>20</v>
      </c>
      <c r="F9" s="17" t="s">
        <v>33</v>
      </c>
      <c r="G9" s="13" t="s">
        <v>61</v>
      </c>
      <c r="H9" s="15">
        <v>45505</v>
      </c>
      <c r="I9" s="16">
        <v>46234</v>
      </c>
      <c r="J9" s="5">
        <f t="shared" ca="1" si="1"/>
        <v>7.544581618655688E-2</v>
      </c>
      <c r="K9" s="14">
        <v>178694608</v>
      </c>
      <c r="L9" s="5">
        <f t="shared" ca="1" si="0"/>
        <v>7.544581618655688E-2</v>
      </c>
      <c r="M9" s="5">
        <f t="shared" ca="1" si="2"/>
        <v>7.544581618655688E-2</v>
      </c>
      <c r="N9" s="5" t="s">
        <v>26</v>
      </c>
      <c r="O9" s="5" t="s">
        <v>26</v>
      </c>
      <c r="P9" s="5" t="s">
        <v>26</v>
      </c>
      <c r="Q9" s="5" t="s">
        <v>26</v>
      </c>
    </row>
    <row r="10" spans="1:17" ht="89.25" x14ac:dyDescent="0.25">
      <c r="A10" s="7">
        <v>383</v>
      </c>
      <c r="B10" s="7" t="s">
        <v>83</v>
      </c>
      <c r="C10" s="6" t="s">
        <v>41</v>
      </c>
      <c r="D10" s="8" t="s">
        <v>19</v>
      </c>
      <c r="E10" s="4" t="s">
        <v>20</v>
      </c>
      <c r="F10" s="20" t="s">
        <v>7</v>
      </c>
      <c r="G10" s="13" t="s">
        <v>62</v>
      </c>
      <c r="H10" s="15">
        <v>45481</v>
      </c>
      <c r="I10" s="16">
        <v>45657</v>
      </c>
      <c r="J10" s="5">
        <f t="shared" ca="1" si="1"/>
        <v>0.44886363636363635</v>
      </c>
      <c r="K10" s="14">
        <v>24213000</v>
      </c>
      <c r="L10" s="5">
        <f t="shared" ca="1" si="0"/>
        <v>0.44886363636363635</v>
      </c>
      <c r="M10" s="5">
        <f t="shared" ca="1" si="2"/>
        <v>0.44886363636363635</v>
      </c>
      <c r="N10" s="5" t="s">
        <v>26</v>
      </c>
      <c r="O10" s="5" t="s">
        <v>26</v>
      </c>
      <c r="P10" s="5" t="s">
        <v>26</v>
      </c>
      <c r="Q10" s="5" t="s">
        <v>26</v>
      </c>
    </row>
    <row r="11" spans="1:17" ht="102" x14ac:dyDescent="0.25">
      <c r="A11" s="7">
        <v>384</v>
      </c>
      <c r="B11" s="7" t="s">
        <v>84</v>
      </c>
      <c r="C11" s="6" t="s">
        <v>42</v>
      </c>
      <c r="D11" s="8" t="s">
        <v>27</v>
      </c>
      <c r="E11" s="4" t="s">
        <v>20</v>
      </c>
      <c r="F11" s="4" t="s">
        <v>32</v>
      </c>
      <c r="G11" s="13" t="s">
        <v>63</v>
      </c>
      <c r="H11" s="15">
        <v>45490</v>
      </c>
      <c r="I11" s="16">
        <v>45655</v>
      </c>
      <c r="J11" s="5">
        <f t="shared" ca="1" si="1"/>
        <v>0.4242424242424242</v>
      </c>
      <c r="K11" s="14">
        <v>325522438</v>
      </c>
      <c r="L11" s="5">
        <f t="shared" ca="1" si="0"/>
        <v>0.4242424242424242</v>
      </c>
      <c r="M11" s="5">
        <f t="shared" ca="1" si="2"/>
        <v>0.4242424242424242</v>
      </c>
      <c r="N11" s="5" t="s">
        <v>26</v>
      </c>
      <c r="O11" s="5" t="s">
        <v>26</v>
      </c>
      <c r="P11" s="5" t="s">
        <v>26</v>
      </c>
      <c r="Q11" s="5" t="s">
        <v>26</v>
      </c>
    </row>
    <row r="12" spans="1:17" ht="102" x14ac:dyDescent="0.25">
      <c r="A12" s="7">
        <v>385</v>
      </c>
      <c r="B12" s="7" t="s">
        <v>85</v>
      </c>
      <c r="C12" s="6" t="s">
        <v>43</v>
      </c>
      <c r="D12" s="8" t="s">
        <v>19</v>
      </c>
      <c r="E12" s="4" t="s">
        <v>20</v>
      </c>
      <c r="F12" s="20" t="s">
        <v>7</v>
      </c>
      <c r="G12" s="13" t="s">
        <v>64</v>
      </c>
      <c r="H12" s="21">
        <v>45483</v>
      </c>
      <c r="I12" s="16">
        <v>45657</v>
      </c>
      <c r="J12" s="5">
        <f t="shared" ca="1" si="1"/>
        <v>0.44252873563218387</v>
      </c>
      <c r="K12" s="14">
        <v>54696000</v>
      </c>
      <c r="L12" s="5">
        <f t="shared" ca="1" si="0"/>
        <v>0.44252873563218387</v>
      </c>
      <c r="M12" s="5">
        <f t="shared" ca="1" si="2"/>
        <v>0.44252873563218387</v>
      </c>
      <c r="N12" s="5" t="s">
        <v>26</v>
      </c>
      <c r="O12" s="5" t="s">
        <v>26</v>
      </c>
      <c r="P12" s="5" t="s">
        <v>26</v>
      </c>
      <c r="Q12" s="5" t="s">
        <v>26</v>
      </c>
    </row>
    <row r="13" spans="1:17" ht="63.75" x14ac:dyDescent="0.25">
      <c r="A13" s="7">
        <v>386</v>
      </c>
      <c r="B13" s="7" t="s">
        <v>86</v>
      </c>
      <c r="C13" s="6" t="s">
        <v>44</v>
      </c>
      <c r="D13" s="8" t="s">
        <v>27</v>
      </c>
      <c r="E13" s="4" t="s">
        <v>20</v>
      </c>
      <c r="F13" s="17" t="s">
        <v>33</v>
      </c>
      <c r="G13" s="13" t="s">
        <v>65</v>
      </c>
      <c r="H13" s="15">
        <v>45505</v>
      </c>
      <c r="I13" s="16">
        <v>46234</v>
      </c>
      <c r="J13" s="5">
        <f t="shared" ca="1" si="1"/>
        <v>7.544581618655688E-2</v>
      </c>
      <c r="K13" s="14">
        <v>267333396</v>
      </c>
      <c r="L13" s="5">
        <f t="shared" ca="1" si="0"/>
        <v>7.544581618655688E-2</v>
      </c>
      <c r="M13" s="5">
        <f t="shared" ca="1" si="2"/>
        <v>7.544581618655688E-2</v>
      </c>
      <c r="N13" s="5" t="s">
        <v>26</v>
      </c>
      <c r="O13" s="5" t="s">
        <v>26</v>
      </c>
      <c r="P13" s="5" t="s">
        <v>26</v>
      </c>
      <c r="Q13" s="5" t="s">
        <v>26</v>
      </c>
    </row>
    <row r="14" spans="1:17" ht="102" x14ac:dyDescent="0.25">
      <c r="A14" s="7">
        <v>387</v>
      </c>
      <c r="B14" s="7" t="s">
        <v>87</v>
      </c>
      <c r="C14" s="6" t="s">
        <v>45</v>
      </c>
      <c r="D14" s="8" t="s">
        <v>27</v>
      </c>
      <c r="E14" s="4" t="s">
        <v>20</v>
      </c>
      <c r="F14" s="17" t="s">
        <v>33</v>
      </c>
      <c r="G14" s="13" t="s">
        <v>66</v>
      </c>
      <c r="H14" s="15">
        <v>45489</v>
      </c>
      <c r="I14" s="16">
        <v>46234</v>
      </c>
      <c r="J14" s="5">
        <f t="shared" ca="1" si="1"/>
        <v>9.5302013422818743E-2</v>
      </c>
      <c r="K14" s="14">
        <v>235200000</v>
      </c>
      <c r="L14" s="5">
        <f t="shared" ca="1" si="0"/>
        <v>9.5302013422818743E-2</v>
      </c>
      <c r="M14" s="5">
        <f t="shared" ca="1" si="2"/>
        <v>9.5302013422818743E-2</v>
      </c>
      <c r="N14" s="5" t="s">
        <v>26</v>
      </c>
      <c r="O14" s="5" t="s">
        <v>26</v>
      </c>
      <c r="P14" s="5" t="s">
        <v>26</v>
      </c>
      <c r="Q14" s="5" t="s">
        <v>26</v>
      </c>
    </row>
    <row r="15" spans="1:17" ht="102" x14ac:dyDescent="0.25">
      <c r="A15" s="7">
        <v>388</v>
      </c>
      <c r="B15" s="7" t="s">
        <v>88</v>
      </c>
      <c r="C15" s="6" t="s">
        <v>46</v>
      </c>
      <c r="D15" s="8" t="s">
        <v>19</v>
      </c>
      <c r="E15" s="4" t="s">
        <v>20</v>
      </c>
      <c r="F15" s="20" t="s">
        <v>7</v>
      </c>
      <c r="G15" s="13" t="s">
        <v>67</v>
      </c>
      <c r="H15" s="15">
        <v>45491</v>
      </c>
      <c r="I15" s="16">
        <v>45641</v>
      </c>
      <c r="J15" s="5">
        <f t="shared" ca="1" si="1"/>
        <v>0.45999999999999996</v>
      </c>
      <c r="K15" s="14">
        <v>39466667</v>
      </c>
      <c r="L15" s="5">
        <f t="shared" ca="1" si="0"/>
        <v>0.45999999999999996</v>
      </c>
      <c r="M15" s="5">
        <f t="shared" ca="1" si="2"/>
        <v>0.45999999999999996</v>
      </c>
      <c r="N15" s="5" t="s">
        <v>26</v>
      </c>
      <c r="O15" s="5" t="s">
        <v>26</v>
      </c>
      <c r="P15" s="5" t="s">
        <v>26</v>
      </c>
      <c r="Q15" s="5" t="s">
        <v>26</v>
      </c>
    </row>
    <row r="16" spans="1:17" ht="102" x14ac:dyDescent="0.25">
      <c r="A16" s="7">
        <v>389</v>
      </c>
      <c r="B16" s="7" t="s">
        <v>89</v>
      </c>
      <c r="C16" s="6" t="s">
        <v>47</v>
      </c>
      <c r="D16" s="8" t="s">
        <v>19</v>
      </c>
      <c r="E16" s="4" t="s">
        <v>20</v>
      </c>
      <c r="F16" s="20" t="s">
        <v>7</v>
      </c>
      <c r="G16" s="13" t="s">
        <v>68</v>
      </c>
      <c r="H16" s="15">
        <v>45492</v>
      </c>
      <c r="I16" s="16">
        <v>45641</v>
      </c>
      <c r="J16" s="5">
        <f t="shared" ca="1" si="1"/>
        <v>0.4563758389261745</v>
      </c>
      <c r="K16" s="14">
        <v>14800000</v>
      </c>
      <c r="L16" s="5">
        <f t="shared" ca="1" si="0"/>
        <v>0.4563758389261745</v>
      </c>
      <c r="M16" s="5">
        <f t="shared" ca="1" si="2"/>
        <v>0.4563758389261745</v>
      </c>
      <c r="N16" s="5" t="s">
        <v>26</v>
      </c>
      <c r="O16" s="5" t="s">
        <v>26</v>
      </c>
      <c r="P16" s="5" t="s">
        <v>26</v>
      </c>
      <c r="Q16" s="5" t="s">
        <v>26</v>
      </c>
    </row>
    <row r="17" spans="1:17" ht="15" customHeight="1" x14ac:dyDescent="0.25">
      <c r="A17" s="7">
        <v>390</v>
      </c>
      <c r="B17" s="7" t="s">
        <v>90</v>
      </c>
      <c r="C17" s="6" t="s">
        <v>48</v>
      </c>
      <c r="D17" s="8" t="s">
        <v>27</v>
      </c>
      <c r="E17" s="4" t="s">
        <v>20</v>
      </c>
      <c r="F17" s="4" t="s">
        <v>34</v>
      </c>
      <c r="G17" s="13" t="s">
        <v>69</v>
      </c>
      <c r="H17" s="15">
        <v>45497</v>
      </c>
      <c r="I17" s="16">
        <v>45641</v>
      </c>
      <c r="J17" s="5">
        <f t="shared" ca="1" si="1"/>
        <v>0.4375</v>
      </c>
      <c r="K17" s="14">
        <v>102479825</v>
      </c>
      <c r="L17" s="5">
        <f t="shared" ca="1" si="0"/>
        <v>0.4375</v>
      </c>
      <c r="M17" s="5">
        <f t="shared" ca="1" si="2"/>
        <v>0.4375</v>
      </c>
      <c r="N17" s="5" t="s">
        <v>26</v>
      </c>
      <c r="O17" s="5" t="s">
        <v>26</v>
      </c>
      <c r="P17" s="5" t="s">
        <v>26</v>
      </c>
      <c r="Q17" s="5" t="s">
        <v>26</v>
      </c>
    </row>
    <row r="18" spans="1:17" ht="102" x14ac:dyDescent="0.25">
      <c r="A18" s="7">
        <v>391</v>
      </c>
      <c r="B18" s="7" t="s">
        <v>90</v>
      </c>
      <c r="C18" s="6" t="s">
        <v>49</v>
      </c>
      <c r="D18" s="8" t="s">
        <v>19</v>
      </c>
      <c r="E18" s="4" t="s">
        <v>20</v>
      </c>
      <c r="F18" s="20" t="s">
        <v>7</v>
      </c>
      <c r="G18" s="13" t="s">
        <v>70</v>
      </c>
      <c r="H18" s="15">
        <v>45497</v>
      </c>
      <c r="I18" s="16">
        <v>45657</v>
      </c>
      <c r="J18" s="5">
        <f t="shared" ca="1" si="1"/>
        <v>0.39375000000000004</v>
      </c>
      <c r="K18" s="14">
        <v>33848867</v>
      </c>
      <c r="L18" s="5">
        <f t="shared" ca="1" si="0"/>
        <v>0.39375000000000004</v>
      </c>
      <c r="M18" s="5">
        <f t="shared" ca="1" si="2"/>
        <v>0.39375000000000004</v>
      </c>
      <c r="N18" s="5" t="s">
        <v>26</v>
      </c>
      <c r="O18" s="5" t="s">
        <v>26</v>
      </c>
      <c r="P18" s="5" t="s">
        <v>26</v>
      </c>
      <c r="Q18" s="5" t="s">
        <v>26</v>
      </c>
    </row>
    <row r="19" spans="1:17" ht="102" x14ac:dyDescent="0.25">
      <c r="A19" s="7">
        <v>392</v>
      </c>
      <c r="B19" s="7" t="s">
        <v>91</v>
      </c>
      <c r="C19" s="6" t="s">
        <v>50</v>
      </c>
      <c r="D19" s="8" t="s">
        <v>19</v>
      </c>
      <c r="E19" s="4" t="s">
        <v>20</v>
      </c>
      <c r="F19" s="20" t="s">
        <v>7</v>
      </c>
      <c r="G19" s="13" t="s">
        <v>71</v>
      </c>
      <c r="H19" s="15">
        <v>45497</v>
      </c>
      <c r="I19" s="16">
        <v>45657</v>
      </c>
      <c r="J19" s="5">
        <f t="shared" ca="1" si="1"/>
        <v>0.39375000000000004</v>
      </c>
      <c r="K19" s="14">
        <v>26333333</v>
      </c>
      <c r="L19" s="5">
        <f t="shared" ca="1" si="0"/>
        <v>0.39375000000000004</v>
      </c>
      <c r="M19" s="5">
        <f t="shared" ca="1" si="2"/>
        <v>0.39375000000000004</v>
      </c>
      <c r="N19" s="5" t="s">
        <v>26</v>
      </c>
      <c r="O19" s="5" t="s">
        <v>26</v>
      </c>
      <c r="P19" s="5" t="s">
        <v>26</v>
      </c>
      <c r="Q19" s="5" t="s">
        <v>26</v>
      </c>
    </row>
    <row r="20" spans="1:17" ht="102" x14ac:dyDescent="0.25">
      <c r="A20" s="7">
        <v>393</v>
      </c>
      <c r="B20" s="7" t="s">
        <v>92</v>
      </c>
      <c r="C20" s="6" t="s">
        <v>51</v>
      </c>
      <c r="D20" s="8" t="s">
        <v>19</v>
      </c>
      <c r="E20" s="4" t="s">
        <v>30</v>
      </c>
      <c r="F20" s="20" t="s">
        <v>7</v>
      </c>
      <c r="G20" s="13" t="s">
        <v>72</v>
      </c>
      <c r="H20" s="15">
        <v>45502</v>
      </c>
      <c r="I20" s="16">
        <v>45656</v>
      </c>
      <c r="J20" s="5">
        <f t="shared" ca="1" si="1"/>
        <v>0.37662337662337664</v>
      </c>
      <c r="K20" s="14">
        <v>223770984</v>
      </c>
      <c r="L20" s="5">
        <f t="shared" ca="1" si="0"/>
        <v>0.37662337662337664</v>
      </c>
      <c r="M20" s="5">
        <f t="shared" ca="1" si="2"/>
        <v>0.37662337662337664</v>
      </c>
      <c r="N20" s="5" t="s">
        <v>26</v>
      </c>
      <c r="O20" s="5" t="s">
        <v>26</v>
      </c>
      <c r="P20" s="5" t="s">
        <v>26</v>
      </c>
      <c r="Q20" s="5" t="s">
        <v>26</v>
      </c>
    </row>
    <row r="21" spans="1:17" ht="102" x14ac:dyDescent="0.25">
      <c r="A21" s="7">
        <v>395</v>
      </c>
      <c r="B21" s="7" t="s">
        <v>93</v>
      </c>
      <c r="C21" s="6" t="s">
        <v>52</v>
      </c>
      <c r="D21" s="8" t="s">
        <v>19</v>
      </c>
      <c r="E21" s="4" t="s">
        <v>20</v>
      </c>
      <c r="F21" s="20" t="s">
        <v>7</v>
      </c>
      <c r="G21" s="13" t="s">
        <v>73</v>
      </c>
      <c r="H21" s="15">
        <v>45499</v>
      </c>
      <c r="I21" s="16">
        <v>45657</v>
      </c>
      <c r="J21" s="5">
        <f t="shared" ca="1" si="1"/>
        <v>0.38607594936708856</v>
      </c>
      <c r="K21" s="14">
        <v>30483333</v>
      </c>
      <c r="L21" s="5">
        <f t="shared" ca="1" si="0"/>
        <v>0.38607594936708856</v>
      </c>
      <c r="M21" s="5">
        <f t="shared" ca="1" si="2"/>
        <v>0.38607594936708856</v>
      </c>
      <c r="N21" s="5" t="s">
        <v>26</v>
      </c>
      <c r="O21" s="5" t="s">
        <v>26</v>
      </c>
      <c r="P21" s="5" t="s">
        <v>26</v>
      </c>
      <c r="Q21" s="5" t="s">
        <v>26</v>
      </c>
    </row>
    <row r="22" spans="1:17" ht="102" x14ac:dyDescent="0.25">
      <c r="A22" s="7">
        <v>396</v>
      </c>
      <c r="B22" s="7" t="s">
        <v>94</v>
      </c>
      <c r="C22" s="6" t="s">
        <v>53</v>
      </c>
      <c r="D22" s="8" t="s">
        <v>19</v>
      </c>
      <c r="E22" s="4" t="s">
        <v>20</v>
      </c>
      <c r="F22" s="20" t="s">
        <v>7</v>
      </c>
      <c r="G22" s="13" t="s">
        <v>74</v>
      </c>
      <c r="H22" s="15">
        <v>45499</v>
      </c>
      <c r="I22" s="16">
        <v>45657</v>
      </c>
      <c r="J22" s="5">
        <f t="shared" ca="1" si="1"/>
        <v>0.38607594936708856</v>
      </c>
      <c r="K22" s="14">
        <v>30483333</v>
      </c>
      <c r="L22" s="5">
        <f t="shared" ca="1" si="0"/>
        <v>0.38607594936708856</v>
      </c>
      <c r="M22" s="5">
        <f t="shared" ca="1" si="2"/>
        <v>0.38607594936708856</v>
      </c>
      <c r="N22" s="5" t="s">
        <v>26</v>
      </c>
      <c r="O22" s="5" t="s">
        <v>26</v>
      </c>
      <c r="P22" s="5" t="s">
        <v>26</v>
      </c>
      <c r="Q22" s="5" t="s">
        <v>26</v>
      </c>
    </row>
    <row r="23" spans="1:17" ht="102" x14ac:dyDescent="0.25">
      <c r="A23" s="7">
        <v>397</v>
      </c>
      <c r="B23" s="7" t="s">
        <v>95</v>
      </c>
      <c r="C23" s="6" t="s">
        <v>54</v>
      </c>
      <c r="D23" s="8" t="s">
        <v>19</v>
      </c>
      <c r="E23" s="4" t="s">
        <v>20</v>
      </c>
      <c r="F23" s="20" t="s">
        <v>7</v>
      </c>
      <c r="G23" s="13" t="s">
        <v>75</v>
      </c>
      <c r="H23" s="15">
        <v>45499</v>
      </c>
      <c r="I23" s="16">
        <v>45657</v>
      </c>
      <c r="J23" s="5">
        <f t="shared" ca="1" si="1"/>
        <v>0.38607594936708856</v>
      </c>
      <c r="K23" s="14">
        <v>30483333</v>
      </c>
      <c r="L23" s="5">
        <f t="shared" ca="1" si="0"/>
        <v>0.38607594936708856</v>
      </c>
      <c r="M23" s="5">
        <f t="shared" ca="1" si="2"/>
        <v>0.38607594936708856</v>
      </c>
      <c r="N23" s="5" t="s">
        <v>26</v>
      </c>
      <c r="O23" s="5" t="s">
        <v>26</v>
      </c>
      <c r="P23" s="5" t="s">
        <v>26</v>
      </c>
      <c r="Q23" s="5" t="s">
        <v>26</v>
      </c>
    </row>
    <row r="24" spans="1:17" ht="89.25" x14ac:dyDescent="0.25">
      <c r="A24" s="7">
        <v>399</v>
      </c>
      <c r="B24" s="7" t="s">
        <v>96</v>
      </c>
      <c r="C24" s="6" t="s">
        <v>55</v>
      </c>
      <c r="D24" s="8" t="s">
        <v>19</v>
      </c>
      <c r="E24" s="4" t="s">
        <v>20</v>
      </c>
      <c r="F24" s="20" t="s">
        <v>7</v>
      </c>
      <c r="G24" s="13" t="s">
        <v>76</v>
      </c>
      <c r="H24" s="15">
        <v>45505</v>
      </c>
      <c r="I24" s="16">
        <v>45641</v>
      </c>
      <c r="J24" s="5">
        <f t="shared" ca="1" si="1"/>
        <v>0.40441176470588236</v>
      </c>
      <c r="K24" s="14">
        <v>39996000</v>
      </c>
      <c r="L24" s="5">
        <f t="shared" ca="1" si="0"/>
        <v>0.40441176470588236</v>
      </c>
      <c r="M24" s="5">
        <f t="shared" ca="1" si="2"/>
        <v>0.40441176470588236</v>
      </c>
      <c r="N24" s="5" t="s">
        <v>26</v>
      </c>
      <c r="O24" s="5" t="s">
        <v>26</v>
      </c>
      <c r="P24" s="5" t="s">
        <v>26</v>
      </c>
      <c r="Q24" s="5" t="s">
        <v>26</v>
      </c>
    </row>
    <row r="25" spans="1:17" ht="89.25" x14ac:dyDescent="0.25">
      <c r="A25" s="7">
        <v>400</v>
      </c>
      <c r="B25" s="7" t="s">
        <v>97</v>
      </c>
      <c r="C25" s="6" t="s">
        <v>56</v>
      </c>
      <c r="D25" s="8" t="s">
        <v>27</v>
      </c>
      <c r="E25" s="4" t="s">
        <v>57</v>
      </c>
      <c r="F25" s="20" t="s">
        <v>31</v>
      </c>
      <c r="G25" s="13" t="s">
        <v>77</v>
      </c>
      <c r="H25" s="15">
        <v>45504</v>
      </c>
      <c r="I25" s="16">
        <v>45596</v>
      </c>
      <c r="J25" s="5">
        <f t="shared" ca="1" si="1"/>
        <v>0.60869565217391308</v>
      </c>
      <c r="K25" s="14">
        <v>359577240</v>
      </c>
      <c r="L25" s="5">
        <f t="shared" ca="1" si="0"/>
        <v>0.60869565217391308</v>
      </c>
      <c r="M25" s="5">
        <f t="shared" ca="1" si="2"/>
        <v>0.60869565217391308</v>
      </c>
      <c r="N25" s="5" t="s">
        <v>26</v>
      </c>
      <c r="O25" s="5" t="s">
        <v>26</v>
      </c>
      <c r="P25" s="5" t="s">
        <v>26</v>
      </c>
      <c r="Q25" s="5" t="s">
        <v>26</v>
      </c>
    </row>
  </sheetData>
  <autoFilter ref="A5:Q25" xr:uid="{00000000-0009-0000-0000-000000000000}">
    <sortState xmlns:xlrd2="http://schemas.microsoft.com/office/spreadsheetml/2017/richdata2" ref="A8:T602">
      <sortCondition ref="A5:A427"/>
    </sortState>
  </autoFilter>
  <mergeCells count="22">
    <mergeCell ref="B4:B5"/>
    <mergeCell ref="A1:Q2"/>
    <mergeCell ref="A3:A5"/>
    <mergeCell ref="C3:D3"/>
    <mergeCell ref="E3:J3"/>
    <mergeCell ref="C4:C5"/>
    <mergeCell ref="D4:D5"/>
    <mergeCell ref="E4:E5"/>
    <mergeCell ref="F4:F5"/>
    <mergeCell ref="G4:G5"/>
    <mergeCell ref="H4:H5"/>
    <mergeCell ref="I4:I5"/>
    <mergeCell ref="J4:J5"/>
    <mergeCell ref="K4:K5"/>
    <mergeCell ref="L4:L5"/>
    <mergeCell ref="M4:M5"/>
    <mergeCell ref="K3:M3"/>
    <mergeCell ref="N3:Q3"/>
    <mergeCell ref="N4:N5"/>
    <mergeCell ref="O4:O5"/>
    <mergeCell ref="P4:P5"/>
    <mergeCell ref="Q4:Q5"/>
  </mergeCells>
  <dataValidations count="4">
    <dataValidation type="list" allowBlank="1" showInputMessage="1" showErrorMessage="1" sqref="D6:D25" xr:uid="{00000000-0002-0000-0000-000000000000}">
      <formula1>$O$816:$O$820</formula1>
    </dataValidation>
    <dataValidation type="list" allowBlank="1" showInputMessage="1" showErrorMessage="1" sqref="E6:E25" xr:uid="{00000000-0002-0000-0000-000001000000}">
      <formula1>$P$815:$P$822</formula1>
    </dataValidation>
    <dataValidation type="list" allowBlank="1" showInputMessage="1" showErrorMessage="1" sqref="F17 F11" xr:uid="{00000000-0002-0000-0000-000002000000}">
      <formula1>$S$815:$S$828</formula1>
    </dataValidation>
    <dataValidation type="list" allowBlank="1" showInputMessage="1" showErrorMessage="1" sqref="F6:F10 F18:F25 F12:F16" xr:uid="{00000000-0002-0000-0000-000003000000}">
      <formula1>$R$815:$R$833</formula1>
    </dataValidation>
  </dataValidations>
  <pageMargins left="0.15748031496062992" right="0.23622047244094491" top="0.31496062992125984" bottom="0.19685039370078741" header="0.31496062992125984" footer="0.31496062992125984"/>
  <pageSetup scale="2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4"/>
  <sheetViews>
    <sheetView zoomScaleNormal="100" zoomScaleSheetLayoutView="100" workbookViewId="0">
      <selection activeCell="H10" sqref="H10"/>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62.7109375" style="2" customWidth="1"/>
    <col min="11" max="11" width="13.7109375" style="2" bestFit="1" customWidth="1"/>
    <col min="12" max="16384" width="11.42578125" style="2"/>
  </cols>
  <sheetData>
    <row r="1" spans="1:10" x14ac:dyDescent="0.25">
      <c r="A1" s="35" t="s">
        <v>36</v>
      </c>
      <c r="B1" s="35"/>
      <c r="C1" s="35"/>
      <c r="D1" s="35"/>
      <c r="E1" s="35"/>
      <c r="F1" s="35"/>
      <c r="G1" s="35"/>
      <c r="H1" s="35"/>
      <c r="I1" s="35"/>
      <c r="J1" s="35"/>
    </row>
    <row r="2" spans="1:10" x14ac:dyDescent="0.25">
      <c r="A2" s="35"/>
      <c r="B2" s="35"/>
      <c r="C2" s="35"/>
      <c r="D2" s="35"/>
      <c r="E2" s="35"/>
      <c r="F2" s="35"/>
      <c r="G2" s="35"/>
      <c r="H2" s="35"/>
      <c r="I2" s="35"/>
      <c r="J2" s="35"/>
    </row>
    <row r="3" spans="1:10" ht="18" customHeight="1" x14ac:dyDescent="0.25">
      <c r="A3" s="35"/>
      <c r="B3" s="35"/>
      <c r="C3" s="35"/>
      <c r="D3" s="35"/>
      <c r="E3" s="35"/>
      <c r="F3" s="35"/>
      <c r="G3" s="35"/>
      <c r="H3" s="35"/>
      <c r="I3" s="35"/>
      <c r="J3" s="35"/>
    </row>
    <row r="4" spans="1:10" ht="18" customHeight="1" x14ac:dyDescent="0.25">
      <c r="A4" s="35"/>
      <c r="B4" s="35"/>
      <c r="C4" s="35"/>
      <c r="D4" s="35"/>
      <c r="E4" s="35"/>
      <c r="F4" s="35"/>
      <c r="G4" s="35"/>
      <c r="H4" s="35"/>
      <c r="I4" s="35"/>
      <c r="J4" s="35"/>
    </row>
    <row r="5" spans="1:10" ht="18" customHeight="1" x14ac:dyDescent="0.25">
      <c r="A5" s="35"/>
      <c r="B5" s="35"/>
      <c r="C5" s="35"/>
      <c r="D5" s="35"/>
      <c r="E5" s="35"/>
      <c r="F5" s="35"/>
      <c r="G5" s="35"/>
      <c r="H5" s="35"/>
      <c r="I5" s="35"/>
      <c r="J5" s="35"/>
    </row>
    <row r="6" spans="1:10" ht="15.75" customHeight="1" x14ac:dyDescent="0.25">
      <c r="J6" s="10"/>
    </row>
    <row r="8" spans="1:10" x14ac:dyDescent="0.25">
      <c r="F8" s="11" t="s">
        <v>23</v>
      </c>
      <c r="G8" s="11" t="s">
        <v>24</v>
      </c>
      <c r="H8" s="11" t="s">
        <v>8</v>
      </c>
      <c r="I8" s="11" t="s">
        <v>25</v>
      </c>
    </row>
    <row r="9" spans="1:10" x14ac:dyDescent="0.25">
      <c r="F9" s="12" t="s">
        <v>26</v>
      </c>
      <c r="G9" s="12" t="s">
        <v>26</v>
      </c>
      <c r="H9" s="12" t="s">
        <v>26</v>
      </c>
      <c r="I9" s="12" t="s">
        <v>26</v>
      </c>
    </row>
    <row r="13" spans="1:10" x14ac:dyDescent="0.25">
      <c r="H13" s="19"/>
    </row>
    <row r="14" spans="1:10" x14ac:dyDescent="0.25">
      <c r="H14" s="19"/>
    </row>
  </sheetData>
  <mergeCells count="1">
    <mergeCell ref="A1:J5"/>
  </mergeCells>
  <pageMargins left="0.25" right="0.25" top="0.75" bottom="0.75" header="0.3" footer="0.3"/>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96" zoomScaleNormal="96" workbookViewId="0">
      <selection activeCell="E23" sqref="E23"/>
    </sheetView>
  </sheetViews>
  <sheetFormatPr baseColWidth="10" defaultRowHeight="15" x14ac:dyDescent="0.25"/>
  <cols>
    <col min="1" max="16384" width="11.42578125" style="2"/>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Suárez Cuadros</cp:lastModifiedBy>
  <cp:lastPrinted>2024-08-05T20:53:57Z</cp:lastPrinted>
  <dcterms:created xsi:type="dcterms:W3CDTF">2020-04-15T16:49:38Z</dcterms:created>
  <dcterms:modified xsi:type="dcterms:W3CDTF">2024-09-25T19:26:15Z</dcterms:modified>
</cp:coreProperties>
</file>