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NA\Downloads\GCI_Doc\"/>
    </mc:Choice>
  </mc:AlternateContent>
  <xr:revisionPtr revIDLastSave="0" documentId="13_ncr:1_{B2B5AA33-A1D4-4623-B0EC-681D15C9B038}" xr6:coauthVersionLast="47" xr6:coauthVersionMax="47" xr10:uidLastSave="{00000000-0000-0000-0000-000000000000}"/>
  <bookViews>
    <workbookView xWindow="-120" yWindow="-120" windowWidth="29040" windowHeight="15720" xr2:uid="{D7BBB6AD-2E9E-45B4-978C-5FDC64804F2C}"/>
  </bookViews>
  <sheets>
    <sheet name="GDI-F068" sheetId="1" r:id="rId1"/>
    <sheet name="Instrucciones" sheetId="3" r:id="rId2"/>
    <sheet name="Control de cambios" sheetId="2" r:id="rId3"/>
  </sheets>
  <definedNames>
    <definedName name="_xlnm.Print_Area" localSheetId="0">'GDI-F068'!$A$1:$Q$55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F53" i="1"/>
  <c r="F52" i="1"/>
  <c r="F51" i="1"/>
  <c r="F50" i="1"/>
  <c r="F49" i="1"/>
  <c r="F48" i="1"/>
  <c r="D53" i="1"/>
  <c r="D52" i="1"/>
  <c r="D51" i="1"/>
  <c r="D50" i="1"/>
  <c r="D49" i="1"/>
  <c r="P48" i="1"/>
  <c r="L42" i="1" l="1"/>
  <c r="J49" i="1" s="1"/>
  <c r="M42" i="1"/>
  <c r="J50" i="1" s="1"/>
  <c r="N42" i="1"/>
  <c r="J51" i="1" s="1"/>
  <c r="O42" i="1"/>
  <c r="J52" i="1" s="1"/>
  <c r="P42" i="1"/>
  <c r="K42" i="1"/>
  <c r="J48" i="1" s="1"/>
  <c r="P51" i="1"/>
  <c r="P50" i="1"/>
  <c r="P49" i="1"/>
  <c r="P52" i="1" l="1"/>
  <c r="J53" i="1"/>
</calcChain>
</file>

<file path=xl/sharedStrings.xml><?xml version="1.0" encoding="utf-8"?>
<sst xmlns="http://schemas.openxmlformats.org/spreadsheetml/2006/main" count="117" uniqueCount="103">
  <si>
    <t>Código: GDI-F068</t>
  </si>
  <si>
    <t>Versión: 01</t>
  </si>
  <si>
    <t xml:space="preserve">ÁREA OPERATIVA O GRUPO: </t>
  </si>
  <si>
    <t xml:space="preserve">ZONA COMISION: </t>
  </si>
  <si>
    <t>FUNCIONARIO/CONTRATISTA:</t>
  </si>
  <si>
    <t>COORDINADOR GRUPO O A.O.:</t>
  </si>
  <si>
    <t>N° de Estaciones:</t>
  </si>
  <si>
    <t>DURACIÓN (Días)</t>
  </si>
  <si>
    <t>FECHA</t>
  </si>
  <si>
    <t>DIA</t>
  </si>
  <si>
    <t>No.</t>
  </si>
  <si>
    <t>CODIGO</t>
  </si>
  <si>
    <t>TE</t>
  </si>
  <si>
    <t xml:space="preserve">NOMBRE </t>
  </si>
  <si>
    <t xml:space="preserve">      RECORRIDO</t>
  </si>
  <si>
    <t>MUNICIPIO</t>
  </si>
  <si>
    <t>DISTANCIA</t>
  </si>
  <si>
    <t>SERVICIO SOLICITADO</t>
  </si>
  <si>
    <t>DETALLE</t>
  </si>
  <si>
    <t>ESTACIÓN</t>
  </si>
  <si>
    <t>DE</t>
  </si>
  <si>
    <t>A</t>
  </si>
  <si>
    <t>RECORRIDA</t>
  </si>
  <si>
    <t>Terrestre</t>
  </si>
  <si>
    <t>Fluvial</t>
  </si>
  <si>
    <t>Marítimo</t>
  </si>
  <si>
    <t>Aforo</t>
  </si>
  <si>
    <t>Equino</t>
  </si>
  <si>
    <t>Pasaje*</t>
  </si>
  <si>
    <t>TOTALES</t>
  </si>
  <si>
    <t>* Hace referencia a pasaje fluvial</t>
  </si>
  <si>
    <t>PROYECTÓ:</t>
  </si>
  <si>
    <t>APROBÓ:</t>
  </si>
  <si>
    <t>Tipo de transporte</t>
  </si>
  <si>
    <t>Número de días</t>
  </si>
  <si>
    <t>Funcionario/Contratista</t>
  </si>
  <si>
    <t>Vr. Viático</t>
  </si>
  <si>
    <t>Días</t>
  </si>
  <si>
    <t>Total</t>
  </si>
  <si>
    <t>RMY</t>
  </si>
  <si>
    <t>PM</t>
  </si>
  <si>
    <t>CP</t>
  </si>
  <si>
    <t>RMN</t>
  </si>
  <si>
    <t>PG</t>
  </si>
  <si>
    <t>CO</t>
  </si>
  <si>
    <t>RCR</t>
  </si>
  <si>
    <t>LM</t>
  </si>
  <si>
    <t>ME</t>
  </si>
  <si>
    <t>Maritimo</t>
  </si>
  <si>
    <t>TOTAL</t>
  </si>
  <si>
    <t>LG</t>
  </si>
  <si>
    <t>MM</t>
  </si>
  <si>
    <t>SP</t>
  </si>
  <si>
    <t>AM</t>
  </si>
  <si>
    <t>Caballar</t>
  </si>
  <si>
    <t>SS</t>
  </si>
  <si>
    <t>AUT</t>
  </si>
  <si>
    <t>* Por favor tener en cuenta las recomendaciones dadas en la Plantilla word, para la contrucción de formatos en excel como tipo de letra, tamaño y demás aplicables.</t>
  </si>
  <si>
    <r>
      <t>** En caso de que el formato recoja información asociada con datos personales, privados, semiprivados o sensibles, deberá llevar en la parte inferior cualquiera de las siguientes opciones:  de conformidad y en estricto cumplimiento de la Ley 1581 del 2012 “</t>
    </r>
    <r>
      <rPr>
        <i/>
        <sz val="10"/>
        <color theme="1"/>
        <rFont val="Verdana"/>
        <family val="2"/>
      </rPr>
      <t>Por la cual se dictan disposiciones generales para protección de datos</t>
    </r>
    <r>
      <rPr>
        <sz val="10"/>
        <color theme="1"/>
        <rFont val="Verdana"/>
        <family val="2"/>
      </rPr>
      <t>”, dado que la entidad actuará como responsable del tratamiento de los datos personales conforme a la Resolución 2821 de 2016 “</t>
    </r>
    <r>
      <rPr>
        <i/>
        <sz val="10"/>
        <color theme="1"/>
        <rFont val="Verdana"/>
        <family val="2"/>
      </rPr>
      <t>Por la cual se adopta la política de Protección de datos en el Instituto de Hidrología, Meteorología y Estudio Ambientales - IDEAM</t>
    </r>
    <r>
      <rPr>
        <sz val="10"/>
        <color theme="1"/>
        <rFont val="Verdana"/>
        <family val="2"/>
      </rPr>
      <t>”</t>
    </r>
  </si>
  <si>
    <r>
      <t xml:space="preserve">Opción 1. </t>
    </r>
    <r>
      <rPr>
        <i/>
        <sz val="10"/>
        <color theme="1"/>
        <rFont val="Verdana"/>
        <family val="2"/>
      </rPr>
      <t>Ley 1581 de 2012, protección de datos personales: “El titular de los datos podrá, en cualquier momento, solicitar al IDEAM que la información sea modificada, actualizada o retirada de las bases de datos, si así está almacenada”</t>
    </r>
  </si>
  <si>
    <r>
      <t xml:space="preserve">Opción 2. </t>
    </r>
    <r>
      <rPr>
        <i/>
        <sz val="10"/>
        <color theme="1"/>
        <rFont val="Verdana"/>
        <family val="2"/>
      </rPr>
      <t xml:space="preserve">Los datos proporcionados serán tratados de acuerdo con la Ley 1581 De 2012 y a la Resolución 2821 De 2016 del IDEAM </t>
    </r>
  </si>
  <si>
    <t>Sección</t>
  </si>
  <si>
    <t>Descripción</t>
  </si>
  <si>
    <t>Encabezado</t>
  </si>
  <si>
    <t>Diligenciar grupo o área solicitante, nombre del coordinador, días de duración de la comisión, zona de comisión, cantidad de estaciones visitadas durante la comisión, nombres de funcionarios o contratistas que harán la comisión</t>
  </si>
  <si>
    <t>Fecha</t>
  </si>
  <si>
    <t>Diligenciar las fechas de cada día de comisión.</t>
  </si>
  <si>
    <t>Día</t>
  </si>
  <si>
    <t>Enumerar los días de comisión</t>
  </si>
  <si>
    <t>Enumerar las estaciones a visitar</t>
  </si>
  <si>
    <t>Código</t>
  </si>
  <si>
    <t>Código de la estación de acuerdo al CNE</t>
  </si>
  <si>
    <t>Identificar por las siglas la categoría de la estación. 
PM: Pluviométrica - PG: Pluviográfica - LM: Linnimétrica - LG: Linnigráfica - SP: Sinóptica Principal - SS: Sinóptica Secundaria - CP: Climatológica Principal - CO: Climatológica Ordinaria - ME: Meteorológica Especial - MM: Meteorológica Marina - AM: Agrometeorológica - AUT: Automática.</t>
  </si>
  <si>
    <t>Nombre de la estación</t>
  </si>
  <si>
    <t>Registrar el nombre con el cual aparece en el CNE la estación a visitar.</t>
  </si>
  <si>
    <t>Recorrido</t>
  </si>
  <si>
    <t>Indicar de la población de donde sale a donde llega la comisión.</t>
  </si>
  <si>
    <t>Municipio</t>
  </si>
  <si>
    <t>Indicar el municipio al que pertenece la estación donde se llega</t>
  </si>
  <si>
    <t>Distancia recorrida</t>
  </si>
  <si>
    <t>Indicar en kilómetros el recorrido de un punto a otro.</t>
  </si>
  <si>
    <t>Servicio solicitado</t>
  </si>
  <si>
    <t>Indicar la cantidad de cada tipo de transporte que se necesita durante cada día de comisión.</t>
  </si>
  <si>
    <t>Detalle</t>
  </si>
  <si>
    <t>Se diligencia si hay alguna particularidad para el servicio. Ej: Ferry, peaje, ect.</t>
  </si>
  <si>
    <t>Proyectó</t>
  </si>
  <si>
    <t>Nombre de quien proyecta el itinerario</t>
  </si>
  <si>
    <t>Abrobó</t>
  </si>
  <si>
    <t>Nombre de quien aprueba el itinerario</t>
  </si>
  <si>
    <t>VoBo Coordinador</t>
  </si>
  <si>
    <t>Firma del coordinador del grupo o del área operativa</t>
  </si>
  <si>
    <t>Tabla cálculo viáticos</t>
  </si>
  <si>
    <t>Indicar nombre(s) de funcionario(s) y/o contratista(s) que hará la comisión, el valor de la tarifa diaria de viáticos que le aplique, la cantidad de días que realiza la comisión.</t>
  </si>
  <si>
    <t> </t>
  </si>
  <si>
    <t>CONTROL DE CAMBIOS</t>
  </si>
  <si>
    <t>Versión</t>
  </si>
  <si>
    <t xml:space="preserve">Cambios Realizados </t>
  </si>
  <si>
    <t>Generación de Datos e Información Hidrometereológica y Ambiental para la Toma de Decisiones
Reporte de Itinerario - Comisiones</t>
  </si>
  <si>
    <t>Fecha: 07/03/2025</t>
  </si>
  <si>
    <t>Reporte de Itinerario - Comisiones</t>
  </si>
  <si>
    <t>Generación de Datos e Información Hidrometereológica y Ambiental para la Toma de Decisiones</t>
  </si>
  <si>
    <t>Vigencia: 07/03/2025</t>
  </si>
  <si>
    <t>Creación del 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</si>
</sst>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Verdana"/>
      <family val="2"/>
    </font>
    <font>
      <b/>
      <sz val="11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00C69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3" fillId="0" borderId="23" xfId="0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22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44" fontId="2" fillId="0" borderId="1" xfId="1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2" xfId="0" applyFont="1" applyBorder="1" applyAlignment="1">
      <alignment vertical="center"/>
    </xf>
    <xf numFmtId="0" fontId="3" fillId="0" borderId="2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2" fillId="0" borderId="25" xfId="0" applyFont="1" applyBorder="1" applyAlignment="1">
      <alignment vertical="center"/>
    </xf>
    <xf numFmtId="0" fontId="3" fillId="0" borderId="2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25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4" fontId="2" fillId="0" borderId="3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14" fontId="7" fillId="0" borderId="7" xfId="0" applyNumberFormat="1" applyFont="1" applyBorder="1" applyAlignment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180972</xdr:colOff>
      <xdr:row>0</xdr:row>
      <xdr:rowOff>28575</xdr:rowOff>
    </xdr:from>
    <xdr:to>
      <xdr:col>0</xdr:col>
      <xdr:colOff>876299</xdr:colOff>
      <xdr:row>2</xdr:row>
      <xdr:rowOff>209552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E47140-8862-5B72-147F-97FACBA3DE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80972" y="28575"/>
          <a:ext cx="695327" cy="6953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19046</xdr:colOff>
      <xdr:row>0</xdr:row>
      <xdr:rowOff>2</xdr:rowOff>
    </xdr:from>
    <xdr:to>
      <xdr:col>0</xdr:col>
      <xdr:colOff>704849</xdr:colOff>
      <xdr:row>2</xdr:row>
      <xdr:rowOff>188364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C97833-78DC-4184-987C-7C97E35A74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592" y="8456"/>
          <a:ext cx="702712" cy="6858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2</xdr:row>
      <xdr:rowOff>76201</xdr:rowOff>
    </xdr:from>
    <xdr:to>
      <xdr:col>2</xdr:col>
      <xdr:colOff>666750</xdr:colOff>
      <xdr:row>5</xdr:row>
      <xdr:rowOff>381002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7B7FEF-9AC8-E1B1-77EA-0960D3D8157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00124" y="457201"/>
          <a:ext cx="885826" cy="885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520D-70AE-4868-8F0F-A9D2775CAFA2}">
  <dimension ref="A1:Q60"/>
  <sheetViews>
    <sheetView tabSelected="1" zoomScaleNormal="100" workbookViewId="0">
      <selection activeCell="P1" sqref="P1:Q1"/>
    </sheetView>
  </sheetViews>
  <sheetFormatPr baseColWidth="10" defaultColWidth="11.42578125" defaultRowHeight="14.25" x14ac:dyDescent="0.25"/>
  <cols>
    <col min="1" max="1" width="15.85546875" style="10" customWidth="1"/>
    <col min="2" max="3" width="9.28515625" style="10" customWidth="1"/>
    <col min="4" max="4" width="12.28515625" style="10" customWidth="1"/>
    <col min="5" max="5" width="11.42578125" style="10"/>
    <col min="6" max="6" width="13.7109375" style="10" bestFit="1" customWidth="1"/>
    <col min="7" max="8" width="12" style="10" customWidth="1"/>
    <col min="9" max="9" width="15.140625" style="10" bestFit="1" customWidth="1"/>
    <col min="10" max="10" width="15.85546875" style="10" bestFit="1" customWidth="1"/>
    <col min="11" max="12" width="13.7109375" style="10" customWidth="1"/>
    <col min="13" max="13" width="15.85546875" style="10" customWidth="1"/>
    <col min="14" max="14" width="14.85546875" style="10" customWidth="1"/>
    <col min="15" max="15" width="13.42578125" style="10" customWidth="1"/>
    <col min="16" max="16" width="14.42578125" style="10" customWidth="1"/>
    <col min="17" max="17" width="15.42578125" style="10" customWidth="1"/>
    <col min="18" max="16384" width="11.42578125" style="10"/>
  </cols>
  <sheetData>
    <row r="1" spans="1:17" ht="21" customHeight="1" x14ac:dyDescent="0.25">
      <c r="A1" s="107"/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08" t="s">
        <v>0</v>
      </c>
      <c r="Q1" s="109"/>
    </row>
    <row r="2" spans="1:17" ht="19.5" customHeight="1" x14ac:dyDescent="0.25">
      <c r="A2" s="107"/>
      <c r="B2" s="113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08" t="s">
        <v>1</v>
      </c>
      <c r="Q2" s="109"/>
    </row>
    <row r="3" spans="1:17" ht="19.5" customHeight="1" x14ac:dyDescent="0.25">
      <c r="A3" s="107"/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  <c r="P3" s="108" t="s">
        <v>98</v>
      </c>
      <c r="Q3" s="109"/>
    </row>
    <row r="4" spans="1:17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17" x14ac:dyDescent="0.25">
      <c r="A5" s="22" t="s">
        <v>2</v>
      </c>
      <c r="D5" s="19"/>
      <c r="E5" s="19"/>
      <c r="F5" s="19"/>
      <c r="H5" s="24" t="s">
        <v>3</v>
      </c>
      <c r="I5" s="19"/>
      <c r="J5" s="19"/>
      <c r="K5" s="19"/>
      <c r="N5" s="24" t="s">
        <v>4</v>
      </c>
      <c r="O5" s="19"/>
      <c r="P5" s="19"/>
      <c r="Q5" s="20"/>
    </row>
    <row r="6" spans="1:17" x14ac:dyDescent="0.25">
      <c r="A6" s="23"/>
      <c r="N6" s="21"/>
      <c r="Q6" s="18"/>
    </row>
    <row r="7" spans="1:17" x14ac:dyDescent="0.25">
      <c r="A7" s="23" t="s">
        <v>5</v>
      </c>
      <c r="D7" s="19"/>
      <c r="E7" s="19"/>
      <c r="F7" s="19"/>
      <c r="H7" s="11" t="s">
        <v>6</v>
      </c>
      <c r="J7" s="19"/>
      <c r="K7" s="19"/>
      <c r="M7" s="11"/>
      <c r="N7" s="24" t="s">
        <v>4</v>
      </c>
      <c r="O7" s="19"/>
      <c r="P7" s="19"/>
      <c r="Q7" s="20"/>
    </row>
    <row r="8" spans="1:17" x14ac:dyDescent="0.25">
      <c r="A8" s="23"/>
      <c r="Q8" s="18"/>
    </row>
    <row r="9" spans="1:17" x14ac:dyDescent="0.25">
      <c r="A9" s="23" t="s">
        <v>7</v>
      </c>
      <c r="C9" s="19"/>
      <c r="D9" s="19"/>
      <c r="Q9" s="18"/>
    </row>
    <row r="10" spans="1:17" ht="15" thickBot="1" x14ac:dyDescent="0.3">
      <c r="A10" s="17"/>
      <c r="Q10" s="18"/>
    </row>
    <row r="11" spans="1:17" s="11" customFormat="1" x14ac:dyDescent="0.25">
      <c r="A11" s="62" t="s">
        <v>8</v>
      </c>
      <c r="B11" s="63" t="s">
        <v>9</v>
      </c>
      <c r="C11" s="63" t="s">
        <v>10</v>
      </c>
      <c r="D11" s="63" t="s">
        <v>11</v>
      </c>
      <c r="E11" s="63" t="s">
        <v>12</v>
      </c>
      <c r="F11" s="63" t="s">
        <v>13</v>
      </c>
      <c r="G11" s="64" t="s">
        <v>14</v>
      </c>
      <c r="H11" s="65"/>
      <c r="I11" s="63" t="s">
        <v>15</v>
      </c>
      <c r="J11" s="63" t="s">
        <v>16</v>
      </c>
      <c r="K11" s="66"/>
      <c r="L11" s="67"/>
      <c r="M11" s="67" t="s">
        <v>17</v>
      </c>
      <c r="N11" s="68"/>
      <c r="O11" s="68"/>
      <c r="P11" s="68"/>
      <c r="Q11" s="69" t="s">
        <v>18</v>
      </c>
    </row>
    <row r="12" spans="1:17" x14ac:dyDescent="0.25">
      <c r="A12" s="70"/>
      <c r="B12" s="28"/>
      <c r="C12" s="28"/>
      <c r="D12" s="28"/>
      <c r="E12" s="28"/>
      <c r="F12" s="28" t="s">
        <v>19</v>
      </c>
      <c r="G12" s="9" t="s">
        <v>20</v>
      </c>
      <c r="H12" s="9" t="s">
        <v>21</v>
      </c>
      <c r="I12" s="28"/>
      <c r="J12" s="28" t="s">
        <v>22</v>
      </c>
      <c r="K12" s="9" t="s">
        <v>23</v>
      </c>
      <c r="L12" s="9" t="s">
        <v>24</v>
      </c>
      <c r="M12" s="9" t="s">
        <v>25</v>
      </c>
      <c r="N12" s="9" t="s">
        <v>26</v>
      </c>
      <c r="O12" s="9" t="s">
        <v>27</v>
      </c>
      <c r="P12" s="9" t="s">
        <v>28</v>
      </c>
      <c r="Q12" s="71"/>
    </row>
    <row r="13" spans="1:17" x14ac:dyDescent="0.25">
      <c r="A13" s="72"/>
      <c r="B13" s="28"/>
      <c r="C13" s="28"/>
      <c r="D13" s="28"/>
      <c r="E13" s="28"/>
      <c r="F13" s="28"/>
      <c r="G13" s="28"/>
      <c r="H13" s="28"/>
      <c r="I13" s="28"/>
      <c r="J13" s="28"/>
      <c r="K13" s="9"/>
      <c r="L13" s="9"/>
      <c r="M13" s="9"/>
      <c r="N13" s="9"/>
      <c r="O13" s="9"/>
      <c r="P13" s="9"/>
      <c r="Q13" s="71"/>
    </row>
    <row r="14" spans="1:17" x14ac:dyDescent="0.25">
      <c r="A14" s="72"/>
      <c r="B14" s="28"/>
      <c r="C14" s="28"/>
      <c r="D14" s="28"/>
      <c r="E14" s="28"/>
      <c r="F14" s="28"/>
      <c r="G14" s="28"/>
      <c r="H14" s="28"/>
      <c r="I14" s="28"/>
      <c r="J14" s="28"/>
      <c r="K14" s="9"/>
      <c r="L14" s="9"/>
      <c r="M14" s="9"/>
      <c r="N14" s="9"/>
      <c r="O14" s="9"/>
      <c r="P14" s="9"/>
      <c r="Q14" s="71"/>
    </row>
    <row r="15" spans="1:17" x14ac:dyDescent="0.25">
      <c r="A15" s="72"/>
      <c r="B15" s="28"/>
      <c r="C15" s="28"/>
      <c r="D15" s="28"/>
      <c r="E15" s="28"/>
      <c r="F15" s="28"/>
      <c r="G15" s="28"/>
      <c r="H15" s="28"/>
      <c r="I15" s="28"/>
      <c r="J15" s="28"/>
      <c r="K15" s="9"/>
      <c r="L15" s="9"/>
      <c r="M15" s="9"/>
      <c r="N15" s="9"/>
      <c r="O15" s="9"/>
      <c r="P15" s="9"/>
      <c r="Q15" s="71"/>
    </row>
    <row r="16" spans="1:17" x14ac:dyDescent="0.25">
      <c r="A16" s="72"/>
      <c r="B16" s="28"/>
      <c r="C16" s="28"/>
      <c r="D16" s="28"/>
      <c r="E16" s="28"/>
      <c r="F16" s="28"/>
      <c r="G16" s="28"/>
      <c r="H16" s="28"/>
      <c r="I16" s="28"/>
      <c r="J16" s="28"/>
      <c r="K16" s="9"/>
      <c r="L16" s="9"/>
      <c r="M16" s="9"/>
      <c r="N16" s="9"/>
      <c r="O16" s="9"/>
      <c r="P16" s="9"/>
      <c r="Q16" s="71"/>
    </row>
    <row r="17" spans="1:17" x14ac:dyDescent="0.25">
      <c r="A17" s="72"/>
      <c r="B17" s="28"/>
      <c r="C17" s="28"/>
      <c r="D17" s="28"/>
      <c r="E17" s="28"/>
      <c r="F17" s="28"/>
      <c r="G17" s="28"/>
      <c r="H17" s="28"/>
      <c r="I17" s="28"/>
      <c r="J17" s="28"/>
      <c r="K17" s="9"/>
      <c r="L17" s="9"/>
      <c r="M17" s="9"/>
      <c r="N17" s="9"/>
      <c r="O17" s="9"/>
      <c r="P17" s="9"/>
      <c r="Q17" s="71"/>
    </row>
    <row r="18" spans="1:17" x14ac:dyDescent="0.25">
      <c r="A18" s="72"/>
      <c r="B18" s="28"/>
      <c r="C18" s="28"/>
      <c r="D18" s="28"/>
      <c r="E18" s="28"/>
      <c r="F18" s="28"/>
      <c r="G18" s="28"/>
      <c r="H18" s="28"/>
      <c r="I18" s="28"/>
      <c r="J18" s="28"/>
      <c r="K18" s="9"/>
      <c r="L18" s="9"/>
      <c r="M18" s="9"/>
      <c r="N18" s="9"/>
      <c r="O18" s="9"/>
      <c r="P18" s="9"/>
      <c r="Q18" s="71"/>
    </row>
    <row r="19" spans="1:17" x14ac:dyDescent="0.25">
      <c r="A19" s="72"/>
      <c r="B19" s="28"/>
      <c r="C19" s="28"/>
      <c r="D19" s="28"/>
      <c r="E19" s="28"/>
      <c r="F19" s="28"/>
      <c r="G19" s="28"/>
      <c r="H19" s="28"/>
      <c r="I19" s="28"/>
      <c r="J19" s="28"/>
      <c r="K19" s="9"/>
      <c r="L19" s="9"/>
      <c r="M19" s="9"/>
      <c r="N19" s="9"/>
      <c r="O19" s="9"/>
      <c r="P19" s="9"/>
      <c r="Q19" s="71"/>
    </row>
    <row r="20" spans="1:17" x14ac:dyDescent="0.25">
      <c r="A20" s="72"/>
      <c r="B20" s="28"/>
      <c r="C20" s="28"/>
      <c r="D20" s="28"/>
      <c r="E20" s="28"/>
      <c r="F20" s="28"/>
      <c r="G20" s="28"/>
      <c r="H20" s="28"/>
      <c r="I20" s="28"/>
      <c r="J20" s="28"/>
      <c r="K20" s="9"/>
      <c r="L20" s="9"/>
      <c r="M20" s="9"/>
      <c r="N20" s="9"/>
      <c r="O20" s="9"/>
      <c r="P20" s="9"/>
      <c r="Q20" s="71"/>
    </row>
    <row r="21" spans="1:17" x14ac:dyDescent="0.25">
      <c r="A21" s="72"/>
      <c r="B21" s="28"/>
      <c r="C21" s="28"/>
      <c r="D21" s="28"/>
      <c r="E21" s="28"/>
      <c r="F21" s="28"/>
      <c r="G21" s="28"/>
      <c r="H21" s="28"/>
      <c r="I21" s="28"/>
      <c r="J21" s="28"/>
      <c r="K21" s="9"/>
      <c r="L21" s="9"/>
      <c r="M21" s="9"/>
      <c r="N21" s="9"/>
      <c r="O21" s="9"/>
      <c r="P21" s="9"/>
      <c r="Q21" s="71"/>
    </row>
    <row r="22" spans="1:17" x14ac:dyDescent="0.25">
      <c r="A22" s="72"/>
      <c r="B22" s="28"/>
      <c r="C22" s="28"/>
      <c r="D22" s="28"/>
      <c r="E22" s="28"/>
      <c r="F22" s="28"/>
      <c r="G22" s="28"/>
      <c r="H22" s="28"/>
      <c r="I22" s="28"/>
      <c r="J22" s="28"/>
      <c r="K22" s="9"/>
      <c r="L22" s="9"/>
      <c r="M22" s="9"/>
      <c r="N22" s="9"/>
      <c r="O22" s="9"/>
      <c r="P22" s="9"/>
      <c r="Q22" s="71"/>
    </row>
    <row r="23" spans="1:17" x14ac:dyDescent="0.25">
      <c r="A23" s="72"/>
      <c r="B23" s="28"/>
      <c r="C23" s="28"/>
      <c r="D23" s="28"/>
      <c r="E23" s="28"/>
      <c r="F23" s="28"/>
      <c r="G23" s="28"/>
      <c r="H23" s="28"/>
      <c r="I23" s="28"/>
      <c r="J23" s="28"/>
      <c r="K23" s="9"/>
      <c r="L23" s="9"/>
      <c r="M23" s="9"/>
      <c r="N23" s="9"/>
      <c r="O23" s="9"/>
      <c r="P23" s="9"/>
      <c r="Q23" s="71"/>
    </row>
    <row r="24" spans="1:17" x14ac:dyDescent="0.25">
      <c r="A24" s="72"/>
      <c r="B24" s="28"/>
      <c r="C24" s="28"/>
      <c r="D24" s="28"/>
      <c r="E24" s="28"/>
      <c r="F24" s="28"/>
      <c r="G24" s="28"/>
      <c r="H24" s="28"/>
      <c r="I24" s="28"/>
      <c r="J24" s="28"/>
      <c r="K24" s="9"/>
      <c r="L24" s="9"/>
      <c r="M24" s="9"/>
      <c r="N24" s="9"/>
      <c r="O24" s="9"/>
      <c r="P24" s="9"/>
      <c r="Q24" s="71"/>
    </row>
    <row r="25" spans="1:17" x14ac:dyDescent="0.25">
      <c r="A25" s="72"/>
      <c r="B25" s="28"/>
      <c r="C25" s="28"/>
      <c r="D25" s="28"/>
      <c r="E25" s="28"/>
      <c r="F25" s="28"/>
      <c r="G25" s="28"/>
      <c r="H25" s="28"/>
      <c r="I25" s="28"/>
      <c r="J25" s="28"/>
      <c r="K25" s="9"/>
      <c r="L25" s="9"/>
      <c r="M25" s="9"/>
      <c r="N25" s="9"/>
      <c r="O25" s="9"/>
      <c r="P25" s="9"/>
      <c r="Q25" s="71"/>
    </row>
    <row r="26" spans="1:17" x14ac:dyDescent="0.25">
      <c r="A26" s="72"/>
      <c r="B26" s="28"/>
      <c r="C26" s="28"/>
      <c r="D26" s="28"/>
      <c r="E26" s="28"/>
      <c r="F26" s="28"/>
      <c r="G26" s="28"/>
      <c r="H26" s="28"/>
      <c r="I26" s="28"/>
      <c r="J26" s="28"/>
      <c r="K26" s="9"/>
      <c r="L26" s="9"/>
      <c r="M26" s="9"/>
      <c r="N26" s="9"/>
      <c r="O26" s="9"/>
      <c r="P26" s="9"/>
      <c r="Q26" s="71"/>
    </row>
    <row r="27" spans="1:17" x14ac:dyDescent="0.25">
      <c r="A27" s="72"/>
      <c r="B27" s="28"/>
      <c r="C27" s="28"/>
      <c r="D27" s="28"/>
      <c r="E27" s="28"/>
      <c r="F27" s="28"/>
      <c r="G27" s="28"/>
      <c r="H27" s="28"/>
      <c r="I27" s="28"/>
      <c r="J27" s="28"/>
      <c r="K27" s="9"/>
      <c r="L27" s="9"/>
      <c r="M27" s="9"/>
      <c r="N27" s="9"/>
      <c r="O27" s="9"/>
      <c r="P27" s="9"/>
      <c r="Q27" s="71"/>
    </row>
    <row r="28" spans="1:17" x14ac:dyDescent="0.25">
      <c r="A28" s="72"/>
      <c r="B28" s="28"/>
      <c r="C28" s="28"/>
      <c r="D28" s="28"/>
      <c r="E28" s="28"/>
      <c r="F28" s="28"/>
      <c r="G28" s="28"/>
      <c r="H28" s="28"/>
      <c r="I28" s="28"/>
      <c r="J28" s="28"/>
      <c r="K28" s="9"/>
      <c r="L28" s="9"/>
      <c r="M28" s="9"/>
      <c r="N28" s="9"/>
      <c r="O28" s="9"/>
      <c r="P28" s="9"/>
      <c r="Q28" s="71"/>
    </row>
    <row r="29" spans="1:17" x14ac:dyDescent="0.25">
      <c r="A29" s="72"/>
      <c r="B29" s="28"/>
      <c r="C29" s="28"/>
      <c r="D29" s="28"/>
      <c r="E29" s="28"/>
      <c r="F29" s="28"/>
      <c r="G29" s="28"/>
      <c r="H29" s="28"/>
      <c r="I29" s="28"/>
      <c r="J29" s="28"/>
      <c r="K29" s="9"/>
      <c r="L29" s="9"/>
      <c r="M29" s="9"/>
      <c r="N29" s="9"/>
      <c r="O29" s="9"/>
      <c r="P29" s="9"/>
      <c r="Q29" s="71"/>
    </row>
    <row r="30" spans="1:17" x14ac:dyDescent="0.25">
      <c r="A30" s="72"/>
      <c r="B30" s="28"/>
      <c r="C30" s="28"/>
      <c r="D30" s="28"/>
      <c r="E30" s="28"/>
      <c r="F30" s="28"/>
      <c r="G30" s="28"/>
      <c r="H30" s="28"/>
      <c r="I30" s="28"/>
      <c r="J30" s="28"/>
      <c r="K30" s="9"/>
      <c r="L30" s="9"/>
      <c r="M30" s="9"/>
      <c r="N30" s="9"/>
      <c r="O30" s="9"/>
      <c r="P30" s="9"/>
      <c r="Q30" s="71"/>
    </row>
    <row r="31" spans="1:17" x14ac:dyDescent="0.25">
      <c r="A31" s="72"/>
      <c r="B31" s="28"/>
      <c r="C31" s="28"/>
      <c r="D31" s="28"/>
      <c r="E31" s="28"/>
      <c r="F31" s="28"/>
      <c r="G31" s="28"/>
      <c r="H31" s="28"/>
      <c r="I31" s="28"/>
      <c r="J31" s="28"/>
      <c r="K31" s="9"/>
      <c r="L31" s="9"/>
      <c r="M31" s="9"/>
      <c r="N31" s="9"/>
      <c r="O31" s="9"/>
      <c r="P31" s="9"/>
      <c r="Q31" s="71"/>
    </row>
    <row r="32" spans="1:17" x14ac:dyDescent="0.25">
      <c r="A32" s="72"/>
      <c r="B32" s="28"/>
      <c r="C32" s="28"/>
      <c r="D32" s="28"/>
      <c r="E32" s="28"/>
      <c r="F32" s="28"/>
      <c r="G32" s="28"/>
      <c r="H32" s="28"/>
      <c r="I32" s="28"/>
      <c r="J32" s="28"/>
      <c r="K32" s="9"/>
      <c r="L32" s="9"/>
      <c r="M32" s="9"/>
      <c r="N32" s="9"/>
      <c r="O32" s="9"/>
      <c r="P32" s="9"/>
      <c r="Q32" s="71"/>
    </row>
    <row r="33" spans="1:17" x14ac:dyDescent="0.25">
      <c r="A33" s="72"/>
      <c r="B33" s="27"/>
      <c r="C33" s="27"/>
      <c r="D33" s="27"/>
      <c r="E33" s="27"/>
      <c r="F33" s="27"/>
      <c r="G33" s="27"/>
      <c r="H33" s="27"/>
      <c r="I33" s="27"/>
      <c r="J33" s="27"/>
      <c r="K33" s="3"/>
      <c r="L33" s="3"/>
      <c r="M33" s="3"/>
      <c r="N33" s="3"/>
      <c r="O33" s="3"/>
      <c r="P33" s="3"/>
      <c r="Q33" s="73"/>
    </row>
    <row r="34" spans="1:17" x14ac:dyDescent="0.25">
      <c r="A34" s="72"/>
      <c r="B34" s="12"/>
      <c r="C34" s="12"/>
      <c r="D34" s="12"/>
      <c r="E34" s="12"/>
      <c r="F34" s="12"/>
      <c r="G34" s="12"/>
      <c r="H34" s="12"/>
      <c r="I34" s="12"/>
      <c r="J34" s="12"/>
      <c r="K34" s="3"/>
      <c r="L34" s="3"/>
      <c r="M34" s="3"/>
      <c r="N34" s="3"/>
      <c r="O34" s="3"/>
      <c r="P34" s="3"/>
      <c r="Q34" s="74"/>
    </row>
    <row r="35" spans="1:17" x14ac:dyDescent="0.25">
      <c r="A35" s="72"/>
      <c r="B35" s="12"/>
      <c r="C35" s="12"/>
      <c r="D35" s="12"/>
      <c r="E35" s="12"/>
      <c r="F35" s="12"/>
      <c r="G35" s="12"/>
      <c r="H35" s="12"/>
      <c r="I35" s="12"/>
      <c r="J35" s="12"/>
      <c r="K35" s="3"/>
      <c r="L35" s="3"/>
      <c r="M35" s="3"/>
      <c r="N35" s="3"/>
      <c r="O35" s="3"/>
      <c r="P35" s="3"/>
      <c r="Q35" s="74"/>
    </row>
    <row r="36" spans="1:17" x14ac:dyDescent="0.25">
      <c r="A36" s="72"/>
      <c r="B36" s="12"/>
      <c r="C36" s="12"/>
      <c r="D36" s="12"/>
      <c r="E36" s="12"/>
      <c r="F36" s="12"/>
      <c r="G36" s="12"/>
      <c r="H36" s="12"/>
      <c r="I36" s="12"/>
      <c r="J36" s="12"/>
      <c r="K36" s="3"/>
      <c r="L36" s="3"/>
      <c r="M36" s="3"/>
      <c r="N36" s="3"/>
      <c r="O36" s="3"/>
      <c r="P36" s="3"/>
      <c r="Q36" s="74"/>
    </row>
    <row r="37" spans="1:17" x14ac:dyDescent="0.25">
      <c r="A37" s="72"/>
      <c r="B37" s="12"/>
      <c r="C37" s="12"/>
      <c r="D37" s="12"/>
      <c r="E37" s="12"/>
      <c r="F37" s="12"/>
      <c r="G37" s="12"/>
      <c r="H37" s="12"/>
      <c r="I37" s="12"/>
      <c r="J37" s="12"/>
      <c r="K37" s="3"/>
      <c r="L37" s="3"/>
      <c r="M37" s="3"/>
      <c r="N37" s="3"/>
      <c r="O37" s="3"/>
      <c r="P37" s="3"/>
      <c r="Q37" s="74"/>
    </row>
    <row r="38" spans="1:17" x14ac:dyDescent="0.25">
      <c r="A38" s="72"/>
      <c r="B38" s="12"/>
      <c r="C38" s="12"/>
      <c r="D38" s="12"/>
      <c r="E38" s="12"/>
      <c r="F38" s="12"/>
      <c r="G38" s="12"/>
      <c r="H38" s="12"/>
      <c r="I38" s="12"/>
      <c r="J38" s="12"/>
      <c r="K38" s="3"/>
      <c r="L38" s="3"/>
      <c r="M38" s="3"/>
      <c r="N38" s="3"/>
      <c r="O38" s="3"/>
      <c r="P38" s="3"/>
      <c r="Q38" s="74"/>
    </row>
    <row r="39" spans="1:17" x14ac:dyDescent="0.25">
      <c r="A39" s="72"/>
      <c r="B39" s="12"/>
      <c r="C39" s="12"/>
      <c r="D39" s="12"/>
      <c r="E39" s="12"/>
      <c r="F39" s="12"/>
      <c r="G39" s="12"/>
      <c r="H39" s="12"/>
      <c r="I39" s="12"/>
      <c r="J39" s="12"/>
      <c r="K39" s="3"/>
      <c r="L39" s="3"/>
      <c r="M39" s="3"/>
      <c r="N39" s="3"/>
      <c r="O39" s="3"/>
      <c r="P39" s="3"/>
      <c r="Q39" s="74"/>
    </row>
    <row r="40" spans="1:17" x14ac:dyDescent="0.25">
      <c r="A40" s="72"/>
      <c r="B40" s="12"/>
      <c r="C40" s="12"/>
      <c r="D40" s="12"/>
      <c r="E40" s="12"/>
      <c r="F40" s="12"/>
      <c r="G40" s="12"/>
      <c r="H40" s="12"/>
      <c r="I40" s="12"/>
      <c r="J40" s="12"/>
      <c r="K40" s="3"/>
      <c r="L40" s="3"/>
      <c r="M40" s="3"/>
      <c r="N40" s="3"/>
      <c r="O40" s="3"/>
      <c r="P40" s="3"/>
      <c r="Q40" s="74"/>
    </row>
    <row r="41" spans="1:17" ht="15" thickBot="1" x14ac:dyDescent="0.3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7"/>
      <c r="L41" s="77"/>
      <c r="M41" s="77"/>
      <c r="N41" s="77"/>
      <c r="O41" s="77"/>
      <c r="P41" s="77"/>
      <c r="Q41" s="78"/>
    </row>
    <row r="42" spans="1:17" ht="15" thickBot="1" x14ac:dyDescent="0.3">
      <c r="A42" s="79"/>
      <c r="B42" s="80"/>
      <c r="C42" s="81"/>
      <c r="D42" s="81"/>
      <c r="E42" s="81"/>
      <c r="F42" s="81"/>
      <c r="G42" s="81"/>
      <c r="H42" s="82" t="s">
        <v>29</v>
      </c>
      <c r="I42" s="83"/>
      <c r="J42" s="84"/>
      <c r="K42" s="85">
        <f>SUM(K13:K41)</f>
        <v>0</v>
      </c>
      <c r="L42" s="85">
        <f t="shared" ref="L42:P42" si="0">SUM(L13:L41)</f>
        <v>0</v>
      </c>
      <c r="M42" s="85">
        <f t="shared" si="0"/>
        <v>0</v>
      </c>
      <c r="N42" s="85">
        <f t="shared" si="0"/>
        <v>0</v>
      </c>
      <c r="O42" s="85">
        <f t="shared" si="0"/>
        <v>0</v>
      </c>
      <c r="P42" s="85">
        <f t="shared" si="0"/>
        <v>0</v>
      </c>
      <c r="Q42" s="86"/>
    </row>
    <row r="43" spans="1:17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 t="s">
        <v>30</v>
      </c>
      <c r="P43" s="40"/>
      <c r="Q43" s="41"/>
    </row>
    <row r="44" spans="1:17" x14ac:dyDescent="0.2">
      <c r="A44" s="30" t="s">
        <v>31</v>
      </c>
      <c r="B44" s="31"/>
      <c r="C44" s="31"/>
      <c r="D44" s="31"/>
      <c r="E44" s="31"/>
      <c r="F44" s="31"/>
      <c r="G44" s="31"/>
      <c r="Q44" s="42"/>
    </row>
    <row r="45" spans="1:17" x14ac:dyDescent="0.2">
      <c r="A45" s="30"/>
      <c r="B45" s="37"/>
      <c r="C45" s="37"/>
      <c r="D45" s="37"/>
      <c r="E45" s="37"/>
      <c r="F45" s="37"/>
      <c r="G45" s="37"/>
      <c r="Q45" s="42"/>
    </row>
    <row r="46" spans="1:17" ht="16.5" x14ac:dyDescent="0.2">
      <c r="A46" s="36" t="s">
        <v>32</v>
      </c>
      <c r="B46" s="31"/>
      <c r="C46" s="31"/>
      <c r="D46" s="31"/>
      <c r="E46" s="31"/>
      <c r="F46" s="31"/>
      <c r="G46" s="31"/>
      <c r="H46" s="43"/>
      <c r="I46" s="43"/>
      <c r="J46" s="44"/>
      <c r="K46" s="45"/>
      <c r="L46" s="43"/>
      <c r="M46" s="43"/>
      <c r="N46" s="43"/>
      <c r="O46" s="43"/>
      <c r="P46" s="45"/>
      <c r="Q46" s="25"/>
    </row>
    <row r="47" spans="1:17" ht="28.5" x14ac:dyDescent="0.25">
      <c r="A47" s="46"/>
      <c r="H47" s="43"/>
      <c r="I47" s="95" t="s">
        <v>33</v>
      </c>
      <c r="J47" s="95" t="s">
        <v>34</v>
      </c>
      <c r="L47" s="4" t="s">
        <v>35</v>
      </c>
      <c r="M47" s="92"/>
      <c r="N47" s="92" t="s">
        <v>36</v>
      </c>
      <c r="O47" s="34" t="s">
        <v>37</v>
      </c>
      <c r="P47" s="34" t="s">
        <v>38</v>
      </c>
      <c r="Q47" s="25"/>
    </row>
    <row r="48" spans="1:17" ht="16.5" x14ac:dyDescent="0.25">
      <c r="A48" s="47" t="s">
        <v>39</v>
      </c>
      <c r="B48" s="43"/>
      <c r="C48" s="43"/>
      <c r="D48" s="48">
        <f>COUNTIF($E$12:E41,"PM")</f>
        <v>0</v>
      </c>
      <c r="E48" s="49" t="s">
        <v>40</v>
      </c>
      <c r="F48" s="48">
        <f>COUNTIF($E$12:E41,"CP")</f>
        <v>0</v>
      </c>
      <c r="G48" s="49" t="s">
        <v>41</v>
      </c>
      <c r="H48" s="43"/>
      <c r="I48" s="96" t="s">
        <v>23</v>
      </c>
      <c r="J48" s="97">
        <f>SUM(K42)</f>
        <v>0</v>
      </c>
      <c r="L48" s="29"/>
      <c r="M48" s="94"/>
      <c r="N48" s="93"/>
      <c r="O48" s="32"/>
      <c r="P48" s="35">
        <f>N48*O48</f>
        <v>0</v>
      </c>
      <c r="Q48" s="25"/>
    </row>
    <row r="49" spans="1:17" ht="16.5" x14ac:dyDescent="0.25">
      <c r="A49" s="47" t="s">
        <v>42</v>
      </c>
      <c r="B49" s="43"/>
      <c r="C49" s="43"/>
      <c r="D49" s="48">
        <f>COUNTIF($E$12:E41,"PG")</f>
        <v>0</v>
      </c>
      <c r="E49" s="49" t="s">
        <v>43</v>
      </c>
      <c r="F49" s="48">
        <f>COUNTIF($E$12:E41,"CO")</f>
        <v>0</v>
      </c>
      <c r="G49" s="49" t="s">
        <v>44</v>
      </c>
      <c r="H49" s="43"/>
      <c r="I49" s="98" t="s">
        <v>24</v>
      </c>
      <c r="J49" s="97">
        <f>SUM(L42)</f>
        <v>0</v>
      </c>
      <c r="L49" s="29"/>
      <c r="M49" s="94"/>
      <c r="N49" s="93"/>
      <c r="O49" s="32"/>
      <c r="P49" s="35">
        <f>N49*O49</f>
        <v>0</v>
      </c>
      <c r="Q49" s="25"/>
    </row>
    <row r="50" spans="1:17" ht="16.5" x14ac:dyDescent="0.25">
      <c r="A50" s="47" t="s">
        <v>45</v>
      </c>
      <c r="C50" s="43"/>
      <c r="D50" s="48">
        <f>COUNTIF($E$12:E41,"LM")</f>
        <v>0</v>
      </c>
      <c r="E50" s="49" t="s">
        <v>46</v>
      </c>
      <c r="F50" s="48">
        <f>COUNTIF($E$12:E41,"ME")</f>
        <v>0</v>
      </c>
      <c r="G50" s="49" t="s">
        <v>47</v>
      </c>
      <c r="H50" s="43"/>
      <c r="I50" s="98" t="s">
        <v>48</v>
      </c>
      <c r="J50" s="97">
        <f>SUM(M42)</f>
        <v>0</v>
      </c>
      <c r="L50" s="29"/>
      <c r="M50" s="94"/>
      <c r="N50" s="93"/>
      <c r="O50" s="32"/>
      <c r="P50" s="35">
        <f>N50*O50</f>
        <v>0</v>
      </c>
      <c r="Q50" s="25"/>
    </row>
    <row r="51" spans="1:17" ht="16.5" x14ac:dyDescent="0.25">
      <c r="A51" s="47" t="s">
        <v>49</v>
      </c>
      <c r="C51" s="50"/>
      <c r="D51" s="48">
        <f>COUNTIF($E$12:E41,"LG")</f>
        <v>0</v>
      </c>
      <c r="E51" s="49" t="s">
        <v>50</v>
      </c>
      <c r="F51" s="48">
        <f>COUNTIF($E$12:E41,"MM")</f>
        <v>0</v>
      </c>
      <c r="G51" s="49" t="s">
        <v>51</v>
      </c>
      <c r="H51" s="50"/>
      <c r="I51" s="98" t="s">
        <v>26</v>
      </c>
      <c r="J51" s="97">
        <f>SUM(N42)</f>
        <v>0</v>
      </c>
      <c r="L51" s="29"/>
      <c r="M51" s="94"/>
      <c r="N51" s="93"/>
      <c r="O51" s="32"/>
      <c r="P51" s="35">
        <f>N51*O51</f>
        <v>0</v>
      </c>
      <c r="Q51" s="25"/>
    </row>
    <row r="52" spans="1:17" ht="16.5" x14ac:dyDescent="0.25">
      <c r="A52" s="33"/>
      <c r="C52" s="51"/>
      <c r="D52" s="48">
        <f>COUNTIF($E$12:E41,"SP")</f>
        <v>0</v>
      </c>
      <c r="E52" s="49" t="s">
        <v>52</v>
      </c>
      <c r="F52" s="48">
        <f>COUNTIF($E$12:E41,"AM")</f>
        <v>0</v>
      </c>
      <c r="G52" s="49" t="s">
        <v>53</v>
      </c>
      <c r="I52" s="98" t="s">
        <v>54</v>
      </c>
      <c r="J52" s="97">
        <f>SUM(O42)</f>
        <v>0</v>
      </c>
      <c r="M52" s="52"/>
      <c r="N52" s="43"/>
      <c r="O52" s="43"/>
      <c r="P52" s="35">
        <f>SUM(P48:P51)</f>
        <v>0</v>
      </c>
      <c r="Q52" s="25"/>
    </row>
    <row r="53" spans="1:17" ht="16.5" x14ac:dyDescent="0.25">
      <c r="A53" s="33"/>
      <c r="C53" s="51"/>
      <c r="D53" s="48">
        <f>COUNTIF($E$12:E42,"SS")</f>
        <v>0</v>
      </c>
      <c r="E53" s="11" t="s">
        <v>55</v>
      </c>
      <c r="F53" s="48">
        <f>COUNTIF($E$12:E41,"AUT")</f>
        <v>0</v>
      </c>
      <c r="G53" s="49" t="s">
        <v>56</v>
      </c>
      <c r="I53" s="99" t="s">
        <v>38</v>
      </c>
      <c r="J53" s="100">
        <f>SUM(J48:J50)</f>
        <v>0</v>
      </c>
      <c r="K53" s="52"/>
      <c r="L53" s="43"/>
      <c r="M53" s="43"/>
      <c r="N53" s="43"/>
      <c r="O53" s="43"/>
      <c r="P53" s="45"/>
      <c r="Q53" s="25"/>
    </row>
    <row r="54" spans="1:17" ht="16.5" x14ac:dyDescent="0.25">
      <c r="A54" s="33"/>
      <c r="C54" s="51"/>
      <c r="D54" s="48"/>
      <c r="E54" s="49"/>
      <c r="F54" s="49"/>
      <c r="I54" s="50"/>
      <c r="J54" s="50"/>
      <c r="K54" s="52"/>
      <c r="L54" s="43"/>
      <c r="M54" s="43"/>
      <c r="N54" s="43"/>
      <c r="O54" s="43"/>
      <c r="P54" s="45"/>
      <c r="Q54" s="25"/>
    </row>
    <row r="55" spans="1:17" ht="17.25" thickBot="1" x14ac:dyDescent="0.3">
      <c r="A55" s="53"/>
      <c r="B55" s="54"/>
      <c r="C55" s="55"/>
      <c r="D55" s="56"/>
      <c r="E55" s="57"/>
      <c r="F55" s="57"/>
      <c r="G55" s="54"/>
      <c r="H55" s="54"/>
      <c r="I55" s="58"/>
      <c r="J55" s="58"/>
      <c r="K55" s="59"/>
      <c r="L55" s="60"/>
      <c r="M55" s="60"/>
      <c r="N55" s="60"/>
      <c r="O55" s="60"/>
      <c r="P55" s="61"/>
      <c r="Q55" s="26"/>
    </row>
    <row r="57" spans="1:17" s="13" customFormat="1" ht="12.75" x14ac:dyDescent="0.25">
      <c r="A57" s="13" t="s">
        <v>57</v>
      </c>
    </row>
    <row r="58" spans="1:17" s="13" customFormat="1" ht="12.75" x14ac:dyDescent="0.25">
      <c r="A58" s="1" t="s">
        <v>58</v>
      </c>
    </row>
    <row r="59" spans="1:17" s="13" customFormat="1" ht="12.75" x14ac:dyDescent="0.25">
      <c r="A59" s="2" t="s">
        <v>59</v>
      </c>
    </row>
    <row r="60" spans="1:17" s="13" customFormat="1" ht="12.75" x14ac:dyDescent="0.25">
      <c r="A60" s="2" t="s">
        <v>60</v>
      </c>
    </row>
  </sheetData>
  <mergeCells count="5">
    <mergeCell ref="A1:A3"/>
    <mergeCell ref="P1:Q1"/>
    <mergeCell ref="P2:Q2"/>
    <mergeCell ref="P3:Q3"/>
    <mergeCell ref="B1:O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72" scale="58" orientation="landscape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063B-A15A-4049-B59C-F5EF9BF6CAFB}">
  <dimension ref="A1:D21"/>
  <sheetViews>
    <sheetView workbookViewId="0">
      <selection activeCell="D1" sqref="D1:D3"/>
    </sheetView>
  </sheetViews>
  <sheetFormatPr baseColWidth="10" defaultColWidth="11.42578125" defaultRowHeight="15" x14ac:dyDescent="0.25"/>
  <cols>
    <col min="2" max="2" width="24.7109375" customWidth="1"/>
    <col min="3" max="3" width="73.7109375" customWidth="1"/>
    <col min="4" max="4" width="25.85546875" customWidth="1"/>
  </cols>
  <sheetData>
    <row r="1" spans="1:4" s="10" customFormat="1" ht="21" customHeight="1" x14ac:dyDescent="0.25">
      <c r="A1" s="107"/>
      <c r="B1" s="110" t="s">
        <v>97</v>
      </c>
      <c r="C1" s="111"/>
      <c r="D1" s="101" t="s">
        <v>0</v>
      </c>
    </row>
    <row r="2" spans="1:4" s="10" customFormat="1" ht="19.5" customHeight="1" x14ac:dyDescent="0.25">
      <c r="A2" s="107"/>
      <c r="B2" s="113"/>
      <c r="C2" s="114"/>
      <c r="D2" s="101" t="s">
        <v>1</v>
      </c>
    </row>
    <row r="3" spans="1:4" s="10" customFormat="1" ht="19.5" customHeight="1" x14ac:dyDescent="0.25">
      <c r="A3" s="107"/>
      <c r="B3" s="116"/>
      <c r="C3" s="117"/>
      <c r="D3" s="101" t="s">
        <v>98</v>
      </c>
    </row>
    <row r="5" spans="1:4" x14ac:dyDescent="0.25">
      <c r="B5" s="5" t="s">
        <v>61</v>
      </c>
      <c r="C5" s="5" t="s">
        <v>62</v>
      </c>
    </row>
    <row r="6" spans="1:4" ht="51" x14ac:dyDescent="0.25">
      <c r="B6" s="6" t="s">
        <v>63</v>
      </c>
      <c r="C6" s="7" t="s">
        <v>64</v>
      </c>
    </row>
    <row r="7" spans="1:4" x14ac:dyDescent="0.25">
      <c r="B7" s="6" t="s">
        <v>65</v>
      </c>
      <c r="C7" s="7" t="s">
        <v>66</v>
      </c>
    </row>
    <row r="8" spans="1:4" x14ac:dyDescent="0.25">
      <c r="B8" s="6" t="s">
        <v>67</v>
      </c>
      <c r="C8" s="7" t="s">
        <v>68</v>
      </c>
    </row>
    <row r="9" spans="1:4" x14ac:dyDescent="0.25">
      <c r="B9" s="6" t="s">
        <v>10</v>
      </c>
      <c r="C9" s="7" t="s">
        <v>69</v>
      </c>
    </row>
    <row r="10" spans="1:4" x14ac:dyDescent="0.25">
      <c r="B10" s="6" t="s">
        <v>70</v>
      </c>
      <c r="C10" s="7" t="s">
        <v>71</v>
      </c>
    </row>
    <row r="11" spans="1:4" ht="63.75" x14ac:dyDescent="0.25">
      <c r="B11" s="6" t="s">
        <v>12</v>
      </c>
      <c r="C11" s="8" t="s">
        <v>72</v>
      </c>
    </row>
    <row r="12" spans="1:4" x14ac:dyDescent="0.25">
      <c r="B12" s="6" t="s">
        <v>73</v>
      </c>
      <c r="C12" s="7" t="s">
        <v>74</v>
      </c>
    </row>
    <row r="13" spans="1:4" x14ac:dyDescent="0.25">
      <c r="B13" s="6" t="s">
        <v>75</v>
      </c>
      <c r="C13" s="7" t="s">
        <v>76</v>
      </c>
    </row>
    <row r="14" spans="1:4" x14ac:dyDescent="0.25">
      <c r="B14" s="6" t="s">
        <v>77</v>
      </c>
      <c r="C14" s="7" t="s">
        <v>78</v>
      </c>
    </row>
    <row r="15" spans="1:4" x14ac:dyDescent="0.25">
      <c r="B15" s="6" t="s">
        <v>79</v>
      </c>
      <c r="C15" s="7" t="s">
        <v>80</v>
      </c>
    </row>
    <row r="16" spans="1:4" ht="25.5" x14ac:dyDescent="0.25">
      <c r="B16" s="6" t="s">
        <v>81</v>
      </c>
      <c r="C16" s="7" t="s">
        <v>82</v>
      </c>
    </row>
    <row r="17" spans="2:3" ht="25.5" x14ac:dyDescent="0.25">
      <c r="B17" s="6" t="s">
        <v>83</v>
      </c>
      <c r="C17" s="7" t="s">
        <v>84</v>
      </c>
    </row>
    <row r="18" spans="2:3" x14ac:dyDescent="0.25">
      <c r="B18" s="6" t="s">
        <v>85</v>
      </c>
      <c r="C18" s="7" t="s">
        <v>86</v>
      </c>
    </row>
    <row r="19" spans="2:3" x14ac:dyDescent="0.25">
      <c r="B19" s="6" t="s">
        <v>87</v>
      </c>
      <c r="C19" s="7" t="s">
        <v>88</v>
      </c>
    </row>
    <row r="20" spans="2:3" x14ac:dyDescent="0.25">
      <c r="B20" s="6" t="s">
        <v>89</v>
      </c>
      <c r="C20" s="7" t="s">
        <v>90</v>
      </c>
    </row>
    <row r="21" spans="2:3" ht="38.25" x14ac:dyDescent="0.25">
      <c r="B21" s="6" t="s">
        <v>91</v>
      </c>
      <c r="C21" s="7" t="s">
        <v>92</v>
      </c>
    </row>
  </sheetData>
  <mergeCells count="2">
    <mergeCell ref="A1:A3"/>
    <mergeCell ref="B1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D84-D93D-4A5D-830D-5AEE4F1C0354}">
  <dimension ref="B2:J9"/>
  <sheetViews>
    <sheetView workbookViewId="0">
      <selection activeCell="F22" sqref="F22"/>
    </sheetView>
  </sheetViews>
  <sheetFormatPr baseColWidth="10" defaultColWidth="9.140625" defaultRowHeight="15" x14ac:dyDescent="0.25"/>
  <cols>
    <col min="1" max="2" width="9.140625" style="87"/>
    <col min="3" max="3" width="14.85546875" style="87" customWidth="1"/>
    <col min="4" max="4" width="2.5703125" style="87" customWidth="1"/>
    <col min="5" max="5" width="14" style="87" customWidth="1"/>
    <col min="6" max="6" width="17.42578125" style="87" customWidth="1"/>
    <col min="7" max="7" width="12.28515625" style="87" customWidth="1"/>
    <col min="8" max="8" width="9.140625" style="87"/>
    <col min="9" max="9" width="15.42578125" style="87" customWidth="1"/>
    <col min="10" max="10" width="24.5703125" style="87" customWidth="1"/>
    <col min="11" max="16384" width="9.140625" style="87"/>
  </cols>
  <sheetData>
    <row r="2" spans="2:10" ht="15" customHeight="1" x14ac:dyDescent="0.25">
      <c r="B2" s="129" t="s">
        <v>93</v>
      </c>
      <c r="C2" s="130"/>
      <c r="D2" s="131"/>
      <c r="E2" s="123" t="s">
        <v>99</v>
      </c>
      <c r="F2" s="123"/>
      <c r="G2" s="123"/>
      <c r="H2" s="123"/>
      <c r="I2" s="124"/>
      <c r="J2" s="138" t="s">
        <v>0</v>
      </c>
    </row>
    <row r="3" spans="2:10" ht="15" customHeight="1" x14ac:dyDescent="0.25">
      <c r="B3" s="132"/>
      <c r="C3" s="133"/>
      <c r="D3" s="134"/>
      <c r="E3" s="125"/>
      <c r="F3" s="125"/>
      <c r="G3" s="125"/>
      <c r="H3" s="125"/>
      <c r="I3" s="126"/>
      <c r="J3" s="139"/>
    </row>
    <row r="4" spans="2:10" ht="15" customHeight="1" x14ac:dyDescent="0.25">
      <c r="B4" s="132"/>
      <c r="C4" s="133"/>
      <c r="D4" s="134"/>
      <c r="E4" s="125"/>
      <c r="F4" s="125"/>
      <c r="G4" s="125"/>
      <c r="H4" s="125"/>
      <c r="I4" s="126"/>
      <c r="J4" s="140"/>
    </row>
    <row r="5" spans="2:10" ht="15.75" customHeight="1" x14ac:dyDescent="0.25">
      <c r="B5" s="132"/>
      <c r="C5" s="133"/>
      <c r="D5" s="134"/>
      <c r="E5" s="127"/>
      <c r="F5" s="127"/>
      <c r="G5" s="127"/>
      <c r="H5" s="127"/>
      <c r="I5" s="128"/>
      <c r="J5" s="106" t="s">
        <v>1</v>
      </c>
    </row>
    <row r="6" spans="2:10" ht="48.75" customHeight="1" x14ac:dyDescent="0.25">
      <c r="B6" s="135"/>
      <c r="C6" s="136"/>
      <c r="D6" s="137"/>
      <c r="E6" s="141" t="s">
        <v>100</v>
      </c>
      <c r="F6" s="142"/>
      <c r="G6" s="142"/>
      <c r="H6" s="142"/>
      <c r="I6" s="143"/>
      <c r="J6" s="106" t="s">
        <v>101</v>
      </c>
    </row>
    <row r="7" spans="2:10" x14ac:dyDescent="0.25">
      <c r="B7" s="102" t="s">
        <v>94</v>
      </c>
      <c r="C7" s="103"/>
      <c r="D7" s="103"/>
      <c r="E7" s="104"/>
      <c r="F7" s="104"/>
      <c r="G7" s="104"/>
      <c r="H7" s="104"/>
      <c r="I7" s="104"/>
      <c r="J7" s="105"/>
    </row>
    <row r="8" spans="2:10" x14ac:dyDescent="0.25">
      <c r="B8" s="88" t="s">
        <v>95</v>
      </c>
      <c r="C8" s="89" t="s">
        <v>65</v>
      </c>
      <c r="D8" s="119" t="s">
        <v>96</v>
      </c>
      <c r="E8" s="119"/>
      <c r="F8" s="119"/>
      <c r="G8" s="119"/>
      <c r="H8" s="119"/>
      <c r="I8" s="119"/>
      <c r="J8" s="120"/>
    </row>
    <row r="9" spans="2:10" ht="31.5" customHeight="1" x14ac:dyDescent="0.25">
      <c r="B9" s="90">
        <v>1</v>
      </c>
      <c r="C9" s="91">
        <v>45723</v>
      </c>
      <c r="D9" s="121" t="s">
        <v>102</v>
      </c>
      <c r="E9" s="121"/>
      <c r="F9" s="121"/>
      <c r="G9" s="121"/>
      <c r="H9" s="121"/>
      <c r="I9" s="121"/>
      <c r="J9" s="122"/>
    </row>
  </sheetData>
  <mergeCells count="6">
    <mergeCell ref="D8:J8"/>
    <mergeCell ref="D9:J9"/>
    <mergeCell ref="E2:I5"/>
    <mergeCell ref="B2:D6"/>
    <mergeCell ref="J2:J4"/>
    <mergeCell ref="E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ECFB04-58A1-48E9-8822-D3BBD87FF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A223A-EF33-4406-B5AE-5D39A4FB27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E6D3F1-9B8C-4A45-AEC4-1C4ADDA66F10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GDI-F068</vt:lpstr>
      <vt:lpstr>Instrucciones</vt:lpstr>
      <vt:lpstr>Control de cambios</vt:lpstr>
      <vt:lpstr>'GDI-F068'!Área_de_impresión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Milena Rey Moreno</dc:creator>
  <cp:keywords/>
  <dc:description/>
  <cp:lastModifiedBy>SENA</cp:lastModifiedBy>
  <cp:revision/>
  <dcterms:created xsi:type="dcterms:W3CDTF">2024-02-06T20:09:32Z</dcterms:created>
  <dcterms:modified xsi:type="dcterms:W3CDTF">2025-03-18T01:04:27Z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2024-02-06T20:58:34Z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49be9737-7281-4815-91db-43a517042497</vt:lpwstr>
  </property>
  <property fmtid="{D5CDD505-2E9C-101B-9397-08002B2CF9AE}" pid="8" name="MSIP_Label_1299739c-ad3d-4908-806e-4d91151a6e13_ContentBits">
    <vt:lpwstr>0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2024-02-28T22:12:15Z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de2fffed-60b8-42b2-a465-00fee1de04ba</vt:lpwstr>
  </property>
  <property fmtid="{D5CDD505-2E9C-101B-9397-08002B2CF9AE}" pid="14" name="MSIP_Label_defa4170-0d19-0005-0004-bc88714345d2_ActionId">
    <vt:lpwstr>c926a62f-eef9-4aba-8ff9-a28d18e14c28</vt:lpwstr>
  </property>
  <property fmtid="{D5CDD505-2E9C-101B-9397-08002B2CF9AE}" pid="15" name="MSIP_Label_defa4170-0d19-0005-0004-bc88714345d2_ContentBits">
    <vt:lpwstr>0</vt:lpwstr>
  </property>
  <property fmtid="{D5CDD505-2E9C-101B-9397-08002B2CF9AE}" pid="16" name="ContentTypeId">
    <vt:lpwstr>0x010100DC79D8D6360E7E4A80588D15E9806AD9</vt:lpwstr>
  </property>
  <property fmtid="{D5CDD505-2E9C-101B-9397-08002B2CF9AE}" pid="17" name="MediaServiceImageTags">
    <vt:lpwstr/>
  </property>
</Properties>
</file>