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defaultThemeVersion="124226"/>
  <mc:AlternateContent xmlns:mc="http://schemas.openxmlformats.org/markup-compatibility/2006">
    <mc:Choice Requires="x15">
      <x15ac:absPath xmlns:x15ac="http://schemas.microsoft.com/office/spreadsheetml/2010/11/ac" url="C:\Users\nfique\Downloads\"/>
    </mc:Choice>
  </mc:AlternateContent>
  <xr:revisionPtr revIDLastSave="0" documentId="13_ncr:1_{8874B616-AFB2-4E46-94B2-24A1A137C139}" xr6:coauthVersionLast="47" xr6:coauthVersionMax="47" xr10:uidLastSave="{00000000-0000-0000-0000-000000000000}"/>
  <bookViews>
    <workbookView xWindow="-120" yWindow="-120" windowWidth="29040" windowHeight="15720" tabRatio="660" activeTab="3" xr2:uid="{F4DFE4BB-CF68-4158-925C-BAE8D986274A}"/>
  </bookViews>
  <sheets>
    <sheet name="SAL-F095 Formato" sheetId="23" r:id="rId1"/>
    <sheet name="aux" sheetId="13" state="hidden" r:id="rId2"/>
    <sheet name="SAL-F095 Instructivo" sheetId="26" r:id="rId3"/>
    <sheet name="Control Cambios" sheetId="24" r:id="rId4"/>
  </sheets>
  <definedNames>
    <definedName name="_xlnm.Print_Area" localSheetId="0">'SAL-F095 Formato'!$A$1:$K$50</definedName>
    <definedName name="Causa_Exclusión">aux!$G$3:$G$10</definedName>
    <definedName name="Concepto_vehículo">aux!$G$14:$G$18</definedName>
    <definedName name="Tiempo_Válido_Excluido">aux!$B$24:$B$27</definedName>
    <definedName name="Tipo_de_Actividad">aux!$B$13:$B$19</definedName>
    <definedName name="tipo_de_ensayo">aux!$B$4:$B$6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50" i="23" l="1"/>
  <c r="C49" i="23"/>
  <c r="G47" i="23"/>
  <c r="G45" i="23"/>
  <c r="G44" i="23"/>
  <c r="G43" i="23"/>
  <c r="G46" i="23" s="1"/>
  <c r="F49" i="23" s="1"/>
  <c r="J50" i="23" s="1"/>
  <c r="G40" i="23"/>
  <c r="D40" i="23"/>
  <c r="G39" i="23"/>
  <c r="D39" i="23"/>
  <c r="G38" i="23"/>
  <c r="D38" i="23"/>
  <c r="G37" i="23"/>
  <c r="D37" i="23"/>
  <c r="G36" i="23"/>
  <c r="D36" i="23"/>
  <c r="G35" i="23"/>
  <c r="D35" i="23"/>
  <c r="G34" i="23"/>
  <c r="D34" i="23"/>
  <c r="G33" i="23"/>
  <c r="D33" i="23"/>
  <c r="G32" i="23"/>
  <c r="D32" i="23"/>
  <c r="G31" i="23"/>
  <c r="D31" i="23"/>
  <c r="G30" i="23"/>
  <c r="D30" i="23"/>
  <c r="G29" i="23"/>
  <c r="D29" i="23"/>
  <c r="G28" i="23"/>
  <c r="D28" i="23"/>
  <c r="G27" i="23"/>
  <c r="D27" i="23"/>
  <c r="G26" i="23"/>
  <c r="D26" i="23"/>
  <c r="G25" i="23"/>
  <c r="D25" i="23"/>
  <c r="G24" i="23"/>
  <c r="D24" i="23"/>
  <c r="G23" i="23"/>
  <c r="D23" i="23"/>
  <c r="G22" i="23"/>
  <c r="D22" i="23"/>
  <c r="D21" i="23"/>
  <c r="G21" i="23"/>
  <c r="G42" i="23"/>
</calcChain>
</file>

<file path=xl/sharedStrings.xml><?xml version="1.0" encoding="utf-8"?>
<sst xmlns="http://schemas.openxmlformats.org/spreadsheetml/2006/main" count="122" uniqueCount="103">
  <si>
    <t>No</t>
  </si>
  <si>
    <t>Id Vehículo</t>
  </si>
  <si>
    <t>Tiempo Inicial</t>
  </si>
  <si>
    <t>Tiempo Final</t>
  </si>
  <si>
    <t>Tiempo evaluación vehícular</t>
  </si>
  <si>
    <t>Resultado</t>
  </si>
  <si>
    <t>Tiempo Valido / Excluido</t>
  </si>
  <si>
    <t>Tiempo total (min:sg)</t>
  </si>
  <si>
    <t>Tiempos exlcuidos</t>
  </si>
  <si>
    <t>Causa Exclusión</t>
  </si>
  <si>
    <t>Tiempo Final (ingreso siguiente vehículo)</t>
  </si>
  <si>
    <t>Aprobado</t>
  </si>
  <si>
    <t>Rechazado</t>
  </si>
  <si>
    <t>Excluido</t>
  </si>
  <si>
    <t>Repetición prueba unitaria</t>
  </si>
  <si>
    <t>Condición climatica</t>
  </si>
  <si>
    <t>Abortado</t>
  </si>
  <si>
    <t>Falla del equipo</t>
  </si>
  <si>
    <t>Receso personal</t>
  </si>
  <si>
    <t>Tiempo trancurrido total</t>
  </si>
  <si>
    <t xml:space="preserve">Tiempo </t>
  </si>
  <si>
    <t>Cuenta validos</t>
  </si>
  <si>
    <t>Válido</t>
  </si>
  <si>
    <t>Capacidad Operativa horaria</t>
  </si>
  <si>
    <t>Tiempo estándar</t>
  </si>
  <si>
    <t>Vehíclos/hora</t>
  </si>
  <si>
    <t>Tipo de Actividad</t>
  </si>
  <si>
    <t xml:space="preserve">Observaciones </t>
  </si>
  <si>
    <t>Ensayos en vehículos Otto (chispa)</t>
  </si>
  <si>
    <t>Tipo de ensayo</t>
  </si>
  <si>
    <t>Ensayos en vehículos Diesel (Compresión)</t>
  </si>
  <si>
    <t>Operativo en Vía</t>
  </si>
  <si>
    <t>Final Linea de Ensamble o alistamiento</t>
  </si>
  <si>
    <t>Operativo en Ensamblador, concesionario</t>
  </si>
  <si>
    <t>Mediciones en patios de empresas de transporte</t>
  </si>
  <si>
    <t>Mediciones en instalaciones de la Autoridad Ambiental</t>
  </si>
  <si>
    <t>Columna1</t>
  </si>
  <si>
    <t>otro</t>
  </si>
  <si>
    <t>Concepto vehículo</t>
  </si>
  <si>
    <t>Identificación del equipo a utilizar, unidad móvil o estación</t>
  </si>
  <si>
    <t xml:space="preserve">Nombre del Inspector responsable </t>
  </si>
  <si>
    <t>NOMBRE OEC:</t>
  </si>
  <si>
    <t>Fecha Actividad:</t>
  </si>
  <si>
    <t>Nombre evaluador IDEAM:</t>
  </si>
  <si>
    <t>Ciudad:</t>
  </si>
  <si>
    <t>Departamento:</t>
  </si>
  <si>
    <t>Lugar Actividad:</t>
  </si>
  <si>
    <t>Tipo de Ensayo a evaluar:</t>
  </si>
  <si>
    <t>Tipo de Actividad:</t>
  </si>
  <si>
    <t>Desarrollo de la Actividad de estimación capacidad operativa horaria</t>
  </si>
  <si>
    <t>COHT</t>
  </si>
  <si>
    <t>Movimiento vehículo</t>
  </si>
  <si>
    <t>Vehículo Válido</t>
  </si>
  <si>
    <t>Unidades reales de medición</t>
  </si>
  <si>
    <t>Mediciones en Patios</t>
  </si>
  <si>
    <t>Analistas</t>
  </si>
  <si>
    <t>Total Equipos metodlogía</t>
  </si>
  <si>
    <t>Por unidad de medición</t>
  </si>
  <si>
    <t>Por unidades totales de medición</t>
  </si>
  <si>
    <t>Prueba diesel proceso</t>
  </si>
  <si>
    <t>Tráfico</t>
  </si>
  <si>
    <t>Rechazo Inspección Previa</t>
  </si>
  <si>
    <t>Ensayos en Motocicletas …</t>
  </si>
  <si>
    <t>Atención ciudadanía</t>
  </si>
  <si>
    <t>Servicios - Acreditación de Laboratorios</t>
  </si>
  <si>
    <t>CONTROL DE CAMBIOS</t>
  </si>
  <si>
    <t>Versión</t>
  </si>
  <si>
    <t>Fecha</t>
  </si>
  <si>
    <t xml:space="preserve">Cambios Realizados </t>
  </si>
  <si>
    <t>Creación del formato</t>
  </si>
  <si>
    <t>Se actualiza el Formato de acuerdo con el memorando enviado por la OAP memorando 20251100097283 lineamientos para la actualización documental en el marco de la implementación del aplicativo suite visión. El código pasa de M-S-A-F092 a SAL-F095</t>
  </si>
  <si>
    <t xml:space="preserve">Estimación Capacidad Operativa OEC - Autorización </t>
  </si>
  <si>
    <t>03</t>
  </si>
  <si>
    <t>Formato Estimación Capacidad Operativa Horaria OEC - Autorización</t>
  </si>
  <si>
    <t>SAL-F095</t>
  </si>
  <si>
    <t>DILIGENCIAMIENTO</t>
  </si>
  <si>
    <t>El formato aplicable a este instructivo consta de varias secciones, iniciando con un encabezado correspondiente a la identificación de la visita y la fecha de esta, datos asociados a la identificación de la organización o autoridad ambiental que presenta el plan de acción y, aparatados correspondientes al objetivo de la evaluación del plan y evaluación del tratamiento a las no conformidades identificadas.</t>
  </si>
  <si>
    <t>El formato cuenta con un encabezado que debe diligenciarse a texto libre de acuerdo con los campos requeridos, los cuales se obtienen del informe de evaluación realizado a la organización o autoridad que presenta el plan de acciones correctivas.</t>
  </si>
  <si>
    <t xml:space="preserve">Por ejemplo, debe diligenciarse el tipo de visita de acuerdo con la evaluación realizada, los nombres de los evaluadores, de la organización, e.t.c., cuya información reposa en el informe de visita o informe de evaluación. </t>
  </si>
  <si>
    <t>Corresponde a la evaluación que se realiza al análisis de causas de cada una de las no conformidades, el como van a ser atendidas (acciones correctivas) y las evidencias que el OEC propone presentar al IDEAM, según lo diligenciado en el formato de Plan de Acciones Correctivas diseñado y puesto a disposición por parte de IDEAM, el cual fue previamente diligenciado por el OEC</t>
  </si>
  <si>
    <t>Se debe realizar la evaluación por cada no conformidad (1, 2, 3, …, n) identificando el planteamiento que corresponde al enunciado de la no conformidad según se describió en el informe de evaluación o visita in-situ</t>
  </si>
  <si>
    <t>Posteriormente, para cada no conformidad se encuentra una tabla dividida en 3 columnas:</t>
  </si>
  <si>
    <t>La primera columna (ítem) debe contener el número con el cual se identifica la no conformidad, y de ser necesario, se puede adicionar filas, en caso que la no conformidad pueda y deba ser dividida para su tratamiento, por ejemplo 1a, 1b, etc.</t>
  </si>
  <si>
    <t>La siguiente columna debe ser diligenciada con la corrección y descripción (en caso de ser necesario con el fin de aclarar) que se aplicará a la no conformidad que se esta tratando, y lo cual fue diligenciado por el OEC en el formato de Plan de Acciones Correctivas.</t>
  </si>
  <si>
    <t>La tercera columna, correspondiente a “Evidencias propuestas o solicitadas y comentarios”, se divide en dos secciones. En la sección superior, se debe relacionar cada una de las evidencias que propone el OEC para atender la no conformidad.</t>
  </si>
  <si>
    <t xml:space="preserve">En la sección posterior, correspondiente a observaciones, el equipo evaluador debe describir si las evidencias propuestas podrían ser suficientes (según se cumpla con los requisitos) o por el contrario indicar si adicional a las evidencias propuestas por el OEC, se requieren evidencias adicionales o aclaración sobre las evidencias propuestas. </t>
  </si>
  <si>
    <t>Posterior al tratamiento propuesto para cada una de las no conformidades, se encuentra un texto para que el equipo evaluador pueda realizar observaciones generales al OEC, así como un recordatorio sobre el plazo para la presentación de las evidencias indicadas en el formato.</t>
  </si>
  <si>
    <t xml:space="preserve">Finalmente, diligenciar los campos de firma del evaluador líder, ciudad, fecha y expediente. Se puede agregar el campo de quien elaboró y revisó el plan de acción en caso de que la actividad sea realizada por diferentes evaluadores, por ejemplo, evaluadores asistentes y evaluador líder. </t>
  </si>
  <si>
    <t>1.   IDENTIFICACIÓN DE LA VISITA Y DATOS ASOCIADOS A LA ORGANIZACIÓN:</t>
  </si>
  <si>
    <t>2.   EVALUACIÓN:</t>
  </si>
  <si>
    <t>3.   SECCIONES FINAL.</t>
  </si>
  <si>
    <t>Código:</t>
  </si>
  <si>
    <t>Versión:</t>
  </si>
  <si>
    <t>Fecha:</t>
  </si>
  <si>
    <t xml:space="preserve"> Se agregan opciones de lista desplegable - formato de alerta pruebas</t>
  </si>
  <si>
    <t>Instrucciones de diligenciamiento</t>
  </si>
  <si>
    <t>Lista de Laboratorios Acreditados</t>
  </si>
  <si>
    <r>
      <t xml:space="preserve">Código: </t>
    </r>
    <r>
      <rPr>
        <sz val="11"/>
        <color theme="1"/>
        <rFont val="Verdana"/>
        <family val="2"/>
      </rPr>
      <t>SAL-F095</t>
    </r>
  </si>
  <si>
    <r>
      <t>Fecha:</t>
    </r>
    <r>
      <rPr>
        <sz val="11"/>
        <color indexed="8"/>
        <rFont val="Verdana"/>
        <family val="2"/>
      </rPr>
      <t xml:space="preserve"> 18/09/2025</t>
    </r>
  </si>
  <si>
    <r>
      <t xml:space="preserve">Versión: </t>
    </r>
    <r>
      <rPr>
        <sz val="11"/>
        <color indexed="8"/>
        <rFont val="Verdana"/>
        <family val="2"/>
      </rPr>
      <t>03</t>
    </r>
  </si>
  <si>
    <r>
      <t xml:space="preserve">Código: </t>
    </r>
    <r>
      <rPr>
        <sz val="11"/>
        <color rgb="FF000000"/>
        <rFont val="Verdana"/>
        <family val="2"/>
      </rPr>
      <t>SAL-F095</t>
    </r>
  </si>
  <si>
    <r>
      <t>Versión:</t>
    </r>
    <r>
      <rPr>
        <sz val="11"/>
        <color indexed="8"/>
        <rFont val="Verdana"/>
        <family val="2"/>
      </rPr>
      <t xml:space="preserve"> 3</t>
    </r>
  </si>
  <si>
    <r>
      <t xml:space="preserve">Vigencia: </t>
    </r>
    <r>
      <rPr>
        <sz val="11"/>
        <color indexed="8"/>
        <rFont val="Verdana"/>
        <family val="2"/>
      </rPr>
      <t>18/09/2025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</si>
</sst>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h:mm:ss;@"/>
  </numFmts>
  <fonts count="14" x14ac:knownFonts="1">
    <font>
      <sz val="10"/>
      <name val="Arial"/>
    </font>
    <font>
      <sz val="10"/>
      <name val="Arial"/>
      <family val="2"/>
    </font>
    <font>
      <sz val="10"/>
      <name val="Arial Narrow"/>
      <family val="2"/>
    </font>
    <font>
      <sz val="10"/>
      <name val="Arial Narrow"/>
      <family val="2"/>
    </font>
    <font>
      <b/>
      <sz val="11"/>
      <name val="Verdana"/>
      <family val="2"/>
    </font>
    <font>
      <sz val="11"/>
      <color indexed="8"/>
      <name val="Verdana"/>
      <family val="2"/>
    </font>
    <font>
      <sz val="11"/>
      <color theme="1"/>
      <name val="Calibri"/>
      <family val="2"/>
      <scheme val="minor"/>
    </font>
    <font>
      <b/>
      <sz val="10"/>
      <color theme="0"/>
      <name val="Arial"/>
      <family val="2"/>
    </font>
    <font>
      <sz val="10"/>
      <color theme="1"/>
      <name val="Arial"/>
      <family val="2"/>
    </font>
    <font>
      <b/>
      <sz val="11"/>
      <color rgb="FF000000"/>
      <name val="Verdana"/>
      <family val="2"/>
    </font>
    <font>
      <sz val="11"/>
      <color rgb="FF000000"/>
      <name val="Verdana"/>
      <family val="2"/>
    </font>
    <font>
      <b/>
      <sz val="11"/>
      <color theme="1"/>
      <name val="Verdana"/>
      <family val="2"/>
    </font>
    <font>
      <sz val="11"/>
      <name val="Verdana"/>
      <family val="2"/>
    </font>
    <font>
      <sz val="11"/>
      <color theme="1"/>
      <name val="Verdana"/>
      <family val="2"/>
    </font>
  </fonts>
  <fills count="12">
    <fill>
      <patternFill patternType="none"/>
    </fill>
    <fill>
      <patternFill patternType="gray125"/>
    </fill>
    <fill>
      <patternFill patternType="solid">
        <fgColor theme="4"/>
        <bgColor theme="4"/>
      </patternFill>
    </fill>
    <fill>
      <patternFill patternType="solid">
        <fgColor theme="4" tint="0.79998168889431442"/>
        <bgColor theme="4" tint="0.79998168889431442"/>
      </patternFill>
    </fill>
    <fill>
      <patternFill patternType="solid">
        <fgColor rgb="FFA6A6A6"/>
        <bgColor rgb="FF000000"/>
      </patternFill>
    </fill>
    <fill>
      <patternFill patternType="solid">
        <fgColor rgb="FFFFFFFF"/>
        <bgColor rgb="FFDEEAF6"/>
      </patternFill>
    </fill>
    <fill>
      <patternFill patternType="solid">
        <fgColor rgb="FFFFFFFF"/>
        <bgColor rgb="FFFFFFFF"/>
      </patternFill>
    </fill>
    <fill>
      <patternFill patternType="solid">
        <fgColor theme="0"/>
        <bgColor indexed="64"/>
      </patternFill>
    </fill>
    <fill>
      <patternFill patternType="solid">
        <fgColor theme="0"/>
        <bgColor theme="0"/>
      </patternFill>
    </fill>
    <fill>
      <patternFill patternType="solid">
        <fgColor rgb="FF00C69B"/>
        <bgColor indexed="64"/>
      </patternFill>
    </fill>
    <fill>
      <patternFill patternType="solid">
        <fgColor theme="0"/>
        <bgColor rgb="FF000000"/>
      </patternFill>
    </fill>
    <fill>
      <patternFill patternType="solid">
        <fgColor rgb="FF00C69B"/>
        <bgColor rgb="FF000000"/>
      </patternFill>
    </fill>
  </fills>
  <borders count="39">
    <border>
      <left/>
      <right/>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diagonal/>
    </border>
    <border>
      <left/>
      <right style="thin">
        <color indexed="64"/>
      </right>
      <top/>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diagonal/>
    </border>
    <border>
      <left style="thin">
        <color indexed="64"/>
      </left>
      <right/>
      <top/>
      <bottom/>
      <diagonal/>
    </border>
    <border>
      <left style="medium">
        <color indexed="64"/>
      </left>
      <right style="thin">
        <color indexed="64"/>
      </right>
      <top style="thin">
        <color indexed="64"/>
      </top>
      <bottom style="thin">
        <color indexed="64"/>
      </bottom>
      <diagonal/>
    </border>
    <border>
      <left/>
      <right style="medium">
        <color indexed="64"/>
      </right>
      <top/>
      <bottom/>
      <diagonal/>
    </border>
    <border>
      <left style="thin">
        <color indexed="64"/>
      </left>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right/>
      <top style="thin">
        <color theme="4" tint="0.39997558519241921"/>
      </top>
      <bottom/>
      <diagonal/>
    </border>
    <border>
      <left/>
      <right style="thin">
        <color rgb="FF000000"/>
      </right>
      <top style="thin">
        <color rgb="FF000000"/>
      </top>
      <bottom style="thin">
        <color rgb="FF000000"/>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2">
    <xf numFmtId="0" fontId="0" fillId="0" borderId="0"/>
    <xf numFmtId="0" fontId="6" fillId="0" borderId="0"/>
  </cellStyleXfs>
  <cellXfs count="187">
    <xf numFmtId="0" fontId="0" fillId="0" borderId="0" xfId="0"/>
    <xf numFmtId="0" fontId="2" fillId="0" borderId="0" xfId="0" applyFont="1" applyAlignment="1">
      <alignment horizontal="left" vertical="center"/>
    </xf>
    <xf numFmtId="0" fontId="1" fillId="0" borderId="0" xfId="0" applyFont="1"/>
    <xf numFmtId="0" fontId="7" fillId="2" borderId="34" xfId="0" applyFont="1" applyFill="1" applyBorder="1"/>
    <xf numFmtId="0" fontId="8" fillId="3" borderId="34" xfId="0" applyFont="1" applyFill="1" applyBorder="1"/>
    <xf numFmtId="0" fontId="7" fillId="2" borderId="0" xfId="0" applyFont="1" applyFill="1"/>
    <xf numFmtId="0" fontId="2" fillId="0" borderId="0" xfId="0" applyFont="1" applyAlignment="1">
      <alignment horizontal="center" vertical="center"/>
    </xf>
    <xf numFmtId="0" fontId="3" fillId="0" borderId="0" xfId="0" applyFont="1" applyAlignment="1">
      <alignment horizontal="left" vertical="center"/>
    </xf>
    <xf numFmtId="0" fontId="9" fillId="4" borderId="13" xfId="1" applyFont="1" applyFill="1" applyBorder="1" applyAlignment="1">
      <alignment horizontal="center"/>
    </xf>
    <xf numFmtId="0" fontId="10" fillId="6" borderId="16" xfId="1" applyFont="1" applyFill="1" applyBorder="1" applyAlignment="1">
      <alignment wrapText="1"/>
    </xf>
    <xf numFmtId="0" fontId="10" fillId="6" borderId="17" xfId="1" applyFont="1" applyFill="1" applyBorder="1" applyAlignment="1">
      <alignment wrapText="1"/>
    </xf>
    <xf numFmtId="0" fontId="10" fillId="6" borderId="18" xfId="1" applyFont="1" applyFill="1" applyBorder="1" applyAlignment="1">
      <alignment wrapText="1"/>
    </xf>
    <xf numFmtId="0" fontId="9" fillId="4" borderId="13" xfId="1" applyFont="1" applyFill="1" applyBorder="1" applyAlignment="1">
      <alignment horizontal="center" vertical="center"/>
    </xf>
    <xf numFmtId="0" fontId="11" fillId="8" borderId="35" xfId="0" applyFont="1" applyFill="1" applyBorder="1" applyAlignment="1">
      <alignment vertical="center" wrapText="1"/>
    </xf>
    <xf numFmtId="0" fontId="11" fillId="0" borderId="12" xfId="0" applyFont="1" applyBorder="1" applyAlignment="1">
      <alignment horizontal="centerContinuous" vertical="center"/>
    </xf>
    <xf numFmtId="0" fontId="11" fillId="0" borderId="2" xfId="0" applyFont="1" applyBorder="1" applyAlignment="1">
      <alignment horizontal="centerContinuous" vertical="center"/>
    </xf>
    <xf numFmtId="0" fontId="11" fillId="0" borderId="9" xfId="0" applyFont="1" applyBorder="1" applyAlignment="1">
      <alignment horizontal="centerContinuous" vertical="center"/>
    </xf>
    <xf numFmtId="0" fontId="9" fillId="4" borderId="14" xfId="1" applyFont="1" applyFill="1" applyBorder="1" applyAlignment="1">
      <alignment horizontal="centerContinuous"/>
    </xf>
    <xf numFmtId="0" fontId="9" fillId="4" borderId="15" xfId="1" applyFont="1" applyFill="1" applyBorder="1" applyAlignment="1">
      <alignment horizontal="centerContinuous"/>
    </xf>
    <xf numFmtId="0" fontId="12" fillId="0" borderId="21" xfId="0" applyFont="1" applyBorder="1" applyAlignment="1">
      <alignment horizontal="center"/>
    </xf>
    <xf numFmtId="0" fontId="12" fillId="0" borderId="10" xfId="0" applyFont="1" applyBorder="1" applyAlignment="1">
      <alignment horizontal="center"/>
    </xf>
    <xf numFmtId="0" fontId="12" fillId="0" borderId="0" xfId="0" applyFont="1"/>
    <xf numFmtId="0" fontId="12" fillId="0" borderId="22" xfId="0" applyFont="1" applyBorder="1" applyAlignment="1">
      <alignment horizontal="center"/>
    </xf>
    <xf numFmtId="0" fontId="12" fillId="0" borderId="0" xfId="0" applyFont="1" applyAlignment="1">
      <alignment horizontal="center"/>
    </xf>
    <xf numFmtId="0" fontId="12" fillId="0" borderId="12" xfId="0" applyFont="1" applyBorder="1" applyAlignment="1">
      <alignment horizontal="center"/>
    </xf>
    <xf numFmtId="0" fontId="12" fillId="0" borderId="2" xfId="0" applyFont="1" applyBorder="1" applyAlignment="1">
      <alignment horizontal="center"/>
    </xf>
    <xf numFmtId="0" fontId="12" fillId="7" borderId="0" xfId="0" applyFont="1" applyFill="1"/>
    <xf numFmtId="0" fontId="4" fillId="7" borderId="22" xfId="0" applyFont="1" applyFill="1" applyBorder="1"/>
    <xf numFmtId="0" fontId="12" fillId="7" borderId="8" xfId="0" applyFont="1" applyFill="1" applyBorder="1"/>
    <xf numFmtId="0" fontId="12" fillId="7" borderId="22" xfId="0" applyFont="1" applyFill="1" applyBorder="1" applyAlignment="1">
      <alignment wrapText="1"/>
    </xf>
    <xf numFmtId="0" fontId="12" fillId="7" borderId="8" xfId="0" applyFont="1" applyFill="1" applyBorder="1" applyAlignment="1">
      <alignment wrapText="1"/>
    </xf>
    <xf numFmtId="0" fontId="12" fillId="7" borderId="22" xfId="0" applyFont="1" applyFill="1" applyBorder="1" applyAlignment="1">
      <alignment horizontal="centerContinuous" wrapText="1"/>
    </xf>
    <xf numFmtId="0" fontId="12" fillId="7" borderId="8" xfId="0" applyFont="1" applyFill="1" applyBorder="1" applyAlignment="1">
      <alignment horizontal="centerContinuous" wrapText="1"/>
    </xf>
    <xf numFmtId="0" fontId="12" fillId="7" borderId="22" xfId="0" applyFont="1" applyFill="1" applyBorder="1"/>
    <xf numFmtId="0" fontId="4" fillId="7" borderId="22" xfId="0" applyFont="1" applyFill="1" applyBorder="1" applyAlignment="1">
      <alignment wrapText="1"/>
    </xf>
    <xf numFmtId="0" fontId="4" fillId="7" borderId="8" xfId="0" applyFont="1" applyFill="1" applyBorder="1" applyAlignment="1">
      <alignment wrapText="1"/>
    </xf>
    <xf numFmtId="0" fontId="12" fillId="0" borderId="12" xfId="0" applyFont="1" applyBorder="1" applyAlignment="1">
      <alignment horizontal="left" wrapText="1"/>
    </xf>
    <xf numFmtId="0" fontId="12" fillId="0" borderId="2" xfId="0" applyFont="1" applyBorder="1" applyAlignment="1">
      <alignment horizontal="left" wrapText="1"/>
    </xf>
    <xf numFmtId="0" fontId="12" fillId="0" borderId="9" xfId="0" applyFont="1" applyBorder="1" applyAlignment="1">
      <alignment horizontal="left" wrapText="1"/>
    </xf>
    <xf numFmtId="0" fontId="12" fillId="0" borderId="0" xfId="0" applyFont="1" applyAlignment="1">
      <alignment horizontal="left" wrapText="1"/>
    </xf>
    <xf numFmtId="0" fontId="11" fillId="0" borderId="12" xfId="0" applyFont="1" applyBorder="1" applyAlignment="1">
      <alignment horizontal="center" vertical="center" wrapText="1"/>
    </xf>
    <xf numFmtId="0" fontId="11" fillId="0" borderId="21" xfId="0" applyFont="1" applyBorder="1" applyAlignment="1">
      <alignment horizontal="center" vertical="center" wrapText="1"/>
    </xf>
    <xf numFmtId="0" fontId="11" fillId="0" borderId="10" xfId="0" applyFont="1" applyBorder="1" applyAlignment="1">
      <alignment horizontal="center" vertical="center" wrapText="1"/>
    </xf>
    <xf numFmtId="0" fontId="11" fillId="0" borderId="11"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9" xfId="0" applyFont="1" applyBorder="1" applyAlignment="1">
      <alignment horizontal="center" vertical="center" wrapText="1"/>
    </xf>
    <xf numFmtId="0" fontId="4" fillId="9" borderId="25" xfId="0" applyFont="1" applyFill="1" applyBorder="1" applyAlignment="1">
      <alignment horizontal="centerContinuous"/>
    </xf>
    <xf numFmtId="0" fontId="4" fillId="9" borderId="14" xfId="0" applyFont="1" applyFill="1" applyBorder="1" applyAlignment="1">
      <alignment horizontal="centerContinuous"/>
    </xf>
    <xf numFmtId="0" fontId="4" fillId="9" borderId="15" xfId="0" applyFont="1" applyFill="1" applyBorder="1" applyAlignment="1">
      <alignment horizontal="centerContinuous"/>
    </xf>
    <xf numFmtId="0" fontId="12" fillId="0" borderId="4" xfId="0" applyFont="1" applyBorder="1" applyAlignment="1">
      <alignment horizontal="center"/>
    </xf>
    <xf numFmtId="0" fontId="12" fillId="0" borderId="5" xfId="0" applyFont="1" applyBorder="1" applyAlignment="1">
      <alignment horizontal="center"/>
    </xf>
    <xf numFmtId="0" fontId="12" fillId="0" borderId="6" xfId="0" applyFont="1" applyBorder="1" applyAlignment="1">
      <alignment horizontal="center"/>
    </xf>
    <xf numFmtId="0" fontId="4" fillId="7" borderId="21" xfId="0" applyFont="1" applyFill="1" applyBorder="1" applyAlignment="1">
      <alignment horizontal="centerContinuous" vertical="center" wrapText="1"/>
    </xf>
    <xf numFmtId="0" fontId="4" fillId="7" borderId="10" xfId="0" applyFont="1" applyFill="1" applyBorder="1" applyAlignment="1">
      <alignment horizontal="centerContinuous" vertical="center" wrapText="1"/>
    </xf>
    <xf numFmtId="0" fontId="4" fillId="7" borderId="11" xfId="0" applyFont="1" applyFill="1" applyBorder="1" applyAlignment="1">
      <alignment horizontal="centerContinuous" vertical="center" wrapText="1"/>
    </xf>
    <xf numFmtId="0" fontId="4" fillId="0" borderId="20" xfId="0" applyFont="1" applyBorder="1" applyAlignment="1">
      <alignment horizontal="left" vertical="center" wrapText="1"/>
    </xf>
    <xf numFmtId="0" fontId="5" fillId="0" borderId="0" xfId="0" applyFont="1"/>
    <xf numFmtId="0" fontId="12" fillId="0" borderId="7" xfId="0" applyFont="1" applyBorder="1" applyAlignment="1">
      <alignment horizontal="center"/>
    </xf>
    <xf numFmtId="0" fontId="12" fillId="0" borderId="8" xfId="0" applyFont="1" applyBorder="1" applyAlignment="1">
      <alignment horizontal="center"/>
    </xf>
    <xf numFmtId="0" fontId="4" fillId="7" borderId="22" xfId="0" applyFont="1" applyFill="1" applyBorder="1" applyAlignment="1">
      <alignment horizontal="centerContinuous" vertical="center" wrapText="1"/>
    </xf>
    <xf numFmtId="0" fontId="4" fillId="7" borderId="0" xfId="0" applyFont="1" applyFill="1" applyAlignment="1">
      <alignment horizontal="centerContinuous" vertical="center" wrapText="1"/>
    </xf>
    <xf numFmtId="0" fontId="4" fillId="7" borderId="8" xfId="0" applyFont="1" applyFill="1" applyBorder="1" applyAlignment="1">
      <alignment horizontal="centerContinuous" vertical="center" wrapText="1"/>
    </xf>
    <xf numFmtId="0" fontId="4" fillId="0" borderId="13" xfId="0" applyFont="1" applyBorder="1" applyAlignment="1">
      <alignment horizontal="left" vertical="center" wrapText="1"/>
    </xf>
    <xf numFmtId="49" fontId="12" fillId="0" borderId="19" xfId="0" applyNumberFormat="1" applyFont="1" applyBorder="1" applyAlignment="1">
      <alignment vertical="center" wrapText="1"/>
    </xf>
    <xf numFmtId="0" fontId="4" fillId="7" borderId="22" xfId="0" applyFont="1" applyFill="1" applyBorder="1" applyAlignment="1">
      <alignment horizontal="center" vertical="center" wrapText="1"/>
    </xf>
    <xf numFmtId="0" fontId="4" fillId="7" borderId="0" xfId="0" applyFont="1" applyFill="1" applyAlignment="1">
      <alignment horizontal="center" vertical="center" wrapText="1"/>
    </xf>
    <xf numFmtId="0" fontId="4" fillId="7" borderId="8" xfId="0" applyFont="1" applyFill="1" applyBorder="1" applyAlignment="1">
      <alignment horizontal="center" vertical="center" wrapText="1"/>
    </xf>
    <xf numFmtId="0" fontId="4" fillId="0" borderId="16" xfId="0" applyFont="1" applyBorder="1" applyAlignment="1">
      <alignment horizontal="left" vertical="center" wrapText="1"/>
    </xf>
    <xf numFmtId="14" fontId="12" fillId="0" borderId="36" xfId="0" applyNumberFormat="1" applyFont="1" applyBorder="1" applyAlignment="1">
      <alignment horizontal="left" vertical="center" wrapText="1"/>
    </xf>
    <xf numFmtId="0" fontId="12" fillId="0" borderId="25" xfId="0" applyFont="1" applyBorder="1"/>
    <xf numFmtId="0" fontId="12" fillId="0" borderId="14" xfId="0" applyFont="1" applyBorder="1"/>
    <xf numFmtId="0" fontId="12" fillId="0" borderId="15" xfId="0" applyFont="1" applyBorder="1"/>
    <xf numFmtId="0" fontId="12" fillId="0" borderId="37" xfId="0" applyFont="1" applyBorder="1" applyAlignment="1">
      <alignment horizontal="center" vertical="center"/>
    </xf>
    <xf numFmtId="0" fontId="12" fillId="0" borderId="18" xfId="0" applyFont="1" applyBorder="1" applyAlignment="1">
      <alignment horizontal="center" vertical="center"/>
    </xf>
    <xf numFmtId="0" fontId="12" fillId="0" borderId="18" xfId="0" applyFont="1" applyBorder="1" applyAlignment="1">
      <alignment vertical="center" wrapText="1"/>
    </xf>
    <xf numFmtId="0" fontId="12" fillId="0" borderId="18" xfId="0" applyFont="1" applyBorder="1" applyAlignment="1">
      <alignment horizontal="right" vertical="center"/>
    </xf>
    <xf numFmtId="14" fontId="12" fillId="0" borderId="38" xfId="0" applyNumberFormat="1" applyFont="1" applyBorder="1" applyAlignment="1">
      <alignment horizontal="left" vertical="center"/>
    </xf>
    <xf numFmtId="0" fontId="4" fillId="0" borderId="7" xfId="0" applyFont="1" applyBorder="1" applyAlignment="1">
      <alignment horizontal="center" vertical="center"/>
    </xf>
    <xf numFmtId="0" fontId="4" fillId="0" borderId="0" xfId="0" applyFont="1" applyAlignment="1">
      <alignment horizontal="center" vertical="center"/>
    </xf>
    <xf numFmtId="0" fontId="12" fillId="0" borderId="0" xfId="0" applyFont="1" applyAlignment="1">
      <alignment horizontal="center" vertical="center"/>
    </xf>
    <xf numFmtId="14" fontId="12" fillId="0" borderId="24" xfId="0" applyNumberFormat="1" applyFont="1" applyBorder="1" applyAlignment="1">
      <alignment horizontal="left" vertical="center"/>
    </xf>
    <xf numFmtId="0" fontId="12" fillId="0" borderId="23" xfId="0" applyFont="1" applyBorder="1" applyAlignment="1">
      <alignment horizontal="right" vertical="center"/>
    </xf>
    <xf numFmtId="0" fontId="12" fillId="0" borderId="13" xfId="0" applyFont="1" applyBorder="1" applyAlignment="1">
      <alignment horizontal="right" vertical="center"/>
    </xf>
    <xf numFmtId="0" fontId="12" fillId="0" borderId="13" xfId="0" applyFont="1" applyBorder="1" applyAlignment="1">
      <alignment horizontal="center" vertical="center"/>
    </xf>
    <xf numFmtId="0" fontId="12" fillId="0" borderId="19" xfId="0" applyFont="1" applyBorder="1" applyAlignment="1">
      <alignment horizontal="center" vertical="center"/>
    </xf>
    <xf numFmtId="0" fontId="12" fillId="0" borderId="7" xfId="0" applyFont="1" applyBorder="1" applyAlignment="1">
      <alignment horizontal="center"/>
    </xf>
    <xf numFmtId="0" fontId="12" fillId="0" borderId="2" xfId="0" applyFont="1" applyBorder="1" applyAlignment="1">
      <alignment horizontal="center"/>
    </xf>
    <xf numFmtId="0" fontId="12" fillId="0" borderId="0" xfId="0" applyFont="1" applyAlignment="1">
      <alignment horizontal="center"/>
    </xf>
    <xf numFmtId="0" fontId="12" fillId="0" borderId="24" xfId="0" applyFont="1" applyBorder="1" applyAlignment="1">
      <alignment horizontal="center"/>
    </xf>
    <xf numFmtId="0" fontId="12" fillId="0" borderId="13" xfId="0" applyFont="1" applyBorder="1" applyAlignment="1">
      <alignment horizontal="left" vertical="center"/>
    </xf>
    <xf numFmtId="0" fontId="12" fillId="0" borderId="25" xfId="0" applyFont="1" applyBorder="1" applyAlignment="1">
      <alignment horizontal="center" vertical="center"/>
    </xf>
    <xf numFmtId="0" fontId="12" fillId="0" borderId="14" xfId="0" applyFont="1" applyBorder="1" applyAlignment="1">
      <alignment horizontal="center" vertical="center"/>
    </xf>
    <xf numFmtId="0" fontId="12" fillId="0" borderId="15" xfId="0" applyFont="1" applyBorder="1" applyAlignment="1">
      <alignment horizontal="center" vertical="center"/>
    </xf>
    <xf numFmtId="0" fontId="12" fillId="0" borderId="14" xfId="0" applyFont="1" applyBorder="1" applyAlignment="1">
      <alignment horizontal="left" vertical="center"/>
    </xf>
    <xf numFmtId="0" fontId="12" fillId="0" borderId="25" xfId="0" applyFont="1" applyBorder="1" applyAlignment="1">
      <alignment horizontal="center" vertical="center" wrapText="1"/>
    </xf>
    <xf numFmtId="0" fontId="12" fillId="0" borderId="15" xfId="0" applyFont="1" applyBorder="1" applyAlignment="1">
      <alignment horizontal="center"/>
    </xf>
    <xf numFmtId="0" fontId="12" fillId="0" borderId="14" xfId="0" applyFont="1" applyBorder="1" applyAlignment="1">
      <alignment horizontal="center"/>
    </xf>
    <xf numFmtId="0" fontId="12" fillId="0" borderId="10" xfId="0" applyFont="1" applyBorder="1" applyAlignment="1">
      <alignment horizontal="center" vertical="center"/>
    </xf>
    <xf numFmtId="0" fontId="12" fillId="0" borderId="25" xfId="0" applyFont="1" applyBorder="1" applyAlignment="1">
      <alignment horizontal="right" vertical="center"/>
    </xf>
    <xf numFmtId="0" fontId="12" fillId="0" borderId="15" xfId="0" applyFont="1" applyBorder="1" applyAlignment="1">
      <alignment horizontal="right" vertical="center"/>
    </xf>
    <xf numFmtId="0" fontId="12" fillId="0" borderId="17" xfId="0" applyFont="1" applyBorder="1"/>
    <xf numFmtId="0" fontId="12" fillId="0" borderId="21" xfId="0" applyFont="1" applyBorder="1" applyAlignment="1">
      <alignment vertical="center"/>
    </xf>
    <xf numFmtId="0" fontId="12" fillId="0" borderId="10" xfId="0" applyFont="1" applyBorder="1" applyAlignment="1">
      <alignment vertical="center"/>
    </xf>
    <xf numFmtId="0" fontId="12" fillId="0" borderId="26" xfId="0" applyFont="1" applyBorder="1" applyAlignment="1">
      <alignment vertical="center"/>
    </xf>
    <xf numFmtId="0" fontId="12" fillId="0" borderId="10" xfId="0" applyFont="1" applyBorder="1" applyAlignment="1">
      <alignment horizontal="center"/>
    </xf>
    <xf numFmtId="0" fontId="12" fillId="0" borderId="22" xfId="0" applyFont="1" applyBorder="1" applyAlignment="1">
      <alignment vertical="center"/>
    </xf>
    <xf numFmtId="0" fontId="12" fillId="0" borderId="0" xfId="0" applyFont="1" applyAlignment="1">
      <alignment vertical="center"/>
    </xf>
    <xf numFmtId="0" fontId="12" fillId="0" borderId="24" xfId="0" applyFont="1" applyBorder="1" applyAlignment="1">
      <alignment vertical="center"/>
    </xf>
    <xf numFmtId="0" fontId="12" fillId="0" borderId="0" xfId="0" applyFont="1" applyAlignment="1">
      <alignment wrapText="1"/>
    </xf>
    <xf numFmtId="0" fontId="12" fillId="0" borderId="12" xfId="0" applyFont="1" applyBorder="1" applyAlignment="1">
      <alignment vertical="center"/>
    </xf>
    <xf numFmtId="0" fontId="12" fillId="0" borderId="2" xfId="0" applyFont="1" applyBorder="1" applyAlignment="1">
      <alignment vertical="center"/>
    </xf>
    <xf numFmtId="0" fontId="12" fillId="0" borderId="3" xfId="0" applyFont="1" applyBorder="1" applyAlignment="1">
      <alignment vertical="center"/>
    </xf>
    <xf numFmtId="0" fontId="12" fillId="0" borderId="26" xfId="0" applyFont="1" applyBorder="1" applyAlignment="1">
      <alignment horizontal="center"/>
    </xf>
    <xf numFmtId="0" fontId="12" fillId="0" borderId="25" xfId="0" applyFont="1" applyBorder="1" applyAlignment="1">
      <alignment horizontal="center"/>
    </xf>
    <xf numFmtId="0" fontId="12" fillId="0" borderId="14" xfId="0" applyFont="1" applyBorder="1" applyAlignment="1">
      <alignment horizontal="center"/>
    </xf>
    <xf numFmtId="0" fontId="12" fillId="0" borderId="14" xfId="0" applyFont="1" applyBorder="1" applyAlignment="1">
      <alignment horizontal="center" vertical="center" wrapText="1"/>
    </xf>
    <xf numFmtId="0" fontId="12" fillId="0" borderId="15" xfId="0" applyFont="1" applyBorder="1" applyAlignment="1">
      <alignment horizontal="center" vertical="center" wrapText="1"/>
    </xf>
    <xf numFmtId="0" fontId="12" fillId="0" borderId="0" xfId="0" applyFont="1" applyAlignment="1">
      <alignment horizontal="center" vertical="center" wrapText="1"/>
    </xf>
    <xf numFmtId="0" fontId="12" fillId="0" borderId="1" xfId="0" applyFont="1" applyBorder="1" applyAlignment="1">
      <alignment horizontal="center"/>
    </xf>
    <xf numFmtId="0" fontId="12" fillId="0" borderId="0" xfId="0" applyFont="1" applyAlignment="1">
      <alignment horizontal="center" vertical="center"/>
    </xf>
    <xf numFmtId="0" fontId="12" fillId="0" borderId="3" xfId="0" applyFont="1" applyBorder="1" applyAlignment="1">
      <alignment horizontal="center"/>
    </xf>
    <xf numFmtId="0" fontId="12" fillId="0" borderId="27" xfId="0" applyFont="1" applyBorder="1" applyAlignment="1">
      <alignment horizontal="centerContinuous" vertical="center"/>
    </xf>
    <xf numFmtId="0" fontId="12" fillId="0" borderId="14" xfId="0" applyFont="1" applyBorder="1" applyAlignment="1">
      <alignment horizontal="centerContinuous" vertical="center"/>
    </xf>
    <xf numFmtId="0" fontId="12" fillId="0" borderId="15" xfId="0" applyFont="1" applyBorder="1" applyAlignment="1">
      <alignment horizontal="centerContinuous" vertical="center"/>
    </xf>
    <xf numFmtId="0" fontId="12" fillId="0" borderId="17" xfId="0" applyFont="1" applyBorder="1" applyAlignment="1">
      <alignment horizontal="left"/>
    </xf>
    <xf numFmtId="0" fontId="12" fillId="0" borderId="25" xfId="0" applyFont="1" applyBorder="1" applyAlignment="1">
      <alignment horizontal="centerContinuous" vertical="center"/>
    </xf>
    <xf numFmtId="0" fontId="12" fillId="0" borderId="28" xfId="0" applyFont="1" applyBorder="1" applyAlignment="1">
      <alignment horizontal="centerContinuous" vertical="center"/>
    </xf>
    <xf numFmtId="0" fontId="12" fillId="0" borderId="27" xfId="0" applyFont="1" applyBorder="1" applyAlignment="1">
      <alignment horizontal="center" vertical="center" wrapText="1"/>
    </xf>
    <xf numFmtId="0" fontId="12" fillId="0" borderId="14" xfId="0" applyFont="1" applyBorder="1" applyAlignment="1">
      <alignment horizontal="center" vertical="center" wrapText="1"/>
    </xf>
    <xf numFmtId="0" fontId="12" fillId="0" borderId="15" xfId="0" applyFont="1" applyBorder="1" applyAlignment="1">
      <alignment horizontal="center" vertical="center" wrapText="1"/>
    </xf>
    <xf numFmtId="0" fontId="12" fillId="0" borderId="17" xfId="0" applyFont="1" applyBorder="1" applyAlignment="1">
      <alignment horizontal="center" vertical="center" wrapText="1"/>
    </xf>
    <xf numFmtId="0" fontId="12" fillId="0" borderId="25" xfId="0" applyFont="1" applyBorder="1" applyAlignment="1">
      <alignment horizontal="center" vertical="center" wrapText="1"/>
    </xf>
    <xf numFmtId="0" fontId="12" fillId="0" borderId="28" xfId="0" applyFont="1" applyBorder="1" applyAlignment="1">
      <alignment horizontal="center" vertical="center" wrapText="1"/>
    </xf>
    <xf numFmtId="0" fontId="12" fillId="0" borderId="27" xfId="0" applyFont="1" applyBorder="1" applyAlignment="1">
      <alignment horizontal="center" vertical="center"/>
    </xf>
    <xf numFmtId="0" fontId="12" fillId="0" borderId="14" xfId="0" applyFont="1" applyBorder="1" applyAlignment="1">
      <alignment horizontal="center" vertical="center"/>
    </xf>
    <xf numFmtId="164" fontId="12" fillId="0" borderId="14" xfId="0" applyNumberFormat="1" applyFont="1" applyBorder="1" applyAlignment="1">
      <alignment horizontal="center" vertical="center"/>
    </xf>
    <xf numFmtId="45" fontId="12" fillId="0" borderId="15" xfId="0" applyNumberFormat="1" applyFont="1" applyBorder="1" applyAlignment="1">
      <alignment horizontal="center" vertical="center"/>
    </xf>
    <xf numFmtId="0" fontId="12" fillId="0" borderId="17" xfId="0" applyFont="1" applyBorder="1" applyAlignment="1">
      <alignment horizontal="center" vertical="center"/>
    </xf>
    <xf numFmtId="164" fontId="12" fillId="0" borderId="25" xfId="0" applyNumberFormat="1" applyFont="1" applyBorder="1" applyAlignment="1">
      <alignment horizontal="center" vertical="center"/>
    </xf>
    <xf numFmtId="0" fontId="12" fillId="0" borderId="28" xfId="0" applyFont="1" applyBorder="1" applyAlignment="1">
      <alignment horizontal="center" vertical="center"/>
    </xf>
    <xf numFmtId="0" fontId="12" fillId="0" borderId="0" xfId="0" applyFont="1" applyAlignment="1">
      <alignment vertical="center" wrapText="1"/>
    </xf>
    <xf numFmtId="0" fontId="12" fillId="0" borderId="2" xfId="0" applyFont="1" applyBorder="1" applyAlignment="1">
      <alignment horizontal="center" vertical="center"/>
    </xf>
    <xf numFmtId="0" fontId="12" fillId="0" borderId="27" xfId="0" applyFont="1" applyBorder="1" applyAlignment="1">
      <alignment horizontal="center"/>
    </xf>
    <xf numFmtId="45" fontId="12" fillId="0" borderId="14" xfId="0" applyNumberFormat="1" applyFont="1" applyBorder="1" applyAlignment="1">
      <alignment horizontal="center" vertical="center"/>
    </xf>
    <xf numFmtId="0" fontId="12" fillId="0" borderId="29" xfId="0" applyFont="1" applyBorder="1" applyAlignment="1">
      <alignment horizontal="center"/>
    </xf>
    <xf numFmtId="0" fontId="12" fillId="0" borderId="10" xfId="0" applyFont="1" applyBorder="1" applyAlignment="1">
      <alignment horizontal="right" vertical="center"/>
    </xf>
    <xf numFmtId="21" fontId="12" fillId="0" borderId="10" xfId="0" applyNumberFormat="1" applyFont="1" applyBorder="1" applyAlignment="1">
      <alignment horizontal="center" vertical="center"/>
    </xf>
    <xf numFmtId="0" fontId="12" fillId="0" borderId="0" xfId="0" applyFont="1" applyAlignment="1">
      <alignment horizontal="right" vertical="center"/>
    </xf>
    <xf numFmtId="164" fontId="12" fillId="0" borderId="0" xfId="0" applyNumberFormat="1" applyFont="1" applyAlignment="1">
      <alignment horizontal="center" vertical="center"/>
    </xf>
    <xf numFmtId="21" fontId="12" fillId="0" borderId="0" xfId="0" applyNumberFormat="1" applyFont="1" applyAlignment="1">
      <alignment horizontal="center" vertical="center"/>
    </xf>
    <xf numFmtId="0" fontId="12" fillId="0" borderId="13" xfId="0" applyFont="1" applyBorder="1" applyAlignment="1">
      <alignment horizontal="center" vertical="center" wrapText="1"/>
    </xf>
    <xf numFmtId="0" fontId="12" fillId="0" borderId="13" xfId="0" applyFont="1" applyBorder="1" applyAlignment="1">
      <alignment horizontal="center" vertical="center"/>
    </xf>
    <xf numFmtId="0" fontId="12" fillId="0" borderId="13" xfId="0" applyFont="1" applyBorder="1" applyAlignment="1">
      <alignment horizontal="center" wrapText="1"/>
    </xf>
    <xf numFmtId="0" fontId="12" fillId="0" borderId="2" xfId="0" applyFont="1" applyBorder="1" applyAlignment="1">
      <alignment horizontal="right" vertical="center"/>
    </xf>
    <xf numFmtId="0" fontId="4" fillId="0" borderId="2" xfId="0" applyFont="1" applyBorder="1" applyAlignment="1">
      <alignment horizontal="right" vertical="center"/>
    </xf>
    <xf numFmtId="0" fontId="4" fillId="0" borderId="2" xfId="0" applyFont="1" applyBorder="1" applyAlignment="1">
      <alignment horizontal="center" vertical="center"/>
    </xf>
    <xf numFmtId="0" fontId="12" fillId="0" borderId="3" xfId="0" applyFont="1" applyBorder="1" applyAlignment="1">
      <alignment horizontal="center" vertical="center"/>
    </xf>
    <xf numFmtId="0" fontId="12" fillId="0" borderId="30" xfId="0" applyFont="1" applyBorder="1" applyAlignment="1">
      <alignment horizontal="center"/>
    </xf>
    <xf numFmtId="0" fontId="12" fillId="0" borderId="31" xfId="0" applyFont="1" applyBorder="1" applyAlignment="1">
      <alignment horizontal="center"/>
    </xf>
    <xf numFmtId="0" fontId="12" fillId="0" borderId="32" xfId="0" applyFont="1" applyBorder="1" applyAlignment="1">
      <alignment horizontal="center" vertical="center" wrapText="1"/>
    </xf>
    <xf numFmtId="0" fontId="4" fillId="0" borderId="0" xfId="0" applyFont="1" applyAlignment="1">
      <alignment vertical="center" wrapText="1"/>
    </xf>
    <xf numFmtId="0" fontId="12" fillId="9" borderId="0" xfId="0" applyFont="1" applyFill="1" applyAlignment="1">
      <alignment horizontal="right" vertical="center"/>
    </xf>
    <xf numFmtId="0" fontId="12" fillId="9" borderId="0" xfId="0" applyFont="1" applyFill="1" applyAlignment="1">
      <alignment horizontal="center" vertical="center" wrapText="1"/>
    </xf>
    <xf numFmtId="164" fontId="12" fillId="9" borderId="0" xfId="0" applyNumberFormat="1" applyFont="1" applyFill="1" applyAlignment="1">
      <alignment horizontal="center" vertical="center"/>
    </xf>
    <xf numFmtId="0" fontId="9" fillId="10" borderId="10" xfId="1" applyFont="1" applyFill="1" applyBorder="1" applyAlignment="1">
      <alignment horizontal="center" vertical="center" wrapText="1"/>
    </xf>
    <xf numFmtId="0" fontId="9" fillId="10" borderId="11" xfId="1" applyFont="1" applyFill="1" applyBorder="1" applyAlignment="1">
      <alignment horizontal="center" vertical="center" wrapText="1"/>
    </xf>
    <xf numFmtId="0" fontId="9" fillId="10" borderId="2" xfId="1" applyFont="1" applyFill="1" applyBorder="1" applyAlignment="1">
      <alignment horizontal="center" vertical="center" wrapText="1"/>
    </xf>
    <xf numFmtId="0" fontId="9" fillId="10" borderId="9" xfId="1" applyFont="1" applyFill="1" applyBorder="1" applyAlignment="1">
      <alignment horizontal="center" vertical="center" wrapText="1"/>
    </xf>
    <xf numFmtId="0" fontId="9" fillId="5" borderId="14" xfId="1" applyFont="1" applyFill="1" applyBorder="1" applyAlignment="1">
      <alignment horizontal="center" vertical="center"/>
    </xf>
    <xf numFmtId="0" fontId="4" fillId="5" borderId="14" xfId="1" applyFont="1" applyFill="1" applyBorder="1" applyAlignment="1">
      <alignment horizontal="center" vertical="center"/>
    </xf>
    <xf numFmtId="0" fontId="4" fillId="5" borderId="15" xfId="1" applyFont="1" applyFill="1" applyBorder="1" applyAlignment="1">
      <alignment horizontal="center" vertical="center"/>
    </xf>
    <xf numFmtId="0" fontId="4" fillId="11" borderId="12" xfId="1" applyFont="1" applyFill="1" applyBorder="1" applyAlignment="1">
      <alignment horizontal="centerContinuous"/>
    </xf>
    <xf numFmtId="0" fontId="4" fillId="11" borderId="2" xfId="1" applyFont="1" applyFill="1" applyBorder="1" applyAlignment="1">
      <alignment horizontal="centerContinuous"/>
    </xf>
    <xf numFmtId="0" fontId="4" fillId="11" borderId="9" xfId="1" applyFont="1" applyFill="1" applyBorder="1" applyAlignment="1">
      <alignment horizontal="centerContinuous"/>
    </xf>
    <xf numFmtId="0" fontId="12" fillId="7" borderId="0" xfId="0" applyFont="1" applyFill="1" applyBorder="1"/>
    <xf numFmtId="0" fontId="12" fillId="7" borderId="0" xfId="0" applyFont="1" applyFill="1" applyBorder="1" applyAlignment="1">
      <alignment wrapText="1"/>
    </xf>
    <xf numFmtId="0" fontId="12" fillId="7" borderId="0" xfId="0" applyFont="1" applyFill="1" applyBorder="1" applyAlignment="1">
      <alignment horizontal="centerContinuous" wrapText="1"/>
    </xf>
    <xf numFmtId="0" fontId="4" fillId="7" borderId="0" xfId="0" applyFont="1" applyFill="1" applyBorder="1"/>
    <xf numFmtId="0" fontId="4" fillId="7" borderId="0" xfId="0" applyFont="1" applyFill="1" applyBorder="1" applyAlignment="1">
      <alignment wrapText="1"/>
    </xf>
    <xf numFmtId="0" fontId="10" fillId="0" borderId="0" xfId="1" applyFont="1"/>
    <xf numFmtId="0" fontId="9" fillId="6" borderId="13" xfId="1" applyFont="1" applyFill="1" applyBorder="1" applyAlignment="1">
      <alignment vertical="center" wrapText="1"/>
    </xf>
    <xf numFmtId="0" fontId="10" fillId="0" borderId="13" xfId="1" applyFont="1" applyBorder="1" applyAlignment="1">
      <alignment horizontal="center" vertical="center"/>
    </xf>
    <xf numFmtId="14" fontId="10" fillId="0" borderId="13" xfId="1" applyNumberFormat="1" applyFont="1" applyBorder="1" applyAlignment="1">
      <alignment horizontal="center" vertical="center" wrapText="1"/>
    </xf>
    <xf numFmtId="0" fontId="10" fillId="0" borderId="14" xfId="1" applyFont="1" applyBorder="1" applyAlignment="1">
      <alignment horizontal="centerContinuous" vertical="center" wrapText="1"/>
    </xf>
    <xf numFmtId="0" fontId="10" fillId="0" borderId="15" xfId="1" applyFont="1" applyBorder="1" applyAlignment="1">
      <alignment horizontal="centerContinuous" vertical="center" wrapText="1"/>
    </xf>
    <xf numFmtId="14" fontId="12" fillId="0" borderId="13" xfId="0" applyNumberFormat="1" applyFont="1" applyBorder="1" applyAlignment="1">
      <alignment horizontal="center" vertical="center" wrapText="1"/>
    </xf>
    <xf numFmtId="0" fontId="12" fillId="0" borderId="33" xfId="0" applyFont="1" applyBorder="1" applyAlignment="1">
      <alignment vertical="center" wrapText="1"/>
    </xf>
  </cellXfs>
  <cellStyles count="2">
    <cellStyle name="Normal" xfId="0" builtinId="0"/>
    <cellStyle name="Normal 4" xfId="1" xr:uid="{F70AC007-699C-42BA-B38F-648C11C221B7}"/>
  </cellStyles>
  <dxfs count="18">
    <dxf>
      <fill>
        <patternFill>
          <bgColor theme="6" tint="0.39994506668294322"/>
        </patternFill>
      </fill>
    </dxf>
    <dxf>
      <fill>
        <patternFill>
          <bgColor theme="6" tint="0.39994506668294322"/>
        </patternFill>
      </fill>
    </dxf>
    <dxf>
      <fill>
        <patternFill>
          <bgColor theme="6" tint="0.39994506668294322"/>
        </patternFill>
      </fill>
    </dxf>
    <dxf>
      <font>
        <color rgb="FFFF0000"/>
      </font>
    </dxf>
    <dxf>
      <font>
        <b val="0"/>
        <i val="0"/>
        <strike val="0"/>
        <condense val="0"/>
        <extend val="0"/>
        <outline val="0"/>
        <shadow val="0"/>
        <u val="none"/>
        <vertAlign val="baseline"/>
        <sz val="10"/>
        <color auto="1"/>
        <name val="Arial Narrow"/>
        <scheme val="none"/>
      </font>
      <alignment horizontal="left" vertical="center" textRotation="0" wrapText="0" indent="0" justifyLastLine="0" shrinkToFit="0" readingOrder="0"/>
    </dxf>
    <dxf>
      <font>
        <b val="0"/>
        <i val="0"/>
        <strike val="0"/>
        <condense val="0"/>
        <extend val="0"/>
        <outline val="0"/>
        <shadow val="0"/>
        <u val="none"/>
        <vertAlign val="baseline"/>
        <sz val="10"/>
        <color auto="1"/>
        <name val="Arial Narrow"/>
        <scheme val="none"/>
      </font>
      <alignment horizontal="left" vertical="center" textRotation="0" wrapText="0" indent="0" justifyLastLine="0" shrinkToFit="0" readingOrder="0"/>
    </dxf>
    <dxf>
      <font>
        <b val="0"/>
        <i val="0"/>
        <strike val="0"/>
        <condense val="0"/>
        <extend val="0"/>
        <outline val="0"/>
        <shadow val="0"/>
        <u val="none"/>
        <vertAlign val="baseline"/>
        <sz val="10"/>
        <color auto="1"/>
        <name val="Arial Narrow"/>
        <scheme val="none"/>
      </font>
      <alignment horizontal="left" vertical="center" textRotation="0" wrapText="0" indent="0" justifyLastLine="0" shrinkToFit="0" readingOrder="0"/>
    </dxf>
    <dxf>
      <font>
        <b val="0"/>
        <i val="0"/>
        <strike val="0"/>
        <condense val="0"/>
        <extend val="0"/>
        <outline val="0"/>
        <shadow val="0"/>
        <u val="none"/>
        <vertAlign val="baseline"/>
        <sz val="10"/>
        <color auto="1"/>
        <name val="Arial Narrow"/>
        <scheme val="none"/>
      </font>
      <alignment horizontal="center" vertical="center" textRotation="0" wrapText="0" indent="0" justifyLastLine="0" shrinkToFit="0" readingOrder="0"/>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theme="1"/>
        <name val="Arial"/>
        <scheme val="none"/>
      </font>
      <fill>
        <patternFill patternType="solid">
          <fgColor theme="4" tint="0.79998168889431442"/>
          <bgColor theme="4" tint="0.79998168889431442"/>
        </patternFill>
      </fill>
      <border diagonalUp="0" diagonalDown="0">
        <left/>
        <right/>
        <top style="thin">
          <color theme="4" tint="0.39997558519241921"/>
        </top>
        <bottom/>
      </border>
    </dxf>
    <dxf>
      <border outline="0">
        <left style="thin">
          <color theme="4" tint="0.39997558519241921"/>
        </left>
        <right style="thin">
          <color theme="4" tint="0.39997558519241921"/>
        </right>
        <top style="thin">
          <color theme="4" tint="0.39997558519241921"/>
        </top>
        <bottom style="thin">
          <color theme="4" tint="0.39997558519241921"/>
        </bottom>
      </border>
    </dxf>
    <dxf>
      <font>
        <b val="0"/>
        <i val="0"/>
        <strike val="0"/>
        <condense val="0"/>
        <extend val="0"/>
        <outline val="0"/>
        <shadow val="0"/>
        <u val="none"/>
        <vertAlign val="baseline"/>
        <sz val="10"/>
        <color theme="1"/>
        <name val="Arial"/>
        <scheme val="none"/>
      </font>
      <fill>
        <patternFill patternType="solid">
          <fgColor theme="4" tint="0.79998168889431442"/>
          <bgColor theme="4" tint="0.79998168889431442"/>
        </patternFill>
      </fill>
    </dxf>
    <dxf>
      <font>
        <b/>
        <i val="0"/>
        <strike val="0"/>
        <condense val="0"/>
        <extend val="0"/>
        <outline val="0"/>
        <shadow val="0"/>
        <u val="none"/>
        <vertAlign val="baseline"/>
        <sz val="10"/>
        <color theme="0"/>
        <name val="Arial"/>
        <scheme val="none"/>
      </font>
      <fill>
        <patternFill patternType="solid">
          <fgColor theme="4"/>
          <bgColor theme="4"/>
        </patternFill>
      </fill>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s>
  <tableStyles count="0" defaultTableStyle="TableStyleMedium2" defaultPivotStyle="PivotStyleLight16"/>
  <colors>
    <mruColors>
      <color rgb="FF00C69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247650</xdr:colOff>
      <xdr:row>0</xdr:row>
      <xdr:rowOff>19050</xdr:rowOff>
    </xdr:from>
    <xdr:to>
      <xdr:col>1</xdr:col>
      <xdr:colOff>1000125</xdr:colOff>
      <xdr:row>2</xdr:row>
      <xdr:rowOff>95250</xdr:rowOff>
    </xdr:to>
    <xdr:pic>
      <xdr:nvPicPr>
        <xdr:cNvPr id="23623" name="Imagen 1" descr="Logo Instituto de Hidrología, Meteorología y Estudios Ambientales">
          <a:extLst>
            <a:ext uri="{FF2B5EF4-FFF2-40B4-BE49-F238E27FC236}">
              <a16:creationId xmlns:a16="http://schemas.microsoft.com/office/drawing/2014/main" id="{9A97D6C0-A5D0-76BC-C221-3045BED18E8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0550" y="19050"/>
          <a:ext cx="7524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628650</xdr:colOff>
      <xdr:row>0</xdr:row>
      <xdr:rowOff>0</xdr:rowOff>
    </xdr:from>
    <xdr:to>
      <xdr:col>1</xdr:col>
      <xdr:colOff>523875</xdr:colOff>
      <xdr:row>2</xdr:row>
      <xdr:rowOff>228600</xdr:rowOff>
    </xdr:to>
    <xdr:pic>
      <xdr:nvPicPr>
        <xdr:cNvPr id="29702" name="Imagen 1" descr="Logo Instituto de Hidrología, Meteorología y Estudios Ambientales">
          <a:extLst>
            <a:ext uri="{FF2B5EF4-FFF2-40B4-BE49-F238E27FC236}">
              <a16:creationId xmlns:a16="http://schemas.microsoft.com/office/drawing/2014/main" id="{140D50B7-E85C-AC4E-A0B9-5092BD05D35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8650" y="0"/>
          <a:ext cx="65722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971550</xdr:colOff>
      <xdr:row>1</xdr:row>
      <xdr:rowOff>28575</xdr:rowOff>
    </xdr:from>
    <xdr:to>
      <xdr:col>0</xdr:col>
      <xdr:colOff>1752600</xdr:colOff>
      <xdr:row>3</xdr:row>
      <xdr:rowOff>333375</xdr:rowOff>
    </xdr:to>
    <xdr:pic>
      <xdr:nvPicPr>
        <xdr:cNvPr id="27656" name="Imagen 5" descr="C:\Users\usuario\Downloads\Logo Color (1).png ">
          <a:extLst>
            <a:ext uri="{FF2B5EF4-FFF2-40B4-BE49-F238E27FC236}">
              <a16:creationId xmlns:a16="http://schemas.microsoft.com/office/drawing/2014/main" id="{99E44C47-3617-05AE-8131-FA24710C396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71550" y="219075"/>
          <a:ext cx="78105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1D0477A-15F6-4474-8451-70929D099AF6}" name="Tabla1" displayName="Tabla1" ref="B3:B6" totalsRowShown="0" headerRowDxfId="17" dataDxfId="16">
  <autoFilter ref="B3:B6" xr:uid="{34C4EF92-BEC1-444B-9A16-E648C80EC7DF}"/>
  <tableColumns count="1">
    <tableColumn id="1" xr3:uid="{00000000-0010-0000-0100-000001000000}" name="Columna1" dataDxfId="15"/>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F8BC0340-6ECC-4586-B78A-0B0A428B4EE4}" name="Tabla4" displayName="Tabla4" ref="B12:B19" totalsRowShown="0" headerRowDxfId="14" dataDxfId="13" tableBorderDxfId="12">
  <autoFilter ref="B12:B19" xr:uid="{6E8E8E73-90C0-4F4A-8B60-E38892AE9172}"/>
  <tableColumns count="1">
    <tableColumn id="1" xr3:uid="{00000000-0010-0000-0300-000001000000}" name="Columna1" dataDxfId="11"/>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9AA6916B-F680-41BB-9845-68393A375EE2}" name="Tabla5" displayName="Tabla5" ref="B23:B27" totalsRowShown="0" headerRowDxfId="10" dataDxfId="9">
  <autoFilter ref="B23:B27" xr:uid="{58C9DC20-068A-49B4-BDB8-A79289775F6E}"/>
  <tableColumns count="1">
    <tableColumn id="1" xr3:uid="{00000000-0010-0000-0500-000001000000}" name="Columna1" dataDxfId="8"/>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8795D0AA-2F78-41CA-8D28-4B3754103308}" name="Tabla6" displayName="Tabla6" ref="G3:G10" totalsRowShown="0" headerRowDxfId="7" dataDxfId="6">
  <autoFilter ref="G3:G10" xr:uid="{0D432F17-F618-4F3F-8C96-2D8C1ABB74E3}"/>
  <tableColumns count="1">
    <tableColumn id="1" xr3:uid="{00000000-0010-0000-0700-000001000000}" name="Columna1" dataDxfId="5"/>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A5C29F56-69F2-4AF3-AA7B-58C7457E9A27}" name="Tabla7" displayName="Tabla7" ref="G14:G18" totalsRowShown="0" headerRowDxfId="4">
  <autoFilter ref="G14:G18" xr:uid="{32B57922-0897-4F52-8E98-40C4CCEE091B}"/>
  <tableColumns count="1">
    <tableColumn id="1" xr3:uid="{00000000-0010-0000-0900-000001000000}" name="Columna1"/>
  </tableColumns>
  <tableStyleInfo name="TableStyleMedium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table" Target="../tables/table1.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B545EC-0045-40CA-956C-78476232F924}">
  <dimension ref="A1:L51"/>
  <sheetViews>
    <sheetView view="pageBreakPreview" zoomScaleNormal="100" zoomScaleSheetLayoutView="100" workbookViewId="0">
      <selection activeCell="K8" sqref="K8"/>
    </sheetView>
  </sheetViews>
  <sheetFormatPr baseColWidth="10" defaultRowHeight="14.25" x14ac:dyDescent="0.2"/>
  <cols>
    <col min="1" max="1" width="5.140625" style="21" customWidth="1"/>
    <col min="2" max="2" width="18.140625" style="21" customWidth="1"/>
    <col min="3" max="3" width="12" style="21" customWidth="1"/>
    <col min="4" max="6" width="15.42578125" style="21" customWidth="1"/>
    <col min="7" max="7" width="12.140625" style="108" customWidth="1"/>
    <col min="8" max="8" width="2.7109375" style="108" customWidth="1"/>
    <col min="9" max="9" width="12.140625" style="108" customWidth="1"/>
    <col min="10" max="10" width="11.85546875" style="108" customWidth="1"/>
    <col min="11" max="11" width="23.42578125" style="21" customWidth="1"/>
    <col min="12" max="12" width="4.42578125" style="21" customWidth="1"/>
    <col min="13" max="16384" width="11.42578125" style="21"/>
  </cols>
  <sheetData>
    <row r="1" spans="1:11" s="56" customFormat="1" ht="23.1" customHeight="1" x14ac:dyDescent="0.2">
      <c r="A1" s="49"/>
      <c r="B1" s="50"/>
      <c r="C1" s="51"/>
      <c r="D1" s="52" t="s">
        <v>64</v>
      </c>
      <c r="E1" s="53"/>
      <c r="F1" s="53"/>
      <c r="G1" s="53"/>
      <c r="H1" s="53"/>
      <c r="I1" s="54"/>
      <c r="J1" s="55" t="s">
        <v>91</v>
      </c>
      <c r="K1" s="186" t="s">
        <v>74</v>
      </c>
    </row>
    <row r="2" spans="1:11" ht="17.25" customHeight="1" x14ac:dyDescent="0.2">
      <c r="A2" s="57"/>
      <c r="B2" s="23"/>
      <c r="C2" s="58"/>
      <c r="D2" s="59"/>
      <c r="E2" s="60"/>
      <c r="F2" s="60"/>
      <c r="G2" s="60"/>
      <c r="H2" s="60"/>
      <c r="I2" s="61"/>
      <c r="J2" s="62" t="s">
        <v>92</v>
      </c>
      <c r="K2" s="63" t="s">
        <v>72</v>
      </c>
    </row>
    <row r="3" spans="1:11" ht="15" customHeight="1" x14ac:dyDescent="0.2">
      <c r="A3" s="57"/>
      <c r="B3" s="23"/>
      <c r="C3" s="58"/>
      <c r="D3" s="64" t="s">
        <v>73</v>
      </c>
      <c r="E3" s="65"/>
      <c r="F3" s="65"/>
      <c r="G3" s="65"/>
      <c r="H3" s="65"/>
      <c r="I3" s="66"/>
      <c r="J3" s="67" t="s">
        <v>93</v>
      </c>
      <c r="K3" s="68">
        <v>45918</v>
      </c>
    </row>
    <row r="4" spans="1:11" ht="18" customHeight="1" x14ac:dyDescent="0.2">
      <c r="A4" s="69"/>
      <c r="B4" s="70"/>
      <c r="C4" s="70"/>
      <c r="D4" s="70"/>
      <c r="E4" s="70"/>
      <c r="F4" s="70"/>
      <c r="G4" s="70"/>
      <c r="H4" s="70"/>
      <c r="I4" s="70"/>
      <c r="J4" s="70"/>
      <c r="K4" s="71"/>
    </row>
    <row r="5" spans="1:11" ht="36.6" customHeight="1" x14ac:dyDescent="0.2">
      <c r="A5" s="72" t="s">
        <v>41</v>
      </c>
      <c r="B5" s="73"/>
      <c r="C5" s="74"/>
      <c r="D5" s="74"/>
      <c r="E5" s="74"/>
      <c r="F5" s="74"/>
      <c r="G5" s="74"/>
      <c r="H5" s="74"/>
      <c r="I5" s="75" t="s">
        <v>42</v>
      </c>
      <c r="J5" s="75"/>
      <c r="K5" s="76"/>
    </row>
    <row r="6" spans="1:11" ht="21.75" customHeight="1" x14ac:dyDescent="0.2">
      <c r="A6" s="77"/>
      <c r="B6" s="78"/>
      <c r="C6" s="79"/>
      <c r="D6" s="79"/>
      <c r="E6" s="79"/>
      <c r="F6" s="79"/>
      <c r="G6" s="79"/>
      <c r="H6" s="79"/>
      <c r="I6" s="78"/>
      <c r="J6" s="78"/>
      <c r="K6" s="80"/>
    </row>
    <row r="7" spans="1:11" ht="13.5" customHeight="1" x14ac:dyDescent="0.2">
      <c r="A7" s="81" t="s">
        <v>43</v>
      </c>
      <c r="B7" s="82"/>
      <c r="C7" s="82"/>
      <c r="D7" s="83"/>
      <c r="E7" s="83"/>
      <c r="F7" s="83"/>
      <c r="G7" s="83"/>
      <c r="H7" s="83"/>
      <c r="I7" s="83"/>
      <c r="J7" s="83"/>
      <c r="K7" s="84"/>
    </row>
    <row r="8" spans="1:11" ht="20.25" customHeight="1" x14ac:dyDescent="0.2">
      <c r="A8" s="85"/>
      <c r="B8" s="86"/>
      <c r="C8" s="86"/>
      <c r="D8" s="86"/>
      <c r="E8" s="86"/>
      <c r="F8" s="86"/>
      <c r="G8" s="86"/>
      <c r="H8" s="86"/>
      <c r="I8" s="87"/>
      <c r="J8" s="87"/>
      <c r="K8" s="88"/>
    </row>
    <row r="9" spans="1:11" ht="24.6" customHeight="1" x14ac:dyDescent="0.2">
      <c r="A9" s="85"/>
      <c r="B9" s="89" t="s">
        <v>46</v>
      </c>
      <c r="C9" s="90"/>
      <c r="D9" s="91"/>
      <c r="E9" s="92"/>
      <c r="F9" s="93" t="s">
        <v>44</v>
      </c>
      <c r="G9" s="90"/>
      <c r="H9" s="92"/>
      <c r="I9" s="93" t="s">
        <v>45</v>
      </c>
      <c r="J9" s="94"/>
      <c r="K9" s="95"/>
    </row>
    <row r="10" spans="1:11" ht="20.25" customHeight="1" x14ac:dyDescent="0.2">
      <c r="A10" s="85"/>
      <c r="B10" s="93"/>
      <c r="C10" s="96"/>
      <c r="D10" s="96"/>
      <c r="E10" s="96"/>
      <c r="F10" s="97"/>
      <c r="G10" s="96"/>
      <c r="H10" s="96"/>
      <c r="I10" s="87"/>
      <c r="J10" s="87"/>
      <c r="K10" s="88"/>
    </row>
    <row r="11" spans="1:11" ht="15" customHeight="1" x14ac:dyDescent="0.2">
      <c r="A11" s="85"/>
      <c r="B11" s="98" t="s">
        <v>47</v>
      </c>
      <c r="C11" s="99"/>
      <c r="D11" s="90" t="s">
        <v>28</v>
      </c>
      <c r="E11" s="92"/>
      <c r="F11" s="100"/>
      <c r="G11" s="90" t="s">
        <v>27</v>
      </c>
      <c r="H11" s="92"/>
      <c r="I11" s="101"/>
      <c r="J11" s="102"/>
      <c r="K11" s="103"/>
    </row>
    <row r="12" spans="1:11" ht="17.25" customHeight="1" x14ac:dyDescent="0.2">
      <c r="A12" s="85"/>
      <c r="B12" s="93"/>
      <c r="C12" s="96"/>
      <c r="D12" s="96"/>
      <c r="E12" s="96"/>
      <c r="F12" s="87"/>
      <c r="G12" s="104"/>
      <c r="H12" s="104"/>
      <c r="I12" s="105"/>
      <c r="J12" s="106"/>
      <c r="K12" s="107"/>
    </row>
    <row r="13" spans="1:11" ht="18" customHeight="1" x14ac:dyDescent="0.2">
      <c r="A13" s="85"/>
      <c r="B13" s="98" t="s">
        <v>48</v>
      </c>
      <c r="C13" s="99"/>
      <c r="D13" s="90"/>
      <c r="E13" s="92"/>
      <c r="F13" s="87"/>
      <c r="H13" s="87"/>
      <c r="I13" s="109"/>
      <c r="J13" s="110"/>
      <c r="K13" s="111"/>
    </row>
    <row r="14" spans="1:11" ht="20.25" customHeight="1" x14ac:dyDescent="0.2">
      <c r="A14" s="85"/>
      <c r="B14" s="96"/>
      <c r="C14" s="96"/>
      <c r="D14" s="96"/>
      <c r="E14" s="104"/>
      <c r="F14" s="86"/>
      <c r="G14" s="86"/>
      <c r="H14" s="86"/>
      <c r="I14" s="96"/>
      <c r="J14" s="96"/>
      <c r="K14" s="112"/>
    </row>
    <row r="15" spans="1:11" ht="12" customHeight="1" x14ac:dyDescent="0.2">
      <c r="A15" s="85"/>
      <c r="B15" s="113" t="s">
        <v>39</v>
      </c>
      <c r="C15" s="114"/>
      <c r="D15" s="95"/>
      <c r="E15" s="87"/>
      <c r="F15" s="90" t="s">
        <v>40</v>
      </c>
      <c r="G15" s="91"/>
      <c r="H15" s="91"/>
      <c r="I15" s="91"/>
      <c r="J15" s="92"/>
      <c r="K15" s="88"/>
    </row>
    <row r="16" spans="1:11" ht="12" customHeight="1" x14ac:dyDescent="0.2">
      <c r="A16" s="85"/>
      <c r="B16" s="94"/>
      <c r="C16" s="115"/>
      <c r="D16" s="116"/>
      <c r="E16" s="117"/>
      <c r="F16" s="94"/>
      <c r="G16" s="115"/>
      <c r="H16" s="115"/>
      <c r="I16" s="115"/>
      <c r="J16" s="116"/>
      <c r="K16" s="88"/>
    </row>
    <row r="17" spans="1:11" ht="17.25" customHeight="1" x14ac:dyDescent="0.2">
      <c r="A17" s="85"/>
      <c r="B17" s="104"/>
      <c r="C17" s="104"/>
      <c r="D17" s="104"/>
      <c r="E17" s="87"/>
      <c r="F17" s="87"/>
      <c r="G17" s="87"/>
      <c r="H17" s="87"/>
      <c r="I17" s="104"/>
      <c r="J17" s="104"/>
      <c r="K17" s="88"/>
    </row>
    <row r="18" spans="1:11" ht="15.75" customHeight="1" x14ac:dyDescent="0.2">
      <c r="A18" s="118"/>
      <c r="B18" s="119" t="s">
        <v>49</v>
      </c>
      <c r="C18" s="119"/>
      <c r="D18" s="119"/>
      <c r="E18" s="119"/>
      <c r="F18" s="119"/>
      <c r="G18" s="119"/>
      <c r="H18" s="119"/>
      <c r="I18" s="119"/>
      <c r="J18" s="119"/>
      <c r="K18" s="120"/>
    </row>
    <row r="19" spans="1:11" ht="15.75" customHeight="1" x14ac:dyDescent="0.2">
      <c r="A19" s="121" t="s">
        <v>4</v>
      </c>
      <c r="B19" s="122"/>
      <c r="C19" s="122"/>
      <c r="D19" s="122"/>
      <c r="E19" s="122"/>
      <c r="F19" s="122"/>
      <c r="G19" s="123"/>
      <c r="H19" s="124"/>
      <c r="I19" s="125" t="s">
        <v>8</v>
      </c>
      <c r="J19" s="122"/>
      <c r="K19" s="126"/>
    </row>
    <row r="20" spans="1:11" ht="21" customHeight="1" x14ac:dyDescent="0.2">
      <c r="A20" s="127" t="s">
        <v>0</v>
      </c>
      <c r="B20" s="128" t="s">
        <v>1</v>
      </c>
      <c r="C20" s="128" t="s">
        <v>2</v>
      </c>
      <c r="D20" s="128" t="s">
        <v>10</v>
      </c>
      <c r="E20" s="128" t="s">
        <v>5</v>
      </c>
      <c r="F20" s="128" t="s">
        <v>6</v>
      </c>
      <c r="G20" s="129" t="s">
        <v>7</v>
      </c>
      <c r="H20" s="130"/>
      <c r="I20" s="131" t="s">
        <v>2</v>
      </c>
      <c r="J20" s="128" t="s">
        <v>3</v>
      </c>
      <c r="K20" s="132" t="s">
        <v>9</v>
      </c>
    </row>
    <row r="21" spans="1:11" s="140" customFormat="1" ht="29.25" customHeight="1" x14ac:dyDescent="0.2">
      <c r="A21" s="133">
        <v>1</v>
      </c>
      <c r="B21" s="134"/>
      <c r="C21" s="135"/>
      <c r="D21" s="135" t="str">
        <f t="shared" ref="D21:D40" si="0">IF(AND($D$11="Ensayos en vehículos Diesel (Compresión)",C21&gt;0),"Inicio unitaria o final","")</f>
        <v/>
      </c>
      <c r="E21" s="134"/>
      <c r="F21" s="134"/>
      <c r="G21" s="136">
        <f t="shared" ref="G21:G40" si="1">IF(B21="",0,D21-C21)</f>
        <v>0</v>
      </c>
      <c r="H21" s="137"/>
      <c r="I21" s="138"/>
      <c r="J21" s="135"/>
      <c r="K21" s="139"/>
    </row>
    <row r="22" spans="1:11" ht="20.25" customHeight="1" x14ac:dyDescent="0.2">
      <c r="A22" s="133">
        <v>2</v>
      </c>
      <c r="B22" s="134"/>
      <c r="C22" s="135"/>
      <c r="D22" s="135" t="str">
        <f t="shared" si="0"/>
        <v/>
      </c>
      <c r="E22" s="134"/>
      <c r="F22" s="134"/>
      <c r="G22" s="136">
        <f t="shared" si="1"/>
        <v>0</v>
      </c>
      <c r="H22" s="141"/>
      <c r="I22" s="138"/>
      <c r="J22" s="135"/>
      <c r="K22" s="139"/>
    </row>
    <row r="23" spans="1:11" ht="20.25" customHeight="1" x14ac:dyDescent="0.2">
      <c r="A23" s="133">
        <v>3</v>
      </c>
      <c r="B23" s="134"/>
      <c r="C23" s="135"/>
      <c r="D23" s="135" t="str">
        <f t="shared" si="0"/>
        <v/>
      </c>
      <c r="E23" s="134"/>
      <c r="F23" s="134"/>
      <c r="G23" s="136">
        <f t="shared" si="1"/>
        <v>0</v>
      </c>
      <c r="H23" s="134"/>
      <c r="I23" s="138"/>
      <c r="J23" s="135"/>
      <c r="K23" s="139"/>
    </row>
    <row r="24" spans="1:11" ht="20.25" customHeight="1" x14ac:dyDescent="0.2">
      <c r="A24" s="133">
        <v>4</v>
      </c>
      <c r="B24" s="134"/>
      <c r="C24" s="135"/>
      <c r="D24" s="135" t="str">
        <f t="shared" si="0"/>
        <v/>
      </c>
      <c r="E24" s="134"/>
      <c r="F24" s="134"/>
      <c r="G24" s="136">
        <f t="shared" si="1"/>
        <v>0</v>
      </c>
      <c r="H24" s="134"/>
      <c r="I24" s="138"/>
      <c r="J24" s="135"/>
      <c r="K24" s="139"/>
    </row>
    <row r="25" spans="1:11" ht="20.25" customHeight="1" x14ac:dyDescent="0.2">
      <c r="A25" s="133">
        <v>5</v>
      </c>
      <c r="B25" s="134"/>
      <c r="C25" s="135"/>
      <c r="D25" s="135" t="str">
        <f t="shared" si="0"/>
        <v/>
      </c>
      <c r="E25" s="134"/>
      <c r="F25" s="134"/>
      <c r="G25" s="136">
        <f t="shared" si="1"/>
        <v>0</v>
      </c>
      <c r="H25" s="134"/>
      <c r="I25" s="138"/>
      <c r="J25" s="135"/>
      <c r="K25" s="139"/>
    </row>
    <row r="26" spans="1:11" ht="20.25" customHeight="1" x14ac:dyDescent="0.2">
      <c r="A26" s="133">
        <v>6</v>
      </c>
      <c r="B26" s="134"/>
      <c r="C26" s="135"/>
      <c r="D26" s="135" t="str">
        <f t="shared" si="0"/>
        <v/>
      </c>
      <c r="E26" s="134"/>
      <c r="F26" s="134"/>
      <c r="G26" s="136">
        <f t="shared" si="1"/>
        <v>0</v>
      </c>
      <c r="H26" s="134"/>
      <c r="I26" s="138"/>
      <c r="J26" s="135"/>
      <c r="K26" s="139"/>
    </row>
    <row r="27" spans="1:11" ht="20.25" customHeight="1" x14ac:dyDescent="0.2">
      <c r="A27" s="133">
        <v>7</v>
      </c>
      <c r="B27" s="134"/>
      <c r="C27" s="135"/>
      <c r="D27" s="135" t="str">
        <f t="shared" si="0"/>
        <v/>
      </c>
      <c r="E27" s="134"/>
      <c r="F27" s="134"/>
      <c r="G27" s="136">
        <f t="shared" si="1"/>
        <v>0</v>
      </c>
      <c r="H27" s="134"/>
      <c r="I27" s="138"/>
      <c r="J27" s="135"/>
      <c r="K27" s="139"/>
    </row>
    <row r="28" spans="1:11" ht="20.25" customHeight="1" x14ac:dyDescent="0.2">
      <c r="A28" s="133">
        <v>8</v>
      </c>
      <c r="B28" s="134"/>
      <c r="C28" s="135"/>
      <c r="D28" s="135" t="str">
        <f t="shared" si="0"/>
        <v/>
      </c>
      <c r="E28" s="134"/>
      <c r="F28" s="134"/>
      <c r="G28" s="136">
        <f t="shared" si="1"/>
        <v>0</v>
      </c>
      <c r="H28" s="134"/>
      <c r="I28" s="138"/>
      <c r="J28" s="135"/>
      <c r="K28" s="139"/>
    </row>
    <row r="29" spans="1:11" ht="20.25" customHeight="1" x14ac:dyDescent="0.2">
      <c r="A29" s="133">
        <v>9</v>
      </c>
      <c r="B29" s="134"/>
      <c r="C29" s="135"/>
      <c r="D29" s="135" t="str">
        <f t="shared" si="0"/>
        <v/>
      </c>
      <c r="E29" s="134"/>
      <c r="F29" s="134"/>
      <c r="G29" s="136">
        <f t="shared" si="1"/>
        <v>0</v>
      </c>
      <c r="H29" s="134"/>
      <c r="I29" s="138"/>
      <c r="J29" s="135"/>
      <c r="K29" s="139"/>
    </row>
    <row r="30" spans="1:11" ht="20.25" customHeight="1" x14ac:dyDescent="0.2">
      <c r="A30" s="133">
        <v>10</v>
      </c>
      <c r="B30" s="134"/>
      <c r="C30" s="135"/>
      <c r="D30" s="135" t="str">
        <f t="shared" si="0"/>
        <v/>
      </c>
      <c r="E30" s="134"/>
      <c r="F30" s="134"/>
      <c r="G30" s="136">
        <f t="shared" si="1"/>
        <v>0</v>
      </c>
      <c r="H30" s="134"/>
      <c r="I30" s="138"/>
      <c r="J30" s="135"/>
      <c r="K30" s="139"/>
    </row>
    <row r="31" spans="1:11" ht="20.25" customHeight="1" x14ac:dyDescent="0.2">
      <c r="A31" s="133">
        <v>11</v>
      </c>
      <c r="B31" s="134"/>
      <c r="C31" s="135"/>
      <c r="D31" s="135" t="str">
        <f t="shared" si="0"/>
        <v/>
      </c>
      <c r="E31" s="134"/>
      <c r="F31" s="134"/>
      <c r="G31" s="136">
        <f t="shared" si="1"/>
        <v>0</v>
      </c>
      <c r="H31" s="134"/>
      <c r="I31" s="138"/>
      <c r="J31" s="135"/>
      <c r="K31" s="139"/>
    </row>
    <row r="32" spans="1:11" ht="20.25" customHeight="1" x14ac:dyDescent="0.2">
      <c r="A32" s="133">
        <v>12</v>
      </c>
      <c r="B32" s="134"/>
      <c r="C32" s="135"/>
      <c r="D32" s="135" t="str">
        <f t="shared" si="0"/>
        <v/>
      </c>
      <c r="E32" s="134"/>
      <c r="F32" s="134"/>
      <c r="G32" s="136">
        <f t="shared" si="1"/>
        <v>0</v>
      </c>
      <c r="H32" s="134"/>
      <c r="I32" s="138"/>
      <c r="J32" s="135"/>
      <c r="K32" s="139"/>
    </row>
    <row r="33" spans="1:11" ht="20.25" customHeight="1" x14ac:dyDescent="0.2">
      <c r="A33" s="133">
        <v>13</v>
      </c>
      <c r="B33" s="134"/>
      <c r="C33" s="135"/>
      <c r="D33" s="135" t="str">
        <f t="shared" si="0"/>
        <v/>
      </c>
      <c r="E33" s="134"/>
      <c r="F33" s="134"/>
      <c r="G33" s="136">
        <f t="shared" si="1"/>
        <v>0</v>
      </c>
      <c r="H33" s="134"/>
      <c r="I33" s="138"/>
      <c r="J33" s="135"/>
      <c r="K33" s="139"/>
    </row>
    <row r="34" spans="1:11" ht="20.25" customHeight="1" x14ac:dyDescent="0.2">
      <c r="A34" s="133">
        <v>14</v>
      </c>
      <c r="B34" s="134"/>
      <c r="C34" s="135"/>
      <c r="D34" s="135" t="str">
        <f t="shared" si="0"/>
        <v/>
      </c>
      <c r="E34" s="134"/>
      <c r="F34" s="134"/>
      <c r="G34" s="136">
        <f t="shared" si="1"/>
        <v>0</v>
      </c>
      <c r="H34" s="134"/>
      <c r="I34" s="138"/>
      <c r="J34" s="135"/>
      <c r="K34" s="139"/>
    </row>
    <row r="35" spans="1:11" ht="20.25" customHeight="1" x14ac:dyDescent="0.2">
      <c r="A35" s="133">
        <v>15</v>
      </c>
      <c r="B35" s="134"/>
      <c r="C35" s="135"/>
      <c r="D35" s="135" t="str">
        <f t="shared" si="0"/>
        <v/>
      </c>
      <c r="E35" s="134"/>
      <c r="F35" s="134"/>
      <c r="G35" s="136">
        <f t="shared" si="1"/>
        <v>0</v>
      </c>
      <c r="H35" s="134"/>
      <c r="I35" s="138"/>
      <c r="J35" s="135"/>
      <c r="K35" s="139"/>
    </row>
    <row r="36" spans="1:11" ht="20.25" customHeight="1" x14ac:dyDescent="0.2">
      <c r="A36" s="133">
        <v>16</v>
      </c>
      <c r="B36" s="134"/>
      <c r="C36" s="135"/>
      <c r="D36" s="135" t="str">
        <f t="shared" si="0"/>
        <v/>
      </c>
      <c r="E36" s="134"/>
      <c r="F36" s="134"/>
      <c r="G36" s="136">
        <f t="shared" si="1"/>
        <v>0</v>
      </c>
      <c r="H36" s="134"/>
      <c r="I36" s="138"/>
      <c r="J36" s="135"/>
      <c r="K36" s="139"/>
    </row>
    <row r="37" spans="1:11" ht="20.25" customHeight="1" x14ac:dyDescent="0.2">
      <c r="A37" s="133">
        <v>17</v>
      </c>
      <c r="B37" s="134"/>
      <c r="C37" s="135"/>
      <c r="D37" s="135" t="str">
        <f t="shared" si="0"/>
        <v/>
      </c>
      <c r="E37" s="134"/>
      <c r="F37" s="134"/>
      <c r="G37" s="136">
        <f t="shared" si="1"/>
        <v>0</v>
      </c>
      <c r="H37" s="134"/>
      <c r="I37" s="138"/>
      <c r="J37" s="135"/>
      <c r="K37" s="139"/>
    </row>
    <row r="38" spans="1:11" ht="20.25" customHeight="1" x14ac:dyDescent="0.2">
      <c r="A38" s="133">
        <v>18</v>
      </c>
      <c r="B38" s="134"/>
      <c r="C38" s="135"/>
      <c r="D38" s="135" t="str">
        <f t="shared" si="0"/>
        <v/>
      </c>
      <c r="E38" s="134"/>
      <c r="F38" s="134"/>
      <c r="G38" s="136">
        <f t="shared" si="1"/>
        <v>0</v>
      </c>
      <c r="H38" s="134"/>
      <c r="I38" s="138"/>
      <c r="J38" s="135"/>
      <c r="K38" s="139"/>
    </row>
    <row r="39" spans="1:11" ht="20.25" customHeight="1" x14ac:dyDescent="0.2">
      <c r="A39" s="133">
        <v>19</v>
      </c>
      <c r="B39" s="134"/>
      <c r="C39" s="135"/>
      <c r="D39" s="135" t="str">
        <f t="shared" si="0"/>
        <v/>
      </c>
      <c r="E39" s="134"/>
      <c r="F39" s="134"/>
      <c r="G39" s="136">
        <f t="shared" si="1"/>
        <v>0</v>
      </c>
      <c r="H39" s="134"/>
      <c r="I39" s="138"/>
      <c r="J39" s="135"/>
      <c r="K39" s="139"/>
    </row>
    <row r="40" spans="1:11" ht="20.25" customHeight="1" x14ac:dyDescent="0.2">
      <c r="A40" s="133">
        <v>20</v>
      </c>
      <c r="B40" s="134"/>
      <c r="C40" s="135"/>
      <c r="D40" s="135" t="str">
        <f t="shared" si="0"/>
        <v/>
      </c>
      <c r="E40" s="134"/>
      <c r="F40" s="134"/>
      <c r="G40" s="136">
        <f t="shared" si="1"/>
        <v>0</v>
      </c>
      <c r="H40" s="134"/>
      <c r="I40" s="138"/>
      <c r="J40" s="135"/>
      <c r="K40" s="139"/>
    </row>
    <row r="41" spans="1:11" ht="20.25" customHeight="1" x14ac:dyDescent="0.2">
      <c r="A41" s="142"/>
      <c r="B41" s="134"/>
      <c r="C41" s="135"/>
      <c r="D41" s="135"/>
      <c r="E41" s="134"/>
      <c r="F41" s="134"/>
      <c r="G41" s="143"/>
      <c r="H41" s="134"/>
      <c r="I41" s="135"/>
      <c r="J41" s="135"/>
      <c r="K41" s="139"/>
    </row>
    <row r="42" spans="1:11" ht="13.5" customHeight="1" x14ac:dyDescent="0.2">
      <c r="A42" s="144"/>
      <c r="B42" s="104"/>
      <c r="C42" s="104"/>
      <c r="D42" s="104"/>
      <c r="E42" s="104"/>
      <c r="F42" s="145" t="s">
        <v>19</v>
      </c>
      <c r="G42" s="146">
        <f>SUM(G21:G40)</f>
        <v>0</v>
      </c>
      <c r="H42" s="104"/>
      <c r="I42" s="104"/>
      <c r="J42" s="104"/>
      <c r="K42" s="112"/>
    </row>
    <row r="43" spans="1:11" ht="20.25" customHeight="1" x14ac:dyDescent="0.2">
      <c r="A43" s="85"/>
      <c r="B43" s="87"/>
      <c r="C43" s="87"/>
      <c r="D43" s="87"/>
      <c r="E43" s="147" t="s">
        <v>20</v>
      </c>
      <c r="F43" s="117" t="s">
        <v>52</v>
      </c>
      <c r="G43" s="148">
        <f>SUMIFS(G21:G40,F21:F40,F43)</f>
        <v>0</v>
      </c>
      <c r="H43" s="87"/>
      <c r="I43" s="147"/>
      <c r="J43" s="149"/>
      <c r="K43" s="88"/>
    </row>
    <row r="44" spans="1:11" ht="27.75" customHeight="1" x14ac:dyDescent="0.2">
      <c r="A44" s="85"/>
      <c r="B44" s="87"/>
      <c r="C44" s="87"/>
      <c r="D44" s="87"/>
      <c r="E44" s="147" t="s">
        <v>20</v>
      </c>
      <c r="F44" s="128" t="s">
        <v>51</v>
      </c>
      <c r="G44" s="148">
        <f>SUMIFS(G21:G40,F21:F40,F44)</f>
        <v>0</v>
      </c>
      <c r="H44" s="87"/>
      <c r="I44" s="147" t="s">
        <v>24</v>
      </c>
      <c r="J44" s="149">
        <v>4.1666666666666664E-2</v>
      </c>
      <c r="K44" s="88"/>
    </row>
    <row r="45" spans="1:11" ht="27.75" customHeight="1" x14ac:dyDescent="0.2">
      <c r="A45" s="85"/>
      <c r="B45" s="87"/>
      <c r="C45" s="87"/>
      <c r="D45" s="87"/>
      <c r="E45" s="147" t="s">
        <v>20</v>
      </c>
      <c r="F45" s="117" t="s">
        <v>59</v>
      </c>
      <c r="G45" s="148">
        <f>SUMIFS(G21:G40,F21:F40,F45)</f>
        <v>0</v>
      </c>
      <c r="H45" s="87"/>
      <c r="I45" s="150" t="s">
        <v>56</v>
      </c>
      <c r="J45" s="151"/>
      <c r="K45" s="88"/>
    </row>
    <row r="46" spans="1:11" ht="29.25" customHeight="1" x14ac:dyDescent="0.2">
      <c r="A46" s="85"/>
      <c r="B46" s="87"/>
      <c r="C46" s="87"/>
      <c r="D46" s="87"/>
      <c r="E46" s="161" t="s">
        <v>20</v>
      </c>
      <c r="F46" s="162" t="s">
        <v>22</v>
      </c>
      <c r="G46" s="163">
        <f>G43+G44+G45</f>
        <v>0</v>
      </c>
      <c r="H46" s="87"/>
      <c r="I46" s="151" t="s">
        <v>55</v>
      </c>
      <c r="J46" s="151"/>
      <c r="K46" s="88"/>
    </row>
    <row r="47" spans="1:11" ht="30" customHeight="1" x14ac:dyDescent="0.2">
      <c r="A47" s="85"/>
      <c r="B47" s="87"/>
      <c r="C47" s="87"/>
      <c r="D47" s="87"/>
      <c r="E47" s="147" t="s">
        <v>20</v>
      </c>
      <c r="F47" s="117" t="s">
        <v>13</v>
      </c>
      <c r="G47" s="148">
        <f>SUMIFS(G22:G41,F22:F41,F47)</f>
        <v>0</v>
      </c>
      <c r="H47" s="87"/>
      <c r="I47" s="152" t="s">
        <v>53</v>
      </c>
      <c r="J47" s="151"/>
      <c r="K47" s="88"/>
    </row>
    <row r="48" spans="1:11" ht="24" customHeight="1" x14ac:dyDescent="0.2">
      <c r="A48" s="85"/>
      <c r="B48" s="87"/>
      <c r="C48" s="87"/>
      <c r="D48" s="87"/>
      <c r="E48" s="147"/>
      <c r="F48" s="79"/>
      <c r="G48" s="148"/>
      <c r="H48" s="87"/>
      <c r="J48" s="87"/>
      <c r="K48" s="88"/>
    </row>
    <row r="49" spans="1:12" ht="22.5" customHeight="1" x14ac:dyDescent="0.2">
      <c r="A49" s="118"/>
      <c r="B49" s="153" t="s">
        <v>21</v>
      </c>
      <c r="C49" s="141">
        <f>COUNTIFS(F21:F40,"Vehículo Válido")</f>
        <v>0</v>
      </c>
      <c r="D49" s="86"/>
      <c r="E49" s="154" t="s">
        <v>23</v>
      </c>
      <c r="F49" s="155" t="e">
        <f>ROUND(C49*J44/G46,1)</f>
        <v>#DIV/0!</v>
      </c>
      <c r="G49" s="155" t="s">
        <v>25</v>
      </c>
      <c r="H49" s="86"/>
      <c r="I49" s="141">
        <v>1</v>
      </c>
      <c r="J49" s="155" t="s">
        <v>50</v>
      </c>
      <c r="K49" s="156" t="s">
        <v>57</v>
      </c>
    </row>
    <row r="50" spans="1:12" ht="20.25" customHeight="1" thickBot="1" x14ac:dyDescent="0.25">
      <c r="A50" s="157"/>
      <c r="B50" s="158"/>
      <c r="C50" s="158"/>
      <c r="D50" s="86"/>
      <c r="E50" s="154"/>
      <c r="F50" s="155"/>
      <c r="G50" s="155" t="s">
        <v>25</v>
      </c>
      <c r="H50" s="86"/>
      <c r="I50" s="141">
        <f>J47</f>
        <v>0</v>
      </c>
      <c r="J50" s="155" t="e">
        <f>F49*I50</f>
        <v>#DIV/0!</v>
      </c>
      <c r="K50" s="159" t="s">
        <v>58</v>
      </c>
    </row>
    <row r="51" spans="1:12" ht="48" customHeight="1" x14ac:dyDescent="0.2">
      <c r="L51" s="160"/>
    </row>
  </sheetData>
  <mergeCells count="19">
    <mergeCell ref="B15:D15"/>
    <mergeCell ref="F15:J15"/>
    <mergeCell ref="B16:D16"/>
    <mergeCell ref="F16:J16"/>
    <mergeCell ref="B18:J18"/>
    <mergeCell ref="B13:C13"/>
    <mergeCell ref="A7:C7"/>
    <mergeCell ref="D7:K7"/>
    <mergeCell ref="C9:E9"/>
    <mergeCell ref="G9:H9"/>
    <mergeCell ref="J9:K9"/>
    <mergeCell ref="D13:E13"/>
    <mergeCell ref="A5:B5"/>
    <mergeCell ref="I5:J5"/>
    <mergeCell ref="A1:C3"/>
    <mergeCell ref="D3:I3"/>
    <mergeCell ref="B11:C11"/>
    <mergeCell ref="D11:E11"/>
    <mergeCell ref="G11:H11"/>
  </mergeCells>
  <conditionalFormatting sqref="D21:D40">
    <cfRule type="expression" dxfId="3" priority="1" stopIfTrue="1">
      <formula>D21="Inicio unitaria o final"</formula>
    </cfRule>
  </conditionalFormatting>
  <conditionalFormatting sqref="F21:F40">
    <cfRule type="expression" dxfId="2" priority="4" stopIfTrue="1">
      <formula>$F21="Vehículo Válido"</formula>
    </cfRule>
  </conditionalFormatting>
  <conditionalFormatting sqref="F44:F45">
    <cfRule type="expression" dxfId="1" priority="3" stopIfTrue="1">
      <formula>$F44="Válido"</formula>
    </cfRule>
  </conditionalFormatting>
  <conditionalFormatting sqref="G21:G40">
    <cfRule type="expression" dxfId="0" priority="2" stopIfTrue="1">
      <formula>OR(F21="Vehículo Válido",F21="Movimiento Vehículo")</formula>
    </cfRule>
  </conditionalFormatting>
  <dataValidations count="5">
    <dataValidation type="list" allowBlank="1" showInputMessage="1" showErrorMessage="1" sqref="E21:E40" xr:uid="{79B5C6F9-00AC-426F-A571-1C386D415D30}">
      <formula1>Concepto_vehículo</formula1>
    </dataValidation>
    <dataValidation type="list" allowBlank="1" showInputMessage="1" showErrorMessage="1" sqref="K21:K40" xr:uid="{69DCB8CC-083E-45F8-9C2B-4012E28A065C}">
      <formula1>Causa_Exclusión</formula1>
    </dataValidation>
    <dataValidation type="list" allowBlank="1" showInputMessage="1" showErrorMessage="1" sqref="F21:F40 F44:F45" xr:uid="{F34862E0-EF6F-4473-A4B0-26CD0EC407C4}">
      <formula1>Tiempo_Válido_Excluido</formula1>
    </dataValidation>
    <dataValidation type="list" allowBlank="1" showInputMessage="1" showErrorMessage="1" sqref="D11:E11" xr:uid="{F52C70C1-8864-45F2-AE12-F0949AC6E034}">
      <formula1>tipo_de_ensayo</formula1>
    </dataValidation>
    <dataValidation type="list" allowBlank="1" showInputMessage="1" showErrorMessage="1" sqref="D13:E13" xr:uid="{C59E07F3-06B4-47F8-95D5-A0341F06BB5E}">
      <formula1>Tipo_de_Actividad</formula1>
    </dataValidation>
  </dataValidations>
  <pageMargins left="1.2736614173228347" right="0.70866141732283472" top="0.74803149606299213" bottom="0.74803149606299213" header="0.31496062992125984" footer="0.31496062992125984"/>
  <pageSetup scale="4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A2F10E-559D-4B0D-AB80-A31D6B9064CD}">
  <dimension ref="B2:G27"/>
  <sheetViews>
    <sheetView workbookViewId="0">
      <selection activeCell="F12" sqref="F12"/>
    </sheetView>
  </sheetViews>
  <sheetFormatPr baseColWidth="10" defaultRowHeight="12.75" x14ac:dyDescent="0.2"/>
  <cols>
    <col min="2" max="2" width="25.42578125" customWidth="1"/>
    <col min="5" max="5" width="5.28515625" customWidth="1"/>
    <col min="7" max="7" width="18.7109375" bestFit="1" customWidth="1"/>
  </cols>
  <sheetData>
    <row r="2" spans="2:7" x14ac:dyDescent="0.2">
      <c r="B2" s="2" t="s">
        <v>29</v>
      </c>
      <c r="G2" s="2" t="s">
        <v>9</v>
      </c>
    </row>
    <row r="3" spans="2:7" x14ac:dyDescent="0.2">
      <c r="B3" s="2" t="s">
        <v>36</v>
      </c>
      <c r="G3" s="6" t="s">
        <v>36</v>
      </c>
    </row>
    <row r="4" spans="2:7" x14ac:dyDescent="0.2">
      <c r="B4" s="2" t="s">
        <v>28</v>
      </c>
      <c r="G4" s="1" t="s">
        <v>61</v>
      </c>
    </row>
    <row r="5" spans="2:7" x14ac:dyDescent="0.2">
      <c r="B5" s="2" t="s">
        <v>30</v>
      </c>
      <c r="G5" s="1" t="s">
        <v>14</v>
      </c>
    </row>
    <row r="6" spans="2:7" x14ac:dyDescent="0.2">
      <c r="B6" s="2" t="s">
        <v>62</v>
      </c>
      <c r="G6" s="1" t="s">
        <v>15</v>
      </c>
    </row>
    <row r="7" spans="2:7" x14ac:dyDescent="0.2">
      <c r="G7" s="1" t="s">
        <v>17</v>
      </c>
    </row>
    <row r="8" spans="2:7" x14ac:dyDescent="0.2">
      <c r="G8" s="1" t="s">
        <v>18</v>
      </c>
    </row>
    <row r="9" spans="2:7" x14ac:dyDescent="0.2">
      <c r="G9" s="7" t="s">
        <v>60</v>
      </c>
    </row>
    <row r="10" spans="2:7" x14ac:dyDescent="0.2">
      <c r="G10" s="7" t="s">
        <v>63</v>
      </c>
    </row>
    <row r="11" spans="2:7" x14ac:dyDescent="0.2">
      <c r="B11" s="2" t="s">
        <v>26</v>
      </c>
    </row>
    <row r="12" spans="2:7" x14ac:dyDescent="0.2">
      <c r="B12" s="5" t="s">
        <v>36</v>
      </c>
    </row>
    <row r="13" spans="2:7" x14ac:dyDescent="0.2">
      <c r="B13" s="3" t="s">
        <v>31</v>
      </c>
      <c r="G13" s="2" t="s">
        <v>38</v>
      </c>
    </row>
    <row r="14" spans="2:7" x14ac:dyDescent="0.2">
      <c r="B14" s="4" t="s">
        <v>32</v>
      </c>
      <c r="G14" s="1" t="s">
        <v>36</v>
      </c>
    </row>
    <row r="15" spans="2:7" x14ac:dyDescent="0.2">
      <c r="B15" s="4" t="s">
        <v>33</v>
      </c>
      <c r="G15" s="1" t="s">
        <v>11</v>
      </c>
    </row>
    <row r="16" spans="2:7" x14ac:dyDescent="0.2">
      <c r="B16" s="4" t="s">
        <v>34</v>
      </c>
      <c r="G16" s="1" t="s">
        <v>12</v>
      </c>
    </row>
    <row r="17" spans="2:7" x14ac:dyDescent="0.2">
      <c r="B17" s="4" t="s">
        <v>35</v>
      </c>
      <c r="G17" s="1" t="s">
        <v>16</v>
      </c>
    </row>
    <row r="18" spans="2:7" x14ac:dyDescent="0.2">
      <c r="B18" s="4" t="s">
        <v>54</v>
      </c>
    </row>
    <row r="19" spans="2:7" x14ac:dyDescent="0.2">
      <c r="B19" s="4" t="s">
        <v>37</v>
      </c>
    </row>
    <row r="22" spans="2:7" x14ac:dyDescent="0.2">
      <c r="B22" s="2" t="s">
        <v>6</v>
      </c>
    </row>
    <row r="23" spans="2:7" x14ac:dyDescent="0.2">
      <c r="B23" s="2" t="s">
        <v>36</v>
      </c>
    </row>
    <row r="24" spans="2:7" x14ac:dyDescent="0.2">
      <c r="B24" s="2" t="s">
        <v>52</v>
      </c>
    </row>
    <row r="25" spans="2:7" x14ac:dyDescent="0.2">
      <c r="B25" s="2" t="s">
        <v>13</v>
      </c>
    </row>
    <row r="26" spans="2:7" x14ac:dyDescent="0.2">
      <c r="B26" s="2" t="s">
        <v>51</v>
      </c>
    </row>
    <row r="27" spans="2:7" x14ac:dyDescent="0.2">
      <c r="B27" t="s">
        <v>59</v>
      </c>
    </row>
  </sheetData>
  <pageMargins left="0.7" right="0.7" top="0.75" bottom="0.75" header="0.3" footer="0.3"/>
  <tableParts count="5">
    <tablePart r:id="rId1"/>
    <tablePart r:id="rId2"/>
    <tablePart r:id="rId3"/>
    <tablePart r:id="rId4"/>
    <tablePart r:id="rId5"/>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D9D3DB-558B-4B92-9EEE-1B2C51A78364}">
  <dimension ref="A1:I29"/>
  <sheetViews>
    <sheetView workbookViewId="0">
      <selection activeCell="L13" sqref="L13"/>
    </sheetView>
  </sheetViews>
  <sheetFormatPr baseColWidth="10" defaultRowHeight="14.25" x14ac:dyDescent="0.2"/>
  <cols>
    <col min="1" max="1" width="11.42578125" style="21"/>
    <col min="2" max="2" width="19.28515625" style="21" customWidth="1"/>
    <col min="3" max="8" width="11.42578125" style="21"/>
    <col min="9" max="9" width="35.42578125" style="21" customWidth="1"/>
    <col min="10" max="16384" width="11.42578125" style="21"/>
  </cols>
  <sheetData>
    <row r="1" spans="1:9" ht="14.25" customHeight="1" x14ac:dyDescent="0.2">
      <c r="A1" s="19"/>
      <c r="B1" s="20"/>
      <c r="C1" s="41" t="s">
        <v>64</v>
      </c>
      <c r="D1" s="42"/>
      <c r="E1" s="42"/>
      <c r="F1" s="42"/>
      <c r="G1" s="42"/>
      <c r="H1" s="43"/>
      <c r="I1" s="13" t="s">
        <v>97</v>
      </c>
    </row>
    <row r="2" spans="1:9" ht="22.5" customHeight="1" x14ac:dyDescent="0.2">
      <c r="A2" s="22"/>
      <c r="B2" s="23"/>
      <c r="C2" s="40"/>
      <c r="D2" s="44"/>
      <c r="E2" s="44"/>
      <c r="F2" s="44"/>
      <c r="G2" s="44"/>
      <c r="H2" s="45"/>
      <c r="I2" s="13" t="s">
        <v>99</v>
      </c>
    </row>
    <row r="3" spans="1:9" ht="32.1" customHeight="1" x14ac:dyDescent="0.2">
      <c r="A3" s="24"/>
      <c r="B3" s="25"/>
      <c r="C3" s="14" t="s">
        <v>96</v>
      </c>
      <c r="D3" s="15"/>
      <c r="E3" s="15"/>
      <c r="F3" s="15"/>
      <c r="G3" s="15"/>
      <c r="H3" s="16"/>
      <c r="I3" s="13" t="s">
        <v>98</v>
      </c>
    </row>
    <row r="4" spans="1:9" x14ac:dyDescent="0.2">
      <c r="A4" s="26"/>
      <c r="B4" s="26"/>
      <c r="C4" s="26"/>
      <c r="D4" s="26"/>
      <c r="E4" s="26"/>
      <c r="F4" s="26"/>
      <c r="G4" s="26"/>
      <c r="H4" s="26"/>
      <c r="I4" s="26"/>
    </row>
    <row r="5" spans="1:9" x14ac:dyDescent="0.2">
      <c r="A5" s="46" t="s">
        <v>95</v>
      </c>
      <c r="B5" s="47"/>
      <c r="C5" s="47"/>
      <c r="D5" s="47"/>
      <c r="E5" s="47"/>
      <c r="F5" s="47"/>
      <c r="G5" s="47"/>
      <c r="H5" s="47"/>
      <c r="I5" s="48"/>
    </row>
    <row r="6" spans="1:9" x14ac:dyDescent="0.2">
      <c r="A6" s="27" t="s">
        <v>75</v>
      </c>
      <c r="B6" s="174"/>
      <c r="C6" s="174"/>
      <c r="D6" s="174"/>
      <c r="E6" s="174"/>
      <c r="F6" s="174"/>
      <c r="G6" s="174"/>
      <c r="H6" s="174"/>
      <c r="I6" s="28"/>
    </row>
    <row r="7" spans="1:9" x14ac:dyDescent="0.2">
      <c r="A7" s="29"/>
      <c r="B7" s="175"/>
      <c r="C7" s="175"/>
      <c r="D7" s="175"/>
      <c r="E7" s="175"/>
      <c r="F7" s="175"/>
      <c r="G7" s="175"/>
      <c r="H7" s="175"/>
      <c r="I7" s="30"/>
    </row>
    <row r="8" spans="1:9" ht="12.75" customHeight="1" x14ac:dyDescent="0.2">
      <c r="A8" s="31" t="s">
        <v>76</v>
      </c>
      <c r="B8" s="176"/>
      <c r="C8" s="176"/>
      <c r="D8" s="176"/>
      <c r="E8" s="176"/>
      <c r="F8" s="176"/>
      <c r="G8" s="176"/>
      <c r="H8" s="176"/>
      <c r="I8" s="32"/>
    </row>
    <row r="9" spans="1:9" x14ac:dyDescent="0.2">
      <c r="A9" s="33"/>
      <c r="B9" s="174"/>
      <c r="C9" s="174"/>
      <c r="D9" s="174"/>
      <c r="E9" s="174"/>
      <c r="F9" s="174"/>
      <c r="G9" s="174"/>
      <c r="H9" s="174"/>
      <c r="I9" s="28"/>
    </row>
    <row r="10" spans="1:9" x14ac:dyDescent="0.2">
      <c r="A10" s="27" t="s">
        <v>88</v>
      </c>
      <c r="B10" s="177"/>
      <c r="C10" s="177"/>
      <c r="D10" s="177"/>
      <c r="E10" s="177"/>
      <c r="F10" s="177"/>
      <c r="G10" s="174"/>
      <c r="H10" s="174"/>
      <c r="I10" s="28"/>
    </row>
    <row r="11" spans="1:9" ht="30.95" customHeight="1" x14ac:dyDescent="0.2">
      <c r="A11" s="31" t="s">
        <v>77</v>
      </c>
      <c r="B11" s="176"/>
      <c r="C11" s="176"/>
      <c r="D11" s="176"/>
      <c r="E11" s="176"/>
      <c r="F11" s="176"/>
      <c r="G11" s="176"/>
      <c r="H11" s="176"/>
      <c r="I11" s="32"/>
    </row>
    <row r="12" spans="1:9" ht="32.1" customHeight="1" x14ac:dyDescent="0.2">
      <c r="A12" s="31" t="s">
        <v>78</v>
      </c>
      <c r="B12" s="176"/>
      <c r="C12" s="176"/>
      <c r="D12" s="176"/>
      <c r="E12" s="176"/>
      <c r="F12" s="176"/>
      <c r="G12" s="176"/>
      <c r="H12" s="176"/>
      <c r="I12" s="32"/>
    </row>
    <row r="13" spans="1:9" x14ac:dyDescent="0.2">
      <c r="A13" s="33"/>
      <c r="B13" s="174"/>
      <c r="C13" s="174"/>
      <c r="D13" s="174"/>
      <c r="E13" s="174"/>
      <c r="F13" s="174"/>
      <c r="G13" s="174"/>
      <c r="H13" s="174"/>
      <c r="I13" s="28"/>
    </row>
    <row r="14" spans="1:9" x14ac:dyDescent="0.2">
      <c r="A14" s="27" t="s">
        <v>89</v>
      </c>
      <c r="B14" s="174"/>
      <c r="C14" s="174"/>
      <c r="D14" s="174"/>
      <c r="E14" s="174"/>
      <c r="F14" s="174"/>
      <c r="G14" s="174"/>
      <c r="H14" s="174"/>
      <c r="I14" s="28"/>
    </row>
    <row r="15" spans="1:9" ht="42" customHeight="1" x14ac:dyDescent="0.2">
      <c r="A15" s="31" t="s">
        <v>79</v>
      </c>
      <c r="B15" s="176"/>
      <c r="C15" s="176"/>
      <c r="D15" s="176"/>
      <c r="E15" s="176"/>
      <c r="F15" s="176"/>
      <c r="G15" s="176"/>
      <c r="H15" s="176"/>
      <c r="I15" s="32"/>
    </row>
    <row r="16" spans="1:9" ht="39" customHeight="1" x14ac:dyDescent="0.2">
      <c r="A16" s="31" t="s">
        <v>80</v>
      </c>
      <c r="B16" s="176"/>
      <c r="C16" s="176"/>
      <c r="D16" s="176"/>
      <c r="E16" s="176"/>
      <c r="F16" s="176"/>
      <c r="G16" s="176"/>
      <c r="H16" s="176"/>
      <c r="I16" s="32"/>
    </row>
    <row r="17" spans="1:9" ht="18.95" customHeight="1" x14ac:dyDescent="0.2">
      <c r="A17" s="31" t="s">
        <v>81</v>
      </c>
      <c r="B17" s="176"/>
      <c r="C17" s="176"/>
      <c r="D17" s="176"/>
      <c r="E17" s="176"/>
      <c r="F17" s="176"/>
      <c r="G17" s="176"/>
      <c r="H17" s="176"/>
      <c r="I17" s="32"/>
    </row>
    <row r="18" spans="1:9" ht="44.25" customHeight="1" x14ac:dyDescent="0.2">
      <c r="A18" s="31" t="s">
        <v>82</v>
      </c>
      <c r="B18" s="176"/>
      <c r="C18" s="176"/>
      <c r="D18" s="176"/>
      <c r="E18" s="176"/>
      <c r="F18" s="176"/>
      <c r="G18" s="176"/>
      <c r="H18" s="176"/>
      <c r="I18" s="32"/>
    </row>
    <row r="19" spans="1:9" ht="57.75" customHeight="1" x14ac:dyDescent="0.2">
      <c r="A19" s="31" t="s">
        <v>83</v>
      </c>
      <c r="B19" s="176"/>
      <c r="C19" s="176"/>
      <c r="D19" s="176"/>
      <c r="E19" s="176"/>
      <c r="F19" s="176"/>
      <c r="G19" s="176"/>
      <c r="H19" s="176"/>
      <c r="I19" s="32"/>
    </row>
    <row r="20" spans="1:9" ht="52.5" customHeight="1" x14ac:dyDescent="0.2">
      <c r="A20" s="31" t="s">
        <v>84</v>
      </c>
      <c r="B20" s="176"/>
      <c r="C20" s="176"/>
      <c r="D20" s="176"/>
      <c r="E20" s="176"/>
      <c r="F20" s="176"/>
      <c r="G20" s="176"/>
      <c r="H20" s="176"/>
      <c r="I20" s="32"/>
    </row>
    <row r="21" spans="1:9" ht="45.95" customHeight="1" x14ac:dyDescent="0.2">
      <c r="A21" s="31" t="s">
        <v>85</v>
      </c>
      <c r="B21" s="176"/>
      <c r="C21" s="176"/>
      <c r="D21" s="176"/>
      <c r="E21" s="176"/>
      <c r="F21" s="176"/>
      <c r="G21" s="176"/>
      <c r="H21" s="176"/>
      <c r="I21" s="32"/>
    </row>
    <row r="22" spans="1:9" x14ac:dyDescent="0.2">
      <c r="A22" s="29"/>
      <c r="B22" s="175"/>
      <c r="C22" s="175"/>
      <c r="D22" s="175"/>
      <c r="E22" s="175"/>
      <c r="F22" s="175"/>
      <c r="G22" s="175"/>
      <c r="H22" s="175"/>
      <c r="I22" s="30"/>
    </row>
    <row r="23" spans="1:9" ht="12.75" customHeight="1" x14ac:dyDescent="0.2">
      <c r="A23" s="34" t="s">
        <v>90</v>
      </c>
      <c r="B23" s="178"/>
      <c r="C23" s="178"/>
      <c r="D23" s="178"/>
      <c r="E23" s="178"/>
      <c r="F23" s="178"/>
      <c r="G23" s="178"/>
      <c r="H23" s="178"/>
      <c r="I23" s="35"/>
    </row>
    <row r="24" spans="1:9" ht="44.1" customHeight="1" x14ac:dyDescent="0.2">
      <c r="A24" s="31" t="s">
        <v>86</v>
      </c>
      <c r="B24" s="176"/>
      <c r="C24" s="176"/>
      <c r="D24" s="176"/>
      <c r="E24" s="176"/>
      <c r="F24" s="176"/>
      <c r="G24" s="176"/>
      <c r="H24" s="176"/>
      <c r="I24" s="32"/>
    </row>
    <row r="25" spans="1:9" ht="47.1" customHeight="1" x14ac:dyDescent="0.2">
      <c r="A25" s="31" t="s">
        <v>87</v>
      </c>
      <c r="B25" s="176"/>
      <c r="C25" s="176"/>
      <c r="D25" s="176"/>
      <c r="E25" s="176"/>
      <c r="F25" s="176"/>
      <c r="G25" s="176"/>
      <c r="H25" s="176"/>
      <c r="I25" s="32"/>
    </row>
    <row r="26" spans="1:9" x14ac:dyDescent="0.2">
      <c r="A26" s="29"/>
      <c r="B26" s="175"/>
      <c r="C26" s="175"/>
      <c r="D26" s="175"/>
      <c r="E26" s="175"/>
      <c r="F26" s="175"/>
      <c r="G26" s="175"/>
      <c r="H26" s="175"/>
      <c r="I26" s="30"/>
    </row>
    <row r="27" spans="1:9" x14ac:dyDescent="0.2">
      <c r="A27" s="36"/>
      <c r="B27" s="37"/>
      <c r="C27" s="37"/>
      <c r="D27" s="37"/>
      <c r="E27" s="37"/>
      <c r="F27" s="37"/>
      <c r="G27" s="37"/>
      <c r="H27" s="37"/>
      <c r="I27" s="38"/>
    </row>
    <row r="28" spans="1:9" x14ac:dyDescent="0.2">
      <c r="A28" s="39"/>
      <c r="B28" s="39"/>
      <c r="C28" s="39"/>
      <c r="D28" s="39"/>
      <c r="E28" s="39"/>
      <c r="F28" s="39"/>
      <c r="G28" s="39"/>
      <c r="H28" s="39"/>
      <c r="I28" s="39"/>
    </row>
    <row r="29" spans="1:9" x14ac:dyDescent="0.2">
      <c r="A29" s="39"/>
      <c r="B29" s="39"/>
      <c r="C29" s="39"/>
      <c r="D29" s="39"/>
      <c r="E29" s="39"/>
      <c r="F29" s="39"/>
      <c r="G29" s="39"/>
      <c r="H29" s="39"/>
      <c r="I29" s="39"/>
    </row>
  </sheetData>
  <mergeCells count="5">
    <mergeCell ref="A29:I29"/>
    <mergeCell ref="A27:I27"/>
    <mergeCell ref="A28:I28"/>
    <mergeCell ref="A1:B3"/>
    <mergeCell ref="C1:H2"/>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C8013C-D471-45CD-9AF0-20E060822274}">
  <dimension ref="A1:H9"/>
  <sheetViews>
    <sheetView tabSelected="1" workbookViewId="0">
      <selection activeCell="F11" sqref="F11"/>
    </sheetView>
  </sheetViews>
  <sheetFormatPr baseColWidth="10" defaultRowHeight="14.25" x14ac:dyDescent="0.2"/>
  <cols>
    <col min="1" max="1" width="38" style="21" customWidth="1"/>
    <col min="2" max="2" width="15.140625" style="21" customWidth="1"/>
    <col min="3" max="5" width="11.42578125" style="21"/>
    <col min="6" max="6" width="10.28515625" style="21" customWidth="1"/>
    <col min="7" max="7" width="18.140625" style="21" customWidth="1"/>
    <col min="8" max="8" width="10" style="21" customWidth="1"/>
    <col min="9" max="16384" width="11.42578125" style="21"/>
  </cols>
  <sheetData>
    <row r="1" spans="1:8" x14ac:dyDescent="0.2">
      <c r="A1" s="179"/>
      <c r="B1" s="179"/>
      <c r="C1" s="179"/>
      <c r="D1" s="179"/>
      <c r="E1" s="179"/>
      <c r="F1" s="179"/>
      <c r="G1" s="179"/>
      <c r="H1" s="179"/>
    </row>
    <row r="2" spans="1:8" ht="14.45" customHeight="1" x14ac:dyDescent="0.2">
      <c r="A2" s="9"/>
      <c r="B2" s="164" t="s">
        <v>71</v>
      </c>
      <c r="C2" s="164"/>
      <c r="D2" s="164"/>
      <c r="E2" s="164"/>
      <c r="F2" s="165"/>
      <c r="G2" s="180" t="s">
        <v>100</v>
      </c>
      <c r="H2" s="180"/>
    </row>
    <row r="3" spans="1:8" ht="15.95" customHeight="1" x14ac:dyDescent="0.2">
      <c r="A3" s="10"/>
      <c r="B3" s="166"/>
      <c r="C3" s="166"/>
      <c r="D3" s="166"/>
      <c r="E3" s="166"/>
      <c r="F3" s="167"/>
      <c r="G3" s="180" t="s">
        <v>101</v>
      </c>
      <c r="H3" s="180"/>
    </row>
    <row r="4" spans="1:8" ht="27" customHeight="1" x14ac:dyDescent="0.2">
      <c r="A4" s="11"/>
      <c r="B4" s="168" t="s">
        <v>64</v>
      </c>
      <c r="C4" s="169"/>
      <c r="D4" s="169"/>
      <c r="E4" s="169"/>
      <c r="F4" s="170"/>
      <c r="G4" s="180" t="s">
        <v>102</v>
      </c>
      <c r="H4" s="180"/>
    </row>
    <row r="5" spans="1:8" x14ac:dyDescent="0.2">
      <c r="A5" s="171" t="s">
        <v>65</v>
      </c>
      <c r="B5" s="172"/>
      <c r="C5" s="172"/>
      <c r="D5" s="172"/>
      <c r="E5" s="172"/>
      <c r="F5" s="172"/>
      <c r="G5" s="172"/>
      <c r="H5" s="173"/>
    </row>
    <row r="6" spans="1:8" x14ac:dyDescent="0.2">
      <c r="A6" s="8" t="s">
        <v>66</v>
      </c>
      <c r="B6" s="12" t="s">
        <v>67</v>
      </c>
      <c r="C6" s="17" t="s">
        <v>68</v>
      </c>
      <c r="D6" s="17"/>
      <c r="E6" s="17"/>
      <c r="F6" s="17"/>
      <c r="G6" s="17"/>
      <c r="H6" s="18"/>
    </row>
    <row r="7" spans="1:8" ht="20.45" customHeight="1" x14ac:dyDescent="0.2">
      <c r="A7" s="181">
        <v>1</v>
      </c>
      <c r="B7" s="182">
        <v>45121</v>
      </c>
      <c r="C7" s="183" t="s">
        <v>69</v>
      </c>
      <c r="D7" s="183"/>
      <c r="E7" s="183"/>
      <c r="F7" s="183"/>
      <c r="G7" s="183"/>
      <c r="H7" s="184"/>
    </row>
    <row r="8" spans="1:8" ht="57" customHeight="1" x14ac:dyDescent="0.2">
      <c r="A8" s="151">
        <v>2</v>
      </c>
      <c r="B8" s="185">
        <v>45845</v>
      </c>
      <c r="C8" s="183" t="s">
        <v>70</v>
      </c>
      <c r="D8" s="183"/>
      <c r="E8" s="183"/>
      <c r="F8" s="183"/>
      <c r="G8" s="183"/>
      <c r="H8" s="184"/>
    </row>
    <row r="9" spans="1:8" ht="40.5" customHeight="1" x14ac:dyDescent="0.2">
      <c r="A9" s="151">
        <v>3</v>
      </c>
      <c r="B9" s="185">
        <v>45918</v>
      </c>
      <c r="C9" s="183" t="s">
        <v>94</v>
      </c>
      <c r="D9" s="183"/>
      <c r="E9" s="183"/>
      <c r="F9" s="183"/>
      <c r="G9" s="183"/>
      <c r="H9" s="184"/>
    </row>
  </sheetData>
  <mergeCells count="5">
    <mergeCell ref="G2:H2"/>
    <mergeCell ref="G3:H3"/>
    <mergeCell ref="G4:H4"/>
    <mergeCell ref="B4:F4"/>
    <mergeCell ref="B2:F3"/>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DC79D8D6360E7E4A80588D15E9806AD9" ma:contentTypeVersion="15" ma:contentTypeDescription="Crear nuevo documento." ma:contentTypeScope="" ma:versionID="06c66c55c134d2e106e0b8a75e0ff518">
  <xsd:schema xmlns:xsd="http://www.w3.org/2001/XMLSchema" xmlns:xs="http://www.w3.org/2001/XMLSchema" xmlns:p="http://schemas.microsoft.com/office/2006/metadata/properties" xmlns:ns2="ebbd3bfa-2822-4dc4-92ec-5df60f066e9f" xmlns:ns3="41f49eca-df07-441d-8fee-cda4afe53885" targetNamespace="http://schemas.microsoft.com/office/2006/metadata/properties" ma:root="true" ma:fieldsID="0fa97d00d143f72594125a2d7fda343d" ns2:_="" ns3:_="">
    <xsd:import namespace="ebbd3bfa-2822-4dc4-92ec-5df60f066e9f"/>
    <xsd:import namespace="41f49eca-df07-441d-8fee-cda4afe53885"/>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SearchProperties" minOccurs="0"/>
                <xsd:element ref="ns3:MediaServiceObjectDetectorVersions"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DateTaken" minOccurs="0"/>
                <xsd:element ref="ns3:MediaLengthInSecond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bbd3bfa-2822-4dc4-92ec-5df60f066e9f"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TaxCatchAll" ma:index="16" nillable="true" ma:displayName="Taxonomy Catch All Column" ma:hidden="true" ma:list="{c4841dff-0ce7-48ee-868b-f2f3e8088c84}" ma:internalName="TaxCatchAll" ma:showField="CatchAllData" ma:web="ebbd3bfa-2822-4dc4-92ec-5df60f066e9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41f49eca-df07-441d-8fee-cda4afe53885"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Etiquetas de imagen" ma:readOnly="false" ma:fieldId="{5cf76f15-5ced-4ddc-b409-7134ff3c332f}" ma:taxonomyMulti="true" ma:sspId="cfa4c69d-b1f6-4e6d-9b00-6144774bce44"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1 6 " ? > < D a t a M a s h u p   x m l n s = " h t t p : / / s c h e m a s . m i c r o s o f t . c o m / D a t a M a s h u p " > A A A A A B U D A A B Q S w M E F A A C A A g A d 3 Z 9 V g C T u F K l A A A A 9 g A A A B I A H A B D b 2 5 m a W c v U G F j a 2 F n Z S 5 4 b W w g o h g A K K A U A A A A A A A A A A A A A A A A A A A A A A A A A A A A h Y + x D o I w G I R f h X S n L d U Y Q n 7 K w C r R x M S 4 N q V C I x R D i + X d H H w k X 0 G M o m 6 O d / d d c n e / 3 i A b 2 y a 4 q N 7 q z q Q o w h Q F y s i u 1 K Z K 0 e C O Y Y w y D l s h T 6 J S w Q Q b m 4 x W p 6 h 2 7 p w Q 4 r 3 H f o G 7 v i K M 0 o g c i v V O 1 q o V o T b W C S M V + r T K / y 3 E Y f 8 a w x m O o i W O V w x T I L M J h T Z f g E 1 7 n + m P C f n Q u K F X X N k w 3 w C Z J Z D 3 B / 4 A U E s D B B Q A A g A I A H d 2 f V Y 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3 d n 1 W K I p H u A 4 A A A A R A A A A E w A c A E Z v c m 1 1 b G F z L 1 N l Y 3 R p b 2 4 x L m 0 g o h g A K K A U A A A A A A A A A A A A A A A A A A A A A A A A A A A A K 0 5 N L s n M z 1 M I h t C G 1 g B Q S w E C L Q A U A A I A C A B 3 d n 1 W A J O 4 U q U A A A D 2 A A A A E g A A A A A A A A A A A A A A A A A A A A A A Q 2 9 u Z m l n L 1 B h Y 2 t h Z 2 U u e G 1 s U E s B A i 0 A F A A C A A g A d 3 Z 9 V g / K 6 a u k A A A A 6 Q A A A B M A A A A A A A A A A A A A A A A A 8 Q A A A F t D b 2 5 0 Z W 5 0 X 1 R 5 c G V z X S 5 4 b W x Q S w E C L Q A U A A I A C A B 3 d n 1 W K I p H u A 4 A A A A R A A A A E w A A A A A A A A A A A A A A A A D i A Q A A R m 9 y b X V s Y X M v U 2 V j d G l v b j E u b V B L B Q Y A A A A A A w A D A M I A A A A 9 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X A Q A A A A A A A H U 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V / z O K w 0 h B U O 2 W v q G z l J p 1 Q A A A A A C A A A A A A A Q Z g A A A A E A A C A A A A A l 7 g N 6 0 C t z v I 7 H M e r d e S w M K b Q 8 4 u Q t p m t D H R D G Q 4 q E 2 g A A A A A O g A A A A A I A A C A A A A B k I k p S n 6 s U D q x X A v l 9 E Q 3 Q G d w q 3 Z E n I A h O R o e d O W m W L l A A A A A H O 6 S g n j F 7 G d 8 y o m o b d E O / F U 6 6 / v q y + m z D R z C 2 v 6 k J 7 b 1 6 J I d x N Z 0 6 B 6 O D 1 6 + R M k z l / A R y 4 3 2 r F M t W I x j A B d 7 2 z a d U j v A i P j 0 E 9 4 L q t R 8 p D E A A A A C 7 + S X p Y q q / S l r p P 1 R + R x X T J N E C r J M q G L k L i q m X r S W Z A 4 G b y g W J W 3 X B w i g E X x l M N n G h N 5 z L p z G d m F p H u E e f n b Z j < / D a t a M a s h u p > 
</file>

<file path=customXml/item4.xml><?xml version="1.0" encoding="utf-8"?>
<p:properties xmlns:p="http://schemas.microsoft.com/office/2006/metadata/properties" xmlns:xsi="http://www.w3.org/2001/XMLSchema-instance" xmlns:pc="http://schemas.microsoft.com/office/infopath/2007/PartnerControls">
  <documentManagement>
    <TaxCatchAll xmlns="ebbd3bfa-2822-4dc4-92ec-5df60f066e9f"/>
    <lcf76f155ced4ddcb4097134ff3c332f xmlns="41f49eca-df07-441d-8fee-cda4afe53885">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4886CDC7-8C6E-4EDC-A79A-C000ED86A172}">
  <ds:schemaRefs>
    <ds:schemaRef ds:uri="http://schemas.microsoft.com/sharepoint/v3/contenttype/forms"/>
  </ds:schemaRefs>
</ds:datastoreItem>
</file>

<file path=customXml/itemProps2.xml><?xml version="1.0" encoding="utf-8"?>
<ds:datastoreItem xmlns:ds="http://schemas.openxmlformats.org/officeDocument/2006/customXml" ds:itemID="{16B78B43-D83D-4098-9350-EFC546E06BF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bbd3bfa-2822-4dc4-92ec-5df60f066e9f"/>
    <ds:schemaRef ds:uri="41f49eca-df07-441d-8fee-cda4afe5388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81E8167-208B-4FF6-AA8D-059507BE518B}">
  <ds:schemaRefs>
    <ds:schemaRef ds:uri="http://schemas.microsoft.com/DataMashup"/>
  </ds:schemaRefs>
</ds:datastoreItem>
</file>

<file path=customXml/itemProps4.xml><?xml version="1.0" encoding="utf-8"?>
<ds:datastoreItem xmlns:ds="http://schemas.openxmlformats.org/officeDocument/2006/customXml" ds:itemID="{2FCB5E99-1257-4684-BD13-A674505878D1}">
  <ds:schemaRefs>
    <ds:schemaRef ds:uri="http://schemas.microsoft.com/office/2006/metadata/properties"/>
    <ds:schemaRef ds:uri="http://schemas.microsoft.com/office/infopath/2007/PartnerControls"/>
    <ds:schemaRef ds:uri="ebbd3bfa-2822-4dc4-92ec-5df60f066e9f"/>
    <ds:schemaRef ds:uri="41f49eca-df07-441d-8fee-cda4afe53885"/>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6</vt:i4>
      </vt:variant>
    </vt:vector>
  </HeadingPairs>
  <TitlesOfParts>
    <vt:vector size="10" baseType="lpstr">
      <vt:lpstr>SAL-F095 Formato</vt:lpstr>
      <vt:lpstr>aux</vt:lpstr>
      <vt:lpstr>SAL-F095 Instructivo</vt:lpstr>
      <vt:lpstr>Control Cambios</vt:lpstr>
      <vt:lpstr>'SAL-F095 Formato'!Área_de_impresión</vt:lpstr>
      <vt:lpstr>Causa_Exclusión</vt:lpstr>
      <vt:lpstr>Concepto_vehículo</vt:lpstr>
      <vt:lpstr>Tiempo_Válido_Excluido</vt:lpstr>
      <vt:lpstr>Tipo_de_Actividad</vt:lpstr>
      <vt:lpstr>tipo_de_ensayo</vt:lpstr>
    </vt:vector>
  </TitlesOfParts>
  <Company>igac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Jdiaz</dc:creator>
  <cp:lastModifiedBy>Natalia Andrea Fique Gutiérrez</cp:lastModifiedBy>
  <cp:lastPrinted>2023-07-14T02:13:08Z</cp:lastPrinted>
  <dcterms:created xsi:type="dcterms:W3CDTF">2011-06-09T14:20:02Z</dcterms:created>
  <dcterms:modified xsi:type="dcterms:W3CDTF">2026-02-18T15:17:52Z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2025-09-22T19:52:19Z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de2fffed-60b8-42b2-a465-00fee1de04ba</vt:lpwstr>
  </property>
  <property fmtid="{D5CDD505-2E9C-101B-9397-08002B2CF9AE}" pid="7" name="MSIP_Label_defa4170-0d19-0005-0004-bc88714345d2_ActionId">
    <vt:lpwstr>9ad825bd-ad9c-41a5-959a-bf267dcc2b6f</vt:lpwstr>
  </property>
  <property fmtid="{D5CDD505-2E9C-101B-9397-08002B2CF9AE}" pid="8" name="MSIP_Label_defa4170-0d19-0005-0004-bc88714345d2_ContentBits">
    <vt:lpwstr>0</vt:lpwstr>
  </property>
</Properties>
</file>