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Disco F\Control Interno MEPJ\2023\Auditorías 2023\20.  Aud. sgto PAAC 2023\Sgto 1er cuatrimestre 2023 PAAC\Informe\"/>
    </mc:Choice>
  </mc:AlternateContent>
  <bookViews>
    <workbookView xWindow="0" yWindow="0" windowWidth="28800" windowHeight="11730"/>
  </bookViews>
  <sheets>
    <sheet name="8 MAPA RIESGOS" sheetId="1" r:id="rId1"/>
  </sheets>
  <externalReferences>
    <externalReference r:id="rId2"/>
  </externalReferences>
  <definedNames>
    <definedName name="_xlnm._FilterDatabase" localSheetId="0" hidden="1">'8 MAPA RIESGOS'!$A$8:$AE$77</definedName>
    <definedName name="Afectación_Económica">'[1]3 PROBABIL E IMPACTO INHERENTE'!$X$10:$X$15</definedName>
    <definedName name="_xlnm.Print_Area" localSheetId="0">'8 MAPA RIESGOS'!$A$1:$AE$95</definedName>
    <definedName name="Definicion_tratamiento">#REF!</definedName>
    <definedName name="Plan_accion">#REF!</definedName>
    <definedName name="Plan_acción">#REF!</definedName>
    <definedName name="Plan_de_acción">#REF!</definedName>
    <definedName name="Reducir_mitigar_Transferir_Evitar">'8 MAPA RIESGOS'!#REF!</definedName>
    <definedName name="Reputacional">'[1]3 PROBABIL E IMPACTO INHERENTE'!$Y$10:$Y$15</definedName>
    <definedName name="Requiere_Plan_de_Acción">'8 MAPA RIESGOS'!#REF!</definedName>
    <definedName name="Tipo">'[1]11 FORMULAS'!$A$4:$A$11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1" l="1"/>
  <c r="T4" i="1"/>
  <c r="R4" i="1"/>
  <c r="Q4" i="1"/>
  <c r="P4" i="1"/>
  <c r="O4" i="1"/>
  <c r="D4" i="1"/>
  <c r="T3" i="1"/>
  <c r="T2" i="1"/>
  <c r="T1" i="1"/>
  <c r="B1" i="1"/>
</calcChain>
</file>

<file path=xl/comments1.xml><?xml version="1.0" encoding="utf-8"?>
<comments xmlns="http://schemas.openxmlformats.org/spreadsheetml/2006/main">
  <authors>
    <author>Aura LENOVO</author>
  </authors>
  <commentList>
    <comment ref="W14" authorId="0" shapeId="0">
      <text>
        <r>
          <rPr>
            <b/>
            <sz val="9"/>
            <color indexed="81"/>
            <rFont val="Tahoma"/>
            <charset val="1"/>
          </rPr>
          <t>Aura LENOVO:</t>
        </r>
        <r>
          <rPr>
            <sz val="9"/>
            <color indexed="81"/>
            <rFont val="Tahoma"/>
            <charset val="1"/>
          </rPr>
          <t xml:space="preserve">
Si vamos a publicar información en la pagina en las evidencias hay información sensible. Lo revisamos</t>
        </r>
      </text>
    </comment>
    <comment ref="W16" authorId="0" shapeId="0">
      <text>
        <r>
          <rPr>
            <b/>
            <sz val="9"/>
            <color indexed="81"/>
            <rFont val="Tahoma"/>
            <charset val="1"/>
          </rPr>
          <t>Aura LENOVO:</t>
        </r>
        <r>
          <rPr>
            <sz val="9"/>
            <color indexed="81"/>
            <rFont val="Tahoma"/>
            <charset val="1"/>
          </rPr>
          <t xml:space="preserve">
Si vamos a publicar información en la pagina en las evidencias hay información sensible. Lo revisamos</t>
        </r>
      </text>
    </comment>
  </commentList>
</comments>
</file>

<file path=xl/sharedStrings.xml><?xml version="1.0" encoding="utf-8"?>
<sst xmlns="http://schemas.openxmlformats.org/spreadsheetml/2006/main" count="1197" uniqueCount="368">
  <si>
    <t>CALIFICACIÓN RIESGO INHERENTE</t>
  </si>
  <si>
    <t>CALIFICACIÓN RIESGO RESIDUAL</t>
  </si>
  <si>
    <t>Plan de Acción</t>
  </si>
  <si>
    <t>Seguimientos por parte del Líder del Proceso</t>
  </si>
  <si>
    <t>Verificación OCI</t>
  </si>
  <si>
    <t>No. DEL RIESGO</t>
  </si>
  <si>
    <t>RIESGO</t>
  </si>
  <si>
    <t>% Probabilidad Inherente</t>
  </si>
  <si>
    <t>% Impacto Inherente</t>
  </si>
  <si>
    <t>PROBABILIDAD</t>
  </si>
  <si>
    <t>IMPACTO</t>
  </si>
  <si>
    <t>SEVERIDAD (NIVEL DE RIESGO)</t>
  </si>
  <si>
    <t>% Probabilidad Residual</t>
  </si>
  <si>
    <t>% Impacto Residual</t>
  </si>
  <si>
    <t>¿Requiere Plan de Acción?</t>
  </si>
  <si>
    <t>Tratamiento</t>
  </si>
  <si>
    <t xml:space="preserve">Determine el tratamiento a seguir 
</t>
  </si>
  <si>
    <t>Definición del Tratamiento</t>
  </si>
  <si>
    <t>Descripción de la Acción, basado en el análisis de causas</t>
  </si>
  <si>
    <t>Responsable 
(Cargo)</t>
  </si>
  <si>
    <t>Fecha de Inicio</t>
  </si>
  <si>
    <t>Fecha de Finalización</t>
  </si>
  <si>
    <t>Seguimiento 1 (Abril y avance)</t>
  </si>
  <si>
    <t>Verificación por parte de segunda línea de defensa o quien haga sus veces 
(Fecha y Descripción)</t>
  </si>
  <si>
    <t>Verificación por parte de la Oficina de Control Interno o quien haga sus veces 
(Fecha y Descripción)</t>
  </si>
  <si>
    <t>Seguimiento 2 (agosto y avance)</t>
  </si>
  <si>
    <t>Estado</t>
  </si>
  <si>
    <t>Leve</t>
  </si>
  <si>
    <t>Menor</t>
  </si>
  <si>
    <t>Moderado</t>
  </si>
  <si>
    <t>Mayor</t>
  </si>
  <si>
    <t>Catastrófico</t>
  </si>
  <si>
    <t>Reducir_Mitigar</t>
  </si>
  <si>
    <t>Equipo de Planta de Personal</t>
  </si>
  <si>
    <t>Estudios y análisis de hojas de vida: Se anexan los estudios de los provisionales que ingresaron en el cuatrimestre.
Manuales de funciones y Competencias Laborales: No se ha realizado ninguna actualización a los manuales de funciones de la entidad.
Publicaciones de vacantes y candidatos: Las publicaciones se realizan a través de la intranet y por medio del correo electrónico institucional.</t>
  </si>
  <si>
    <t>Continuar realizando seguimiento al prestamos de expedientes, mediante el diligenciamiento del formato de préstamo, el tiempo de préstamo no supera 1 día y se entrega firmado.
Proporcionar el link de acceso a las expedientes virtuales en primera instancia para controlar en mayor medida el número de prestamos de documentos originales físicos que puedan tener afectación o posible pérdida.</t>
  </si>
  <si>
    <t>Equipo de Historias Laborales</t>
  </si>
  <si>
    <t>Alto</t>
  </si>
  <si>
    <t>Extremo</t>
  </si>
  <si>
    <t>Equipo de nómina</t>
  </si>
  <si>
    <t>Alta</t>
  </si>
  <si>
    <t>Equipo de Planes Institucionales</t>
  </si>
  <si>
    <t>Media</t>
  </si>
  <si>
    <t xml:space="preserve">Continuar realizando los procesos de afiliación oportuna de los funcionarios al Sistema General de Seguridad Social y Riesgos Laborales teniendo en cuenta la normatividad legal vigente. </t>
  </si>
  <si>
    <t>Baja</t>
  </si>
  <si>
    <t>Bajo</t>
  </si>
  <si>
    <t>Muy Baja</t>
  </si>
  <si>
    <t>Reducir_mitigar_Transferir_Evitar</t>
  </si>
  <si>
    <t>Requiere Plan de Acción</t>
  </si>
  <si>
    <t>Evitar</t>
  </si>
  <si>
    <t>Aceptar</t>
  </si>
  <si>
    <t>No requiere Plan de Acción</t>
  </si>
  <si>
    <t>Posibilidad de pérdida Económica y Reputacional Por influencia de terceros en el proceso de vinculación a la planta de personal. Debido al direccionamiento en el proceso de vinculación por parte de los colaboradores al interior de la entidad, incluyendo y/o excluyendo factores que favorezcan el nombramiento en encargo y/o provisionalidad a favor de un tercero, solicitando o recibiendo dádivas.</t>
  </si>
  <si>
    <t/>
  </si>
  <si>
    <t>Posibilidad de pérdida Económica y Reputacional por pérdida de la información de las historias laborales. Debido a las falencias en la custodia, conservación y actualización de las historias laborales físicas y digitales de los funcionarios y exfuncionarios del Instituto.</t>
  </si>
  <si>
    <t>Posibilidad de pérdida Económica y Reputacional por errores en la parametrización de los conceptos salariales y de descuentos para la liquidación de nómina, y/o fallas en el sistema de personal y de nómina del Instituto. Debido al ingreso manual de la información, falta de copias de seguridad y fallas en los controles y el acceso a los diferentes aplicativos de nómina.</t>
  </si>
  <si>
    <t>Posibilidad de pérdida Económica y Reputacional por falencias en el cumplimiento de los objetivos, metas e indicadores contenidos en los planes y programas institucionales Debido a posible falencia en la gestión de actividades programadas en los planes institucionales que se desarrollen con y sin recurso presupuestal dentro de la vigencia.</t>
  </si>
  <si>
    <t>Posibilidad de pérdida Económica y Reputacional por incumplimiento a las afiliaciones al Sistema General de Seguridad Social y Riesgos Laborales. Debido a la presentación incompleta o errada de los documentos inherentes al procedimiento de afiliaciones.</t>
  </si>
  <si>
    <t>Verificación por parte de segunda línea de defensa o quien haga sus veces 
(01/05/2023)</t>
  </si>
  <si>
    <t>El Plan y el seguimiento son coherentes, se debe seguir realizando las acciones planteadas. 
Se encuentran las evidencias mencionadas.
El proceso no reporta materialización de riesgo</t>
  </si>
  <si>
    <t>El Plan y el seguimiento son coherentes, se debe seguir realizando las acciones planteadas. 
Se reportan seguimientos realizados y acordes al riesgo 
El proceso no reporta materialización de riesgo</t>
  </si>
  <si>
    <t>Posibilidad de pérdida Económica y Reputacional por toma de decisiones desacertadas debido a a la imprecisión e inexactitud de la información presentada en los informes y documentos emitidos por el Instituto.</t>
  </si>
  <si>
    <t>Capacitación y gestión con lo involucrados con la gestión</t>
  </si>
  <si>
    <t>Subdirector</t>
  </si>
  <si>
    <t>Posibilidad de pérdida Reputacional por pérdida de continuidad de la información debido a factores de planeación, transferencia de conocimiento y/o condiciones que imposibiliten la generación de información.</t>
  </si>
  <si>
    <t>Se revisará y actualizará de ser necesario los procedimientos y documentos asociados para mejorar el conocimiento explicito del proceso.
SUBDIRECCIÓN DE ECOSISTEMAS
A la fecha no se ha presentado rotación de personal, por cuanto no se presenta evidencia al respecto.</t>
  </si>
  <si>
    <t>Posibilidad de pérdida Reputacional por dar, recibir, o solicitar cualquier beneficio en nombre propio o de terceros, para Manipulación de la información Hidrometeorológica y Ambiental para beneficio particular. debido a Falta de controles y regulación en los accesos y autorizaciones de ingresos en la administración de información</t>
  </si>
  <si>
    <t>Solicitar contraseñas de ingreso personalizado para el ingreso a los sistemas de información, dependiendo de los roles</t>
  </si>
  <si>
    <t>Se solicitaron de manera oportuna a través de mesas de ayuda, los accesos autorizados a los aplicativos, dependiendo de sus roles</t>
  </si>
  <si>
    <t>Realizar el seguimiento correspondiente a la Matriz Semáforo PQRS de la Subdirección y capacitar al personal en el manejo de Orfeo para dar respuesta y gestión a las mismas.</t>
  </si>
  <si>
    <t>GESTIÓN DEL DESARROLLO DEL TALENTO HUMANO</t>
  </si>
  <si>
    <t>PROCESO</t>
  </si>
  <si>
    <t>El Plan y el seguimiento son coherentes, se debe seguir realizando las acciones planteadas. 
Se reportan seguimientos realizados y acordes al riesgo. Para este periodo el área de ecosistemas apoya con capacitación.
El proceso no reporta materialización de riesgo. Se seguirá trabajando con el proceso para de ser posible seguir identificando puntos de control debido a la calificación del mismo.</t>
  </si>
  <si>
    <t>Solicitud a la oficina de sistemas que se activen y desactiven los roles y usuarios en el periodo de vigencia del contrato de cada contratista.
Se hizo un levantamiento de los procedimientos existentes, para la revisión, actualización de estos dentro de la Subdirección.</t>
  </si>
  <si>
    <t>No requiere Plan de Acción sin embargo el proceso realiza seguimiento acciones planteadas para este riesgo. 
Para este reporte el área no adjunta evidencia donde se no reporta rotación de personal y de acuerdo a las actividades planteadas no se reporta evidencia debido que no fue necesario realizar acciones encaminadas a reporte de actualización de usuarios, por lo anterior estas acciones no requiere evidencia para este primer reporte
El proceso no reporta materialización de riesgo.</t>
  </si>
  <si>
    <t>El Plan y el seguimiento son coherentes, se debe seguir realizando las acciones planteadas en el plan de acción.
EL control y el plan se ejecutan de manera adecuada para minimizar el riesgo, las evidencias registradas, corresponden a las solicitudes para autorizaciones controladas.
El proceso no reporta materialización de riesgo.</t>
  </si>
  <si>
    <t>El Plan y el seguimiento son coherentes, se debe seguir realizando las acciones planteadas en el plan de acción.
A través de las acciones reportadas, se evidencia la adecuada gestión del riesgo asociado. Las evidencias se verificaron, entre otras la matriz de semáforo con seguimiento.
El proceso no reporta materialización de riesgo.</t>
  </si>
  <si>
    <t>Jefe OAJ</t>
  </si>
  <si>
    <t>Abogada Nancy Patricia Bravo</t>
  </si>
  <si>
    <t>Posibilidad de pérdida Reputacional por intereses particulares o Favorecimiento de intereses a terceros debido a comportamientos no éticos de los funcionarios y/o contratistas orientado a recibir un beneficio personal o a nombre de terceros</t>
  </si>
  <si>
    <t>Verificación y aprobación de los procesos a contratar en el Comité de Contratación</t>
  </si>
  <si>
    <t>Llevar a cabo mesas de trabajo para articular los procesos</t>
  </si>
  <si>
    <t>Posibilidad de pérdida Económica y Reputacional por incumplimiento de requisitos formales y sustanciales, así como los términos dentro de los cuales se debe emitir todo acto administrativo debido a falta de herramientas administrativas de control y/o seguimiento</t>
  </si>
  <si>
    <t>Se verificará periódicamente la pertinencia y actualización del documentos guía, con el propósito de garantizar la adecuada gestión de los actos administrativos</t>
  </si>
  <si>
    <t>Jefe de OAJ</t>
  </si>
  <si>
    <t>Posibilidad de pérdida Económica y Reputacional por deficiencias en la revisión de estudios previos, debido a falta de actualización de la normatividad vigente por parte del profesional a quien se asignó el proceso.</t>
  </si>
  <si>
    <t>Actualizaciones abogados
Correos electrónicos de la oficina Jurídica a la dependencia que solicita la contratación, de las observaciones sobre las especificaciones del proceso a contratar para que realice los ajustes.</t>
  </si>
  <si>
    <t>Posibilidad de pérdida económica por falta de gestión del informe que rinde el supervisor por posible incumplimiento o retraso de obligaciones contractuales, debido a falta de profesionales idóneos para el impulso del procedimiento sancionatorio.</t>
  </si>
  <si>
    <t>Constancia de jefe de OAJ sobre el estado de procesos en virtud del art. 86 de Ley 1474 de 2022.</t>
  </si>
  <si>
    <t>Posibilidad de pérdida Económica y Reputacional por la no liquidación de contratos, debido a la demora en la revisión de las actas de liquidación por parte de la OAJ.</t>
  </si>
  <si>
    <t>Posibilidad de pérdida Económica y Reputacional por falta de defensa judicial, debido a falta de profesional encargado de la misma.</t>
  </si>
  <si>
    <t>Contrato abogada Defensa Judicial - informes de supervisión de cada cuenta
Base de procesos</t>
  </si>
  <si>
    <t>Posibilidad de pérdida Económica por condena judicial, debido a vencimiento de términos judiciales, falta de información o entrega de información incompleta.</t>
  </si>
  <si>
    <t>Fichas EKOGUI
Base de procesos
Actas comité de conciliación</t>
  </si>
  <si>
    <t>GESTIÓN JURIDICA Y CONTRACTUAL</t>
  </si>
  <si>
    <t xml:space="preserve">23A </t>
  </si>
  <si>
    <t>23B</t>
  </si>
  <si>
    <t>23C</t>
  </si>
  <si>
    <t xml:space="preserve">Riesgo 24
Posibilidad de pérdida Económica por falta de profesional encargado de la defensa judicial de la Entidad, información incompleta, demoras en la entrega de la información por parte del área que cuenta con la información, o entrega de información incompleta. debido a falta de generar alertas en actividades asignadas por no contar con profesional para defensa judicial.
El riesgo 24 se reformula para ser más específico en relación a las competencias de la gestión del proceso
De acuerdo con las evidencias reportadas y la descripción de avances, se infiere una adecuada gestión del riesgo, no obstante, se sugiere realizar por parte del proceso una descripción de las acciones realizadas las cuales son:
•	El área mantiene un control de los procesos judiciales vigentes
•	Realizan personal especializado para atender estos procesos.
•	Remiten informes realizados durante este primer reporte, no han terminado el del mes de abril ya que se tiene en los primeros 10 días del mes siguiente.
El proceso no reporta materialización de riesgo.
</t>
  </si>
  <si>
    <t>Riesgo 23 
Posibilidad de pérdida Económica por desconocimiento de la normatividad contractual vigente por parte de los abogados de la OAJ, deficiencias en la revisión de estudios previos, e incumplimiento de los requisitos y tiempos establecidos en el proceso de gestión jurídica y contractual. debido a falta de actualización de la normatividad vigente y de socialización de procedimientos.
El riesgo 23 divide en 3 ya que de la manera que estaba planteado no era específico para cada etapa del proceso y alguna podía presentar un riesgo mayor.
De acuerdo con las evidencias reportadas y la descripción de avances, se infiere una adecuada gestión del riesgo, no obstante, se sugiere realizar por parte del proceso una descripción de las acciones realizadas las cuales son:
9 actas de liquidación, lo cual demuestra la gestión realizada desde el proceso
El proceso no reporta materialización de riesgo.</t>
  </si>
  <si>
    <t>Riesgo 23 
Posibilidad de pérdida Económica por desconocimiento de la normatividad contractual vigente por parte de los abogados de la OAJ, deficiencias en la revisión de estudios previos, e incumplimiento de los requisitos y tiempos establecidos en el proceso de gestión jurídica y contractual. debido a falta de actualización de la normatividad vigente y de socialización de procedimientos.
El riesgo 23 divide en 3 ya que de la manera que estaba planteado no era específico para cada etapa del proceso y alguna podía presentar un riesgo mayor.
De acuerdo con las evidencias reportadas y la descripción de avances, se infiere una adecuada gestión del riesgo, no obstante, se sugiere realizar por parte del proceso una descripción de las acciones realizadas las cuales son:
Adjunta certificación la cual hace constar la realización de:
•	479-482-485-495 de 2022 Audiencia programada
•	430 de 2022 Audiencia programada
•	079 de 2022 Archivado
El proceso no reporta materialización de riesgo.</t>
  </si>
  <si>
    <t>Riesgo 23 
Posibilidad de pérdida Económica por desconocimiento de la normatividad contractual vigente por parte de los abogados de la OAJ, deficiencias en la revisión de estudios previos, e incumplimiento de los requisitos y tiempos establecidos en el proceso de gestión jurídica y contractual. debido a falta de actualización de la normatividad vigente y de socialización de procedimientos.
El riesgo 23 divide en 3 ya que de la manera que estaba planteado no era específico para cada etapa del proceso y alguna podía presentar un riesgo mayor.
De acuerdo con las evidencias reportadas y la descripción de avances, se infiere una adecuada gestión del riesgo, no obstante, se sugiere realizar por parte del proceso una descripción de las acciones realizadas las cuales son:
Adjunta 5 socializaciones realizadas al grupo de jurídica y contratos 
Correos remitidos donde se puede evidenciar la aplicación de la lista de chequeo 
El proceso no reporta materialización de riesgo.</t>
  </si>
  <si>
    <t>De acuerdo con las evidencias reportadas y la descripción de avances, se infiere una adecuada gestión del riesgo, no obstante, se sugiere realizar por parte del proceso una descripción de las acciones realizadas las cuales son:
•	Documentos aportados como estudios previos que son llevados para su aprobación de los procesos a contratar en el Comité de Contratación
El proceso no reporta materialización de riesgo.</t>
  </si>
  <si>
    <t xml:space="preserve">Abogada </t>
  </si>
  <si>
    <t>Jefe OAJ-Abogado</t>
  </si>
  <si>
    <t>Abogado</t>
  </si>
  <si>
    <t xml:space="preserve">Jefe OAJ- Abogado </t>
  </si>
  <si>
    <t>Riesgo 26
Posibilidad de pérdida Reputacional por falta de recursos e información o Falta de diligencia del apoderado Información incompleta o fuera de términos para ejercer la defensa de la Entidad
El riesgo 26 se reformula para ser más específico en relación a las competencias de la gestión del proceso
De acuerdo con las evidencias reportadas y la descripción de avances, se infiere una adecuada gestión del riesgo, no obstante, se sugiere realizar por parte del proceso una descripción de las acciones realizadas las cuales son:
•	Base de procesos, seguimiento de los procesos 
•	Actas comité de conciliación
El proceso no reporta materialización de riesgo.</t>
  </si>
  <si>
    <t>De acuerdo con las evidencias reportadas, en otros riesgos el área realiza un bueno control, no reportan avances en mesas realizadas al interior, se va solicitar al área la descripción de avances, la evidencia reportada hace referencia a una base de los juzgados donde se encuentran los procesos pero a nivel interno con las áreas no se evidencian mesas realizadas, si se evidencian conciliaciones realizadas, esto se va solicitar mayor claridad al área poder tener unas adecuadas evidencia a las acciones planteadas.
El proceso no reporta materialización de riesgo.</t>
  </si>
  <si>
    <t>De acuerdo con las evidencias reportadas y la descripción de avances, se infiere una adecuada gestión del riesgo, no obstante, se sugiere realizar por parte del proceso una descripción de las acciones realizadas las cuales son:
• Solicitud de publicación de los procesos 
El proceso no reporta materialización de riesgo.</t>
  </si>
  <si>
    <t>Posibilidad de pérdida Económica y Reputacional por Inoportunidad en los pagos, debido a debilidad en el seguimiento y control a la firmeza de Ordenes de Pago en SIIF Nación.</t>
  </si>
  <si>
    <t>Posibilidad de pérdida Económica y Reputacional por la disponibilidad de recursos, en las cuentas bancarias de la entidad por mas de cinco (5) días.</t>
  </si>
  <si>
    <t>El coordinador del Grupo de Tesorería, genera el CEN de obligaciones diariamente, valida y registra la traza de las obligaciones en estado generado.</t>
  </si>
  <si>
    <t>El funcionario y/o contratista del grupo de tesorería, genera reporte de seguimiento según cronograma de la Circular de PAC.</t>
  </si>
  <si>
    <t>MAPA DE RIESGOS INSTITUCIONAL</t>
  </si>
  <si>
    <t>Posibilidad de pérdida Reputacional por recibir los soportes de solicitud de CDP, este tenga un valor incorrecto o diferente al aprobado Debilidad en la apropiación del conocimiento en los procesos de la gestión presupuestal, frente a la alineación de requerimientos como concordancia en rubro, objeto, valor, renglón etc., establecidos en la Plantilla de seguimiento contractual dispuesta para tal fin</t>
  </si>
  <si>
    <t>Coordinador(a) del Grupo</t>
  </si>
  <si>
    <t>Posibilidad de pérdida Económica por retardo en la entrega de soportes para la elaboración de los registros presupuestales (RP) debido a Retardo de entrega de los soportes para realizar los registros presupuestales</t>
  </si>
  <si>
    <t>GESTIÓN FINANCIERA
(Presupuesto)</t>
  </si>
  <si>
    <t>Generar el CEN de obligaciones diariamente, valida y registra la traza de las obligaciones en estado generado.</t>
  </si>
  <si>
    <t>Genera reporte de seguimiento según cronograma de la Circular de PAC.</t>
  </si>
  <si>
    <t>Posibilidad de pérdida Reputacional Por orientación inadecuada en la prestación del servicio o que no siga los protocolos de atención al ciudadano. Debido al Personal no capacitado en protocolos de atención al ciudadano</t>
  </si>
  <si>
    <t>Realizar talleres o capacitaciones y evaluación de estos ejercicios, sobre temas de Procedimiento de Atención al Ciudadano, Guía Servicio al Ciudadano, protocolos de atención y asertividad.</t>
  </si>
  <si>
    <t>Posibilidad de pérdida Económica y Reputacional Por funcionarios predispuestos a la materialización de conductas de corrupción, por dar, recibir, solicitar cualquier beneficio en nombre propio o de terceros. Debido a deficiencia en la aplicación de criterios para la selección de contratistas que hacen parte de servicio al ciudadano para dar un trato preferencial injustificado.</t>
  </si>
  <si>
    <t>Posibilidad de pérdida Reputacional Por falta de previsión del funcionario o contratista, con respecto a los back up que debe realizar. Debido a la ausencia de back up y pérdida de información que se registra en el formato consolidado seguimiento y control PQRS.</t>
  </si>
  <si>
    <t xml:space="preserve">
Realizar copia de seguridad mensual de la información que reposa en el formulario de PQRS</t>
  </si>
  <si>
    <t>GESTION A LA ATENCIÓN AL CIUDADANO</t>
  </si>
  <si>
    <t>Se han realizado los Backup mensuales de la matriz de seguimientos a PQRS</t>
  </si>
  <si>
    <t>La gestión del riesgo se lleva a cabo de manera correcta, las evidencias soportan  el avance de los controles diseñados para  mitigar el riesgo
El proceso no reporta materialización de riesgo.</t>
  </si>
  <si>
    <t xml:space="preserve">Un funcionario y/o contratista del grupo de presupuesto  diferente al que expide el certificado o registro revisa el valor de los rubros afectados, mediante la plantilla de seguimiento contractual. </t>
  </si>
  <si>
    <t>Continuar gestionando el envío masivo de publicaciones de vacantes respecto a los funcionarios que ostentan derechos de carrera sobre el cargo vacante para proveer mediante encargo por derecho preferente.
Continuar realizando los respectivos análisis de hojas de vida de quienes cumplen el perfil requerido y pueden acceder a encargo por derecho preferente.
Continuar realizando los análisis de hojas de vida de candidatos a provisionalidad luego de agotar el trámite para provisión mediante encargo.
Proceder a realizar la verificación de requisitos de estudios y experiencia con las diferentes entidades aportantes de certificaciones ya sea mediante comunicaciones telefónicas, correos electrónicos y/o certificados que posiblemente aporten las diferentes entidades externas a lugar.</t>
  </si>
  <si>
    <t>Análisis OAP</t>
  </si>
  <si>
    <t>No requiere Plan de Acción sin embargo el proceso realiza seguimiento acciones planteadas para la mitigación del riesgo.
El área realiza reporte con evidencias. 
El proceso no reporta materialización de riesgo.</t>
  </si>
  <si>
    <t>Se continua diligenciamiento del formato A-GH-F001 en pro del respectivo control de préstamo de expedientes físicos de las historias laborales.
Se realiza la apertura de los expedientes de historia laboral de cada funcionario en el Sistema de gestión Documental ORFEO con el cargue de documentos digitales para su consulta.
Se continúa alimentando el link de Drive respecto a la documentación digital de las historias laborales de los funcionarios para su respectiva consulta de manera restringida para los encargados del área por parámetros de confidencialidad.
30/04/2023</t>
  </si>
  <si>
    <t xml:space="preserve">Continuar realizando los proceso de revisión y validación del cargue de información mediante la generación de pre nóminas.
</t>
  </si>
  <si>
    <t>Se continúa realizando la solicitud oportuna de las novedades de nómina a las áreas encargadas, así como la comunicación de memorandos a este respecto.  Se continúan generando pre nominas mensuales en las cuales se verifica el cargue de información de nómina.
Se realiza informe de nómina mensual en el cual se constata la información cargada en las pre nóminas y en la nómina.
30/04/2023</t>
  </si>
  <si>
    <t>Continuar con el seguimiento a la ejecución del Plan Estratégico del Talento Humano.
Realizar procesos de autoevaluación y retroalimentación del avance de cada uno de los planes y su ejecución de manera periódica.</t>
  </si>
  <si>
    <t>Se continúa realizando el registro de avances de las actividades en cada uno de los planes institucionales que componen el plan estratégico del Talento Humano.
Se realiza seguimiento a los procesos de contratación que están incluidos en las actividades a ejecutar en cada uno de los planes.
Se continua realizando seguimiento mensual al avance de indicadores formulados en cada plan y el avance en cada uno de ellos con el respectivo cargue de evidencias.
30/04/2023</t>
  </si>
  <si>
    <t>Se realiza seguimiento a las fechas en las cuales se presenta la novedad administrativa en la planta de personal frente a las vinculaciones en relación con las fechas en las cuales se tramita la solicitud del proceso de afiliación al Sistema General de Seguridad Social y de Riesgos Laborales.
Se continua realizando seguimiento al registro de afiliación con fecha de cobertura al personal que ingresa nuevo a la entidad.
Se realiza permanente control de los procesos de afiliación ejecutados, con evidencia de remisión de documentos necesarios relacionados con la vinculación de funcionarios y contratistas en donde reposa la solicitud de afiliaciones.
30/04/2023</t>
  </si>
  <si>
    <t>GENERACIÓN DE CONOCIMIENTO E INVESTIGACIÓN
(Sub Meteorología)</t>
  </si>
  <si>
    <t>Se llevó a cabo una capacitación en temas de pqrs para el grupo, con el propósito de mejorar la información reportada en solicitudes e informes
SUBDIRECCIÓN ECOSISTEMAS
Se realizan Capacitaciones Virtuales sobre subsistemas RESPEL, cursos virtuales mensuales a entes territoriales y AA en el uso del SIAC. Apoyo en los Encuentros virtuales sobre subsistemas con las AA /Autoridades ambientales).
Se relazan capacitaciones internas para los procesos de oficialización Geográfica, Oficialización indicadores, sesiones apoyo Operaciones Estadísticas.</t>
  </si>
  <si>
    <t>Coordinador</t>
  </si>
  <si>
    <t>Posibilidad de pérdida Reputacional por Incumplimiento frente a los tiempos de respuesta de las PQRS debido a falta de controles y seguimiento de Pqrs, por parte de las subdirecciones, así como a la asignación de trámite de atención a Pqrs en tiempos próximos a su vencimiento.</t>
  </si>
  <si>
    <t>Se participó en la sensibilización para dar respuesta adecuada y gestión de las Pqrs.
Adicionalmente se contrató personal idóneo para apoyar la atención de pqrs
SUBDIRECCIÓN DE ECOSISTEMAS
Se presentan correos enviados a los coordinadores y subdirectora sobre el control de PQRS.
Se presenta seguimiento de matriz semáforo de PQRS.
La capacitación al personal se realizó en el periodo pasado.</t>
  </si>
  <si>
    <t>Posibilidad de pérdida Económica y Reputacional por condenas en litigios que podrían haber sido favorables a la Entidad debido inadecuada coordinación entre las dependencias de la entidad o con las demás entidades involucradas en el proceso, según sea el caso.</t>
  </si>
  <si>
    <t xml:space="preserve">Cuadro Excel de control de liquidaciones 
Correos electrónicos u Orfeo de trámite a supervisores con solicitud de ajuste de acta.
</t>
  </si>
  <si>
    <t>GESTIÓN FINANCIERA
(Tesorería)</t>
  </si>
  <si>
    <t>Coordinador Tesorería</t>
  </si>
  <si>
    <t>No requiere Plan de Acción sin embargo el proceso realiza seguimiento acciones planteadas para evitar el riesgo.
El área realiza reporte con evidencias. 
El proceso no reporta materialización de riesgo.</t>
  </si>
  <si>
    <t>Posibilidad de pérdida Económica y Reputacional por inadecuada ejecución del PAC programado, debido a la no radicación de los cuentas y/o facturas por parte del supervisor.</t>
  </si>
  <si>
    <t>Genera la concilia el saldos bancarios y tramite el traslado al SCUN.
Registrar las transacciones en el libro de bancos y genera el boletín diariamente.</t>
  </si>
  <si>
    <t>El funcionario y/o contratista del grupo de tesorería, concilia el saldos bancarios y tramite el traslado al SCUN.
El funcionario y/o contratista del grupo de tesorería, registra las transacciones en el libro de bancos y genera el boletín diariamente.</t>
  </si>
  <si>
    <t>31-03-2023: Cada solicitud de expedición de CDP es verificada por la oficina asesora de planeación y por el grupo de presupuesto, de acuerdo a lo determinado en el PROCEDIMIENTO " EXPEDICIÓN CERTIFICADO DE DISPONIBILIDAD PRESUPUESTAL – CDP A-GF-P001", del SIG . Se adjunta como evidencia los formatos de solicitud de CDP y el histórico del ORFEO, donde se puede evidenciar lo comentado anteriormente. (EVIDENCIA RIESGO No. 44.1 Y 44.2)</t>
  </si>
  <si>
    <t>Mantener comunicación directa y permanente con las dependencias y en especial con la Oficina Asesora Jurídica, sobre los tiempos adecuados de la recepción para expedir certificaciones</t>
  </si>
  <si>
    <t>31-03-2023: Se Continua con lo determinado en el PROCEDIMIENTO PARA EL CERTIFICADO DE REGISTRO PRESUPUESTAL A-GF-P012 , con el cumplimiento de este procedimiento se evidencia que el grupo responden la generación del RP dentro de las 24 horas de recibida la solicitud, lo anterior se puede ver en los históricos de los radicados del sistema de ORFEO. (EVIDENCIA RIESGO No.45.1 Y 45.2)</t>
  </si>
  <si>
    <t>Posibilidad de pérdida Económica y Reputacional Por falta de cumplimiento en los términos de ley para dar respuesta a las PQRS que se asignan a las dependencias Debido a la falta de seguimientos internos por parte de las dependencias a las cuales se les asignan las PQRS</t>
  </si>
  <si>
    <t>Realizar requerimientos de manera trimestral con las dependencias en las que se haya materializado el riesgo, para requerir justificación por la cual el proceso no responde en los tiempos indicados por la norma la PQRS asignada.
Realizar seguimientos mensuales por medio de formato M-SC-F012, verificando el cargue en el sistema de gestión documental ORFEO de la evidencia de respuesta a las PQRS.
Envió de comunicación escrita cuando se encuentre cerca la fecha de vencimiento de la PQRS y aún el funcionario responsable no haya generado respuesta a la misma; Realizar talleres o capacitaciones y evaluación de estos ejercicios, sobre temas de normatividad asociada a PQRS</t>
  </si>
  <si>
    <t>En el primer trimestre el Grupo de Servicio al Ciudadano realiza el seguimiento permanente por medio del Formato Consolidado Seguimiento y Control PQRS M-SC-F012, controlando los tiempos de respuesta, en el formato se tienen todos los datos para verificar cómo y cuándo se da respuesta al ciudadano, por medio de esto, el funcionario a su cargo verifica las solicitudes a las que no se les ha dado respuesta.
Se realizan talleres internos de PQRS y se han enviado 130 correos de aviso recordatorios de fecha de respuesta a los que están próximos a vencer</t>
  </si>
  <si>
    <t>Se realizó capacitación a las personas nuevas que ingresaron por el concurso de Méritos sobre los protocolos de atención al ciudadano y se realizó en abril una capacitación para los secretarios con el fin de mejorar las practicas de protocolos en atención al ciudadano.</t>
  </si>
  <si>
    <t>Talleres o capacitaciones sobre Ley de Transparencia y Acceso a la información publica, Código de integridad, Plan Anticorrupción</t>
  </si>
  <si>
    <t>Se realizó capacitación a las personas nuevas que ingresaron por el concurso de Meritos,con relación a las conductas y procesos disciplinarios.</t>
  </si>
  <si>
    <t>Verificación por parte de la Oficina de Control Interno o quien haga sus veces 
(Mayo 1° de 2023)</t>
  </si>
  <si>
    <t>GESTION DE INVENTARIOS Y ALMACEN</t>
  </si>
  <si>
    <t>Posibilidad de pérdida Económica por Inconsistencias en inventario por bienes siniestrados y reposiciones de la aseguradora. debido a la presentación de bienes siniestrados o no presentar elementos que ya han sido repuestos por la aseguradora.</t>
  </si>
  <si>
    <t>Reporte de elementos dados de baja por siniestros al Grupo de Servicios Administrativos y los Ingresos de los bienes llegados por reposición..</t>
  </si>
  <si>
    <t>Se anexa como evidencias las conciliaciones mensuales con el grupo de servicios administrativos, donde se refleja los siniestros causados y restituidos</t>
  </si>
  <si>
    <t>Posibilidad de pérdida Económica y Reputacional por no hacer cierres contables en fechas establecidas, debido a caída del sistema que soporta el software de almacén.</t>
  </si>
  <si>
    <t>Realizar gestión para generar alternativas que mitiguen el riesgo informatico</t>
  </si>
  <si>
    <t>Profesional del área</t>
  </si>
  <si>
    <t>se anexan documentos en excel de seguimiento manual , de mananera que en caso de caidas del sistema, se cuente con información oportuna para los cierres.</t>
  </si>
  <si>
    <t>La gestión del riesgo se lleva a cabo de manera correcta, las evidencias soportan  el avance de los controles diseñados para  mitigar el riesgo. (historico Enero, febrero y Marzo)
El proceso no reporta materialización de riesgo.</t>
  </si>
  <si>
    <t>Riesgo Nuevo sin codificar</t>
  </si>
  <si>
    <t>Posibilidad de pérdida Económica Por no realizar inventarios periodicos debido a la posible perdida de bienes por no realizar inventarios periodicos</t>
  </si>
  <si>
    <t>Realizar tomas fisicas de inventario aleatorias mensualmente</t>
  </si>
  <si>
    <t>Funcionario del area</t>
  </si>
  <si>
    <t>Se anexa seguimiento mensual de tomas fisicas de inventario en el primer cuatrimestre</t>
  </si>
  <si>
    <t>La gestión del riesgo se lleva a cabo de manera correcta, las evidencias soportan  el avance de los controles diseñados para  mitigar el riesgo. (Matriz con seguimiento de inventairos)
El proceso no reporta materialización de riesgo.</t>
  </si>
  <si>
    <t>GESTION ADMINISTRATIVA</t>
  </si>
  <si>
    <t>Posibilidad de pérdida Económica por fallas en la prestación del servicios que genera condiciones inadecuadas en el puesto de trabajo debido a falta de oportunidad en el suministro de bienes y servicios necesarios para el funcionamiento de la Entidad.</t>
  </si>
  <si>
    <t>"El Profesional o contratista del grupo de Servicios Administrativos  verifica mensualmente la ejecución del plan de adquisiciones, en relación a los bienes y servicios necesarios para el funcionamiento del IDEAM,
 a través de reuniones grupales, las cuales  quedan contenidas en un acta.
"</t>
  </si>
  <si>
    <t>No requiere Plan de Acción el proceso no entrega evidencia. 
El proceso no reporta materialización de riesgo.</t>
  </si>
  <si>
    <t>Posibilidad de pérdida Económica por la perdida de bienes por objeciones y/o prescripciones en el trámite de siniestros ante la aseguradora debido al incumplimento del procedimiento de tramite de siniestros</t>
  </si>
  <si>
    <t>"El Profesional o contratista del grupo de Servicios Administrativos  verifica el cumplimiento de los tramites de siniestros reportados, mediante una base de datos para que no prescriban los siniestros reportados.
"</t>
  </si>
  <si>
    <t xml:space="preserve">Posibilidad de pérdida Económica por desatender los insumos de aseo y cafetería, 
debido a la falta de seguimiento y verificación del supervisor y/o apoyo del contrato en los inventarios propios de elementos requeridos para el servicio integral de aseo.
</t>
  </si>
  <si>
    <t>"El Profesional o contratista del grupo de Servicios Administrativos verifica mensualmente la recepción e de insumos de aseo y cafetería a través de inventarios que quedan contenidos en una base de datos."</t>
  </si>
  <si>
    <t>SERVICIOS (Acreditación, Laboratorio, Meteorología Aeronautica, Pronóstico y Redes) SISTEMA DE GESTIÓN DE CALIDAD DE ACREDITACIÓN DE LABORATORIOS</t>
  </si>
  <si>
    <t>La gestión del riesgo se lleva a cabo de manera correcta, las evidencias soportan  el avance de los controles diseñados para  mitigar el riesgo. 
El proceso no reporta materialización de riesgo.</t>
  </si>
  <si>
    <t>Posibilidad de pérdida Reputacional por dar, recibir, o solicitar cualquier beneficio en nombre propio o de terceros, para emitir respuestas en contravención con la normatividad vigente, o con el proceso o con los conceptos científicos Debido a la variabilidad de conceptos técnicos de la normatividad ambiental colombiana y a los diferentes conceptos que esto puede generar en el grupo evaluador</t>
  </si>
  <si>
    <t>Ampliar el Documento de criterios de ACREDITACIÓN/AUTORIZACIÓN de acuerdo con la NTC 17011, a puntos críticos del trámite 
Mantener registro de los auditores y asesores de los laboratorios, durante los 5 años previos a la solicitud de trámite.</t>
  </si>
  <si>
    <t>31-03-2023 Desde la contratación del grupo de colaboradores, se fijan las inhabilidades e incompatibilidades y durante todo el año se realiza actualización de la información para todos los momentos de los trámites de acreditación y autorización. Además, antes de cada evaluación, el grupo evaluador deja como evidencia que no presenta impedimentos para la ejecución de dicha auditoría.
Evidencia: 
1. MATRIZ DE Impedimentos Grupo Acreditación 2023
2. Compromiso de confidencialidad 2023
3. Código de ética 2023
4. Confirmación de impedimentos previo a la visita in situ ENERO - ABRIL</t>
  </si>
  <si>
    <t>Posibilidad de pérdida Reputacional por no realizar las visitas de evaluación por parte del evaluador Debido a falta de medios (transporte) para llegar al lugar asignado</t>
  </si>
  <si>
    <t>Seguir aplicando los controles de programación.</t>
  </si>
  <si>
    <t>31-03-2023 Se asegura una programación de evaluaciones dentro del tiempo establecido por el procedimiento, se realiza el trámite de las cuentas de los contratistas para su pago mensual dentro de los tiempos que el ciclo financiero tenga establecidos y se tramitan oportunamente las comisiones teniendo en cuenta la programación de auditorias del presente año
Evidencia: PROGRAMACION AUDITORIAS 2023 febrero - mayo.xls</t>
  </si>
  <si>
    <t>Posibilidad de pérdida  Reputacional por dar, recibir, o solicitar cualquier beneficio en nombre propio o de terceros, para emitir decisiones no ajustadas a la normatividad, lineamientos, o directrices institucionales Debido a la variabilidad de conceptos técnicos de la normatividad ambiental colombiana y a los diferentes conceptos que esto puede generar en el grupo evaluador</t>
  </si>
  <si>
    <t>Mantener el registro de los auditores y asesores de los laboratorios, durante los 5 años previos a la solicitud de trámite</t>
  </si>
  <si>
    <t>31-03-2023 Se mantienen los registros de conflictos en el sistema de gestión y en el drive de acreditación. Los mismos se han reportado en seguimientos anuales anteriores</t>
  </si>
  <si>
    <t>GESTIÓN DEL SGI</t>
  </si>
  <si>
    <t>Posibilidad de pérdida Reputacional por el  incumplimiento de los programas, planes, proyectos y objetivos intitucionales debido al inadecuado manejo, conservación, seguimiento y control a la actualización de la información documentada de la Entidad, en el marco del SIG</t>
  </si>
  <si>
    <t xml:space="preserve">Contratar colaborador con funciones u obligaciones asociadas a la administración del SIG
El contratista verifica la adecuada implementación del procedimiento  E-SGI-P001 Procedimiento control documentos y registros
</t>
  </si>
  <si>
    <t>Contratista OAP</t>
  </si>
  <si>
    <t xml:space="preserve">GESTIÓN DE LA PLANEACIÓN				</t>
  </si>
  <si>
    <t>Posibilidad de pérdida Económica y Reputacional por incumplimiento total o parcial de las metas y objetivos debido a la falta de identificación y/o actualización, por parte de las dependencias responsables, del contexto estrategico y/o no estar alineados en términos de recursos y objetivos con la alta dirección durante la formulación de los planes institucionales a ejecutar.</t>
  </si>
  <si>
    <t xml:space="preserve">Se planifica realizar sensibilizaciones para la formulación  de planes, indicadores, metas, objetivos, riesgos </t>
  </si>
  <si>
    <t>Posibilidad de pérdida Económica y Reputacional por dar, recibir, o solicitar cualquier beneficio en nombre propio o de terceros, para que se genere una influencia en la  toma de decisiones de la dirección en la asignación de recursos a determinados proyectos debido a la falta de conocimiento y aplicación de los procedimientos de apropiación presupuestal y formulación del plan de acción del año  y procedimiento de formulación y seguimiento de programas, planes y proyectos, así como, permitir contratación en casos de conflictos de interes, inhabilidades o incompatibilidad</t>
  </si>
  <si>
    <t>Se llevara a comité el seguimiento de los proyectos de inversion
Se realiza comité de contratacion
Revisión y ajuste al mapa de procesos del IDEAM</t>
  </si>
  <si>
    <t>Jefe OAP</t>
  </si>
  <si>
    <t>Posibilidad de pérdida Reputacional por incumplimiento de requisitos legales en el Sistema de Gestión de Calidad y el Sistema de Gestión Ambiental aplicables a la Entidad debido a falta de revisión y seguimiento periódico de la matriz legal, falta de aplicacion y seguimiento al plan anual de trabajo</t>
  </si>
  <si>
    <t>Se realizara seguimiento a ejecucion de proyectos de inversion</t>
  </si>
  <si>
    <t>GESTIÓN FINANCIERA
(Contabilidad)</t>
  </si>
  <si>
    <t>Posibilidad de pérdida Económica y Reputacional por Inoportunidad en los tiempos de revisión, registro de cuentas por pagar y obligaciones debido al incumplimiento del procedimiento A-GF-P013 PAGO A PROVEEDORES Y CONTRATISTAS, Nomina,Comisiones,Servicios Públicos,observadores</t>
  </si>
  <si>
    <t>Posibilidad de pérdida Económica y Reputacional por posibles comportamientos no éticos de los Servidores públicos debido al incumplimiento del procedimiento A-GF-P013 PAGO A PROVEEDORES Y CONTRATISTAS, así como debilidad en la revisión y aprobación por parte del coordinador.</t>
  </si>
  <si>
    <t>Posibilidad de pérdida Económica y Reputacional por Estados Financieros que no reflejan la realidad económica de la Entidad, debido a que la Información financiera reportada por las areas generadoras presenta inconsistencias.</t>
  </si>
  <si>
    <t>Posibilidad de pérdida Económica y Reputacional por la no presentación oportuna de la información de Ley, debido al incumplimiento de la normatividad vigente.</t>
  </si>
  <si>
    <t>Posibilidad de pérdida Económica y Reputacional por indisponibilidad de los sitemas de informacion, debido a las fallas presentadas en los equipos y plataformas utilizados en el proceso de generación y consolidación de los Estados Financieros.</t>
  </si>
  <si>
    <t>GESTIÓN DE TECNOLOGÍA DE INFORMACIÓN Y COMUNICACIONES</t>
  </si>
  <si>
    <t>Posibilidad de pérdida Reputacional por desalineación e incumplimientos de las estrategias del negocio (Planes, metas y objetivos institucionales)  debido a la inoportuna comunicación en la definición de proyectos de TI entre las dependencias con la oficina de informática y recortes presupuestales que afectan a las necesidades de TI.</t>
  </si>
  <si>
    <t>Realizara la actualización del Plan Estratégico de Tecnología de Información - PETI,  que contemple las necesidades de la Entidad, alineando su estrategia con la de TI para la transformación digital mediante el correcto uso y aprovechamiento de TI, mínimo una vez al año
Realiza un ejercicio de arquitectura empresarial mínimo una vez al año.
Define la arquitectura de referencia mínimo una vez al año.</t>
  </si>
  <si>
    <t xml:space="preserve">Funcionario y/o contratista de la oficina de Informática  </t>
  </si>
  <si>
    <t>Posibilidad de pérdida Económica y Reputacional por degradación o afectación en la prestación de los servicios institucionales que soportan la operación de TI.  debido Obsolescencia tecnológica,  carencia de mantenimientos preventivos y correctivos, daños de la infraestructura física, vencimiento de soporte de garantía, errores humanos, desconocimiento en el manejo y gestión de las plataformas y desactualización de componentes y licenciamiento.</t>
  </si>
  <si>
    <t>Realiza el mantenimiento preventivo y correctivo Mínimo una vez al año conforme a las especificaciones de la entidad dejando como evidencia el informe de mantenimiento, en caso de no poder contratar el mantenimiento la Oficina de Informática reprogramará los mantenimientos respectivos.
Renovar servicios de Nube en el IDEAM  Mínimo una vez al año conforme a las especificaciones de la entidad dejando como evidencia la adquisición de servicios en nube.
Brindar soporte tecnológico al IDEAM Diariamente a través del personal designado se presta el soporte tecnológico a través de la herramienta definida para tal fin y como resultado quedan los reportes mensuales de casos 
Adquirir el hardware y software en el IDEAM conforme a la programación del Plan Anual de Adquisiciones y a las necesidades de la Entidad se realiza la adquisición de hardware y software y queda como evidencia los contratos suscritos.
Realizar controles a través de herramientas para la transferencia de información interna y externa</t>
  </si>
  <si>
    <t>Posibilidad de pérdida Económica y Reputacional por afectación de la confidencialidad, integridad y disponibilidad de los servicios institucionales brindados al ciudadano  debido a posible daño, fuga o pérdida de información física o digital, Inadecuada custodia de la información, ataques cibernéticos, descuido por parte de los colaboradores y acciones de personal mal intencionado.</t>
  </si>
  <si>
    <t>Programa los Backups a travès de la herramienta correspondiente Dependiendo de la periodicidad definida para hacer backups se realizarà y como evidencia se dejara un reporte mensual
realiza un informe sobre el análisis del estado actual de la seguridad y privacidad de la información respecto a la normatividad vigente una vez al año
Realiza el seguimiento y control al plan de tratamiento de riesgos y seguridad de la información Dependiendo de la periodicidad definida para hacer backups se realizarà y como evidencia se dejara un reporte mensual
Gestión de incidentes y eventos de seguridad reportados por los canales de la mesa de servicios De acuerdo con la demanda de incidentes presentados a travès de la  mesa de servicios, como evidencia quedara un informe.
Realiza la construcción del BIA (Análisis del impacto del negocio)  y del BCP (Plan de continuidad del negocio) del Instituto. una vez al año dejando como evidencia un documento</t>
  </si>
  <si>
    <t>GENERACIÓN DE CONOCIMIENTO E INVESTIGACIÓN SMBYC</t>
  </si>
  <si>
    <t>Posibilidad de pérdida Económica y Reputacional por Incumplimiento de los tiempos establecidos en el artículo 2.2.8.9.3.21 del Decreto 1655 de 2017, de los reportes de estimación de reservas de carbono, reportes sobre alertas tempranas de deforestación y la cifra anual de deforestación debido a demora en la Recepción de observaciones y retroalimentación por actores clave, en la diagramación y en la revisión institucional de la versión final del Boletín de Alertas Tempranas de deforestación</t>
  </si>
  <si>
    <t>Elaborar propuesta sobre el articulado de Reglamentación Decreto 1655 de 2017 para definir la periodicidad en el reporte de estimaciones de reservas de carbono, dejando como evidencia documento propuesta y envió del documento
Actualizar y socializar en el procedimiento de SMByC, en donde se incluya tiempos máximos de revisión del proyecto del boletin trimestral de alertas tempranas de deforestación y la cifra anual por parte de la Subdirectora-Directora del IDEAM y Despacho MADS. previa a la publicación del Boletín/reporte
Designar un profesional del SMByC para realizar comunicaciones de seguimiento a las solicitudes de información para los reportes.</t>
  </si>
  <si>
    <t>Profesionales del grupo de bosques</t>
  </si>
  <si>
    <t>Las evidencias suministrada no demuestran ningún avance en la gestión del riesgo, si bien es verdad el Proceso y sus responsables manifiestan que se realizara seguimiento a partir de febrero, se debe tener en cuenta que las evidencias soportan el avance de los controles diseñados para  mitigar el riesgo, se deben realizar permanentemente.
El proceso no reporta materialización de riesgo.</t>
  </si>
  <si>
    <t>Posibilidad de pérdida Económica y Reputacional por imposibilidad de acceso a los contenidos de las plataformas web asociadas a la información del Grupo de Bosques (SMBYC) debido a dificultades de la infraestructura tecnológica que albergan los servicios tic que están asociados al SMByC , los cuales no garantizan el acceso a la información generada por el y otras áreas misionales y por no contar con personal calificado para realizar el mantenimiento correctivo y/o evolutivo de las plataformas TIC asociadas al SMByC</t>
  </si>
  <si>
    <t>Realizar gestiones para contratar profesionales con dedicación en solucionar las fallas de funcionamiento de las plataformas web para la consulta de documentos.</t>
  </si>
  <si>
    <t>Profesionales del SMByC</t>
  </si>
  <si>
    <t>No se evidencia avance en el control toda vez que no se reporta rotación de personal. No requiere de evidencia</t>
  </si>
  <si>
    <t xml:space="preserve">Posibilidad de pérdida Económica y Reputacional por no producir información oficial que permita conocer cómo se distribuye la superficie de bosque natural, dónde, cuándo y porqué están sucediendo cambios en la superficie de bosque en el marco de la operación del Sistema de Monitoreo de Bosques y Carbono para Colombia, debido a que actualmente la sostenibilidad de personal se hace exclusiamente con recursos por cooperación internacional y no de inversión
</t>
  </si>
  <si>
    <t>Presentar ante proyecto o solicitudes de presupuesto ante Ministerio de Ambiente y otras fuentes de recursos publicos (FONAM, Regalias, etc)</t>
  </si>
  <si>
    <t>Subdirector(a) y/o profesionales de cooperación, coordinador(a) de bosques</t>
  </si>
  <si>
    <t>Las evidencias suministrada no demuestran ningún avance en la gestión del riesgo, si bien es verdad el Proceso y sus responsables manifiestan que se realizara seguimiento a partir de marzo, se debe tener en cuenta que las evidencias soportan el avance de los controles diseñados para  mitigar el riesgo, se deben realizar permanentemente.
El proceso no reporta materialización de riesgo.</t>
  </si>
  <si>
    <t>GENERACIÓN DE CONOCIMIENTO E INVESTIGACIÓN 
(Operación Estadistica)</t>
  </si>
  <si>
    <t>Posibilidad de pérdida Reputacional por incumplimiento en la generación de datos e información de las operaciones estadísticas debido a factores de disponibilidad presupuestal y/o condiciones ambientales y sociales que afectan la toma de datos en campo.</t>
  </si>
  <si>
    <t>Realizar la planeación, gestión y ejecución de recursos para el monitoreo glaciar.</t>
  </si>
  <si>
    <t>Subdirector(a) de Ecosistemas e información ambiental</t>
  </si>
  <si>
    <t>Las evidencias suministrada no demuestran ningún avance en la gestión del riesgo, si bien es verdad el Proceso y sus responsables manifiestan que se realizara seguimiento a partir de mayo del 2022, se debe tener en cuenta que las evidencias soportan el avance de los controles diseñados para  mitigar el riesgo, se deben realizar permanentemente.
El proceso no reporta materialización de riesgo.</t>
  </si>
  <si>
    <t>GENERACIÓN DE CONOCIMIENTO E INVESTIGACIÓN 
(Operación Estadistica - Hidro)</t>
  </si>
  <si>
    <t xml:space="preserve">Posibilidad de pérdida Reputacional por pérdida de continuidad de la información durante la toma de datos para estaciones hidrologicas convencionales y automáticas. debido a falla en los equipos, falta de papelería técnica e insumos.
</t>
  </si>
  <si>
    <t>Definición de las necesidades por áreas operativas, seguimiento a la gestión de las mismas</t>
  </si>
  <si>
    <t>Subdirector Hidrología</t>
  </si>
  <si>
    <t>El proceso se encuentra en la estructuración de la data y estructura de seguimiento, el reporte se realizará a partir del mes de mayo de 2022</t>
  </si>
  <si>
    <t>Se deben validar las evidencias suministrada no son claras y eficientes en la gestión del riesgo, se deben realizar los controles permanentemente, para reducir y mitigar el riesgo
El proceso no reporta materialización de riesgo.</t>
  </si>
  <si>
    <t>Posibilidad de pérdida Económica y Reputacional por una generación de datos e información hidrológica inexacta e inoportunos, tomados por los observadores voluntarios debido a posibles fallas en los instrumentos de medición</t>
  </si>
  <si>
    <t>Definir planes de acción con el fin de establecer las mejoras con respecto a los resultados de auditorias de la red, resultados de la validación de los datos.</t>
  </si>
  <si>
    <t>Posibilidad de pérdida Reputacional por dificutad para producir información veráz y oportuna sobre el cálculo del area y cambio de cobertura glaciar debido al personal insuficiente y no capacitado, así como la deficiencia en la adquisición de productos de sensoramiento remoto en formato digital.</t>
  </si>
  <si>
    <t>Subdirector (a) ecosistemas e información ambiental
Responsable OE Área y cambio de cobertura glaciar</t>
  </si>
  <si>
    <t xml:space="preserve">APLICACIÓN CONTROL 1.
* Se continuó con la ejecución y supervisión técnica del contrato de prestación de serviciios profesionales No. P&amp;B-OTCLIN2-009 (mayo 2021 a abril 2022) dentro del MOU-2019-001 entre Chemonics International Inc. sucursal Colombia y el Ideam que asegura la continuidad del monitoreo glaciar institucional.
* Haciendo uso del mismo MOU-2019-001, se acuerda elaborar y desarrollar un nuevo contrato por cinco meses (abril a septiembre) que continúe el apoyo al monitoreo glaciar del Ideam y de esta forma asegurar la adquisición de datos y generar información. 
* Se anexan contratos de profesional estadística y de caliidad para apoyar la Operación estadística Balance de masa glaciar.
* Se anexa Plan de Acción Anual PAA- en el cual se contempla la actividad "Fortalecer el monitoreo de los ecosistemas de la alta montaña de Colombia" - a través del Diseño, desarrollo, implementación y mejora de las operaciones estadísticas entre ellas - la de Área y cambio de cobertura glaciar.
</t>
  </si>
  <si>
    <t>No se tiene claridad de fechas de reporte.
Las evidencias suministradas no demuestran ningún avance en la gestión del riesgo
El proceso no reporta materialización de riesgo.</t>
  </si>
  <si>
    <t>GENERACIÓN DE CONOCIMIENTO E INVESTIGACIÓN 
(Operación Estadistica - SNIF)</t>
  </si>
  <si>
    <t>Posibilidad de pérdida Reputacional por incumplimiento de compromisos institucionales para el reporte de información sobre el uso del recurso forestal en Colombia debido al personal insuficiente para validar la totalidad de la información generada en los registros administrativos del SNIF (Aprovechamiento, Movilización, Plantaciones protectoras/productoras y Decomisos).</t>
  </si>
  <si>
    <t>Elaborar Estudios previos para contratación de personal ( se realizan de acuerdo a lo establecido enel PAA y se elaboran una vez)</t>
  </si>
  <si>
    <t>Coordinador(a)</t>
  </si>
  <si>
    <t>Las evidencias suministrada no demuestran ningún avance en la gestión del riesgo, si bien es verdad el Proceso y sus responsables manifiestan que se realizara seguimiento a partir de mayo, se debe tener en cuenta que las evidencias soportan el avance de los controles diseñados para  mitigar el riesgo, se deben realizar permanentemente.
El proceso no reporta materialización de riesgo.</t>
  </si>
  <si>
    <t>GESTIÓN DE LAS COMUNICACIONES</t>
  </si>
  <si>
    <t>Posibilidad de pérdida Reputacional Por falta de planeación estratégica y de mecanismos efectivos de control de la información, de tal manera que se omita divulgar datos que son del interés general de la ciudadanía en los procesos de rendición de cuentas y demás escenarios de participación ciudadana. Debido a la falta de actualización de la información en tiempo real por parte de las dependencias para realizar publicación en página web</t>
  </si>
  <si>
    <t>1 Solicitar a través de correo o memorando al la Oficina Asesora de Planeación realizar mesas de trabajo de manera trimestral o cuando se requiera, con las dependencias que no hayan actualizado información en link de Ley de Transparencia de acuerdo a sus reponsabilidades.
2, Hacer seguimiento a los link Ley de Transparencia, con el fin de verificar la actualización de contenidos y hacer las respectivas notificaciones a través de la OAP.</t>
  </si>
  <si>
    <t>Grupo de Comunicaciones</t>
  </si>
  <si>
    <t>No entrega evidencias de avance en la gestión del riesgo, los controles suministrados son del año anterior no se hizo valoración de los riesgos. Se debe realizar nueva valoración y establecer controles adecuados para cada riesgo 
El proceso no reporta materialización de riesgo.</t>
  </si>
  <si>
    <t>Posibilidad de pérdida Económica por pronunciamientos confusos para usuarios y partes interesadas sobre el IDEAMy la entrega incompleta y/o extemporánea de la información, por parte de los diferentes procesos debido a desconocimiento de roles y responsabilidades frente a divulgación de la información noticiosa por parte de los funcionarios del Grupo de Comunicaciones de IDEAM</t>
  </si>
  <si>
    <t xml:space="preserve">1.Solicitar a través de correo o memorando al la Oficina Asesora de Planeación realizar mesas de trabajo de manera trimestral o cuando se requiera previas a la socialización de información relevante para el interés general.
2. Implementación de la Política Editorial publicada en pagina web, gestión de las comunicaciones, revisión de textos que publica la entidad.
</t>
  </si>
  <si>
    <t>Posibilidad de pérdida Reputacional por no responder las PQRSD dentro del tiempo establecido. debido a falta de personal, especialmente en los momentos críticos de comiezo y fin de año, que no hay profesionales contratados</t>
  </si>
  <si>
    <t>Redicir_Transferir</t>
  </si>
  <si>
    <t>Dar respuesta de manera oportuna a las PQRSD que le sean asignadas a la depedencia o direccionarlas en el evento que pertenezcan a otra área.</t>
  </si>
  <si>
    <t>Grupo de Comuncaciones</t>
  </si>
  <si>
    <t>EVALUACIÓN Y EL MEJORAMIENTO CONTINUO</t>
  </si>
  <si>
    <t>Posibilidad de pérdida Reputacional por el uso indebido de la información utilizada por el auditor debido a intereses personales o favorecimiento de terceros</t>
  </si>
  <si>
    <t>Jefe de la Ofinica de Control Interno</t>
  </si>
  <si>
    <t>"La Oficina de Control Interno realizó capacitaciones de Inducción y entrenamiento en el puesto de trabajo al 1º y 2° grupo de funcionarios que se posesionaron durante el primer trimestre, específicamente los días 07 de febrero y 10 de marzo de 2023. Evidencia registro fotográfico. 
En el cumplimiento del proceso mencionado, la Oficina de Control Interno realizó en el primer trimestre siete reuniones de autoevaluación con el equipo de la oficina, correspondiente a los días 09, 16 y 21 de marzo de 2023; 13 y 20 de abril de 2023; en donde se socializaron las responsabilidades de cada funcionario y contratista, el contenido de la página web del IDEAM, manejo del Drive, documentación de la oficina, código de ética, estatuto de auditoría y otros temas de interés. Evidencia actas de reunión.
"</t>
  </si>
  <si>
    <t>Posibilidad de pérdida Reputacional por fallas en el proceso de emisión de informes con recomendaciones y/o hallazgos formulados de manera subjetiva o inequivoca debido a la falta de conocimiento, idoneidad y formación profesional del auditor</t>
  </si>
  <si>
    <t xml:space="preserve">La Jefe de la Oficina de Control Interno remite correos electrónicos con la validación de los hallazgos y recomendaciones. Igualmente se cuenta con la trazabilidad de correos, donde la Jefe de la oficina, emite aprobación y firma a los informes de auditoría final, realizados por los auditores internos. Evidencia trazabilidad correos electrónico.
Adicionalmente, se ejecutó una capacitación al equipo de trabajo el día 10 de febrero de 2023 en el que se abordaron temas como el manejo y diligenciamiento de formatos. Evidencia presentación en Power Point.
</t>
  </si>
  <si>
    <t>Posibilidad de pérdida Reputacional por perdidas de información esencial para el desarrollo y funcionamiento de los procesos internos de la oficina debido a la inadecuada manipulación y control de la información por parte de los funcionarios y contratistas de la Oficina de Control Interno</t>
  </si>
  <si>
    <t>Realizar capacitación a los funcionarios y contratistas de la Oficina de Control Interno sobre el manejo del repositorio documental, asi mismo, se realizarán controles de seguimiento a los repositorios de los auditores de forma cuatrimestral y al finalizar la vigencia</t>
  </si>
  <si>
    <t xml:space="preserve">Se realizó una capacitación al equipo de trabajo OCI, el día 10 de febrero de 2023, en la cual se explicó la organización y manejo del DRIVE. Evidencia presentación en Power Point. 
Los funcionarios y contratistas de la Oficina de Control Interno asistieron el día 8 de febrero de 2023 a la capacitación de manejo de ORFEO, liderada por el Grupo de Gestión Documental y Centro de Documentación. Evidencia invitación por correo electrónico.
</t>
  </si>
  <si>
    <t xml:space="preserve">La gestión del riesgo se lleva a cabo de manera correcta, las evidencias soportan  el avance de los controles diseñados para  mitigar el riesgo. 
El proceso no reporta materialización de riesgo.
Se coloca en mapa de riesgos la fecha de incio y fin </t>
  </si>
  <si>
    <t>Posibilidad de pérdida Reputacional y Económica por recibir o solicitar cualquier dádiva o beneficio a nombre propio o de terceros debido al interés del auditado en ocultar o modificar hallazgos, observaciones y debilidades identificadas en los procesos de auditoría</t>
  </si>
  <si>
    <t xml:space="preserve">La Oficina de Control Interno desde sus funciones institucionales, en el marco del proceso de Evaluación y Mejoramiento Continuo, desarrolló la campaña anticorrupción: "Mejorar si es posible, un cambio de actitud hace la diferencia" realizando capacitaciones a la Subdirección de Meteorología el día 28 de febrero de 2023, al Grupo de Comunicaciones el día 23 de marzo de 2023 y al comité directivo el día 20 de abril de 2023.
Estas capacitaciones se desarrollaron de manera presencial en la sede principal del Instituto, en las que, a través de presentaciones y videos, se brindó asesoría con respecto a Tip 's de Auditoría, el Sistema de Control Interno, los Roles del auditor, Tips para atender las auditorías de la CGR, entre otros temas de interés. Con el objetivo de brindar un valor agregado a la entidad, mediante recomendaciones con fin preventivo y que, dentro de la misma, se ejecuten acciones de fomento de cultura del control y así, se tomen decisiones oportunas frente a los quehaceres institucionales. También, se hizo entrega de los incentivos como separadores de libros y manillas que llevan plasmadas el lema de campaña. Evidencia registro fotográfico, lista de asistencia y presentación. 
De igual manera, se realizó la publicación del primer boletín bimensual desarrollado por la oficina, en el que se contempla la metodología para la administración de riesgos. Evidencia correo electrónico. 
Por otra parte, la Oficina de Control Interno realizó una capacitación sobre el Código de Ética del Auditor y Estatuto de Auditoría, con el propósito de que cada uno de los integrantes de la OCI conociera y tuviera claro la normatividad de la oficina, el objetivo del código de ética, los principios fundamentales, valores y demás secciones de los documentos anteriormente mencionados. Evidencia cartas de compromiso
</t>
  </si>
  <si>
    <t xml:space="preserve">De acuerdo a la calificación del riesgo, su probabilidad es media, el impacto y la severidad es moderada, por lo cual si requiere plan de acción. La Subdirección de Hidrología presenta como evidencias lo siguiente:
* Documento excel con los requerimientos para el Grupo del laboratorio de Calidad Ambiental.
* Tres documentos en excel, los cuales son fichas para el Plan de Accion Anual del 2023.
* Plan operativo convenio interadministrativo 2022 suscrito entre la Corporación Autónoma Regional del Alto Magdalena – CAM y el IDEAM del año 2022.
* Especificaciones técnicas para la actualización de la Red de Monitoreo Hidrometeorológico y de Calidad del Agua Superficial del VMM del IDEAM del año 2021.
* E-SGI-F010 Gestión del Cambio V3, formato diligenciado, en el cual se solicita el cambio de dos instructivos del laboratorio de Calidad Ambiental, solicitudes del año 2022.
* MS-LC-I051 Instructivo de aseguramiento de calidad analítica V3.
La Oficina de Control Interno, no puede verificar la eficacia de los controles, ya que las evidencias que se adjuntan no soportan el plan de acción establecido.
Adicionalmente se recomienda amplicar el alcance, evaluación y los controles del presente riesgo, ya que no se incluyen los diferentes grupos y areas operativas que hacen parte de la Subdirección de Hidrologia. Tambien se recomienda adicionar los riesgos materializados que se presentadon durante la auditoria interna de gestión - Queja presidencia y MADS AIPQRPYMADS-2023-06, realizada en el mes de febrero y marzo de 2023, por la Oficina de Control Interno.
</t>
  </si>
  <si>
    <t>Desarrollar actividades de sensibilización y capacitación en aplicación de las TRD y de aplicación desde el Sistema Orfeo
Realizar visitas  a las oficinas para verificar el seguimiento a la aplicación de las TRD</t>
  </si>
  <si>
    <t>coordinador de área</t>
  </si>
  <si>
    <t xml:space="preserve">*El 13 de febrero se hizo revisión y ajustes a la TRD del Grupo De Servicios Administrativos. 
*El 15 de marzo se revisaron las TRD del Grupo de Instrucción de Control Disciplinario Interno y Oficina Asesora Jurídica según Resolución 2679 de 2022.
*El 17 de marzo se hizo actualización de la TRD  de la Oficina Asesora
Jurídica.
*El 20 y 27 de abril se hicieron dos Refuerzos a todos los funcionarios y contratistas del Instituto sobre el manejo de ORFEO 6.1 Y su interacción con las TRD
</t>
  </si>
  <si>
    <t>Entrega del Diagnóstico y necesidades de espacio, mobiliario, equipos e insumos para la adecuada conservación de los documentos
Elaborar e implementar los planes y programas del sistema integrado de conservación y hacer seguimiento a la implementación</t>
  </si>
  <si>
    <t>Para la  implementación de Planes y Programas del Sistema Integrado de Conservación Documental - SIC se están desarrollando capacitaciónes y sensibilización, para la generación de una cultura del cuidado en el manejo y administración de los documentos de archivo en sus diferentes soportes. Se dictaron capacitaciones personales con los funcionarios encaragados en las areas operativas del manejo de los dataloggers. Se compartio con todos un cuadro de seguimiento por Drive de la utilizaciòn de estos equipos de mediciòn.</t>
  </si>
  <si>
    <t>Posibilidad de pérdida Económica y Reputacional por documentos mal clasificados y ordenados, así como falta de capacitación en inducción y reinducción de funcionarios y contratistas debido a falta de aplicación de las TRD en el sistema de gestión documental, por parte de los servidores de la entidad</t>
  </si>
  <si>
    <t>Posibilidad de pérdida Económica y Reputacional por perdida de Información institucional, deterioro de documentos por malas prácticas de almacenamiento y conservación documental y no tener la información de manera oportuna que soporte los requimientos de los grupos de valor y grupos de interes debido falta  Implementación y seguimiento del sistema integrado de conservación documental - SIC</t>
  </si>
  <si>
    <t>GESTION DOCUMENTAL</t>
  </si>
  <si>
    <t>GESTIÓN DE CONTROL DISCIPLINARIO INTERNO</t>
  </si>
  <si>
    <t>Posibilidad de pérdida Reputacional por dar, recibir, o solicitar cualquier beneficio en nombre propio o de terceros, para no declararse impedido el (la) Secretario(a) General como primera Instancia Disciplinario y la Coordinadora del GCDI,  cuando exista el deber jurídico de hacerlo</t>
  </si>
  <si>
    <t>Posibilidad de pérdida Reputacional por ineficiencia en el desarrollo del proceso e impunidad por Nulidades,Caducidad o Prescripción de la acción disciplinaria debido al reporte inoportuno de la noticia disciplinaria, inadecuado seguimiento de los tiempos procesales y/o falta de conocimiento de la ley disciplinaria, y sobrecarga laboral.</t>
  </si>
  <si>
    <t>GESTIÓN DE COOPERACIÓN Y ASUNTOS INTERNACIONALES</t>
  </si>
  <si>
    <t>Posibilidad de pérdida reputacional por el incumplimento de los acuerdos suscritos por medio de instrumentos de cooperación internacional entre el  Ideam y actores internacionales, debido al seguimiento inapropiado que evidencie las gestiones adelantadas para promover la misión del Instituto con alcance internacional.</t>
  </si>
  <si>
    <t>Posibilidad de pérdida reputacional por dar, recibir, o solicitar cualquier beneficio en nombre propio o de terceros, para manipular la información de las convocatorias de financiación internacional, debido a fallas en el seguimiento continuo de las propuesta de cooperación.</t>
  </si>
  <si>
    <t>Posibilidad de pérdida reputacional por extravío de informacion y/o documentos que evidencien las gestiones adelantadas para la suscripción de instrumentos de cooperación con el fin de impulsar la misíon a nivel internacional del Ideam, debido a  inadecuado manejo de la documentación, por el desconocimiento de uso de plataformas,herramientas y servidores implementados por la entidad y falta de experiencia por parte del personal.</t>
  </si>
  <si>
    <t xml:space="preserve">El grupo de Control Disciplinario en reuniones previas y conforme consta en actas determino la necesidad de revaluar los atributos de los controles establecidos con el objeto de que su funcion o tipo sea de carácter correctivo. Lo cual se realizara diligenciando el respectivo  formato E-SGI-F010  gestion de cambio. </t>
  </si>
  <si>
    <t>Jefe</t>
  </si>
  <si>
    <t xml:space="preserve">Realiza de manera semestral, las reuniones que se establecen en el control.
Realiza de manera semestral, la actualización de información de la matriz formato de seguimiento de proyectos de cooperación y asuntos internacionales.  </t>
  </si>
  <si>
    <t>Asesor de cooperación y asuntos internacionales</t>
  </si>
  <si>
    <t xml:space="preserve">Realiza de manera semestral, la actualización de información del formato de instrumentos de cooperación internacional.
Realiza de manera semestral, la actualización de información de la matriz formato de seguimiento de proyectos de cooperación y asuntos internacionales.  </t>
  </si>
  <si>
    <t xml:space="preserve">(ACCIONES A REALIZAR DE FORTALECIMIENTO: Realiza gestión del fortaleciento de las competencias en el uso y apropiación de las herramientas de orfeo y drive;
Realizar la actualización de los activos de información de manera anual y remitirlos a la oficina de informática. </t>
  </si>
  <si>
    <r>
      <t xml:space="preserve">El proceso se encuentra en la estructuración de la data y estructura de seguimiento, el reporte se realizará a partir del mes de mayo de 2022.
</t>
    </r>
    <r>
      <rPr>
        <b/>
        <sz val="11"/>
        <color rgb="FF000000"/>
        <rFont val="Arial Narrow"/>
        <family val="2"/>
      </rPr>
      <t>SUBDIRECCIÓN DE ECOSISTEMAS</t>
    </r>
    <r>
      <rPr>
        <sz val="11"/>
        <color rgb="FF000000"/>
        <rFont val="Arial Narrow"/>
        <family val="2"/>
      </rPr>
      <t xml:space="preserve">
</t>
    </r>
    <r>
      <rPr>
        <b/>
        <sz val="11"/>
        <color rgb="FF000000"/>
        <rFont val="Arial Narrow"/>
        <family val="2"/>
      </rPr>
      <t>C1. Planeación, gestión y/o ejecución eficiente de recursos para realizar el mantenimiento preventivo y/o correctivo de los equipos de monitoreo glaciar y/o contratación de personal de monitoreo glaciar para oficina y en campo.</t>
    </r>
    <r>
      <rPr>
        <sz val="11"/>
        <color rgb="FF000000"/>
        <rFont val="Arial Narrow"/>
        <family val="2"/>
      </rPr>
      <t xml:space="preserve">
</t>
    </r>
    <r>
      <rPr>
        <b/>
        <sz val="11"/>
        <color rgb="FF000000"/>
        <rFont val="Arial Narrow"/>
        <family val="2"/>
      </rPr>
      <t>Reporte:</t>
    </r>
    <r>
      <rPr>
        <sz val="11"/>
        <color rgb="FF000000"/>
        <rFont val="Arial Narrow"/>
        <family val="2"/>
      </rPr>
      <t xml:space="preserve"> -. Se continuó con la ejecución y supervisión técnica del contrato de prestación de serviciios profesionales No. P&amp;B-OTCLIN2-009 (mayo 2021 a abril 2022) dentro del MOU-2019-001 entre Chemonics International Inc. sucursal Colombia y el Ideam que asegura la continuidad del monitoreo glaciar institucional.
-. Haciendo uso del mismo MOU-2019-001, se acuerda elaborar y desarrollar un nuevo contrato por cinco meses (abril a septiembre) que continúe el apoyo al monitoreo glaciar del Ideam y de esta forma asegurar la adquisición de datos y generar información. 
-. Complementariamente, se acuerda en el mismo MoU, que la Ong Chemonics, una donación al Ideam de equipos de seguridad de alta montaña para los profesionales que capturan datos en campo, para lo cual se ejecutan actividades conjuntas de identificación, selecciión y aprobación de dichos equipos y materiales. Lo anterior asegura la continuidad y seguridad en la adquisición de datos primarios del monitoreo glaciar.
-. Se anexan contratos de profesional estadística y de caliidad para apoyar la Operación estadística Balance de masa glaciar.
</t>
    </r>
    <r>
      <rPr>
        <b/>
        <sz val="11"/>
        <color rgb="FF000000"/>
        <rFont val="Arial Narrow"/>
        <family val="2"/>
      </rPr>
      <t>C2. Realizar copias de seguridad de datos de campo tomados análogamente e información del procesamiento.
Reporte:</t>
    </r>
    <r>
      <rPr>
        <sz val="11"/>
        <color rgb="FF000000"/>
        <rFont val="Arial Narrow"/>
        <family val="2"/>
      </rPr>
      <t xml:space="preserve"> -. Los diferentes archivos relacionados con la OE se continuaron salvaguardandose en el sistema Google Drive empresarial. Se anexa link copia de seguirdad de la operación estadística Balance de masa glaciar.
-. Se realizan pruebas de salvagurada de datos primarios en el sistema institucional DHIME, módulo Glaciares.
-. Se realizaron durante el periodo cuatro campañas de campo durante las cuales, y en terreno, se hicieron copias digitales de los datos mediante sistemas digitales (fotográfias en celular)
</t>
    </r>
    <r>
      <rPr>
        <b/>
        <sz val="11"/>
        <color rgb="FF000000"/>
        <rFont val="Arial Narrow"/>
        <family val="2"/>
      </rPr>
      <t xml:space="preserve">C3. Ejecución de protocolos de atención y/o planes de contingencia ante la presentación de eventos que imposibiliten la ejecución del monitoreo glaciar en campo.
Reporte: </t>
    </r>
    <r>
      <rPr>
        <sz val="11"/>
        <color rgb="FF000000"/>
        <rFont val="Arial Narrow"/>
        <family val="2"/>
      </rPr>
      <t>Durante el periodo no se presentaron contingencias</t>
    </r>
  </si>
  <si>
    <r>
      <t xml:space="preserve">CONTROL 1. </t>
    </r>
    <r>
      <rPr>
        <sz val="11"/>
        <rFont val="Arial Narrow"/>
        <family val="2"/>
      </rPr>
      <t xml:space="preserve">El coordinador del grupo de Monitoreo de ecosistemas de alta montaña y el líder temático de la OE, identifican las necesidades de personal y realizan la gestión para la contratación del personal necesario para realizar el cálculo del área y cambio de cobertura glaciar.
PLAN DE ACCIÓN 1
1. Elaboración del documento de identificación de necesidades de personal para la OE Superficie y cambio de área glaciar nacional.
2. Presentación del PAA (Plan de Acción Anual).
3. Elaboración de Estudios previos para contratación de personal.
4. Contratación del personal.
</t>
    </r>
    <r>
      <rPr>
        <b/>
        <sz val="11"/>
        <rFont val="Arial Narrow"/>
        <family val="2"/>
      </rPr>
      <t>CONTROL 2.</t>
    </r>
    <r>
      <rPr>
        <sz val="11"/>
        <rFont val="Arial Narrow"/>
        <family val="2"/>
      </rPr>
      <t xml:space="preserve"> El líder temático de la OE, diseña, aplica y evalua los conocimientos definidos en el entrenamiento del personal orientado a realizar el cálculo del área y cambio de cobertura glaciar.
PLAN DE ACCIÓN 2
1. Diseñar un plan de entrenamiento para el cálculo del area y cambio de cobertura glaciar.
2. Aplicar el plan de entrenamiento para el cálculo del area y cambio de cobertura glaciar.
3. Evaluar los conocimientos definidos en el entrenamiento del personal orientado a realizar el cálculo del área y cambio de cobertura glaciar.
</t>
    </r>
    <r>
      <rPr>
        <b/>
        <sz val="11"/>
        <rFont val="Arial Narrow"/>
        <family val="2"/>
      </rPr>
      <t>CONTROL 3</t>
    </r>
    <r>
      <rPr>
        <sz val="11"/>
        <rFont val="Arial Narrow"/>
        <family val="2"/>
      </rPr>
      <t>. El coordinador del grupo de Monitoreo de ecosistemas de alta montaña y el líder temático de la OE, realizan la gestión para la adquisición de productos de sensoramiento remoto en formato digital, con entidades gubernamentales del orden nacional y/o instituciones de cooperación internacional.
PLAN DE ACCIÓN 3
1. Realizar la gestión para la adquisición de productos de sensoramiento remoto en formato digital, con entidades gubernamentales del orden nacional y/o instituciones de cooperación internacional.
2. Elaboración de estudios previos para llevar a cabo alianzas con una entidad gubernamental del orden nacional, que tenga dentro de sus funciones la toma de fotografías aéreas dentro del territorio, y/o instituciones de cooperación internacional.
3. Alianza de cooperación (Convenio y/o Carta de entendimiento).</t>
    </r>
  </si>
  <si>
    <t>De acuerdo a la calificación del riesgo, su probabilidad es medio, el impacto es mayor y la severidad es alta, por lo cual si requiere plan de acción. El Grupo de Gestión Documental presenta como evidencias lo siguiente:
* Informe de implementación de los planes y programas del Sistema Integrado de Conservación Documental del mes de marzo de 2023.
* informe capacitación de la instalación del dataloger en áreas operativas, en la cual participaron las 11 areas, realizado en febrero del 2023.
* Correo electronico del 17 de marzo de 2023 en el cual el Coordinador del Grupo de Gestión Documental, informa a todas las áreas operativas, el envio de un Dataloger, con el fin de cmedir las condiciones de temperatura y humedad, garantizando la conservación documental.
*A-GD-FO24 formato de monitoreo de condiciones medioambientales en depósitos de archivo en el cual se registran lo valores de temperatura y humedad de manera semanal, en cada area operativa, donde se almacena la información. 
* Registro en excel de los valores que arroja el datalogger de forma horaria y diaria del mes de marzo y abril de 2023.
* Regstro fotografico de la instalacion del dataloger y almacenamiento de documentación.
* A-GD-F023 formato inspección de mantenimiento de sistemas de almacenamiento e instalaciones físicas del mes de abril de 2023.
* Correo electronico del 18 de abril de 2023 en donde se programa el traslado de archivo de la sede decima a la sede de Peunte Aranda. 
Con base en lo anterior, la Oficina de Control Interno corrobora que se están cumpliendo los controles y acciones establecidas, con el fin de mitificar el riesgo.
No se evidencia verificación por parte de segunda línea de defensa.</t>
  </si>
  <si>
    <t>El Grupo de Gestión de Desarrollo del Talento Humano presenta como evidencias las siguientes actividades de control que realiza:
* A-GH-F012 Análisis de hoja de vida de dos funcionarios del IDEAM para los encargos, cinco profesionales para los empleos de libre nombramiento y remoción del instituto y un contratista del IDEAM para las provisionalidades de la entidad.
* Manual de funciones de los cargos a proveer, ya sea en encargo, provisionalidad y libre nombramiento y remoción.
*  Informes de competencia nivel asesor y directo, realizados en el mes de diciembre 2022 y febrero 2023.
* Publicaciones internas para la provisión de carrera administrativa de la planta de personal del instituto.</t>
  </si>
  <si>
    <t xml:space="preserve">El Grupo de Gestión de Desarrollo del Talento Humano presenta como evidencias las siguientes actividades de control que realiza:
* A-GH-FOO1 Formato de control de consulta y préstamo de expedientes, en el cual se registra el préstamo de seis carpetas en el mes de marzo 2023 y tres carpetas en el mes de abril 2023.
* Listado de Excel con el nombre, cedula y número de expediente del personal activo y retirado.
* Correo electrónico por parte de la profesional Mayra Jenitza Pedraza Pinzón, informando el número de carpetas prestadas durante cada mes.
De acuerdo a lo anterior, se recomienda al Grupo de Gestión de Desarrollo del Talento Humano y a la Oficina Asesora de Planeación, evaluar de nuevo el presente riesgo, ya que en la Auditoria interna de Evaluación al cumplimiento de las disposiciones en materia de carrera administrativa CNSC - Verificación procesos de Selección de Personal Talento Humano AITHCA1-2022-18 realizada en el 2022, por la Oficina de Control Interno, se identificó, que este riesgo se materializo.
</t>
  </si>
  <si>
    <t xml:space="preserve">De acuerdo a la calificación del riesgo, su probabilidad es baja, el impacto y la severidad es moderada, por lo cual si requiere plan de acción. El Grupo de Gestión de Desarrollo del Talento Humano presenta como evidencias lo siguiente:
* Se evidencian cuatro memorandos 20222020174293 de enero, 20232020016173 de febrero, 20232020031753 de marzo, 20232020048713 de abril, en los cuales se solicita informar a tiempo las novedades para la liquidación de la nómina de cada mes.
* Se evidencian correos del 03 de febrero de 2023, 01 de marzo de 2023, 29 de marzo de 2023, 19 de abril de 2023, en los cuales se socializan los memorandos con las novedades de nómina, a todos los funcionarios del IDEAM.
* Se evidencian tres informes, de enero, febrero y marzo, cada uno de ellos describe las novedades que se presentaron durante la liquidación de la nómina del respectivo mes.
* Se evidencian tres documentos en Excel, en los cuales, se relacionan, las nóminas de los meses de enero, febrero y marzo.
De acuerdo a lo anterior, se evidencia que los controles y acciones establecidas, con el fin de mitificar el riesgo, no son efectivas, ya que en la Auditoria interna de horas extras y compensatorios AIHEYC-2023-10, realizada en los meses de abril y mayo del 2023 por la Oficina de Control Interno, se identificó, que este riesgo se materializo.
</t>
  </si>
  <si>
    <t xml:space="preserve">El Grupo de Gestión de Desarrollo del Talento Humano presenta como evidencias lo siguiente:
* Se evidencian dos documentos en Excel, en los cuales se registra el porcentaje de cumplimiento de cada una de las actividades establecidas en el Plan de Bienestar de 2023, uno describe los meses de enero y febrero con un cumplimiento de 5,68%, y el otro documento describe el mes de marzo con avance al 16,34%.
* Se evidencian dos documentos en Excel, en los cuales se registra el porcentaje de cumplimiento de cada una de las actividades establecidas en el Plan de Capacitaciones de 2023, uno describe los meses de enero y febrero con un cumplimiento del 4,76%, y el otro documento describe el mes de marzo con avance del 11,86%.
*  Se evidencian dos documentos en Excel, en los cuales se registra el porcentaje de cumplimiento de cada una de las actividades establecidas en el Plan de SG-SST de 2023, uno describe los meses de enero y febrero con un cumplimiento del 13%, y el otro documento describe el mes de marzo con avance del 15%.
* Se evidencian dos correos electrónicos del 22 de febrero y 21 de marzo de 2023, entre los profesionales del grupo de Gestión de Desarrollo del Talento Humano, en el cual solicitan el avance en el porcentaje en cada uno de los indicadores correspondientes.
De acuerdo a lo anterior, se corrobora que se están cumpliendo los controles y acciones establecidas, con el fin de mitificar el riesgo.
</t>
  </si>
  <si>
    <t xml:space="preserve">De acuerdo a la calificación del riesgo, su probabilidad es media, el impacto es menor y la severidad es moderada, por lo cual si requiere plan de acción. El Grupo de Gestión de Desarrollo del Talento Humano presenta como evidencias lo siguiente:
* Se evidencia A-GH-P010 Procedimiento afiliación al sistema de seguridad social integral V5 el cual define los pasos a seguir para la afiliación de funcionarios al Sistema de Seguridad Social Integral y a los contratistas a la ARL.
* Se evidencia documento en Excel, por el cual se controla las fechas de afiliación de las personas dependientes e independientes.
* Se evidencian carpetas desde el mes de diciembre de 2022 a abril de 2023, en las cuales se almacenan los comprobantes de radicación de la afiliación a la ARL, del personal dependiente e independiente.
* Se evidencian carpetas desde el mes de noviembre de 2022 a mayo de 2023, en las cuales se almacenan los certificados de afiliación de la seguridad social, del personal dependiente.
De acuerdo a lo anterior, se evidencia que los controles y acciones establecidas, con el fin de mitificar el riesgo, no son efectivas, ya que en la Auditoria interna de Evaluación al cumplimiento de las disposiciones en materia de carrera administrativa CNSC - Verificación procesos de Selección de Personal Talento Humano AITHCA1-2022-18 realizada en el 2022, por la Oficina de Control Interno, identificó, que este riesgo se materializo.
</t>
  </si>
  <si>
    <t xml:space="preserve">De acuerdo a la calificación del riesgo, su probabilidad es medio, el impacto es catastrófico y la severidad es extrema, por lo cual si requiere plan de acción. 
La subdirección de Meteorología presenta como evidencias lo siguiente:
* Documento Word con una imagen de la primera hoja del acta de reunión, la cual tuvo como tema principal los filtros de Pre-validación en estaciones automáticas, ejecutada el 15 de marzo de 2023.
* Documento con imágenes del calendario de Gmail, en la cual se encuentran programadas reuniones para los meses de enero, febrero, marzo y abril de 2023. Adicionalmente, también relacionan link de consulta, los cuales no permiten el acceso.
La subdirección de Ecosistemas presenta como evidencia lo siguiente:
* Dos imágenes de la programación de mesas de trabajo el 02 y 15 de marzo de 2023, entre los coordinadores de los grupos de la subdirección, para identificar los riesgos del Sistema de Monitoreo de Bosques y Carbono SMBYC.
* Correo electrónico del 10 de abril 2023 en el cual la subdirección de Ecosistemas, envía la matriz de riesgos actualizada a la Oficina Asesora de Planeación.
Si bien, la Oficina Asesora de Planeación informa que no se ha materializado el riesgo, la Oficina de Control Interno, no puede verificar la eficacia de los controles, ya que las evidencias que se adjuntan no soportan la ejecución de las diferentes reuniones y capacitaciones, tampoco se lograr identificar los participantes y asistentes.
Al mismo tiempo en la Auditoria interna de gestión - queja presidencia y MADS AIPQRPYMADS-2023-06, realizada en el mes de febrero y marzo de 2023, por la Oficina de Control Interno, se identificó, que este riesgo se materializo.
</t>
  </si>
  <si>
    <t xml:space="preserve">La subdirección de Meteorología presenta como evidencias las siguientes actividades de control que realiza:
* Correo electrónico del 13 de febrero de 2023 entre los profesionales del Grupo de Datos de la Subdirección de Meteorología, con el fin de diligenciar un plan de mejoramiento. 
* Documento Word, en el cual describe el riesgo Nº 51, su control y el link de evidencia, el cual, al ingresar, se encuentran hallazgos y evidencias del año 2021, por lo cual, no aporta valor agregado a la verificación que se está realizando en el primer cuatrimestre del 2023.
Si bien el riesgo no requiere plan de acción, las evidencias que aporta la Subdirección de Meteorología no respaldan las actividades adicionales que se han realizado.  
</t>
  </si>
  <si>
    <t xml:space="preserve">De acuerdo a la calificación del riesgo, su probabilidad es media, el impacto y la severidad es moderada, por lo cual si requiere plan de acción. La subdirección de Meteorología presenta como evidencias lo siguiente:
* Correo electrónico en el cual la Coordinadora del Grupo de Gestión del Dato y la Red, solicita acceso a diferentes softwares para dos funcionarias del grupo.
De acuerdo a lo anterior, se corrobora que se están cumpliendo los controles y acciones establecidas, con el fin de mitificar el riesgo.  
</t>
  </si>
  <si>
    <t xml:space="preserve">De acuerdo a la calificación del riesgo, su probabilidad es media, el impacto menor y la severidad moderada, por lo cual si requiere plan de acción. La subdirección de Meteorología presenta como evidencias lo siguiente:
* Documento en Excel denominado Radicados Orfeo 2023 - Peticiones, en el cual se registran todos los radicados a los cuales la Subdirección de Meteorología debe dar respuesta, los expedientes y listado de respuestas que se han generado.
* Documento Word, en el cual describe el riesgo Nº 76, su control y el link de evidencia, el cual, no permite su ingreso, por lo cual, no aporta valor agregado a la verificación que se está realizando en el primer cuatrimestre del 2023.
De acuerdo a lo anterior, las evidencias no coinciden con las actividades descritas por la subdirección de Meteorología en el seguimiento (Columna V). Adicionalmente, es necesario revisar la eficacia de los controles, ya que en la Auditoria interna Gestión a la Atención al Ciudadano / Informe Semestral de Atención al Ciudadano INPQRS-AIGSC-2022-51, realizada en el año 2022, por la Oficina de Control Interno, se identificó, que este riesgo se materializo. 
</t>
  </si>
  <si>
    <t xml:space="preserve">De acuerdo a la calificación del riesgo, su probabilidad es media, el impacto y la severidad es moderada, por lo cual si requiere plan de acción. La Oficina Asesora Jurídica presenta como evidencias lo siguiente:
* Documento en Excel en el cual se registran todos los procesos judiciales en los cuales se encuentra involucrado el IDEAM y su trazabilidad, hasta el mes de marzo de 2023.
Teniendo en cuenta que la Oficina Asesora Jurídica no realiza una descripción de las evidencias que aporta para el presente seguimiento y que Oficina Asesora de Planeación informa que no se ha materializado el riesgo, la Oficina de Control Interno, no puede verificar la eficacia de los controles, ya que las evidencias que se adjuntan no soportan el plan de acción establecido
</t>
  </si>
  <si>
    <t xml:space="preserve">De acuerdo a la calificación del riesgo, su probabilidad es media, el impacto es mayor y la severidad es alta, por lo cual, si requiere plan de acción. La Oficina Asesora Jurídica presenta como evidencias lo siguiente:
* Memorando 20221020178723 del 28 de diciembre de 2022, en el cual la Oficina Asesora Jurídica solicita a la Oficina Asesora de Planeación, la publicación en el SGI del procedimiento Expedición y revisión de los actos administrativos V3. 
* Correo electrónico de 24 de abril de 2023 por parte de la Oficina Asesora Jurídica a la Oficina Asesora de Planeación, solicitando la publicación en el SGI del procedimiento Expedición y revisión de los actos administrativos y el formato Presentación de informes de contratos con persona jurídica.
A pesar que la Oficina Asesora Jurídica no realiza una descripción de las evidencias que aporta para el presente seguimiento, la Oficina de Control Interno corrobora que se están cumpliendo los controles y acciones establecidas, con el fin de mitificar el riesgo. 
</t>
  </si>
  <si>
    <t xml:space="preserve">De acuerdo a la calificación del riesgo, su probabilidad es media, el impacto y la severidad es moderada, por lo cual si requiere plan de acción. La Oficina Asesora Jurídica presenta como evidencias lo siguiente:
* Cinco listas de asistencia en las cuales se relacionan varios temas como: Socialización modificación manual de contratación v. 10 y medidas de formalización empleo, socialización concepto c – 944 de 2022 CCE, socialización circular externa 3 del 1 de marzo de 2023 - ANDJE, socialización circular conjunta no. 01 del 5 de enero de 2023 - CCE, socialización sentencia consejo de estado - circular presidencial 08 de 2022, a las cuales asisten los integrantes de la Oficina Asesora Jurídica.
* Dieciséis correos electrónicos entre el mes de febrero y abril de 2023, en los cuales los profesionales de la Oficina Asesora Jurídica enviar comentarios de los diferentes procesos adelantados por cada una de las subdirecciones y oficinas del IDEAM.
A pesar que la Oficina Asesora Jurídica no realiza una descripción de las evidencias que aporta para el presente seguimiento, la Oficina de Control Interno corrobora que se están cumpliendo los controles y acciones establecidas, con el fin de mitificar el riesgo.
</t>
  </si>
  <si>
    <t xml:space="preserve">De acuerdo a la calificación del riesgo, su probabilidad es muy baja, el impacto y la severidad es moderada, por lo cual si requiere plan de acción. La Oficina Asesora Jurídica presenta como evidencias lo siguiente:
* Constancia firmada por el Jefe de la Oficina Asesora Jurídica, informando los contratos que se han recibido en el primer cuatrimestre de 2023 de acuerdo al artículo 86 de la Ley 1474 de 2011, los cuales han sido tres.
A pesar que la Oficina Asesora Jurídica no realiza una descripción de las evidencias que aporta para el presente seguimiento, la Oficina de Control Interno corrobora que se están cumpliendo los controles y acciones establecidas, con el fin de mitificar el riesgo
</t>
  </si>
  <si>
    <t xml:space="preserve">De acuerdo a la calificación del riesgo, su probabilidad es media, el impacto y la severidad es moderada, por lo cual si requiere plan de acción. La Oficina Asesora Jurídica presenta como evidencias lo siguiente:
* Documento Excel, en el cual se describe el listado de las actas de liquidación tramitadas en el primer cuatrimestre de 2023 y su estado a la fecha actual.
* Nueve correos electrónicos del mes de marzo de 2023, en los cuales, la Oficina Asesora Jurídica relaciona los comentarios realizados a las actas de liquidación de las diferentes subdirecciones y oficinas del IDEAM. 
A pesar que la Oficina Asesora Jurídica no realiza una descripción de las evidencias que aporta para el presente seguimiento, la Oficina de Control Interno corrobora que se están cumpliendo los controles y acciones establecidas, con el fin de mitificar el riesgo.
</t>
  </si>
  <si>
    <t>De acuerdo a la calificación del riesgo, su probabilidad es media, el impacto y la severidad es moderada, por lo cual si requiere plan de acción. La Oficina Asesora Jurídica presenta como evidencias lo siguiente:
* Documento Excel denominado Base de procesos judiciales del IDEAM a corte del 31 de marzo de 2023, en el cual se describen el estado de los procesos judiciales en los cuales está involucrado el IDEAM.
* Contrato de prestación de servicios profesionales N.° 007 DE 2023 celebrado entre el IDEAM y Nancy Patricia Bravo Idrobo, el cual tiene como objeto "Prestar sus servicios profesionales para la defensa de los intereses judiciales y extrajudiciales de la entidad y apoyar el impulso de las actuaciones administrativas que se requieren para el cumplimiento de las funciones de la oficina asesora jurídica de la entidad."
* Tres informes de contratos de prestación de servicios profesionales y de apoyo a la gestión de los meses de enero, febrero y marzo, que relacionan el cumplimiento a las obligaciones del contrato N.° 007 DE 2023.
A pesar que la Oficina Asesora Jurídica no realiza una descripción de las evidencias que aporta para el presente seguimiento, la Oficina de Control Interno corrobora que se están cumpliendo los controles y acciones establecidas, con el fin de mitificar el riesgo.</t>
  </si>
  <si>
    <t xml:space="preserve">De acuerdo a la calificación del riesgo, su probabilidad es media, el impacto y la severidad es moderada, por lo cual si requiere plan de acción. La Oficina Asesora Jurídica presenta como evidencias lo siguiente:
* Documento Excel denominado Base de procesos judiciales del IDEAM a corte del 31 de marzo de 2023, en el cual se describen el estado de los procesos judiciales en los cuales está involucrado el IDEAM.
* Informe de procesos judiciales, conciliaciones extrajudiciales, sentencias y laudos arbitrales en los cuales se encuentra involucrado el IDEAM, a corte de febrero 2023.
* Cuatro actas del Comité de Conciliación con fecha de 16 y 30 de enero de 2023, 13 y 31 de marzo de 2023. 
A pesar que la Oficina Asesora Jurídica no realiza una descripción de las evidencias que aporta para el presente seguimiento, la Oficina de Control Interno corrobora que se están cumpliendo los controles y acciones establecidas, con el fin de mitificar el riesgo
</t>
  </si>
  <si>
    <t xml:space="preserve">El Grupo de Tesorería presenta como evidencias las siguientes actividades de control que realiza:
* Se evidencias trece seguimientos a las obligaciones, con una frecuencia semanal, cuatro en el mes de enero de 2023, cuatro en el mes de febrero de 2023 y cinco en el mes de marzo de 2023.
Si bien el riesgo no requiere plan de acción, las evidencias que aporta el Grupo de Tesorería, respaldan las actividades adicionales que se han realizado.  
</t>
  </si>
  <si>
    <t xml:space="preserve">El Grupo de Tesorería presenta como evidencias las siguientes actividades de control que realiza:
* Acta de reunión seguimiento PAC marzo de 2023, en la cual participaron profesionales de los grupos de Contabilidad, Tesorería y la Secretaría General.
* Se evidencia formato único de distribución 2023 del IDEAM, firmado por el Ordenador del gasto, Tesorero y Jefe de presupuesto.
* Documento en el cual se relaciona los radicados enviados, en el mes de marzo de 2023, a las Áreas ejecutoras, para programar PAC. 
Si bien el riesgo no requiere plan de acción, las evidencias que aporta el Grupo de Tesorería, respaldan las actividades adicionales que se han realizado.   
</t>
  </si>
  <si>
    <t xml:space="preserve">El Grupo de Tesorería presenta como evidencias las siguientes actividades de control que realiza:
* Documento en el cual se relacionan el número de radicados de los traslados al Sistema de Cuenta Única Nacional y el número de radicados de los boletines diarios de caja y bancos del IDEAM, hasta el mes de marzo de 2023.
Si bien el riesgo no requiere plan de acción, las evidencias que aporta el Grupo de Tesorería, respaldan las actividades adicionales que se han realizado.   
</t>
  </si>
  <si>
    <t xml:space="preserve">El Grupo de Presupuesto presenta como evidencias las siguientes actividades de control que realiza:
* Documento con imagen del ORFEO, en el cual se radica por este medio, un CDP de la subdirección de Meteorología, el cual es revisado por dos profesionales de la Oficina Asesora de Planeación, y luego es remitido al Grupo de Presupuesto, en el cual, también participan, dos profesionales.
* Formato para solicitud y modificación de CDP, el cual tiene como objeto "Prestación de servicios profesionales a la gestión para el diseño, diagramación de material gráfico, audiovisual y/o multimedia en el marco del proyecto ENANDES" firmado por el Teniente Coronel JORGE GIOVANNI JIMÉNEZ SÁNCHEZ.
Si bien el riesgo no requiere plan de acción, las evidencias que aporta el Grupo de Presupuesto, respaldan las actividades adicionales que se han realizado.   
</t>
  </si>
  <si>
    <t xml:space="preserve"> El Grupo de Presupuesto presenta como evidencias las siguientes actividades de control que realiza:
* Se evidencian dos imágenes del ORFEO, en el cual se evidencia la trazabilidad de dos radicados, uno de la Subdirección de Hidrología y otro de Ecosistemas, en donde se identifica que se radican documentos, los cuales, son revisados y respondidos por el Grupo de Presupuestos el mismo día y máximo el siguiente día.
Si bien el riesgo no requiere plan de acción, las evidencias que aporta el Grupo de Presupuesto, respaldan las actividades adicionales que se han realizado.  
</t>
  </si>
  <si>
    <t xml:space="preserve">
De acuerdo a la calificación del riesgo, su probabilidad es media, el impacto es menor y la severidad es moderada, por lo cual si requiere plan de acción. El Grupo de Atención al Ciudadano presenta como evidencias lo siguiente:
* Cuatro listas de asistencias a las capacitaciones realizadas por el Grupo de Atención al Ciudadano sobre el procedimiento de PQRS, las cuales tienen como fecha 9 de febrero de 2023, 13, 14 y 18 de abril de 2023.
* Imagen del cuadro de Excel que utilizan, para realizar seguimiento a la respuesta de las PQRS que llegan al IDEAM, con corte al mes de abril.
* Tres correos electrónicos de los meses de febrero y abril de 2023, en los cuales el Grupo de Atención al Ciudadano realiza seguimiento a los tiempos de respuesta de las PQRS que tienen asignada cada oficina y subdirección. 
Con base en lo anterior, la Oficina de Control Interno corrobora que los controles y acciones establecidas, con el fin de mitificar el riesgo, no son eficaces, ya que en la Auditoria interna Gestión a la Atención al Ciudadano / Informe Semestral de Atención al Ciudadano INPQRS-AIGSC-2022-51, realizada en el año 2022, por la Oficina de Control Interno, se identificó, que este riesgo se materializo. 
</t>
  </si>
  <si>
    <t xml:space="preserve">De acuerdo a la calificación del riesgo, su probabilidad es media, el impacto es menor y la severidad es moderada, por lo cual si requiere plan de acción. El Grupo de Atención al Ciudadano presenta como evidencias lo siguiente:
* Tres listas de asistencias a las capacitaciones realizadas por el Grupo de Atención al Ciudadano sobre protocolos de respuesta de PQRS, las cuales tienen como fecha 9 de febrero de 2023, 25 y 26 de abril de 2023.
Con base en lo anterior, la Oficina de Control Interno corrobora que se están cumpliendo los controles y acciones establecidas, con el fin de mitificar el riesgo 
</t>
  </si>
  <si>
    <t xml:space="preserve">De acuerdo a la calificación del riesgo, su probabilidad es medio, el impacto y la severidad es moderada, por lo cual si requiere plan de acción. El Grupo de Atención al Ciudadano presenta como evidencias lo siguiente:
* Acta de reunión del 9 de febrero de 2023 la cual tiene como tema inducción control disciplinario interno / inducción taller PQRSD, firmada por todos los integrantes del Grupo de Atención al Ciudadano.
* Lista de asistencia a la capacitación realizada por la Oficina de Control Disciplinario el 9 de febrero de 2023
Con base en lo anterior, la Oficina de Control Interno corrobora que se están cumpliendo los controles y acciones establecidas, con el fin de mitificar el riesgo. 
</t>
  </si>
  <si>
    <t xml:space="preserve"> De acuerdo a la calificación del riesgo, su probabilidad es baja, el impacto y la severidad es moderada, por lo cual si requiere plan de acción. El Grupo de Atención al Ciudadano presenta como evidencias lo siguiente:
* Imagen de carpeta de DRIVE llamada Backup base de datos, en la cual se identifican once documentos.
Con base en lo anterior, la Oficina de Control Interno corrobora que se están cumpliendo los controles y acciones establecidas, con el fin de mitificar el riesgo.
</t>
  </si>
  <si>
    <t xml:space="preserve">De acuerdo a la calificación del riesgo, su probabilidad es baja, el impacto es menor y la severidad es moderada, por lo cual si requiere plan de acción. El Grupo de Gestión de Inventarios y Almacén presenta como evidencias lo siguiente:
* A-AR-F019 Conciliación estado de siniestros GMCAI / GSA V1 de los cuatro primeros meses del año 2023, en los cuales se realiza seguimiento al avance de la conciliación de los siniestros ocurridos en las vigencias 2020, 2021 y 2022. Estos documentos se encuentran firmados por los coordinadores de Gestión de Inventarios y Almacén y el Grupo de Servicios Administrativos.
La Oficina de Control Interno corrobora que los controles no son efectivos y se deben reformular, ya que, en la Auditoria Extraordinaria de la Queja Santa Martha, realizada en marzo de 2023, por la Oficina de Control Interno, se identificó, que este riesgo se materializo.
</t>
  </si>
  <si>
    <t xml:space="preserve">De acuerdo a la calificación del riesgo, su probabilidad es baja, el impacto es menor y la severidad es moderada, por lo cual si requiere plan de acción. El Grupo de Gestión de Inventarios y Almacén presenta como evidencias lo siguiente:
* A-GF-F029 Formato lista de chequeo mensual - información áreas generadoras de información contable, del mes de enero, febrero y marzo en la cual el Grupo de Almacén e Inventarios relaciona la información contable que genera y debe entregar al Grupo de Contabilidad.
* Imagen en DRIVE en el cual el Grupo de Almacén e Inventarios relaciona la información que comparte al Grupo de Contabilidad.
* Correo electrónico del 8 de febrero, 8 de marzo y 8 de abril, en donde se envía la información al Grupo de Contabilidad.
Con base en lo anterior, la Oficina de Control Interno corrobora que se están cumpliendo los controles y acciones establecidas, con el fin de mitificar el riesgo.
</t>
  </si>
  <si>
    <t xml:space="preserve">De acuerdo a la calificación del riesgo, su probabilidad es baja, el impacto es menor y la severidad es moderada, por lo cual si requiere plan de acción. El Grupo de Gestión de Inventarios y Almacén presenta como evidencias lo siguiente:
* Registros de inventario individual, 5 en el mes de enero, 20 en el mes de febrero, 19 en el mes de marzo, durante la vigencia del 2023.
* Documento en Excel, en el cual se relaciona en cantidad y valor, los inventarios de los tres primeros meses del 2023.
Con base en lo anterior, la Oficina de Control Interno corrobora que se están cumpliendo los controles y acciones establecidas, con el fin de mitificar el riesgo.
</t>
  </si>
  <si>
    <t>No se evidencia soporte de la gestión de los riesgos por parte del Grupo de Servicios Administrativos.</t>
  </si>
  <si>
    <t>No se evidencia soporte de la gestión de los riesgos por parte del Grupo de Servicios Administrativos. La Oficina de Control Interno sugiere evaluar de nuevo el presente riesgo y sus controles, ya que, en la Auditoria Extraordinaria de la Queja Santa Marta, realizada en marzo de 2023, se evidenciaron siniestros que no fueron reportados a tiempo.</t>
  </si>
  <si>
    <t xml:space="preserve">De acuerdo a la calificación del riesgo, su probabilidad es media, el impacto y la severidad es moderada, por lo cual si requiere plan de acción. El Grupo de Acreditación de Laboratorios presenta como evidencias lo siguiente:
* Documento Excel denominado Matriz de impedimentos del grupo de acreditación 2023, en el cual se enlistan los laboratorios y los auditores, registrando si hay alguna inhabilidad, la última fecha de actualización fue en octubre de 2022.
* Se evidencia compromiso de confidencialidad de los 22 auditores del grupo de Acreditación de Laboratorios.
* M-S-A-F015 Código de ética para auditores del grupo de acreditación del IDEAM V2 firmado por los 22 auditores del grupo de Acreditación de Laboratorios.
* M-S-A-F004 Requisito previo visita de evaluadores "conflicto de interés" V3 firmados por 10 auditores en el mes de marzo y 12 auditores en abril de 2023, antes de cada auditoria, en el cual confirma que no presenta ningún conflicto de interés.
Con base en lo anterior, la Oficina de Control Interno corrobora que se están cumpliendo los controles y acciones establecidas, con el fin de mitificar el riesgo.
</t>
  </si>
  <si>
    <t xml:space="preserve">De acuerdo a la calificación del riesgo, su probabilidad es alta, el impacto es leve y la severidad es moderada, por lo cual si requiere plan de acción. El Grupo de Acreditación de Laboratorios presenta como evidencias lo siguiente:
* Documento de Excel denominado Programación de Auditorias con información de los laboratorios a auditar en el 2023, fecha, lugar y auditor.
Con base en lo anterior, la Oficina de Control Interno corrobora que se están cumpliendo los controles y acciones establecidas, con el fin de mitificar el riesgo.
</t>
  </si>
  <si>
    <t xml:space="preserve">De acuerdo a la calificación del riesgo, su probabilidad es media, el impacto y la severidad es moderada, por lo cual si requiere plan de acción. El Grupo de Acreditación de Laboratorios presenta como evidencias lo siguiente:
* M-S-A-F004 Requisito previo visita de evaluadores "conflicto de interés" V3 firmados por 10 auditores en el mes de marzo y 12 auditores en abril de 2023, antes de cada auditoria, en el cual confirma que no presenta ningún conflicto de interés.
Con base en lo anterior, la Oficina de Control Interno corrobora que se están cumpliendo los controles y acciones establecidas, con el fin de mitificar el riesgo.
</t>
  </si>
  <si>
    <t xml:space="preserve">La subdirección de Ecosistemas presenta como evidencia lo siguiente:
* Dos imágenes de la programación de mesas de trabajo el 02 y 15 de marzo de 2023, entre los coordinadores de los grupos de la subdirección, para identificar los riesgos del Sistema de Monitoreo de Bosques y Carbono SMBYC.
* Correo electrónico del 10 de abril 2023 en el cual la subdirección de Ecosistemas, envía la matriz de riesgos actualizada a la Oficina Asesora de Planeación.
Teniendo en cuenta que la Subdirección de Ecosistemas no realiza una descripción de las evidencias que aporta para el presente seguimiento y que Oficina Asesora de Planeación informa que no se ha materializado el riesgo, la Oficina de Control Interno, no puede verificar la eficacia de los controles, ya que las evidencias que se adjuntan no soportan el plan de acción establecido.
Adicionalmente se recomienda revisar la evaluación y los controles del presente riesgo, ya que durante la auditoria interna de gestión - Queja presidencia y MADS AIPQRPYMADS-2023-06, realizada en el mes de febrero y marzo de 2023, por la Oficina de Control Interno, se identificó, que este riesgo se materializo.
</t>
  </si>
  <si>
    <t xml:space="preserve">De acuerdo a la calificación del riesgo, su probabilidad es alta, el impacto es leve y la severidad es moderada, por lo cual si requiere plan de acción. La Subdirección de Ecosistemas presenta como evidencias lo siguiente:
La subdirección de Ecosistemas presenta como evidencia lo siguiente:
* Dos imágenes de la programación de mesas de trabajo el 02 y 15 de marzo de 2023, entre los coordinadores de los grupos de la subdirección, para identificar los riesgos del Sistema de Monitoreo de Bosques y Carbono SMBYC.
* Correo electrónico del 10 de abril 2023 en el cual la subdirección de Ecosistemas, envía la matriz de riesgos actualizada a la Oficina Asesora de Planeación.
Teniendo en cuenta que la Subdirección de Ecosistemas no realiza una descripción de las evidencias que aporta para el presente seguimiento, la Oficina de Control Interno, no puede verificar la eficacia de los controles, ya que las evidencias que se adjuntan no soportan el plan de acción establecido.
</t>
  </si>
  <si>
    <t xml:space="preserve">De acuerdo a la calificación del riesgo, su probabilidad es baja, el impacto es catastrófico y la severidad es extrema, por lo cual si requiere plan de acción. La Subdirección de Ecosistemas presenta como evidencias lo siguiente:
La subdirección de Ecosistemas presenta como evidencia lo siguiente:
* Dos imágenes de la programación de mesas de trabajo el 02 y 15 de marzo de 2023, entre los coordinadores de los grupos de la subdirección, para identificar los riesgos del Sistema de Monitoreo de Bosques y Carbono SMBYC.
* Correo electrónico del 10 de abril 2023 en el cual la subdirección de Ecosistemas, envía la matriz de riesgos actualizada a la Oficina Asesora de Planeación.
Teniendo en cuenta que la Subdirección de Ecosistemas no realiza una descripción de las evidencias que aporta para el presente seguimiento y que Oficina Asesora de Planeación informa que no se ha materializado el riesgo, la Oficina de Control Interno, no puede verificar la eficacia de los controles, ya que las evidencias que se adjuntan no soportan el plan de acción establecido.
</t>
  </si>
  <si>
    <t xml:space="preserve">De acuerdo a la calificación del riesgo, su probabilidad es baja, el impacto y la severidad es moderada, por lo cual si requiere plan de acción. La Subdirección de Ecosistemas presenta como evidencias lo siguiente:
La subdirección de Ecosistemas presenta como evidencia lo siguiente:
* Dos imágenes de la programación de mesas de trabajo el 02 y 15 de marzo de 2023, entre los coordinadores de los grupos de la subdirección, para identificar los riesgos del Sistema de Monitoreo de Bosques y Carbono SMBYC.
* Correo electrónico del 10 de abril 2023 en el cual la subdirección de Ecosistemas, envía la matriz de riesgos actualizada a la Oficina Asesora de Planeación.
La Oficina de Control Interno, no puede verificar la eficacia de los controles, ya que las evidencias que se adjuntan no soportan el plan de acción establecido.
Adicionalmente se recomienda ampliar el alcance, evaluación y los controles del presente riesgo, ya que durante la auditoria interna de gestión - Queja presidencia y MADS AIPQRPYMADS-2023-06, realizada en el mes de febrero y marzo de 2023, por la Oficina de Control Interno, se identificó, que no se contemplan todas las operaciones estadísticas que se realizan en la subdirección.
</t>
  </si>
  <si>
    <t xml:space="preserve">De acuerdo a la calificación del riesgo, su probabilidad es media, el impacto y la severidad es moderada, por lo cual si requiere plan de acción. La Subdirección de Hidrología presenta como evidencias lo siguiente:
* Documento Excel con los requerimientos para el Grupo del laboratorio de Calidad Ambiental.
* Tres documentos en Excel, los cuales son fichas para el Plan de Acción Anual del 2023.
* Plan operativo convenio interadministrativo 2022 suscrito entre la Corporación Autónoma Regional del Alto Magdalena – CAM y el IDEAM del año 2022.
* Especificaciones técnicas para la actualización de la Red de Monitoreo Hidrometeorológica y de Calidad del Agua Superficial del VMM del IDEAM del año 2021.
* E-SGI-F010 Gestión del Cambio V3, formato diligenciado, en el cual se solicita el cambio de dos instructivos del laboratorio de Calidad Ambiental, solicitudes del año 2022.
* MS-LC-I051 Instructivo de aseguramiento de calidad analítica V3.
La Oficina de Control Interno, no puede verificar la eficacia de los controles, ya que las evidencias que se adjuntan no soportan el plan de acción establecido.
Adicionalmente se recomienda ampliar el alcance, evaluación y los controles del presente riesgo, ya que no se incluyen los diferentes grupos y áreas operativas que hacen parte de la Subdirección de Hidrología. También se recomienda adicionar los riesgos materializados que se presentaron durante la auditoria interna de gestión - Queja presidencia y MADS AIPQRPYMADS-2023-06, realizada en el mes de febrero y marzo de 2023, por la Oficina de Control Interno.
</t>
  </si>
  <si>
    <t xml:space="preserve">De acuerdo a la calificación del riesgo, su probabilidad muy baja, el impacto y la severidad es moderada, por lo cual si requiere plan de acción. La Subdirección de Ecosistemas presenta como evidencias lo siguiente:
La subdirección de Ecosistemas presenta como evidencia lo siguiente:
* Dos imágenes de la programación de mesas de trabajo el 02 y 15 de marzo de 2023, entre los coordinadores de los grupos de la subdirección, para identificar los riesgos del Sistema de Monitoreo de Bosques y Carbono SMBYC.
* Correo electrónico del 10 de abril 2023 en el cual la subdirección de Ecosistemas, envía la matriz de riesgos actualizada a la Oficina Asesora de Planeación.
La Oficina de Control Interno, no puede verificar la eficacia de los controles, ya que las evidencias que se adjuntan no soportan el plan de acción establecido.
Adicionalmente se recomienda ampliar el alcance, evaluación y los controles del presente riesgo, ya que durante la auditoria interna de gestión - Queja presidencia y MADS AIPQRPYMADS-2023-06, realizada en el mes de febrero y marzo de 2023, por la Oficina de Control Interno, se identificó, que no se contemplan todas las operaciones estadísticas que se realizan en la subdirección.
</t>
  </si>
  <si>
    <t xml:space="preserve">De acuerdo a la calificación del riesgo, su probabilidad es alta, el impacto es moderado y la severidad es alta, por lo cual si requiere plan de acción. La Subdirección de Ecosistemas presenta como evidencias lo siguiente:
La subdirección de Ecosistemas presenta como evidencia lo siguiente:
* Dos imágenes de la programación de mesas de trabajo el 02 y 15 de marzo de 2023, entre los coordinadores de los grupos de la subdirección, para identificar los riesgos del Sistema de Monitoreo de Bosques y Carbono SMBYC.
* Correo electrónico del 10 de abril 2023 en el cual la subdirección de Ecosistemas, envía la matriz de riesgos actualizada a la Oficina Asesora de Planeación.
Teniendo en cuenta que la Subdirección de Ecosistemas no realiza una descripción de las evidencias que aporta para el presente seguimiento y que Oficina Asesora de Planeación informa que no se ha materializado el riesgo, la Oficina de Control Interno, no puede verificar la eficacia de los controles, ya que las evidencias que se adjuntan no soportan el plan de acción establecido.
</t>
  </si>
  <si>
    <t>No se evidencia soporte de la gestión de los riesgos por parte del Grupo de Comunicaciones y Prensa</t>
  </si>
  <si>
    <t xml:space="preserve">La Oficina de Control Interno presenta como evidencias lo siguiente:
* Cinco actas de reunión entre los integrantes de la Oficina de Control Interno, el 09, 16 y 21 de marzo de 2023, 13 y 20 de abril de 2023.
* Lista de asistencia de inducción y capacitación en el puesto de trabajo para los funcionarios que ingresaron, con fecha del 10/03/2023. Adicionalmente, también se evidencia el registro fotográfico.
Con base en lo anterior, la Oficina de Control Interno corrobora que se están implementando acciones para mitigar el riesgo, a pesar de que no se requiere plan de acción.
</t>
  </si>
  <si>
    <t xml:space="preserve">La Oficina de Control Interno presenta como evidencias lo siguiente:
* Presentación de inducción y capacitación en el puesto de trabajo para el personal de la Oficina de Control Interno
* Correos electrónicos entre la Jefe de la Oficina de Control Interno y el personal de la oficina, en la cual se revisan y hacen comentarios de la información del proceso.
Con base en lo anterior, la Oficina de Control Interno corrobora que se están implementando acciones para mitigar el riesgo, a pesar de que no se requiere plan de acción.
</t>
  </si>
  <si>
    <t xml:space="preserve">De acuerdo a la calificación del riesgo, su probabilidad es bajo, el impacto y la severidad es moderada, por lo cual si requiere plan de acción. La Oficina de Control Interno presenta como evidencias lo siguiente:
* Presentación de inducción y capacitación en el puesto de trabajo para el personal de la Oficina de Control Interno.
* Correo electrónico de invitación a la capacitación de Implementación de tablas de retención documental, para el jueves 8 de febrero de 2023.
Con base en lo anterior, la Oficina de Control Interno corrobora que se están cumpliendo los controles y acciones establecidas, con el fin de mitificar el riesgo.
</t>
  </si>
  <si>
    <t xml:space="preserve">La Oficina de Control Interno presenta como evidencias lo siguiente:
* Correo electrónico del 30 de marzo de 2023 socializando el boletín Noticia todos los funcionarios del IDEAM.
* Lista de asistencia de 08 de febrero de 2023 dirigida por la Oficina de Control Interno a la Subdirección de Meteorología, y presentación en Power Paint
* Lista de asistencia de 23 de marzo de 2023 dirigida por la Oficina de Control Interno a la Oficina de Comunicación y Prensa, presentación en Power Paint y registro fotográfico.
* Lista de asistencia de 20 de abril de 2023 dirigida por la Oficina de Control Interno a jefes, subdirectores y coordinadores, presentación en Power Paint y registro fotográfico.
Con base en lo anterior, la Oficina de Control Interno corrobora que se están implementando acciones para mitigar el riesgo, a pesar de que no se requiere plan de acción.
</t>
  </si>
  <si>
    <t xml:space="preserve">De acuerdo a la calificación del riesgo, su probabilidad es medio, el impacto es mayor y la severidad es alta, por lo cual si requiere plan de acción. El Grupo de Gestión Documental presenta como evidencias lo siguiente:
* Acta de reunión del 20 de abril de 2023 como tema principal de Refuerzo capacitación implementación ORFEO 6.1 Y TRD, en la cual asistieron seis personas del Grupo de Gestión Documental.
* Registro A-GD-FO05 Tabla de retención documental V5 del Grupo de Servicios Administrativos, adicionalmente existe acta de reunión del 13 de febrero de 2023 con el tema principal Actualizar la Tabla de Retención Documental de la Grupo de Servicios Administrativos. Al mismo tiempo se identifica el A-GD-FOO9  Formato verificación y aplicación de TRD del 09 de marzo de 2023.
* Registro A-GD-FO05 Tabla de retención documental V5 del Grupo de Instrucción de Control Disciplinario, adicionalmente existe acta de reunión del 09 de marzo de 2023 con el tema principal Actualizar la Tabla de Retención Documental de la Grupo de Servicios Administrativos. Al mismo tiempo se identifica el A-GD-FOO9  Formato verificación y aplicación de TRD del 13 de marzo de 2023.
* Registro A-GD-FO05 Tabla de retención documental V5 del Grupo de Monitoreo de Alto Montaña, adicionalmente existe acta de reunión del 28 de marzo de 2023 con el tema principal Actualizar la Tabla de Retención Documental de la Grupo de Monitoreo de Alto Montaña.
Con base en lo anterior, la Oficina de Control Interno corrobora que se están cumpliendo los controles y acciones establecidas, con el fin de mitificar el riesgo.
No se evidencia verificación por parte de segunda línea de defensa.
</t>
  </si>
  <si>
    <t xml:space="preserve">No se evidencia soporte de la gestión de los riesgos por parte del proceso de Gestión de Control Disciplinario Interno.
No se evidencia verificación por parte de segunda línea de defensa.
</t>
  </si>
  <si>
    <t xml:space="preserve">No se evidencia soporte de la gestión de los riesgos por parte del proceso de Gestión De Cooperación y Asuntos Internacionales.
No se evidencia verificación por parte de segunda línea de defensa.
</t>
  </si>
  <si>
    <t>No se evidencia soporte de la gestión de los riesgos por parte del Grupo de Contabilidad
No se evidencia verificación por parte de segunda línea de defensa.</t>
  </si>
  <si>
    <t xml:space="preserve">De acuerdo a la calificación del riesgo, su probabilidad es media, el impacto es mayor y la severidad es alta, por lo cual si requiere plan de acción. La Oficina Asesora Jurídica presenta como evidencias lo siguiente:
* Correo electrónico de 21 de febrero de 2023, en el cual se envía al Jefe de la Oficina Asesora Jurídica el estudio previo y documentos previos necesarios del proceso de Suministro de información de actividad de rayos, histórica y en tiempo real.
* Correo electrónico de 22 de febrero de 2023, en el cual se envía al Jefe de la Oficina Asesora Jurídica el estudio previo y documentos previos necesarios del proceso de Seguros Obligatorios SOAT. 
* Correo electrónico de 03 de marzo de 2023, enviado por el Jefe de la Oficina Asesora Jurídica a los integrantes del comité de contratación, todos los documentos del proceso de mantenimiento de ascensores OTIS. 
* Correo electrónico de 11 de abril de 2023, en el cual se envía al Jefe de la Oficina Asesora Jurídica el estudio previo y documentos previos necesarios del proceso de servicio de transporte integral (terrestre, marítimo, fluvial, aforo, equino)
* Correo electrónico de 18 de abril de 2023, en el cual se envía al Jefe de la Oficina Asesora Jurídica el estudio previo y documentos previos necesarios para el proceso E.P. mínima cuantía mantenimiento tanques de agua.
* Correo electrónico de 24 de abril de 2023, en el cual se envía al Jefe de la Oficina Asesora Jurídica el estudio previo y documentos previos necesarios para el proceso de adquisición de tóner y consumibles de impresión.
Teniendo en cuenta que la Oficina Asesora Jurídica no realiza una descripción de las evidencias que aporta para el presente seguimiento, la Oficina de Control Interno, de los seis documentos, tan solo en uno se puede evidenciar que se envió la documentación respectiva a los participantes del comité de contratación. Los otros cinco, demuestran que el jefe de la oficina tiene la información, mas no que se hayan expuesto o compartidos en dicho comité. Por lo anterior, no se logra verificar que el plan de mejora sea efectivo.
Adicionalmente, es necesario revisar la eficacia de los controles, ya que, en la Auditoria Extraordinaria de la Queja Santa Marta, realizada en marzo de 2023, por la Oficina de Control Interno, se identificó, que este riesgo se materializo. 
</t>
  </si>
  <si>
    <t>No se evidencia soporte de la gestión de los riesgos por parte la Oficina Asesora de Planeación
No se evidencia verificación por parte de segunda línea de defensa.</t>
  </si>
  <si>
    <t>De acuerdo a la calificación del riesgo, su probabilidad es bajo, el impacto y la severidad es moderada, por lo cual si requiere plan de acción. La Oficina de Informática presenta como evidencias lo siguiente:
* Documento Word en el cual enlista 11 actividades, su descripción y link de acceso a la información, el cual no está habilitado para consulta desde la Oficina de Control Interno.
La Oficina de control interno recomienda almacenar los soportes de gestión de los controles del presente riesgo, de manera organizada, en la carpeta asignada para el seguimiento que se realiza de forma cuatrimestral, ya que no es posible acceder, relacionar y verificar la efectividad de las evidencias.
No se evidencia verificación por parte de segunda línea de defensa.</t>
  </si>
  <si>
    <t xml:space="preserve">De acuerdo a la calificación del riesgo, su probabilidad es bajo, el impacto y la severidad es moderada, por lo cual si requiere plan de acción. La Oficina de Informática presenta como evidencias lo siguiente:
* Documento Word en el cual enlista 11 actividades, su descripción y link de acceso a la información, el cual no está habilitado para consulta desde la Oficina de Control Interno.
La Oficina de control interno recomienda almacenar los soportes de gestión de los controles del presente riesgo, de manera organizada, en la carpeta asignada para el seguimiento que se realiza de forma cuatrimestral, ya que no es posible acceder, relacionar y verificar la efectividad de las evidencias.
No se evidencia verificación por parte de segunda línea de defensa.
</t>
  </si>
  <si>
    <t>No se evidencia soporte de la gestión de los riesgos por parte la Oficina Asesora de Planeación
No se evidencia verificación por parte de segunda línea de defensa.</t>
  </si>
  <si>
    <t>Seguimiento 3 (noviembre y avance)</t>
  </si>
  <si>
    <t>Activo</t>
  </si>
  <si>
    <t xml:space="preserve">* Realizar un acompañamiento permanente a todos los procesos, con el fin de ajustar los controles relacionados a los riesgos materializados durante el año 2022 y primer cuatrimestre de 2023, los cuales se identificaron durante las auditorías realizadas por la Oficina de Control Interno, con el objetivo de tomar medidas efectivas.   </t>
  </si>
  <si>
    <t>La Oficina de Control Interno reazali las siguientes Observaciones:</t>
  </si>
  <si>
    <t>* Ajustar la metodología de riesgos y controles atendiendo los parámetros establecidos en la "Guía para la Administración del Riesgo y el diseño de controles en entidades públicas Versión 6" expedida por el Departamento Administrativo de la Función Pública: 1) Responsable de ejecutar el control, 2) acción, 3) complemento. De igual forma, es necesario verificar si aplica o no el riesgo fiscal en los diferentes procesos del IDEAM</t>
  </si>
  <si>
    <t>* Fomentar una cultura de participación en el proceso de la consolidación de la información, con el fin de garantizar que todos los procesos involucrados gestionen de forma oportuna sus riesgos, y así prevenir su materialización y consecuencias.</t>
  </si>
  <si>
    <t xml:space="preserve">* Actualizar los componentes del Plan Anticorrupción y de Atención al Ciudadano, de acuerdo con las nuevas políticas institucionales y/o solicitudes de los líderes de cada uno de los componentes y continuar el proceso de acuerdo con lo establecido en la “Estrategias para la construcción del Plan Anticorrupción y de Atención al Ciudadano – vr. 2-2015.  </t>
  </si>
  <si>
    <t>* Capacitar a los funcionarios del Instituto en la búsqueda, acceso y actualización del plan anticorrupción y mapa de riesgos de cada proceso, con el objetivo de facilitar su consulta y fortalecer el manejo de estos documentos.</t>
  </si>
  <si>
    <t xml:space="preserve">*Fortalecer los mecanismos de monitoreo por parte de cada uno de los responsables del plan anticorrupción y de atención al ciudadano y el mapa de riesgos, con el fin de dar cumplimiento oportuno a dichos compromisos.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</si>
</sst>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20">
    <font>
      <sz val="11"/>
      <color theme="1"/>
      <name val="Calibri"/>
      <scheme val="minor"/>
    </font>
    <font>
      <b/>
      <sz val="18"/>
      <color theme="1"/>
      <name val="Arial"/>
    </font>
    <font>
      <sz val="10"/>
      <color theme="1"/>
      <name val="Arial"/>
    </font>
    <font>
      <b/>
      <sz val="10"/>
      <color theme="1"/>
      <name val="Arial"/>
    </font>
    <font>
      <b/>
      <sz val="11"/>
      <color theme="1"/>
      <name val="Arial"/>
    </font>
    <font>
      <sz val="11"/>
      <color theme="1"/>
      <name val="Arial"/>
    </font>
    <font>
      <sz val="11"/>
      <name val="Calibri"/>
    </font>
    <font>
      <sz val="9"/>
      <color indexed="81"/>
      <name val="Tahoma"/>
      <charset val="1"/>
    </font>
    <font>
      <b/>
      <sz val="9"/>
      <color indexed="81"/>
      <name val="Tahoma"/>
      <charset val="1"/>
    </font>
    <font>
      <b/>
      <sz val="11"/>
      <color theme="1"/>
      <name val="Arial"/>
      <family val="2"/>
    </font>
    <font>
      <sz val="8"/>
      <name val="Calibri"/>
      <scheme val="minor"/>
    </font>
    <font>
      <sz val="11"/>
      <color theme="1"/>
      <name val="Calibri"/>
      <scheme val="minor"/>
    </font>
    <font>
      <b/>
      <sz val="11"/>
      <color theme="1"/>
      <name val="Arial Narrow"/>
      <family val="2"/>
    </font>
    <font>
      <sz val="11"/>
      <color theme="1"/>
      <name val="Arial Narrow"/>
      <family val="2"/>
    </font>
    <font>
      <sz val="11"/>
      <name val="Arial Narrow"/>
      <family val="2"/>
    </font>
    <font>
      <sz val="11"/>
      <color rgb="FFFF0000"/>
      <name val="Arial Narrow"/>
      <family val="2"/>
    </font>
    <font>
      <sz val="11"/>
      <color rgb="FF000000"/>
      <name val="Arial Narrow"/>
      <family val="2"/>
    </font>
    <font>
      <b/>
      <sz val="11"/>
      <color rgb="FF000000"/>
      <name val="Arial Narrow"/>
      <family val="2"/>
    </font>
    <font>
      <b/>
      <sz val="11"/>
      <color rgb="FFFF0000"/>
      <name val="Arial Narrow"/>
      <family val="2"/>
    </font>
    <font>
      <b/>
      <sz val="11"/>
      <name val="Arial Narrow"/>
      <family val="2"/>
    </font>
  </fonts>
  <fills count="23">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DE9D9"/>
        <bgColor rgb="FFFDE9D9"/>
      </patternFill>
    </fill>
    <fill>
      <patternFill patternType="solid">
        <fgColor rgb="FFFF0000"/>
        <bgColor rgb="FFFF0000"/>
      </patternFill>
    </fill>
    <fill>
      <patternFill patternType="solid">
        <fgColor rgb="FF92D050"/>
        <bgColor rgb="FF92D050"/>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00B050"/>
        <bgColor indexed="64"/>
      </patternFill>
    </fill>
    <fill>
      <patternFill patternType="solid">
        <fgColor rgb="FFFFC000"/>
        <bgColor indexed="64"/>
      </patternFill>
    </fill>
    <fill>
      <patternFill patternType="solid">
        <fgColor rgb="FF00B050"/>
        <bgColor rgb="FF00B050"/>
      </patternFill>
    </fill>
    <fill>
      <patternFill patternType="solid">
        <fgColor theme="5"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theme="5" tint="0.79998168889431442"/>
        <bgColor rgb="FFFDE9D9"/>
      </patternFill>
    </fill>
    <fill>
      <patternFill patternType="solid">
        <fgColor theme="4" tint="0.79998168889431442"/>
        <bgColor rgb="FFDBE5F1"/>
      </patternFill>
    </fill>
    <fill>
      <patternFill patternType="solid">
        <fgColor theme="4" tint="0.79998168889431442"/>
        <bgColor indexed="64"/>
      </patternFill>
    </fill>
    <fill>
      <patternFill patternType="solid">
        <fgColor theme="9" tint="0.79998168889431442"/>
        <bgColor rgb="FFEAF1DD"/>
      </patternFill>
    </fill>
    <fill>
      <patternFill patternType="solid">
        <fgColor theme="0"/>
        <bgColor indexed="64"/>
      </patternFill>
    </fill>
    <fill>
      <patternFill patternType="solid">
        <fgColor theme="0"/>
        <bgColor rgb="FFFFFFFF"/>
      </patternFill>
    </fill>
    <fill>
      <patternFill patternType="solid">
        <fgColor theme="0"/>
        <bgColor rgb="FFD9E2F3"/>
      </patternFill>
    </fill>
  </fills>
  <borders count="11">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1" fillId="0" borderId="0" applyFont="0" applyFill="0" applyBorder="0" applyAlignment="0" applyProtection="0"/>
  </cellStyleXfs>
  <cellXfs count="111">
    <xf numFmtId="0" fontId="0" fillId="0" borderId="0" xfId="0"/>
    <xf numFmtId="0" fontId="2" fillId="0" borderId="1" xfId="0" applyFont="1" applyBorder="1" applyAlignment="1">
      <alignment vertical="center"/>
    </xf>
    <xf numFmtId="0" fontId="1" fillId="0" borderId="2" xfId="0" applyFont="1" applyBorder="1" applyAlignment="1">
      <alignment vertical="center"/>
    </xf>
    <xf numFmtId="164" fontId="2" fillId="2" borderId="0" xfId="0" applyNumberFormat="1" applyFont="1" applyFill="1"/>
    <xf numFmtId="0" fontId="2" fillId="2" borderId="0" xfId="0" applyFont="1" applyFill="1"/>
    <xf numFmtId="0" fontId="2" fillId="2" borderId="0" xfId="0" applyFont="1" applyFill="1" applyAlignment="1">
      <alignment horizontal="left"/>
    </xf>
    <xf numFmtId="0" fontId="3" fillId="0" borderId="0" xfId="0" applyFont="1" applyAlignment="1">
      <alignment horizontal="center" vertical="center"/>
    </xf>
    <xf numFmtId="164" fontId="3" fillId="0" borderId="2" xfId="0" applyNumberFormat="1" applyFont="1" applyBorder="1" applyAlignment="1">
      <alignment horizontal="center" vertical="center"/>
    </xf>
    <xf numFmtId="0" fontId="4" fillId="0" borderId="0" xfId="0" applyFont="1" applyAlignment="1">
      <alignment vertical="center" wrapText="1"/>
    </xf>
    <xf numFmtId="0" fontId="5" fillId="3" borderId="0" xfId="0" applyFont="1" applyFill="1" applyAlignment="1">
      <alignment vertical="center" wrapText="1"/>
    </xf>
    <xf numFmtId="0" fontId="3" fillId="0" borderId="0" xfId="0" applyFont="1" applyAlignment="1">
      <alignment horizontal="left" vertical="center"/>
    </xf>
    <xf numFmtId="0" fontId="3" fillId="2" borderId="0" xfId="0" applyFont="1" applyFill="1" applyAlignment="1">
      <alignment horizontal="right"/>
    </xf>
    <xf numFmtId="164" fontId="2" fillId="2" borderId="0" xfId="0" applyNumberFormat="1" applyFont="1" applyFill="1" applyAlignment="1">
      <alignment horizontal="center" vertical="center"/>
    </xf>
    <xf numFmtId="164" fontId="3" fillId="2" borderId="0" xfId="0" applyNumberFormat="1" applyFont="1" applyFill="1" applyAlignment="1">
      <alignment horizontal="center"/>
    </xf>
    <xf numFmtId="164" fontId="2" fillId="2" borderId="2" xfId="0" applyNumberFormat="1" applyFont="1" applyFill="1" applyBorder="1"/>
    <xf numFmtId="0" fontId="4" fillId="0" borderId="0" xfId="0" applyFont="1" applyAlignment="1">
      <alignment horizontal="right" vertical="center"/>
    </xf>
    <xf numFmtId="0" fontId="3" fillId="0" borderId="0" xfId="0" applyFont="1" applyAlignment="1">
      <alignment horizontal="left" vertical="center" wrapText="1"/>
    </xf>
    <xf numFmtId="0" fontId="2" fillId="0" borderId="0" xfId="0" applyFont="1" applyAlignment="1">
      <alignment vertical="center"/>
    </xf>
    <xf numFmtId="0" fontId="5" fillId="3" borderId="0" xfId="0" applyFont="1" applyFill="1" applyAlignment="1">
      <alignment horizontal="lef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0" fillId="0" borderId="0" xfId="0" applyAlignment="1">
      <alignment vertical="center"/>
    </xf>
    <xf numFmtId="0" fontId="2" fillId="2" borderId="0" xfId="0" applyFont="1" applyFill="1" applyAlignment="1">
      <alignment vertical="center"/>
    </xf>
    <xf numFmtId="0" fontId="13" fillId="0" borderId="3" xfId="0" applyFont="1" applyBorder="1" applyAlignment="1">
      <alignment vertical="center" wrapText="1"/>
    </xf>
    <xf numFmtId="0" fontId="13" fillId="0" borderId="3" xfId="0" applyFont="1" applyFill="1" applyBorder="1" applyAlignment="1">
      <alignment vertical="center" wrapText="1"/>
    </xf>
    <xf numFmtId="0" fontId="13" fillId="0" borderId="3" xfId="0" applyFont="1" applyBorder="1"/>
    <xf numFmtId="0" fontId="13" fillId="0" borderId="3" xfId="0" applyFont="1" applyBorder="1" applyAlignment="1">
      <alignment horizontal="center" vertical="center"/>
    </xf>
    <xf numFmtId="0" fontId="13" fillId="0" borderId="3" xfId="0" applyFont="1" applyBorder="1" applyAlignment="1">
      <alignment horizontal="left" vertical="center" wrapText="1"/>
    </xf>
    <xf numFmtId="0" fontId="13" fillId="0" borderId="3" xfId="0" applyFont="1" applyBorder="1" applyAlignment="1">
      <alignment horizontal="center" vertical="center" wrapText="1"/>
    </xf>
    <xf numFmtId="9" fontId="13" fillId="0" borderId="3" xfId="0" applyNumberFormat="1" applyFont="1" applyBorder="1" applyAlignment="1">
      <alignment horizontal="center" vertical="center" wrapText="1"/>
    </xf>
    <xf numFmtId="0" fontId="13" fillId="7" borderId="3"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4" borderId="3" xfId="0" applyFont="1" applyFill="1" applyBorder="1" applyAlignment="1">
      <alignment horizontal="left" vertical="center" wrapText="1"/>
    </xf>
    <xf numFmtId="9" fontId="13" fillId="0" borderId="3" xfId="1" applyFont="1" applyBorder="1" applyAlignment="1">
      <alignment horizontal="center" vertical="center" wrapText="1"/>
    </xf>
    <xf numFmtId="0" fontId="13" fillId="13" borderId="3" xfId="0" applyFont="1" applyFill="1" applyBorder="1" applyAlignment="1">
      <alignment vertical="center" wrapText="1"/>
    </xf>
    <xf numFmtId="0" fontId="16" fillId="13" borderId="3" xfId="0" applyFont="1" applyFill="1" applyBorder="1" applyAlignment="1">
      <alignment vertical="center" wrapText="1"/>
    </xf>
    <xf numFmtId="0" fontId="14" fillId="13" borderId="3" xfId="0" applyFont="1" applyFill="1" applyBorder="1" applyAlignment="1">
      <alignment vertical="center" wrapText="1"/>
    </xf>
    <xf numFmtId="0" fontId="13" fillId="13" borderId="3" xfId="0" applyFont="1" applyFill="1" applyBorder="1" applyAlignment="1">
      <alignment wrapText="1"/>
    </xf>
    <xf numFmtId="0" fontId="13" fillId="13" borderId="3" xfId="0" applyFont="1" applyFill="1" applyBorder="1"/>
    <xf numFmtId="0" fontId="13" fillId="17" borderId="3" xfId="0" applyFont="1" applyFill="1" applyBorder="1" applyAlignment="1">
      <alignment horizontal="left" vertical="center" wrapText="1"/>
    </xf>
    <xf numFmtId="0" fontId="13" fillId="18" borderId="3" xfId="0" applyFont="1" applyFill="1" applyBorder="1" applyAlignment="1">
      <alignment horizontal="center" vertical="center"/>
    </xf>
    <xf numFmtId="0" fontId="13" fillId="18" borderId="3" xfId="0" applyFont="1" applyFill="1" applyBorder="1"/>
    <xf numFmtId="0" fontId="13" fillId="19" borderId="3" xfId="0" applyFont="1" applyFill="1" applyBorder="1" applyAlignment="1">
      <alignment horizontal="justify" vertical="center" wrapText="1"/>
    </xf>
    <xf numFmtId="0" fontId="13" fillId="19" borderId="3" xfId="0" applyFont="1" applyFill="1" applyBorder="1" applyAlignment="1">
      <alignment horizontal="left" vertical="center" wrapText="1"/>
    </xf>
    <xf numFmtId="0" fontId="13" fillId="15" borderId="3" xfId="0" applyFont="1" applyFill="1" applyBorder="1" applyAlignment="1">
      <alignment vertical="center" wrapText="1"/>
    </xf>
    <xf numFmtId="0" fontId="13" fillId="15" borderId="3" xfId="0" applyFont="1" applyFill="1" applyBorder="1" applyAlignment="1">
      <alignment horizontal="left" vertical="center" wrapText="1"/>
    </xf>
    <xf numFmtId="0" fontId="12" fillId="20" borderId="3" xfId="0" applyFont="1" applyFill="1" applyBorder="1" applyAlignment="1">
      <alignment vertical="center"/>
    </xf>
    <xf numFmtId="0" fontId="2" fillId="21" borderId="0" xfId="0" applyFont="1" applyFill="1" applyAlignment="1">
      <alignment horizontal="left"/>
    </xf>
    <xf numFmtId="0" fontId="2" fillId="21" borderId="0" xfId="0" applyFont="1" applyFill="1" applyAlignment="1">
      <alignment horizontal="center"/>
    </xf>
    <xf numFmtId="0" fontId="0" fillId="20" borderId="0" xfId="0" applyFill="1"/>
    <xf numFmtId="0" fontId="3" fillId="20" borderId="0" xfId="0" applyFont="1" applyFill="1" applyAlignment="1">
      <alignment vertical="center" wrapText="1"/>
    </xf>
    <xf numFmtId="0" fontId="13" fillId="20" borderId="3" xfId="0" applyFont="1" applyFill="1" applyBorder="1" applyAlignment="1">
      <alignment horizontal="center" vertical="center" wrapText="1"/>
    </xf>
    <xf numFmtId="0" fontId="13" fillId="22" borderId="3" xfId="0" applyFont="1" applyFill="1" applyBorder="1" applyAlignment="1">
      <alignment horizontal="center" vertical="center" wrapText="1"/>
    </xf>
    <xf numFmtId="0" fontId="13" fillId="20" borderId="3" xfId="0" applyFont="1" applyFill="1" applyBorder="1" applyAlignment="1">
      <alignment horizontal="center" vertical="center"/>
    </xf>
    <xf numFmtId="0" fontId="13" fillId="20" borderId="3" xfId="0" applyFont="1" applyFill="1" applyBorder="1"/>
    <xf numFmtId="0" fontId="3" fillId="0" borderId="4" xfId="0" applyFont="1" applyBorder="1" applyAlignment="1">
      <alignment horizontal="center" vertical="center" wrapText="1"/>
    </xf>
    <xf numFmtId="0" fontId="12" fillId="20" borderId="3" xfId="0" applyFont="1" applyFill="1" applyBorder="1" applyAlignment="1">
      <alignment horizontal="center" vertical="center" wrapText="1"/>
    </xf>
    <xf numFmtId="164" fontId="12" fillId="20" borderId="3" xfId="0" applyNumberFormat="1" applyFont="1" applyFill="1" applyBorder="1" applyAlignment="1">
      <alignment horizontal="center" vertical="center" wrapText="1"/>
    </xf>
    <xf numFmtId="0" fontId="13" fillId="16" borderId="3" xfId="0" applyFont="1" applyFill="1" applyBorder="1" applyAlignment="1">
      <alignment horizontal="left" vertical="center" wrapText="1"/>
    </xf>
    <xf numFmtId="0" fontId="13" fillId="0" borderId="3" xfId="0" applyFont="1" applyFill="1" applyBorder="1" applyAlignment="1">
      <alignment horizontal="center" vertical="center" wrapText="1"/>
    </xf>
    <xf numFmtId="9" fontId="13" fillId="0" borderId="3" xfId="0" applyNumberFormat="1"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5" borderId="3" xfId="0" applyFont="1" applyFill="1" applyBorder="1" applyAlignment="1">
      <alignment horizontal="center" vertical="center" wrapText="1"/>
    </xf>
    <xf numFmtId="9" fontId="16" fillId="0" borderId="3" xfId="0" applyNumberFormat="1" applyFont="1" applyFill="1" applyBorder="1" applyAlignment="1">
      <alignment horizontal="center" vertical="center" wrapText="1"/>
    </xf>
    <xf numFmtId="9" fontId="16" fillId="7" borderId="3" xfId="0" applyNumberFormat="1" applyFont="1" applyFill="1" applyBorder="1" applyAlignment="1">
      <alignment horizontal="center" vertical="center" wrapText="1"/>
    </xf>
    <xf numFmtId="9" fontId="16" fillId="14" borderId="3" xfId="0" applyNumberFormat="1" applyFont="1" applyFill="1" applyBorder="1" applyAlignment="1">
      <alignment horizontal="center" vertical="center" wrapText="1"/>
    </xf>
    <xf numFmtId="0" fontId="16" fillId="14" borderId="3" xfId="0" applyFont="1" applyFill="1" applyBorder="1" applyAlignment="1">
      <alignment horizontal="center" vertical="center" wrapText="1"/>
    </xf>
    <xf numFmtId="9" fontId="16" fillId="9" borderId="3" xfId="0" applyNumberFormat="1" applyFont="1" applyFill="1" applyBorder="1" applyAlignment="1">
      <alignment horizontal="center" vertical="center" wrapText="1"/>
    </xf>
    <xf numFmtId="0" fontId="16" fillId="0" borderId="3" xfId="0" applyFont="1" applyFill="1" applyBorder="1" applyAlignment="1">
      <alignment horizontal="left" vertical="center" wrapText="1"/>
    </xf>
    <xf numFmtId="0" fontId="16" fillId="16" borderId="3" xfId="0" applyFont="1" applyFill="1" applyBorder="1" applyAlignment="1">
      <alignment horizontal="left" vertical="center" wrapText="1"/>
    </xf>
    <xf numFmtId="9" fontId="16" fillId="10" borderId="3" xfId="0" applyNumberFormat="1" applyFont="1" applyFill="1" applyBorder="1" applyAlignment="1">
      <alignment horizontal="center" vertical="center" wrapText="1"/>
    </xf>
    <xf numFmtId="1" fontId="13" fillId="20" borderId="3" xfId="0" applyNumberFormat="1" applyFont="1" applyFill="1" applyBorder="1" applyAlignment="1">
      <alignment horizontal="center" vertical="center" wrapText="1"/>
    </xf>
    <xf numFmtId="0" fontId="13" fillId="0" borderId="3" xfId="0" applyFont="1" applyFill="1" applyBorder="1" applyAlignment="1">
      <alignment horizontal="justify" vertical="center" wrapText="1"/>
    </xf>
    <xf numFmtId="0" fontId="16" fillId="0" borderId="3" xfId="0" applyFont="1" applyFill="1" applyBorder="1" applyAlignment="1">
      <alignment horizontal="center" vertical="center" wrapText="1"/>
    </xf>
    <xf numFmtId="0" fontId="16" fillId="7" borderId="3"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16" fillId="10" borderId="3" xfId="0" applyFont="1" applyFill="1" applyBorder="1" applyAlignment="1">
      <alignment horizontal="center" vertical="center" wrapText="1"/>
    </xf>
    <xf numFmtId="9" fontId="13" fillId="8" borderId="3" xfId="0" applyNumberFormat="1" applyFont="1" applyFill="1" applyBorder="1" applyAlignment="1">
      <alignment horizontal="center" vertical="center" wrapText="1"/>
    </xf>
    <xf numFmtId="9" fontId="13" fillId="7" borderId="3" xfId="0" applyNumberFormat="1" applyFont="1" applyFill="1" applyBorder="1" applyAlignment="1">
      <alignment horizontal="center" vertical="center" wrapText="1"/>
    </xf>
    <xf numFmtId="9" fontId="13" fillId="10" borderId="3" xfId="0" applyNumberFormat="1" applyFont="1" applyFill="1" applyBorder="1" applyAlignment="1">
      <alignment horizontal="center" vertical="center" wrapText="1"/>
    </xf>
    <xf numFmtId="9" fontId="13" fillId="9" borderId="3" xfId="0" applyNumberFormat="1" applyFont="1" applyFill="1" applyBorder="1" applyAlignment="1">
      <alignment horizontal="center" vertical="center" wrapText="1"/>
    </xf>
    <xf numFmtId="0" fontId="15"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164" fontId="13" fillId="0" borderId="3" xfId="0"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3" xfId="0" applyFont="1" applyFill="1" applyBorder="1" applyAlignment="1">
      <alignment vertical="center" wrapText="1"/>
    </xf>
    <xf numFmtId="164" fontId="16" fillId="0" borderId="3" xfId="0" applyNumberFormat="1" applyFont="1" applyFill="1" applyBorder="1" applyAlignment="1">
      <alignment horizontal="center" vertical="center" wrapText="1"/>
    </xf>
    <xf numFmtId="14" fontId="13" fillId="0" borderId="3" xfId="0" applyNumberFormat="1" applyFont="1" applyFill="1" applyBorder="1" applyAlignment="1">
      <alignment horizontal="center" vertical="center" wrapText="1"/>
    </xf>
    <xf numFmtId="0" fontId="13" fillId="0" borderId="3" xfId="0" applyFont="1" applyFill="1" applyBorder="1" applyAlignment="1">
      <alignment horizontal="center"/>
    </xf>
    <xf numFmtId="14" fontId="15" fillId="0" borderId="3" xfId="0" applyNumberFormat="1" applyFont="1" applyFill="1" applyBorder="1" applyAlignment="1">
      <alignment horizontal="center" vertical="center" wrapText="1"/>
    </xf>
    <xf numFmtId="0" fontId="1" fillId="0" borderId="0" xfId="0" applyFont="1" applyAlignment="1">
      <alignment horizontal="center" vertical="center"/>
    </xf>
    <xf numFmtId="0" fontId="0" fillId="0" borderId="0" xfId="0"/>
    <xf numFmtId="0" fontId="9" fillId="0" borderId="0" xfId="0" applyFont="1" applyAlignment="1">
      <alignment horizontal="left" vertical="center" wrapText="1"/>
    </xf>
    <xf numFmtId="0" fontId="3" fillId="0" borderId="6" xfId="0" applyFont="1" applyBorder="1" applyAlignment="1">
      <alignment horizontal="center" vertical="center" wrapText="1"/>
    </xf>
    <xf numFmtId="0" fontId="6" fillId="0" borderId="7" xfId="0" applyFont="1" applyBorder="1"/>
    <xf numFmtId="0" fontId="6" fillId="0" borderId="5" xfId="0" applyFont="1" applyBorder="1"/>
    <xf numFmtId="0" fontId="13" fillId="0" borderId="8" xfId="0" applyFont="1" applyFill="1" applyBorder="1" applyAlignment="1">
      <alignment horizontal="left" vertical="center"/>
    </xf>
    <xf numFmtId="0" fontId="13" fillId="0" borderId="9" xfId="0" applyFont="1" applyFill="1" applyBorder="1" applyAlignment="1">
      <alignment horizontal="left" vertical="center"/>
    </xf>
    <xf numFmtId="0" fontId="13" fillId="0" borderId="10" xfId="0" applyFont="1" applyFill="1" applyBorder="1" applyAlignment="1">
      <alignment horizontal="left" vertical="center"/>
    </xf>
    <xf numFmtId="0" fontId="12" fillId="0" borderId="8"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13" fillId="0" borderId="8"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10" xfId="0" applyFont="1" applyFill="1" applyBorder="1" applyAlignment="1">
      <alignment horizontal="left" vertical="center" wrapText="1"/>
    </xf>
  </cellXfs>
  <cellStyles count="2">
    <cellStyle name="Normal" xfId="0" builtinId="0"/>
    <cellStyle name="Porcentaje" xfId="1" builtinId="5"/>
  </cellStyles>
  <dxfs count="110">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ont>
        <b/>
        <color rgb="FFFF0000"/>
      </font>
      <fill>
        <patternFill patternType="none"/>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b/>
        <color rgb="FFFF0000"/>
      </font>
      <fill>
        <patternFill patternType="none"/>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b/>
        <color rgb="FFFF0000"/>
      </font>
      <fill>
        <patternFill patternType="none"/>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ont>
        <b/>
        <color rgb="FFFF0000"/>
      </font>
      <fill>
        <patternFill patternType="none"/>
      </fill>
    </dxf>
    <dxf>
      <font>
        <b/>
        <color rgb="FFFF0000"/>
      </font>
      <fill>
        <patternFill patternType="none"/>
      </fill>
    </dxf>
    <dxf>
      <font>
        <b/>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28575</xdr:colOff>
      <xdr:row>0</xdr:row>
      <xdr:rowOff>28575</xdr:rowOff>
    </xdr:from>
    <xdr:ext cx="1228725" cy="619125"/>
    <xdr:pic>
      <xdr:nvPicPr>
        <xdr:cNvPr id="2" name="image1.jpg">
          <a:extLst>
            <a:ext uri="{FF2B5EF4-FFF2-40B4-BE49-F238E27FC236}">
              <a16:creationId xmlns:a16="http://schemas.microsoft.com/office/drawing/2014/main" id="{784BBBC6-3AF7-4CC9-BF70-CD1E354F9FDD}"/>
            </a:ext>
          </a:extLst>
        </xdr:cNvPr>
        <xdr:cNvPicPr preferRelativeResize="0"/>
      </xdr:nvPicPr>
      <xdr:blipFill>
        <a:blip xmlns:r="http://schemas.openxmlformats.org/officeDocument/2006/relationships" r:embed="rId1" cstate="print"/>
        <a:stretch>
          <a:fillRect/>
        </a:stretch>
      </xdr:blipFill>
      <xdr:spPr>
        <a:xfrm>
          <a:off x="28575" y="28575"/>
          <a:ext cx="1228725" cy="6191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is%20Documentos/Documents/IDEAM/Mapa%20de%20Reistos/13%20MAPA%20DE%20RIESGOS%20TALENTO%20HUMANO%202023%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Hoja1"/>
      <sheetName val="2 CONTEXTO E IDENTIFICACIÓN"/>
      <sheetName val="3 PROBABIL E IMPACTO INHERENTE"/>
      <sheetName val="4 MAPA CALOR INHERENTE"/>
      <sheetName val="5 VALORACIÓN DEL CONTROL"/>
      <sheetName val="8 MAPA RIESGOS"/>
      <sheetName val="6 MAPA CALOR RESIDUAL"/>
      <sheetName val="7 MAPA CALOR INHEREN Y RESIDUAL"/>
      <sheetName val="9 RIESGO DEL PROCESO"/>
      <sheetName val="11 FORMULAS"/>
    </sheetNames>
    <sheetDataSet>
      <sheetData sheetId="0" refreshError="1"/>
      <sheetData sheetId="1" refreshError="1"/>
      <sheetData sheetId="2">
        <row r="1">
          <cell r="A1" t="str">
            <v xml:space="preserve">MAPA DE RIESGOS </v>
          </cell>
        </row>
      </sheetData>
      <sheetData sheetId="3">
        <row r="10">
          <cell r="X10" t="str">
            <v>Menor a 10 SMLMV</v>
          </cell>
          <cell r="Y10" t="str">
            <v>El riesgo afecta la imagen de algún área de la organización.</v>
          </cell>
        </row>
        <row r="11">
          <cell r="X11" t="str">
            <v>Entre 10 y 50 SMLMV</v>
          </cell>
          <cell r="Y11" t="str">
            <v>El riesgo afecta la imagen de la entidad internamente, de conocimiento general nivel interno, de junta directiva y accionistas y/o de proveedores.</v>
          </cell>
        </row>
        <row r="12">
          <cell r="X12" t="str">
            <v>Entre 50 y 100 SMLMV</v>
          </cell>
          <cell r="Y12" t="str">
            <v>El riesgo afecta la imagen de la entidad con algunos usuarios de relevancia frente al logro de los objetivos.</v>
          </cell>
        </row>
        <row r="13">
          <cell r="X13" t="str">
            <v>Entre 100 y 500 SMLMV</v>
          </cell>
          <cell r="Y13" t="str">
            <v>El riesgo afecta la imagen de la entidad con efecto publicitario sostenido a nivel de sector administrativo, nivel departamental o municipal.</v>
          </cell>
        </row>
        <row r="14">
          <cell r="X14" t="str">
            <v>Mayor a 500 SMLMV</v>
          </cell>
          <cell r="Y14" t="str">
            <v>El riesgo afecta la imagen de la entidad a nivel nacional, con efecto publicitario sostenido a nivel país</v>
          </cell>
        </row>
        <row r="15">
          <cell r="X15" t="str">
            <v>N/A</v>
          </cell>
          <cell r="Y15" t="str">
            <v>N/A</v>
          </cell>
        </row>
      </sheetData>
      <sheetData sheetId="4"/>
      <sheetData sheetId="5">
        <row r="3">
          <cell r="M3" t="str">
            <v>Vigencia del:</v>
          </cell>
          <cell r="N3">
            <v>44927</v>
          </cell>
          <cell r="O3" t="str">
            <v>Al</v>
          </cell>
          <cell r="P3">
            <v>45291</v>
          </cell>
        </row>
      </sheetData>
      <sheetData sheetId="6"/>
      <sheetData sheetId="7"/>
      <sheetData sheetId="8">
        <row r="1">
          <cell r="N1" t="str">
            <v>CODIGO: E-SGI-F006</v>
          </cell>
        </row>
        <row r="2">
          <cell r="N2" t="str">
            <v>VERSION: 8</v>
          </cell>
        </row>
        <row r="3">
          <cell r="N3" t="str">
            <v>FECHA: 22/02/2022</v>
          </cell>
        </row>
        <row r="4">
          <cell r="A4" t="str">
            <v>PROCESO:</v>
          </cell>
          <cell r="N4" t="str">
            <v>PAGINA 1 de 1</v>
          </cell>
        </row>
        <row r="5">
          <cell r="A5" t="str">
            <v>GRUPO DE TRABAJO</v>
          </cell>
        </row>
      </sheetData>
      <sheetData sheetId="9" refreshError="1"/>
      <sheetData sheetId="10">
        <row r="4">
          <cell r="A4" t="str">
            <v>A_Ejecución_y_Administración_de_procesos</v>
          </cell>
        </row>
        <row r="5">
          <cell r="A5" t="str">
            <v>B_Fraude_Externo</v>
          </cell>
        </row>
        <row r="6">
          <cell r="A6" t="str">
            <v>C_Fraude_Interno</v>
          </cell>
        </row>
        <row r="7">
          <cell r="A7" t="str">
            <v>D_Fallas_Tecnológicas</v>
          </cell>
        </row>
        <row r="8">
          <cell r="A8" t="str">
            <v>E_Relaciones_Laborales</v>
          </cell>
        </row>
        <row r="9">
          <cell r="A9" t="str">
            <v>F_Usuarios_Productos_y_Prácticas_Organizacionales</v>
          </cell>
        </row>
        <row r="10">
          <cell r="A10" t="str">
            <v>G_Daños_Activos_Físicos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drive/folders/10NwNKptUnqCSL6RPruTO_GbrscTw7NW_?usp=sharing"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795"/>
  <sheetViews>
    <sheetView showGridLines="0" tabSelected="1" topLeftCell="A77" zoomScale="80" zoomScaleNormal="80" workbookViewId="0">
      <selection activeCell="A84" sqref="A84:AE84"/>
    </sheetView>
  </sheetViews>
  <sheetFormatPr baseColWidth="10" defaultColWidth="14.42578125" defaultRowHeight="15" customHeight="1"/>
  <cols>
    <col min="1" max="1" width="23.42578125" style="21" customWidth="1"/>
    <col min="2" max="2" width="8.140625" style="52" customWidth="1"/>
    <col min="3" max="3" width="31.5703125" customWidth="1"/>
    <col min="4" max="5" width="14.140625" customWidth="1"/>
    <col min="6" max="6" width="16.42578125" customWidth="1"/>
    <col min="7" max="8" width="12.5703125" customWidth="1"/>
    <col min="9" max="9" width="15.42578125" customWidth="1"/>
    <col min="10" max="10" width="13" customWidth="1"/>
    <col min="11" max="11" width="16.42578125" customWidth="1"/>
    <col min="12" max="12" width="11" customWidth="1"/>
    <col min="13" max="13" width="12.7109375" customWidth="1"/>
    <col min="14" max="14" width="11.42578125" customWidth="1"/>
    <col min="15" max="15" width="15.5703125" customWidth="1"/>
    <col min="16" max="17" width="16.5703125" customWidth="1"/>
    <col min="18" max="18" width="51.140625" customWidth="1"/>
    <col min="19" max="19" width="20.85546875" style="21" customWidth="1"/>
    <col min="20" max="20" width="19.28515625" bestFit="1" customWidth="1"/>
    <col min="21" max="21" width="13.5703125" customWidth="1"/>
    <col min="22" max="22" width="77.42578125" customWidth="1"/>
    <col min="23" max="23" width="38.140625" customWidth="1"/>
    <col min="24" max="24" width="95.85546875" customWidth="1"/>
    <col min="25" max="25" width="44.85546875" hidden="1" customWidth="1"/>
    <col min="26" max="27" width="27.85546875" hidden="1" customWidth="1"/>
    <col min="28" max="28" width="45.28515625" hidden="1" customWidth="1"/>
    <col min="29" max="29" width="31" hidden="1" customWidth="1"/>
    <col min="30" max="30" width="26.42578125" hidden="1" customWidth="1"/>
    <col min="31" max="31" width="19.140625" customWidth="1"/>
  </cols>
  <sheetData>
    <row r="1" spans="1:31" ht="19.5" customHeight="1">
      <c r="B1" s="96" t="str">
        <f>+'[1]2 CONTEXTO E IDENTIFICACIÓN'!A1</f>
        <v xml:space="preserve">MAPA DE RIESGOS </v>
      </c>
      <c r="C1" s="97"/>
      <c r="D1" s="97"/>
      <c r="E1" s="97"/>
      <c r="F1" s="97"/>
      <c r="G1" s="97"/>
      <c r="H1" s="97"/>
      <c r="I1" s="97"/>
      <c r="J1" s="97"/>
      <c r="K1" s="97"/>
      <c r="L1" s="97"/>
      <c r="M1" s="97"/>
      <c r="N1" s="97"/>
      <c r="O1" s="97"/>
      <c r="P1" s="97"/>
      <c r="Q1" s="97"/>
      <c r="R1" s="97"/>
      <c r="S1" s="97"/>
      <c r="T1" s="1" t="str">
        <f>'[1]7 MAPA CALOR INHEREN Y RESIDUAL'!N1</f>
        <v>CODIGO: E-SGI-F006</v>
      </c>
      <c r="U1" s="2"/>
      <c r="V1" s="3"/>
      <c r="W1" s="4"/>
      <c r="X1" s="4"/>
      <c r="Y1" s="4"/>
      <c r="Z1" s="4"/>
      <c r="AA1" s="4"/>
      <c r="AB1" s="4"/>
      <c r="AC1" s="4"/>
      <c r="AD1" s="4"/>
      <c r="AE1" s="4"/>
    </row>
    <row r="2" spans="1:31" ht="19.5" customHeight="1">
      <c r="B2" s="50"/>
      <c r="C2" s="5"/>
      <c r="D2" s="5"/>
      <c r="E2" s="5"/>
      <c r="F2" s="5"/>
      <c r="G2" s="5"/>
      <c r="H2" s="5"/>
      <c r="I2" s="5"/>
      <c r="J2" s="5"/>
      <c r="K2" s="5"/>
      <c r="L2" s="5"/>
      <c r="M2" s="6"/>
      <c r="N2" s="4"/>
      <c r="O2" s="6"/>
      <c r="P2" s="6"/>
      <c r="Q2" s="6"/>
      <c r="R2" s="6"/>
      <c r="S2" s="6"/>
      <c r="T2" s="1" t="str">
        <f>'[1]7 MAPA CALOR INHEREN Y RESIDUAL'!N2</f>
        <v>VERSION: 8</v>
      </c>
      <c r="U2" s="7"/>
      <c r="V2" s="6"/>
      <c r="W2" s="6"/>
      <c r="X2" s="6"/>
      <c r="Y2" s="6"/>
      <c r="Z2" s="6"/>
      <c r="AA2" s="6"/>
      <c r="AB2" s="6"/>
      <c r="AC2" s="6"/>
      <c r="AD2" s="6"/>
      <c r="AE2" s="6"/>
    </row>
    <row r="3" spans="1:31" ht="14.25" customHeight="1">
      <c r="B3" s="51"/>
      <c r="C3" s="6"/>
      <c r="I3" s="5"/>
      <c r="J3" s="5"/>
      <c r="K3" s="5"/>
      <c r="L3" s="5"/>
      <c r="M3" s="6"/>
      <c r="N3" s="4"/>
      <c r="O3" s="6"/>
      <c r="P3" s="6"/>
      <c r="Q3" s="6"/>
      <c r="R3" s="6"/>
      <c r="S3" s="6"/>
      <c r="T3" s="1" t="str">
        <f>'[1]7 MAPA CALOR INHEREN Y RESIDUAL'!N3</f>
        <v>FECHA: 22/02/2022</v>
      </c>
      <c r="U3" s="7"/>
      <c r="V3" s="6"/>
      <c r="W3" s="6"/>
      <c r="X3" s="6"/>
      <c r="Y3" s="6"/>
      <c r="Z3" s="6"/>
      <c r="AA3" s="6"/>
      <c r="AB3" s="6"/>
      <c r="AC3" s="6"/>
      <c r="AD3" s="6"/>
      <c r="AE3" s="6"/>
    </row>
    <row r="4" spans="1:31" ht="12" customHeight="1">
      <c r="D4" s="8" t="str">
        <f>'[1]7 MAPA CALOR INHEREN Y RESIDUAL'!A4</f>
        <v>PROCESO:</v>
      </c>
      <c r="E4" s="98" t="s">
        <v>114</v>
      </c>
      <c r="F4" s="97"/>
      <c r="G4" s="97"/>
      <c r="H4" s="97"/>
      <c r="I4" s="97"/>
      <c r="J4" s="9"/>
      <c r="K4" s="9"/>
      <c r="L4" s="10"/>
      <c r="M4" s="4"/>
      <c r="N4" s="4"/>
      <c r="O4" s="11" t="str">
        <f>'[1]5 VALORACIÓN DEL CONTROL'!M3</f>
        <v>Vigencia del:</v>
      </c>
      <c r="P4" s="12">
        <f>'[1]5 VALORACIÓN DEL CONTROL'!N3</f>
        <v>44927</v>
      </c>
      <c r="Q4" s="13" t="str">
        <f>'[1]5 VALORACIÓN DEL CONTROL'!O3</f>
        <v>Al</v>
      </c>
      <c r="R4" s="12">
        <f>'[1]5 VALORACIÓN DEL CONTROL'!P3</f>
        <v>45291</v>
      </c>
      <c r="T4" s="1" t="str">
        <f>'[1]7 MAPA CALOR INHEREN Y RESIDUAL'!N4</f>
        <v>PAGINA 1 de 1</v>
      </c>
      <c r="U4" s="14"/>
      <c r="V4" s="4"/>
      <c r="W4" s="4"/>
      <c r="X4" s="4"/>
      <c r="Y4" s="4"/>
      <c r="Z4" s="4"/>
      <c r="AA4" s="4"/>
      <c r="AB4" s="4"/>
      <c r="AC4" s="4"/>
      <c r="AD4" s="4"/>
      <c r="AE4" s="4"/>
    </row>
    <row r="5" spans="1:31" ht="29.25" customHeight="1">
      <c r="D5" s="15" t="str">
        <f>'[1]7 MAPA CALOR INHEREN Y RESIDUAL'!A5</f>
        <v>GRUPO DE TRABAJO</v>
      </c>
      <c r="E5" s="98" t="s">
        <v>114</v>
      </c>
      <c r="F5" s="97"/>
      <c r="G5" s="97"/>
      <c r="H5" s="97"/>
      <c r="I5" s="97"/>
      <c r="J5" s="6"/>
      <c r="K5" s="16"/>
      <c r="L5" s="10"/>
      <c r="M5" s="4"/>
      <c r="N5" s="4"/>
      <c r="O5" s="4"/>
      <c r="P5" s="4"/>
      <c r="Q5" s="4"/>
      <c r="R5" s="4"/>
      <c r="S5" s="22"/>
      <c r="T5" s="17"/>
      <c r="U5" s="3"/>
      <c r="V5" s="4"/>
      <c r="W5" s="4"/>
      <c r="X5" s="4"/>
      <c r="Y5" s="4"/>
      <c r="Z5" s="4"/>
      <c r="AA5" s="4"/>
      <c r="AB5" s="4"/>
      <c r="AC5" s="4"/>
      <c r="AD5" s="4"/>
      <c r="AE5" s="4"/>
    </row>
    <row r="6" spans="1:31" ht="5.25" customHeight="1">
      <c r="B6" s="18"/>
      <c r="C6" s="18"/>
      <c r="D6" s="18"/>
      <c r="E6" s="6"/>
      <c r="F6" s="16"/>
      <c r="G6" s="10"/>
      <c r="H6" s="4"/>
      <c r="I6" s="6"/>
      <c r="J6" s="6"/>
      <c r="K6" s="16"/>
      <c r="L6" s="10"/>
      <c r="M6" s="4"/>
      <c r="N6" s="4"/>
      <c r="O6" s="4"/>
      <c r="P6" s="4"/>
      <c r="Q6" s="4"/>
      <c r="R6" s="4"/>
      <c r="S6" s="22"/>
      <c r="T6" s="3"/>
      <c r="U6" s="3"/>
      <c r="V6" s="4"/>
      <c r="W6" s="4"/>
      <c r="X6" s="4"/>
      <c r="Y6" s="4"/>
      <c r="Z6" s="4"/>
      <c r="AA6" s="4"/>
      <c r="AB6" s="4"/>
      <c r="AC6" s="4"/>
      <c r="AD6" s="4"/>
      <c r="AE6" s="4"/>
    </row>
    <row r="7" spans="1:31" ht="12" customHeight="1">
      <c r="B7" s="53"/>
      <c r="C7" s="19"/>
      <c r="D7" s="19"/>
      <c r="E7" s="19"/>
      <c r="F7" s="99" t="s">
        <v>0</v>
      </c>
      <c r="G7" s="100"/>
      <c r="H7" s="101"/>
      <c r="I7" s="20"/>
      <c r="J7" s="19"/>
      <c r="K7" s="99" t="s">
        <v>1</v>
      </c>
      <c r="L7" s="100"/>
      <c r="M7" s="101"/>
      <c r="N7" s="20"/>
      <c r="O7" s="20"/>
      <c r="P7" s="20"/>
      <c r="Q7" s="20"/>
      <c r="R7" s="99" t="s">
        <v>2</v>
      </c>
      <c r="S7" s="100"/>
      <c r="T7" s="100"/>
      <c r="U7" s="101"/>
      <c r="V7" s="58" t="s">
        <v>3</v>
      </c>
      <c r="W7" s="58" t="s">
        <v>131</v>
      </c>
      <c r="X7" s="58" t="s">
        <v>4</v>
      </c>
      <c r="Y7" s="58" t="s">
        <v>3</v>
      </c>
      <c r="Z7" s="58" t="s">
        <v>131</v>
      </c>
      <c r="AA7" s="58" t="s">
        <v>4</v>
      </c>
      <c r="AB7" s="58" t="s">
        <v>3</v>
      </c>
      <c r="AC7" s="58" t="s">
        <v>131</v>
      </c>
      <c r="AD7" s="58" t="s">
        <v>4</v>
      </c>
      <c r="AE7" s="20"/>
    </row>
    <row r="8" spans="1:31" s="57" customFormat="1" ht="46.5" customHeight="1">
      <c r="A8" s="49" t="s">
        <v>71</v>
      </c>
      <c r="B8" s="59" t="s">
        <v>5</v>
      </c>
      <c r="C8" s="59" t="s">
        <v>6</v>
      </c>
      <c r="D8" s="59" t="s">
        <v>7</v>
      </c>
      <c r="E8" s="59" t="s">
        <v>8</v>
      </c>
      <c r="F8" s="59" t="s">
        <v>9</v>
      </c>
      <c r="G8" s="59" t="s">
        <v>10</v>
      </c>
      <c r="H8" s="59" t="s">
        <v>11</v>
      </c>
      <c r="I8" s="59" t="s">
        <v>12</v>
      </c>
      <c r="J8" s="59" t="s">
        <v>13</v>
      </c>
      <c r="K8" s="59" t="s">
        <v>9</v>
      </c>
      <c r="L8" s="59" t="s">
        <v>10</v>
      </c>
      <c r="M8" s="59" t="s">
        <v>11</v>
      </c>
      <c r="N8" s="59" t="s">
        <v>14</v>
      </c>
      <c r="O8" s="59" t="s">
        <v>15</v>
      </c>
      <c r="P8" s="59" t="s">
        <v>16</v>
      </c>
      <c r="Q8" s="59" t="s">
        <v>17</v>
      </c>
      <c r="R8" s="59" t="s">
        <v>18</v>
      </c>
      <c r="S8" s="59" t="s">
        <v>19</v>
      </c>
      <c r="T8" s="60" t="s">
        <v>20</v>
      </c>
      <c r="U8" s="60" t="s">
        <v>21</v>
      </c>
      <c r="V8" s="59" t="s">
        <v>22</v>
      </c>
      <c r="W8" s="59" t="s">
        <v>58</v>
      </c>
      <c r="X8" s="59" t="s">
        <v>161</v>
      </c>
      <c r="Y8" s="59" t="s">
        <v>25</v>
      </c>
      <c r="Z8" s="59" t="s">
        <v>23</v>
      </c>
      <c r="AA8" s="59" t="s">
        <v>24</v>
      </c>
      <c r="AB8" s="59" t="s">
        <v>359</v>
      </c>
      <c r="AC8" s="59" t="s">
        <v>23</v>
      </c>
      <c r="AD8" s="59" t="s">
        <v>24</v>
      </c>
      <c r="AE8" s="59" t="s">
        <v>26</v>
      </c>
    </row>
    <row r="9" spans="1:31" s="25" customFormat="1" ht="300" customHeight="1">
      <c r="A9" s="23" t="s">
        <v>162</v>
      </c>
      <c r="B9" s="54">
        <v>1</v>
      </c>
      <c r="C9" s="23" t="s">
        <v>163</v>
      </c>
      <c r="D9" s="29">
        <v>0.4</v>
      </c>
      <c r="E9" s="29">
        <v>0.4</v>
      </c>
      <c r="F9" s="33" t="s">
        <v>44</v>
      </c>
      <c r="G9" s="33" t="s">
        <v>28</v>
      </c>
      <c r="H9" s="30" t="s">
        <v>29</v>
      </c>
      <c r="I9" s="29">
        <v>0.24</v>
      </c>
      <c r="J9" s="29">
        <v>0.4</v>
      </c>
      <c r="K9" s="33" t="s">
        <v>44</v>
      </c>
      <c r="L9" s="33" t="s">
        <v>28</v>
      </c>
      <c r="M9" s="30" t="s">
        <v>29</v>
      </c>
      <c r="N9" s="87" t="s">
        <v>48</v>
      </c>
      <c r="O9" s="62" t="s">
        <v>47</v>
      </c>
      <c r="P9" s="62" t="s">
        <v>32</v>
      </c>
      <c r="Q9" s="62" t="s">
        <v>32</v>
      </c>
      <c r="R9" s="24" t="s">
        <v>164</v>
      </c>
      <c r="S9" s="62" t="s">
        <v>63</v>
      </c>
      <c r="T9" s="89">
        <v>44927</v>
      </c>
      <c r="U9" s="89">
        <v>45291</v>
      </c>
      <c r="V9" s="37" t="s">
        <v>165</v>
      </c>
      <c r="W9" s="42" t="s">
        <v>128</v>
      </c>
      <c r="X9" s="46" t="s">
        <v>330</v>
      </c>
      <c r="Y9" s="35"/>
      <c r="AE9" s="26" t="s">
        <v>360</v>
      </c>
    </row>
    <row r="10" spans="1:31" s="26" customFormat="1" ht="383.25" customHeight="1">
      <c r="A10" s="26" t="s">
        <v>288</v>
      </c>
      <c r="B10" s="56">
        <v>3</v>
      </c>
      <c r="C10" s="27" t="s">
        <v>286</v>
      </c>
      <c r="D10" s="67">
        <v>0.6</v>
      </c>
      <c r="E10" s="67">
        <v>0.8</v>
      </c>
      <c r="F10" s="68" t="s">
        <v>42</v>
      </c>
      <c r="G10" s="69" t="s">
        <v>30</v>
      </c>
      <c r="H10" s="70" t="s">
        <v>37</v>
      </c>
      <c r="I10" s="67">
        <v>0.12959999999999999</v>
      </c>
      <c r="J10" s="67">
        <v>0.8</v>
      </c>
      <c r="K10" s="71" t="s">
        <v>46</v>
      </c>
      <c r="L10" s="69" t="s">
        <v>30</v>
      </c>
      <c r="M10" s="70" t="s">
        <v>37</v>
      </c>
      <c r="N10" s="85" t="s">
        <v>48</v>
      </c>
      <c r="O10" s="77" t="s">
        <v>47</v>
      </c>
      <c r="P10" s="77" t="s">
        <v>32</v>
      </c>
      <c r="Q10" s="77" t="s">
        <v>32</v>
      </c>
      <c r="R10" s="72" t="s">
        <v>281</v>
      </c>
      <c r="S10" s="77" t="s">
        <v>282</v>
      </c>
      <c r="T10" s="92"/>
      <c r="U10" s="92"/>
      <c r="V10" s="73" t="s">
        <v>283</v>
      </c>
      <c r="W10" s="43"/>
      <c r="X10" s="48" t="s">
        <v>350</v>
      </c>
      <c r="AE10" s="26" t="s">
        <v>360</v>
      </c>
    </row>
    <row r="11" spans="1:31" s="26" customFormat="1" ht="409.6" customHeight="1">
      <c r="A11" s="26" t="s">
        <v>288</v>
      </c>
      <c r="B11" s="56">
        <v>4</v>
      </c>
      <c r="C11" s="27" t="s">
        <v>287</v>
      </c>
      <c r="D11" s="67">
        <v>0.6</v>
      </c>
      <c r="E11" s="67">
        <v>0.8</v>
      </c>
      <c r="F11" s="68" t="s">
        <v>42</v>
      </c>
      <c r="G11" s="69" t="s">
        <v>30</v>
      </c>
      <c r="H11" s="70" t="s">
        <v>37</v>
      </c>
      <c r="I11" s="67">
        <v>0.252</v>
      </c>
      <c r="J11" s="67">
        <v>0.8</v>
      </c>
      <c r="K11" s="74" t="s">
        <v>44</v>
      </c>
      <c r="L11" s="69" t="s">
        <v>30</v>
      </c>
      <c r="M11" s="70" t="s">
        <v>37</v>
      </c>
      <c r="N11" s="85" t="s">
        <v>48</v>
      </c>
      <c r="O11" s="77" t="s">
        <v>47</v>
      </c>
      <c r="P11" s="77" t="s">
        <v>32</v>
      </c>
      <c r="Q11" s="77" t="s">
        <v>32</v>
      </c>
      <c r="R11" s="72" t="s">
        <v>284</v>
      </c>
      <c r="S11" s="77" t="s">
        <v>282</v>
      </c>
      <c r="T11" s="92"/>
      <c r="U11" s="92"/>
      <c r="V11" s="73" t="s">
        <v>285</v>
      </c>
      <c r="W11" s="43"/>
      <c r="X11" s="48" t="s">
        <v>304</v>
      </c>
      <c r="AE11" s="26" t="s">
        <v>360</v>
      </c>
    </row>
    <row r="12" spans="1:31" s="25" customFormat="1" ht="300" customHeight="1">
      <c r="A12" s="23" t="s">
        <v>70</v>
      </c>
      <c r="B12" s="54">
        <v>7</v>
      </c>
      <c r="C12" s="27" t="s">
        <v>52</v>
      </c>
      <c r="D12" s="29">
        <v>0.8</v>
      </c>
      <c r="E12" s="29">
        <v>0.4</v>
      </c>
      <c r="F12" s="81" t="s">
        <v>40</v>
      </c>
      <c r="G12" s="82" t="s">
        <v>28</v>
      </c>
      <c r="H12" s="30" t="s">
        <v>29</v>
      </c>
      <c r="I12" s="29">
        <v>0.1</v>
      </c>
      <c r="J12" s="29">
        <v>0.2</v>
      </c>
      <c r="K12" s="84" t="s">
        <v>46</v>
      </c>
      <c r="L12" s="82" t="s">
        <v>28</v>
      </c>
      <c r="M12" s="33" t="s">
        <v>45</v>
      </c>
      <c r="N12" s="86" t="s">
        <v>51</v>
      </c>
      <c r="O12" s="62" t="s">
        <v>50</v>
      </c>
      <c r="P12" s="62" t="s">
        <v>32</v>
      </c>
      <c r="Q12" s="62" t="s">
        <v>53</v>
      </c>
      <c r="R12" s="88" t="s">
        <v>130</v>
      </c>
      <c r="S12" s="62" t="s">
        <v>33</v>
      </c>
      <c r="T12" s="89">
        <v>44927</v>
      </c>
      <c r="U12" s="89">
        <v>45291</v>
      </c>
      <c r="V12" s="61" t="s">
        <v>34</v>
      </c>
      <c r="W12" s="42" t="s">
        <v>132</v>
      </c>
      <c r="X12" s="45" t="s">
        <v>305</v>
      </c>
      <c r="Y12" s="35"/>
      <c r="Z12" s="35"/>
      <c r="AA12" s="35"/>
      <c r="AB12" s="35"/>
      <c r="AC12" s="35"/>
      <c r="AD12" s="35"/>
      <c r="AE12" s="26" t="s">
        <v>360</v>
      </c>
    </row>
    <row r="13" spans="1:31" s="25" customFormat="1" ht="300" customHeight="1">
      <c r="A13" s="23" t="s">
        <v>70</v>
      </c>
      <c r="B13" s="54">
        <v>8</v>
      </c>
      <c r="C13" s="27" t="s">
        <v>54</v>
      </c>
      <c r="D13" s="29">
        <v>0.8</v>
      </c>
      <c r="E13" s="29">
        <v>0.4</v>
      </c>
      <c r="F13" s="81" t="s">
        <v>40</v>
      </c>
      <c r="G13" s="82" t="s">
        <v>28</v>
      </c>
      <c r="H13" s="30" t="s">
        <v>29</v>
      </c>
      <c r="I13" s="29">
        <v>0.17279999999999998</v>
      </c>
      <c r="J13" s="29">
        <v>0.30000000000000004</v>
      </c>
      <c r="K13" s="84" t="s">
        <v>46</v>
      </c>
      <c r="L13" s="82" t="s">
        <v>28</v>
      </c>
      <c r="M13" s="33" t="s">
        <v>45</v>
      </c>
      <c r="N13" s="86" t="s">
        <v>51</v>
      </c>
      <c r="O13" s="62" t="s">
        <v>50</v>
      </c>
      <c r="P13" s="62" t="s">
        <v>32</v>
      </c>
      <c r="Q13" s="62" t="s">
        <v>50</v>
      </c>
      <c r="R13" s="88" t="s">
        <v>35</v>
      </c>
      <c r="S13" s="62" t="s">
        <v>36</v>
      </c>
      <c r="T13" s="89">
        <v>44927</v>
      </c>
      <c r="U13" s="89">
        <v>45291</v>
      </c>
      <c r="V13" s="61" t="s">
        <v>133</v>
      </c>
      <c r="W13" s="42" t="s">
        <v>132</v>
      </c>
      <c r="X13" s="45" t="s">
        <v>306</v>
      </c>
      <c r="Y13" s="35"/>
      <c r="Z13" s="35"/>
      <c r="AA13" s="35"/>
      <c r="AB13" s="35"/>
      <c r="AC13" s="35"/>
      <c r="AD13" s="35"/>
      <c r="AE13" s="26" t="s">
        <v>360</v>
      </c>
    </row>
    <row r="14" spans="1:31" s="25" customFormat="1" ht="300" customHeight="1">
      <c r="A14" s="23" t="s">
        <v>70</v>
      </c>
      <c r="B14" s="54">
        <v>9</v>
      </c>
      <c r="C14" s="27" t="s">
        <v>55</v>
      </c>
      <c r="D14" s="29">
        <v>0.4</v>
      </c>
      <c r="E14" s="29">
        <v>0.6</v>
      </c>
      <c r="F14" s="83" t="s">
        <v>44</v>
      </c>
      <c r="G14" s="82" t="s">
        <v>29</v>
      </c>
      <c r="H14" s="30" t="s">
        <v>29</v>
      </c>
      <c r="I14" s="29">
        <v>5.183999999999999E-2</v>
      </c>
      <c r="J14" s="29">
        <v>0.6</v>
      </c>
      <c r="K14" s="84" t="s">
        <v>46</v>
      </c>
      <c r="L14" s="82" t="s">
        <v>29</v>
      </c>
      <c r="M14" s="30" t="s">
        <v>29</v>
      </c>
      <c r="N14" s="85" t="s">
        <v>48</v>
      </c>
      <c r="O14" s="62" t="s">
        <v>47</v>
      </c>
      <c r="P14" s="62" t="s">
        <v>32</v>
      </c>
      <c r="Q14" s="62" t="s">
        <v>53</v>
      </c>
      <c r="R14" s="88" t="s">
        <v>134</v>
      </c>
      <c r="S14" s="62" t="s">
        <v>39</v>
      </c>
      <c r="T14" s="89">
        <v>44927</v>
      </c>
      <c r="U14" s="89">
        <v>45291</v>
      </c>
      <c r="V14" s="61" t="s">
        <v>135</v>
      </c>
      <c r="W14" s="42" t="s">
        <v>59</v>
      </c>
      <c r="X14" s="45" t="s">
        <v>307</v>
      </c>
      <c r="Y14" s="35"/>
      <c r="Z14" s="35"/>
      <c r="AA14" s="35"/>
      <c r="AB14" s="35"/>
      <c r="AC14" s="35"/>
      <c r="AD14" s="35"/>
      <c r="AE14" s="26" t="s">
        <v>360</v>
      </c>
    </row>
    <row r="15" spans="1:31" s="25" customFormat="1" ht="314.25" customHeight="1">
      <c r="A15" s="23" t="s">
        <v>70</v>
      </c>
      <c r="B15" s="54">
        <v>10</v>
      </c>
      <c r="C15" s="27" t="s">
        <v>56</v>
      </c>
      <c r="D15" s="29">
        <v>0.4</v>
      </c>
      <c r="E15" s="29">
        <v>0.6</v>
      </c>
      <c r="F15" s="83" t="s">
        <v>44</v>
      </c>
      <c r="G15" s="82" t="s">
        <v>29</v>
      </c>
      <c r="H15" s="30" t="s">
        <v>29</v>
      </c>
      <c r="I15" s="29">
        <v>5.183999999999999E-2</v>
      </c>
      <c r="J15" s="29">
        <v>0.6</v>
      </c>
      <c r="K15" s="84" t="s">
        <v>46</v>
      </c>
      <c r="L15" s="82" t="s">
        <v>29</v>
      </c>
      <c r="M15" s="30" t="s">
        <v>29</v>
      </c>
      <c r="N15" s="85" t="s">
        <v>48</v>
      </c>
      <c r="O15" s="62" t="s">
        <v>47</v>
      </c>
      <c r="P15" s="62" t="s">
        <v>32</v>
      </c>
      <c r="Q15" s="62" t="s">
        <v>32</v>
      </c>
      <c r="R15" s="88" t="s">
        <v>136</v>
      </c>
      <c r="S15" s="62" t="s">
        <v>41</v>
      </c>
      <c r="T15" s="89">
        <v>44927</v>
      </c>
      <c r="U15" s="89">
        <v>45291</v>
      </c>
      <c r="V15" s="61" t="s">
        <v>137</v>
      </c>
      <c r="W15" s="42" t="s">
        <v>60</v>
      </c>
      <c r="X15" s="45" t="s">
        <v>308</v>
      </c>
      <c r="Y15" s="35"/>
      <c r="Z15" s="35"/>
      <c r="AA15" s="35"/>
      <c r="AB15" s="35"/>
      <c r="AC15" s="35"/>
      <c r="AD15" s="35"/>
      <c r="AE15" s="26" t="s">
        <v>360</v>
      </c>
    </row>
    <row r="16" spans="1:31" s="25" customFormat="1" ht="300" customHeight="1">
      <c r="A16" s="23" t="s">
        <v>70</v>
      </c>
      <c r="B16" s="54">
        <v>11</v>
      </c>
      <c r="C16" s="27" t="s">
        <v>57</v>
      </c>
      <c r="D16" s="29">
        <v>0.6</v>
      </c>
      <c r="E16" s="29">
        <v>0.4</v>
      </c>
      <c r="F16" s="82" t="s">
        <v>42</v>
      </c>
      <c r="G16" s="82" t="s">
        <v>28</v>
      </c>
      <c r="H16" s="30" t="s">
        <v>29</v>
      </c>
      <c r="I16" s="29">
        <v>0.36</v>
      </c>
      <c r="J16" s="29">
        <v>0.4</v>
      </c>
      <c r="K16" s="83" t="s">
        <v>44</v>
      </c>
      <c r="L16" s="82" t="s">
        <v>28</v>
      </c>
      <c r="M16" s="30" t="s">
        <v>29</v>
      </c>
      <c r="N16" s="85" t="s">
        <v>48</v>
      </c>
      <c r="O16" s="62" t="s">
        <v>47</v>
      </c>
      <c r="P16" s="62" t="s">
        <v>32</v>
      </c>
      <c r="Q16" s="62" t="s">
        <v>32</v>
      </c>
      <c r="R16" s="88" t="s">
        <v>43</v>
      </c>
      <c r="S16" s="62" t="s">
        <v>39</v>
      </c>
      <c r="T16" s="89">
        <v>44927</v>
      </c>
      <c r="U16" s="89">
        <v>45291</v>
      </c>
      <c r="V16" s="61" t="s">
        <v>138</v>
      </c>
      <c r="W16" s="42" t="s">
        <v>59</v>
      </c>
      <c r="X16" s="45" t="s">
        <v>309</v>
      </c>
      <c r="Y16" s="35"/>
      <c r="Z16" s="35"/>
      <c r="AA16" s="35"/>
      <c r="AB16" s="35"/>
      <c r="AC16" s="35"/>
      <c r="AD16" s="35"/>
      <c r="AE16" s="26" t="s">
        <v>360</v>
      </c>
    </row>
    <row r="17" spans="1:31" s="25" customFormat="1" ht="300" customHeight="1">
      <c r="A17" s="23" t="s">
        <v>208</v>
      </c>
      <c r="B17" s="54">
        <v>12</v>
      </c>
      <c r="C17" s="23" t="s">
        <v>209</v>
      </c>
      <c r="D17" s="29">
        <v>0.6</v>
      </c>
      <c r="E17" s="29">
        <v>0.2</v>
      </c>
      <c r="F17" s="30" t="s">
        <v>42</v>
      </c>
      <c r="G17" s="32" t="s">
        <v>27</v>
      </c>
      <c r="H17" s="30" t="s">
        <v>29</v>
      </c>
      <c r="I17" s="29">
        <v>0.36</v>
      </c>
      <c r="J17" s="29">
        <v>0.2</v>
      </c>
      <c r="K17" s="33" t="s">
        <v>44</v>
      </c>
      <c r="L17" s="32" t="s">
        <v>27</v>
      </c>
      <c r="M17" s="32" t="s">
        <v>45</v>
      </c>
      <c r="N17" s="86" t="s">
        <v>51</v>
      </c>
      <c r="O17" s="62" t="s">
        <v>50</v>
      </c>
      <c r="P17" s="62" t="s">
        <v>49</v>
      </c>
      <c r="Q17" s="62" t="s">
        <v>50</v>
      </c>
      <c r="R17" s="24"/>
      <c r="S17" s="62"/>
      <c r="T17" s="93">
        <v>44927</v>
      </c>
      <c r="U17" s="93">
        <v>45291</v>
      </c>
      <c r="V17" s="37"/>
      <c r="W17" s="42"/>
      <c r="X17" s="47" t="s">
        <v>353</v>
      </c>
      <c r="AE17" s="26" t="s">
        <v>360</v>
      </c>
    </row>
    <row r="18" spans="1:31" s="25" customFormat="1" ht="300" customHeight="1">
      <c r="A18" s="23" t="s">
        <v>208</v>
      </c>
      <c r="B18" s="54">
        <v>13</v>
      </c>
      <c r="C18" s="23" t="s">
        <v>210</v>
      </c>
      <c r="D18" s="29">
        <v>0.6</v>
      </c>
      <c r="E18" s="29">
        <v>0.8</v>
      </c>
      <c r="F18" s="30" t="s">
        <v>42</v>
      </c>
      <c r="G18" s="34" t="s">
        <v>30</v>
      </c>
      <c r="H18" s="34" t="s">
        <v>37</v>
      </c>
      <c r="I18" s="29">
        <v>0.36</v>
      </c>
      <c r="J18" s="29">
        <v>0.8</v>
      </c>
      <c r="K18" s="33" t="s">
        <v>44</v>
      </c>
      <c r="L18" s="34" t="s">
        <v>30</v>
      </c>
      <c r="M18" s="34" t="s">
        <v>37</v>
      </c>
      <c r="N18" s="85" t="s">
        <v>48</v>
      </c>
      <c r="O18" s="62" t="s">
        <v>47</v>
      </c>
      <c r="P18" s="62" t="s">
        <v>49</v>
      </c>
      <c r="Q18" s="62" t="s">
        <v>49</v>
      </c>
      <c r="R18" s="24"/>
      <c r="S18" s="62"/>
      <c r="T18" s="93">
        <v>44927</v>
      </c>
      <c r="U18" s="93">
        <v>45291</v>
      </c>
      <c r="V18" s="37"/>
      <c r="W18" s="42"/>
      <c r="X18" s="47" t="s">
        <v>353</v>
      </c>
      <c r="AE18" s="26" t="s">
        <v>360</v>
      </c>
    </row>
    <row r="19" spans="1:31" s="25" customFormat="1" ht="300" customHeight="1">
      <c r="A19" s="23" t="s">
        <v>208</v>
      </c>
      <c r="B19" s="54">
        <v>14</v>
      </c>
      <c r="C19" s="23" t="s">
        <v>211</v>
      </c>
      <c r="D19" s="29">
        <v>0.4</v>
      </c>
      <c r="E19" s="29">
        <v>0.2</v>
      </c>
      <c r="F19" s="33" t="s">
        <v>44</v>
      </c>
      <c r="G19" s="32" t="s">
        <v>27</v>
      </c>
      <c r="H19" s="32" t="s">
        <v>45</v>
      </c>
      <c r="I19" s="29">
        <v>0.24</v>
      </c>
      <c r="J19" s="29">
        <v>0.2</v>
      </c>
      <c r="K19" s="33" t="s">
        <v>44</v>
      </c>
      <c r="L19" s="32" t="s">
        <v>27</v>
      </c>
      <c r="M19" s="32" t="s">
        <v>45</v>
      </c>
      <c r="N19" s="86" t="s">
        <v>51</v>
      </c>
      <c r="O19" s="62" t="s">
        <v>50</v>
      </c>
      <c r="P19" s="62" t="s">
        <v>49</v>
      </c>
      <c r="Q19" s="62" t="s">
        <v>50</v>
      </c>
      <c r="R19" s="24"/>
      <c r="S19" s="62"/>
      <c r="T19" s="93">
        <v>44927</v>
      </c>
      <c r="U19" s="93">
        <v>45291</v>
      </c>
      <c r="V19" s="37"/>
      <c r="W19" s="42"/>
      <c r="X19" s="47" t="s">
        <v>353</v>
      </c>
      <c r="AE19" s="26" t="s">
        <v>360</v>
      </c>
    </row>
    <row r="20" spans="1:31" s="25" customFormat="1" ht="300" customHeight="1">
      <c r="A20" s="23" t="s">
        <v>208</v>
      </c>
      <c r="B20" s="54">
        <v>15</v>
      </c>
      <c r="C20" s="23" t="s">
        <v>212</v>
      </c>
      <c r="D20" s="29">
        <v>0.4</v>
      </c>
      <c r="E20" s="29">
        <v>0.4</v>
      </c>
      <c r="F20" s="33" t="s">
        <v>44</v>
      </c>
      <c r="G20" s="33" t="s">
        <v>28</v>
      </c>
      <c r="H20" s="30" t="s">
        <v>29</v>
      </c>
      <c r="I20" s="29">
        <v>0.24</v>
      </c>
      <c r="J20" s="29">
        <v>0.4</v>
      </c>
      <c r="K20" s="33" t="s">
        <v>44</v>
      </c>
      <c r="L20" s="33" t="s">
        <v>28</v>
      </c>
      <c r="M20" s="30" t="s">
        <v>29</v>
      </c>
      <c r="N20" s="85" t="s">
        <v>48</v>
      </c>
      <c r="O20" s="62" t="s">
        <v>47</v>
      </c>
      <c r="P20" s="62" t="s">
        <v>49</v>
      </c>
      <c r="Q20" s="62" t="s">
        <v>49</v>
      </c>
      <c r="R20" s="24"/>
      <c r="S20" s="62"/>
      <c r="T20" s="93">
        <v>44927</v>
      </c>
      <c r="U20" s="93">
        <v>45291</v>
      </c>
      <c r="V20" s="37"/>
      <c r="W20" s="42"/>
      <c r="X20" s="47" t="s">
        <v>353</v>
      </c>
      <c r="AE20" s="26" t="s">
        <v>360</v>
      </c>
    </row>
    <row r="21" spans="1:31" s="25" customFormat="1" ht="300" customHeight="1">
      <c r="A21" s="23" t="s">
        <v>208</v>
      </c>
      <c r="B21" s="54">
        <v>16</v>
      </c>
      <c r="C21" s="23" t="s">
        <v>213</v>
      </c>
      <c r="D21" s="29">
        <v>0.4</v>
      </c>
      <c r="E21" s="29">
        <v>1</v>
      </c>
      <c r="F21" s="33" t="s">
        <v>44</v>
      </c>
      <c r="G21" s="31" t="s">
        <v>31</v>
      </c>
      <c r="H21" s="31" t="s">
        <v>38</v>
      </c>
      <c r="I21" s="29">
        <v>0.4</v>
      </c>
      <c r="J21" s="29">
        <v>0.75</v>
      </c>
      <c r="K21" s="33" t="s">
        <v>44</v>
      </c>
      <c r="L21" s="34" t="s">
        <v>30</v>
      </c>
      <c r="M21" s="34" t="s">
        <v>37</v>
      </c>
      <c r="N21" s="85" t="s">
        <v>48</v>
      </c>
      <c r="O21" s="62" t="s">
        <v>47</v>
      </c>
      <c r="P21" s="62" t="s">
        <v>49</v>
      </c>
      <c r="Q21" s="62" t="s">
        <v>49</v>
      </c>
      <c r="R21" s="24"/>
      <c r="S21" s="62"/>
      <c r="T21" s="93">
        <v>44927</v>
      </c>
      <c r="U21" s="93">
        <v>45291</v>
      </c>
      <c r="V21" s="37"/>
      <c r="W21" s="42"/>
      <c r="X21" s="47" t="s">
        <v>353</v>
      </c>
      <c r="AE21" s="26" t="s">
        <v>360</v>
      </c>
    </row>
    <row r="22" spans="1:31" s="25" customFormat="1" ht="300" customHeight="1">
      <c r="A22" s="23" t="s">
        <v>146</v>
      </c>
      <c r="B22" s="54">
        <v>17</v>
      </c>
      <c r="C22" s="23" t="s">
        <v>110</v>
      </c>
      <c r="D22" s="29">
        <v>0.6</v>
      </c>
      <c r="E22" s="29">
        <v>0.2</v>
      </c>
      <c r="F22" s="30" t="s">
        <v>42</v>
      </c>
      <c r="G22" s="32" t="s">
        <v>27</v>
      </c>
      <c r="H22" s="30" t="s">
        <v>29</v>
      </c>
      <c r="I22" s="29">
        <v>0.36</v>
      </c>
      <c r="J22" s="29">
        <v>0.2</v>
      </c>
      <c r="K22" s="33" t="s">
        <v>44</v>
      </c>
      <c r="L22" s="32" t="s">
        <v>27</v>
      </c>
      <c r="M22" s="32" t="s">
        <v>45</v>
      </c>
      <c r="N22" s="86" t="s">
        <v>51</v>
      </c>
      <c r="O22" s="62" t="s">
        <v>50</v>
      </c>
      <c r="P22" s="62" t="s">
        <v>49</v>
      </c>
      <c r="Q22" s="62" t="s">
        <v>50</v>
      </c>
      <c r="R22" s="24" t="s">
        <v>119</v>
      </c>
      <c r="S22" s="62" t="s">
        <v>147</v>
      </c>
      <c r="T22" s="89">
        <v>44927</v>
      </c>
      <c r="U22" s="89">
        <v>45291</v>
      </c>
      <c r="V22" s="37" t="s">
        <v>112</v>
      </c>
      <c r="W22" s="42" t="s">
        <v>148</v>
      </c>
      <c r="X22" s="45" t="s">
        <v>321</v>
      </c>
      <c r="Y22" s="35"/>
      <c r="Z22" s="23"/>
      <c r="AA22" s="23"/>
      <c r="AB22" s="23"/>
      <c r="AC22" s="23"/>
      <c r="AD22" s="23"/>
      <c r="AE22" s="26" t="s">
        <v>360</v>
      </c>
    </row>
    <row r="23" spans="1:31" s="25" customFormat="1" ht="300" customHeight="1">
      <c r="A23" s="23" t="s">
        <v>146</v>
      </c>
      <c r="B23" s="54">
        <v>18</v>
      </c>
      <c r="C23" s="23" t="s">
        <v>149</v>
      </c>
      <c r="D23" s="29">
        <v>0.6</v>
      </c>
      <c r="E23" s="29">
        <v>0.2</v>
      </c>
      <c r="F23" s="30" t="s">
        <v>42</v>
      </c>
      <c r="G23" s="32" t="s">
        <v>27</v>
      </c>
      <c r="H23" s="30" t="s">
        <v>29</v>
      </c>
      <c r="I23" s="29">
        <v>0.36</v>
      </c>
      <c r="J23" s="29">
        <v>0.2</v>
      </c>
      <c r="K23" s="33" t="s">
        <v>44</v>
      </c>
      <c r="L23" s="32" t="s">
        <v>27</v>
      </c>
      <c r="M23" s="32" t="s">
        <v>45</v>
      </c>
      <c r="N23" s="86" t="s">
        <v>51</v>
      </c>
      <c r="O23" s="62" t="s">
        <v>50</v>
      </c>
      <c r="P23" s="62" t="s">
        <v>49</v>
      </c>
      <c r="Q23" s="62" t="s">
        <v>50</v>
      </c>
      <c r="R23" s="24" t="s">
        <v>120</v>
      </c>
      <c r="S23" s="62" t="s">
        <v>147</v>
      </c>
      <c r="T23" s="89">
        <v>44927</v>
      </c>
      <c r="U23" s="89">
        <v>45291</v>
      </c>
      <c r="V23" s="37" t="s">
        <v>113</v>
      </c>
      <c r="W23" s="42" t="s">
        <v>148</v>
      </c>
      <c r="X23" s="45" t="s">
        <v>322</v>
      </c>
      <c r="Y23" s="35"/>
      <c r="Z23" s="23"/>
      <c r="AA23" s="23"/>
      <c r="AB23" s="23"/>
      <c r="AC23" s="23"/>
      <c r="AD23" s="23"/>
      <c r="AE23" s="26" t="s">
        <v>360</v>
      </c>
    </row>
    <row r="24" spans="1:31" s="25" customFormat="1" ht="300" customHeight="1">
      <c r="A24" s="23" t="s">
        <v>146</v>
      </c>
      <c r="B24" s="54">
        <v>19</v>
      </c>
      <c r="C24" s="23" t="s">
        <v>111</v>
      </c>
      <c r="D24" s="29">
        <v>0.4</v>
      </c>
      <c r="E24" s="29">
        <v>0.2</v>
      </c>
      <c r="F24" s="33" t="s">
        <v>44</v>
      </c>
      <c r="G24" s="32" t="s">
        <v>27</v>
      </c>
      <c r="H24" s="32" t="s">
        <v>45</v>
      </c>
      <c r="I24" s="29">
        <v>0.24</v>
      </c>
      <c r="J24" s="29">
        <v>0.2</v>
      </c>
      <c r="K24" s="33" t="s">
        <v>44</v>
      </c>
      <c r="L24" s="32" t="s">
        <v>27</v>
      </c>
      <c r="M24" s="32" t="s">
        <v>45</v>
      </c>
      <c r="N24" s="86" t="s">
        <v>51</v>
      </c>
      <c r="O24" s="62" t="s">
        <v>50</v>
      </c>
      <c r="P24" s="62" t="s">
        <v>49</v>
      </c>
      <c r="Q24" s="62" t="s">
        <v>50</v>
      </c>
      <c r="R24" s="24" t="s">
        <v>150</v>
      </c>
      <c r="S24" s="62" t="s">
        <v>147</v>
      </c>
      <c r="T24" s="89">
        <v>44927</v>
      </c>
      <c r="U24" s="89">
        <v>45291</v>
      </c>
      <c r="V24" s="37" t="s">
        <v>151</v>
      </c>
      <c r="W24" s="42" t="s">
        <v>148</v>
      </c>
      <c r="X24" s="45" t="s">
        <v>323</v>
      </c>
      <c r="Y24" s="35"/>
      <c r="Z24" s="23"/>
      <c r="AA24" s="23"/>
      <c r="AB24" s="23"/>
      <c r="AC24" s="23"/>
      <c r="AD24" s="23"/>
      <c r="AE24" s="26" t="s">
        <v>360</v>
      </c>
    </row>
    <row r="25" spans="1:31" s="25" customFormat="1" ht="300" customHeight="1">
      <c r="A25" s="23" t="s">
        <v>94</v>
      </c>
      <c r="B25" s="54" t="s">
        <v>95</v>
      </c>
      <c r="C25" s="23" t="s">
        <v>85</v>
      </c>
      <c r="D25" s="29">
        <v>0.6</v>
      </c>
      <c r="E25" s="29">
        <v>0.6</v>
      </c>
      <c r="F25" s="30" t="s">
        <v>42</v>
      </c>
      <c r="G25" s="30" t="s">
        <v>29</v>
      </c>
      <c r="H25" s="30" t="s">
        <v>29</v>
      </c>
      <c r="I25" s="29">
        <v>0.22</v>
      </c>
      <c r="J25" s="29">
        <v>0.6</v>
      </c>
      <c r="K25" s="33" t="s">
        <v>44</v>
      </c>
      <c r="L25" s="30" t="s">
        <v>29</v>
      </c>
      <c r="M25" s="30" t="s">
        <v>29</v>
      </c>
      <c r="N25" s="87" t="s">
        <v>48</v>
      </c>
      <c r="O25" s="62" t="s">
        <v>47</v>
      </c>
      <c r="P25" s="62"/>
      <c r="Q25" s="62"/>
      <c r="R25" s="24" t="s">
        <v>86</v>
      </c>
      <c r="S25" s="62" t="s">
        <v>105</v>
      </c>
      <c r="T25" s="89">
        <v>44927</v>
      </c>
      <c r="U25" s="89">
        <v>45291</v>
      </c>
      <c r="V25" s="37"/>
      <c r="W25" s="42" t="s">
        <v>101</v>
      </c>
      <c r="X25" s="45" t="s">
        <v>316</v>
      </c>
      <c r="Y25" s="35"/>
      <c r="Z25" s="35"/>
      <c r="AA25" s="35"/>
      <c r="AB25" s="35"/>
      <c r="AC25" s="35"/>
      <c r="AD25" s="35"/>
      <c r="AE25" s="26" t="s">
        <v>360</v>
      </c>
    </row>
    <row r="26" spans="1:31" s="25" customFormat="1" ht="300" customHeight="1">
      <c r="A26" s="23" t="s">
        <v>94</v>
      </c>
      <c r="B26" s="54" t="s">
        <v>96</v>
      </c>
      <c r="C26" s="23" t="s">
        <v>87</v>
      </c>
      <c r="D26" s="29">
        <v>0.4</v>
      </c>
      <c r="E26" s="29">
        <v>0.6</v>
      </c>
      <c r="F26" s="33" t="s">
        <v>44</v>
      </c>
      <c r="G26" s="30" t="s">
        <v>29</v>
      </c>
      <c r="H26" s="30" t="s">
        <v>29</v>
      </c>
      <c r="I26" s="29">
        <v>0.4</v>
      </c>
      <c r="J26" s="29">
        <v>0.6</v>
      </c>
      <c r="K26" s="33" t="s">
        <v>44</v>
      </c>
      <c r="L26" s="30" t="s">
        <v>29</v>
      </c>
      <c r="M26" s="30" t="s">
        <v>29</v>
      </c>
      <c r="N26" s="87" t="s">
        <v>48</v>
      </c>
      <c r="O26" s="62" t="s">
        <v>47</v>
      </c>
      <c r="P26" s="62"/>
      <c r="Q26" s="62"/>
      <c r="R26" s="24" t="s">
        <v>88</v>
      </c>
      <c r="S26" s="62" t="s">
        <v>106</v>
      </c>
      <c r="T26" s="89">
        <v>44927</v>
      </c>
      <c r="U26" s="89">
        <v>45291</v>
      </c>
      <c r="V26" s="37"/>
      <c r="W26" s="42" t="s">
        <v>100</v>
      </c>
      <c r="X26" s="45" t="s">
        <v>317</v>
      </c>
      <c r="Y26" s="35"/>
      <c r="Z26" s="35"/>
      <c r="AA26" s="35"/>
      <c r="AB26" s="35"/>
      <c r="AC26" s="35"/>
      <c r="AD26" s="35"/>
      <c r="AE26" s="26" t="s">
        <v>360</v>
      </c>
    </row>
    <row r="27" spans="1:31" s="25" customFormat="1" ht="300" customHeight="1">
      <c r="A27" s="23" t="s">
        <v>94</v>
      </c>
      <c r="B27" s="54" t="s">
        <v>97</v>
      </c>
      <c r="C27" s="23" t="s">
        <v>89</v>
      </c>
      <c r="D27" s="29">
        <v>0.6</v>
      </c>
      <c r="E27" s="29">
        <v>0.6</v>
      </c>
      <c r="F27" s="30" t="s">
        <v>42</v>
      </c>
      <c r="G27" s="30" t="s">
        <v>29</v>
      </c>
      <c r="H27" s="30" t="s">
        <v>29</v>
      </c>
      <c r="I27" s="29">
        <v>0.6</v>
      </c>
      <c r="J27" s="29">
        <v>0.6</v>
      </c>
      <c r="K27" s="30" t="s">
        <v>42</v>
      </c>
      <c r="L27" s="30" t="s">
        <v>29</v>
      </c>
      <c r="M27" s="30" t="s">
        <v>29</v>
      </c>
      <c r="N27" s="87" t="s">
        <v>48</v>
      </c>
      <c r="O27" s="62" t="s">
        <v>47</v>
      </c>
      <c r="P27" s="62"/>
      <c r="Q27" s="62"/>
      <c r="R27" s="24" t="s">
        <v>145</v>
      </c>
      <c r="S27" s="62" t="s">
        <v>103</v>
      </c>
      <c r="T27" s="89">
        <v>44927</v>
      </c>
      <c r="U27" s="89">
        <v>45291</v>
      </c>
      <c r="V27" s="37"/>
      <c r="W27" s="42" t="s">
        <v>99</v>
      </c>
      <c r="X27" s="45" t="s">
        <v>318</v>
      </c>
      <c r="Y27" s="35"/>
      <c r="Z27" s="35"/>
      <c r="AA27" s="35"/>
      <c r="AB27" s="35"/>
      <c r="AC27" s="35"/>
      <c r="AD27" s="35"/>
      <c r="AE27" s="26" t="s">
        <v>360</v>
      </c>
    </row>
    <row r="28" spans="1:31" s="25" customFormat="1" ht="300" customHeight="1">
      <c r="A28" s="23" t="s">
        <v>94</v>
      </c>
      <c r="B28" s="54">
        <v>24</v>
      </c>
      <c r="C28" s="23" t="s">
        <v>90</v>
      </c>
      <c r="D28" s="29">
        <v>0.6</v>
      </c>
      <c r="E28" s="29">
        <v>0.6</v>
      </c>
      <c r="F28" s="30" t="s">
        <v>42</v>
      </c>
      <c r="G28" s="30" t="s">
        <v>29</v>
      </c>
      <c r="H28" s="30" t="s">
        <v>29</v>
      </c>
      <c r="I28" s="29">
        <v>0.6</v>
      </c>
      <c r="J28" s="29">
        <v>0.6</v>
      </c>
      <c r="K28" s="30" t="s">
        <v>42</v>
      </c>
      <c r="L28" s="30" t="s">
        <v>29</v>
      </c>
      <c r="M28" s="30" t="s">
        <v>29</v>
      </c>
      <c r="N28" s="87" t="s">
        <v>48</v>
      </c>
      <c r="O28" s="62" t="s">
        <v>47</v>
      </c>
      <c r="P28" s="62"/>
      <c r="Q28" s="62"/>
      <c r="R28" s="24" t="s">
        <v>91</v>
      </c>
      <c r="S28" s="62" t="s">
        <v>104</v>
      </c>
      <c r="T28" s="89">
        <v>44927</v>
      </c>
      <c r="U28" s="89">
        <v>45291</v>
      </c>
      <c r="V28" s="37"/>
      <c r="W28" s="42" t="s">
        <v>98</v>
      </c>
      <c r="X28" s="45" t="s">
        <v>319</v>
      </c>
      <c r="Y28" s="35"/>
      <c r="Z28" s="35"/>
      <c r="AA28" s="35"/>
      <c r="AB28" s="35"/>
      <c r="AC28" s="35"/>
      <c r="AD28" s="35"/>
      <c r="AE28" s="26" t="s">
        <v>360</v>
      </c>
    </row>
    <row r="29" spans="1:31" s="25" customFormat="1" ht="409.5" customHeight="1">
      <c r="A29" s="23" t="s">
        <v>94</v>
      </c>
      <c r="B29" s="54">
        <v>25</v>
      </c>
      <c r="C29" s="23" t="s">
        <v>79</v>
      </c>
      <c r="D29" s="29">
        <v>0.6</v>
      </c>
      <c r="E29" s="29">
        <v>0.8</v>
      </c>
      <c r="F29" s="30" t="s">
        <v>42</v>
      </c>
      <c r="G29" s="34" t="s">
        <v>30</v>
      </c>
      <c r="H29" s="34" t="s">
        <v>37</v>
      </c>
      <c r="I29" s="29">
        <v>0.22</v>
      </c>
      <c r="J29" s="29">
        <v>0.39</v>
      </c>
      <c r="K29" s="33" t="s">
        <v>44</v>
      </c>
      <c r="L29" s="33" t="s">
        <v>28</v>
      </c>
      <c r="M29" s="30" t="s">
        <v>29</v>
      </c>
      <c r="N29" s="87" t="s">
        <v>48</v>
      </c>
      <c r="O29" s="62" t="s">
        <v>47</v>
      </c>
      <c r="P29" s="62" t="s">
        <v>32</v>
      </c>
      <c r="Q29" s="62" t="s">
        <v>32</v>
      </c>
      <c r="R29" s="24" t="s">
        <v>80</v>
      </c>
      <c r="S29" s="62" t="s">
        <v>77</v>
      </c>
      <c r="T29" s="89">
        <v>44927</v>
      </c>
      <c r="U29" s="89">
        <v>45291</v>
      </c>
      <c r="V29" s="37"/>
      <c r="W29" s="42" t="s">
        <v>102</v>
      </c>
      <c r="X29" s="45" t="s">
        <v>354</v>
      </c>
      <c r="Y29" s="35"/>
      <c r="Z29" s="35"/>
      <c r="AA29" s="35"/>
      <c r="AB29" s="35"/>
      <c r="AC29" s="35"/>
      <c r="AD29" s="35"/>
      <c r="AE29" s="26" t="s">
        <v>360</v>
      </c>
    </row>
    <row r="30" spans="1:31" s="25" customFormat="1" ht="300" customHeight="1">
      <c r="A30" s="23" t="s">
        <v>94</v>
      </c>
      <c r="B30" s="54">
        <v>26</v>
      </c>
      <c r="C30" s="23" t="s">
        <v>92</v>
      </c>
      <c r="D30" s="29">
        <v>0.6</v>
      </c>
      <c r="E30" s="29">
        <v>0.6</v>
      </c>
      <c r="F30" s="30" t="s">
        <v>42</v>
      </c>
      <c r="G30" s="30" t="s">
        <v>29</v>
      </c>
      <c r="H30" s="30" t="s">
        <v>29</v>
      </c>
      <c r="I30" s="29">
        <v>0.6</v>
      </c>
      <c r="J30" s="29">
        <v>0.6</v>
      </c>
      <c r="K30" s="30" t="s">
        <v>42</v>
      </c>
      <c r="L30" s="30" t="s">
        <v>29</v>
      </c>
      <c r="M30" s="30" t="s">
        <v>29</v>
      </c>
      <c r="N30" s="87" t="s">
        <v>48</v>
      </c>
      <c r="O30" s="62" t="s">
        <v>47</v>
      </c>
      <c r="P30" s="62"/>
      <c r="Q30" s="62"/>
      <c r="R30" s="24" t="s">
        <v>93</v>
      </c>
      <c r="S30" s="62" t="s">
        <v>103</v>
      </c>
      <c r="T30" s="89">
        <v>44927</v>
      </c>
      <c r="U30" s="89">
        <v>45291</v>
      </c>
      <c r="V30" s="37"/>
      <c r="W30" s="42" t="s">
        <v>107</v>
      </c>
      <c r="X30" s="45" t="s">
        <v>320</v>
      </c>
      <c r="Y30" s="35"/>
      <c r="Z30" s="35"/>
      <c r="AA30" s="35"/>
      <c r="AB30" s="35"/>
      <c r="AC30" s="35"/>
      <c r="AD30" s="35"/>
      <c r="AE30" s="26" t="s">
        <v>360</v>
      </c>
    </row>
    <row r="31" spans="1:31" s="25" customFormat="1" ht="300" customHeight="1">
      <c r="A31" s="23" t="s">
        <v>268</v>
      </c>
      <c r="B31" s="54">
        <v>27</v>
      </c>
      <c r="C31" s="23" t="s">
        <v>269</v>
      </c>
      <c r="D31" s="29">
        <v>0.6</v>
      </c>
      <c r="E31" s="29">
        <v>0.4</v>
      </c>
      <c r="F31" s="30" t="s">
        <v>42</v>
      </c>
      <c r="G31" s="30" t="s">
        <v>28</v>
      </c>
      <c r="H31" s="30" t="s">
        <v>29</v>
      </c>
      <c r="I31" s="29">
        <v>0.15</v>
      </c>
      <c r="J31" s="29">
        <v>0.4</v>
      </c>
      <c r="K31" s="32" t="s">
        <v>46</v>
      </c>
      <c r="L31" s="33" t="s">
        <v>28</v>
      </c>
      <c r="M31" s="30" t="s">
        <v>45</v>
      </c>
      <c r="N31" s="86" t="s">
        <v>51</v>
      </c>
      <c r="O31" s="62" t="s">
        <v>50</v>
      </c>
      <c r="P31" s="62" t="s">
        <v>50</v>
      </c>
      <c r="Q31" s="62"/>
      <c r="R31" s="24"/>
      <c r="S31" s="62" t="s">
        <v>270</v>
      </c>
      <c r="T31" s="89">
        <v>44927</v>
      </c>
      <c r="U31" s="89">
        <v>45291</v>
      </c>
      <c r="V31" s="37" t="s">
        <v>271</v>
      </c>
      <c r="W31" s="42" t="s">
        <v>180</v>
      </c>
      <c r="X31" s="47" t="s">
        <v>346</v>
      </c>
      <c r="AE31" s="26" t="s">
        <v>360</v>
      </c>
    </row>
    <row r="32" spans="1:31" s="25" customFormat="1" ht="300" customHeight="1">
      <c r="A32" s="23" t="s">
        <v>268</v>
      </c>
      <c r="B32" s="54">
        <v>28</v>
      </c>
      <c r="C32" s="23" t="s">
        <v>272</v>
      </c>
      <c r="D32" s="29">
        <v>0.6</v>
      </c>
      <c r="E32" s="29">
        <v>0.4</v>
      </c>
      <c r="F32" s="30" t="s">
        <v>42</v>
      </c>
      <c r="G32" s="30" t="s">
        <v>28</v>
      </c>
      <c r="H32" s="30" t="s">
        <v>29</v>
      </c>
      <c r="I32" s="29">
        <v>0.18</v>
      </c>
      <c r="J32" s="29">
        <v>0.4</v>
      </c>
      <c r="K32" s="32" t="s">
        <v>46</v>
      </c>
      <c r="L32" s="33" t="s">
        <v>28</v>
      </c>
      <c r="M32" s="30" t="s">
        <v>45</v>
      </c>
      <c r="N32" s="86" t="s">
        <v>51</v>
      </c>
      <c r="O32" s="62" t="s">
        <v>50</v>
      </c>
      <c r="P32" s="62" t="s">
        <v>50</v>
      </c>
      <c r="Q32" s="62"/>
      <c r="R32" s="24"/>
      <c r="S32" s="62" t="s">
        <v>270</v>
      </c>
      <c r="T32" s="89">
        <v>44927</v>
      </c>
      <c r="U32" s="89">
        <v>45291</v>
      </c>
      <c r="V32" s="37" t="s">
        <v>273</v>
      </c>
      <c r="W32" s="42" t="s">
        <v>180</v>
      </c>
      <c r="X32" s="47" t="s">
        <v>347</v>
      </c>
      <c r="AE32" s="26" t="s">
        <v>360</v>
      </c>
    </row>
    <row r="33" spans="1:31" s="25" customFormat="1" ht="300" customHeight="1">
      <c r="A33" s="23" t="s">
        <v>268</v>
      </c>
      <c r="B33" s="54">
        <v>29</v>
      </c>
      <c r="C33" s="23" t="s">
        <v>274</v>
      </c>
      <c r="D33" s="29">
        <v>0.6</v>
      </c>
      <c r="E33" s="29">
        <v>0.6</v>
      </c>
      <c r="F33" s="30" t="s">
        <v>42</v>
      </c>
      <c r="G33" s="30" t="s">
        <v>29</v>
      </c>
      <c r="H33" s="30" t="s">
        <v>29</v>
      </c>
      <c r="I33" s="29">
        <v>0.36</v>
      </c>
      <c r="J33" s="29">
        <v>0.6</v>
      </c>
      <c r="K33" s="33" t="s">
        <v>44</v>
      </c>
      <c r="L33" s="30" t="s">
        <v>29</v>
      </c>
      <c r="M33" s="30" t="s">
        <v>29</v>
      </c>
      <c r="N33" s="87" t="s">
        <v>48</v>
      </c>
      <c r="O33" s="62" t="s">
        <v>47</v>
      </c>
      <c r="P33" s="62" t="s">
        <v>32</v>
      </c>
      <c r="Q33" s="62"/>
      <c r="R33" s="24" t="s">
        <v>275</v>
      </c>
      <c r="S33" s="62" t="s">
        <v>270</v>
      </c>
      <c r="T33" s="89">
        <v>44927</v>
      </c>
      <c r="U33" s="89">
        <v>45291</v>
      </c>
      <c r="V33" s="37" t="s">
        <v>276</v>
      </c>
      <c r="W33" s="42" t="s">
        <v>277</v>
      </c>
      <c r="X33" s="47" t="s">
        <v>348</v>
      </c>
      <c r="AE33" s="26" t="s">
        <v>360</v>
      </c>
    </row>
    <row r="34" spans="1:31" s="25" customFormat="1" ht="300" customHeight="1">
      <c r="A34" s="23" t="s">
        <v>268</v>
      </c>
      <c r="B34" s="54">
        <v>30</v>
      </c>
      <c r="C34" s="23" t="s">
        <v>278</v>
      </c>
      <c r="D34" s="29">
        <v>0.6</v>
      </c>
      <c r="E34" s="29">
        <v>0.4</v>
      </c>
      <c r="F34" s="30" t="s">
        <v>42</v>
      </c>
      <c r="G34" s="30" t="s">
        <v>28</v>
      </c>
      <c r="H34" s="30" t="s">
        <v>29</v>
      </c>
      <c r="I34" s="29">
        <v>0.13</v>
      </c>
      <c r="J34" s="29">
        <v>0.4</v>
      </c>
      <c r="K34" s="32" t="s">
        <v>46</v>
      </c>
      <c r="L34" s="33" t="s">
        <v>28</v>
      </c>
      <c r="M34" s="30" t="s">
        <v>45</v>
      </c>
      <c r="N34" s="86" t="s">
        <v>51</v>
      </c>
      <c r="O34" s="62" t="s">
        <v>50</v>
      </c>
      <c r="P34" s="62" t="s">
        <v>32</v>
      </c>
      <c r="Q34" s="62"/>
      <c r="R34" s="24"/>
      <c r="S34" s="62" t="s">
        <v>270</v>
      </c>
      <c r="T34" s="89">
        <v>44927</v>
      </c>
      <c r="U34" s="89">
        <v>45291</v>
      </c>
      <c r="V34" s="37" t="s">
        <v>279</v>
      </c>
      <c r="W34" s="42" t="s">
        <v>180</v>
      </c>
      <c r="X34" s="47" t="s">
        <v>349</v>
      </c>
      <c r="AE34" s="26" t="s">
        <v>360</v>
      </c>
    </row>
    <row r="35" spans="1:31" s="25" customFormat="1" ht="364.5" customHeight="1">
      <c r="A35" s="23" t="s">
        <v>240</v>
      </c>
      <c r="B35" s="54">
        <v>31</v>
      </c>
      <c r="C35" s="23" t="s">
        <v>241</v>
      </c>
      <c r="D35" s="29">
        <v>0.6</v>
      </c>
      <c r="E35" s="29">
        <v>0.6</v>
      </c>
      <c r="F35" s="30" t="s">
        <v>42</v>
      </c>
      <c r="G35" s="30" t="s">
        <v>29</v>
      </c>
      <c r="H35" s="30" t="s">
        <v>29</v>
      </c>
      <c r="I35" s="29">
        <v>0.36</v>
      </c>
      <c r="J35" s="29">
        <v>0.6</v>
      </c>
      <c r="K35" s="33" t="s">
        <v>44</v>
      </c>
      <c r="L35" s="30" t="s">
        <v>29</v>
      </c>
      <c r="M35" s="30" t="s">
        <v>29</v>
      </c>
      <c r="N35" s="87" t="s">
        <v>48</v>
      </c>
      <c r="O35" s="62" t="s">
        <v>47</v>
      </c>
      <c r="P35" s="62" t="s">
        <v>32</v>
      </c>
      <c r="Q35" s="62" t="s">
        <v>32</v>
      </c>
      <c r="R35" s="24" t="s">
        <v>242</v>
      </c>
      <c r="S35" s="62" t="s">
        <v>243</v>
      </c>
      <c r="T35" s="62"/>
      <c r="U35" s="62"/>
      <c r="V35" s="39" t="s">
        <v>244</v>
      </c>
      <c r="W35" s="42" t="s">
        <v>245</v>
      </c>
      <c r="X35" s="47" t="s">
        <v>280</v>
      </c>
      <c r="AE35" s="26" t="s">
        <v>360</v>
      </c>
    </row>
    <row r="36" spans="1:31" s="25" customFormat="1" ht="395.25" customHeight="1">
      <c r="A36" s="23" t="s">
        <v>240</v>
      </c>
      <c r="B36" s="54">
        <v>32</v>
      </c>
      <c r="C36" s="23" t="s">
        <v>246</v>
      </c>
      <c r="D36" s="29">
        <v>0.6</v>
      </c>
      <c r="E36" s="29">
        <v>0.6</v>
      </c>
      <c r="F36" s="30" t="s">
        <v>42</v>
      </c>
      <c r="G36" s="30" t="s">
        <v>29</v>
      </c>
      <c r="H36" s="30" t="s">
        <v>29</v>
      </c>
      <c r="I36" s="29">
        <v>0.42</v>
      </c>
      <c r="J36" s="29">
        <v>0.6</v>
      </c>
      <c r="K36" s="30" t="s">
        <v>42</v>
      </c>
      <c r="L36" s="30" t="s">
        <v>29</v>
      </c>
      <c r="M36" s="30" t="s">
        <v>29</v>
      </c>
      <c r="N36" s="87" t="s">
        <v>48</v>
      </c>
      <c r="O36" s="62" t="s">
        <v>47</v>
      </c>
      <c r="P36" s="62" t="s">
        <v>32</v>
      </c>
      <c r="Q36" s="62" t="s">
        <v>32</v>
      </c>
      <c r="R36" s="24" t="s">
        <v>247</v>
      </c>
      <c r="S36" s="62" t="s">
        <v>243</v>
      </c>
      <c r="T36" s="62"/>
      <c r="U36" s="62"/>
      <c r="V36" s="39" t="s">
        <v>244</v>
      </c>
      <c r="W36" s="42" t="s">
        <v>245</v>
      </c>
      <c r="X36" s="47" t="s">
        <v>342</v>
      </c>
      <c r="AE36" s="26" t="s">
        <v>360</v>
      </c>
    </row>
    <row r="37" spans="1:31" s="25" customFormat="1" ht="300" customHeight="1">
      <c r="A37" s="23" t="s">
        <v>177</v>
      </c>
      <c r="B37" s="54">
        <v>33</v>
      </c>
      <c r="C37" s="23" t="s">
        <v>178</v>
      </c>
      <c r="D37" s="29">
        <v>0.6</v>
      </c>
      <c r="E37" s="29">
        <v>0.2</v>
      </c>
      <c r="F37" s="30" t="s">
        <v>42</v>
      </c>
      <c r="G37" s="33" t="s">
        <v>27</v>
      </c>
      <c r="H37" s="30" t="s">
        <v>29</v>
      </c>
      <c r="I37" s="29">
        <v>0.36</v>
      </c>
      <c r="J37" s="29">
        <v>0.2</v>
      </c>
      <c r="K37" s="33" t="s">
        <v>44</v>
      </c>
      <c r="L37" s="32" t="s">
        <v>27</v>
      </c>
      <c r="M37" s="32" t="s">
        <v>45</v>
      </c>
      <c r="N37" s="90" t="s">
        <v>51</v>
      </c>
      <c r="O37" s="62" t="s">
        <v>50</v>
      </c>
      <c r="P37" s="62"/>
      <c r="Q37" s="62" t="s">
        <v>50</v>
      </c>
      <c r="R37" s="24" t="s">
        <v>179</v>
      </c>
      <c r="S37" s="62"/>
      <c r="T37" s="62"/>
      <c r="U37" s="62"/>
      <c r="V37" s="37"/>
      <c r="W37" s="42" t="s">
        <v>180</v>
      </c>
      <c r="X37" s="46" t="s">
        <v>333</v>
      </c>
      <c r="Y37" s="35"/>
      <c r="AE37" s="26" t="s">
        <v>360</v>
      </c>
    </row>
    <row r="38" spans="1:31" s="25" customFormat="1" ht="300" customHeight="1">
      <c r="A38" s="23" t="s">
        <v>177</v>
      </c>
      <c r="B38" s="54">
        <v>34</v>
      </c>
      <c r="C38" s="23" t="s">
        <v>181</v>
      </c>
      <c r="D38" s="29">
        <v>0.6</v>
      </c>
      <c r="E38" s="29">
        <v>0.2</v>
      </c>
      <c r="F38" s="30" t="s">
        <v>42</v>
      </c>
      <c r="G38" s="32" t="s">
        <v>27</v>
      </c>
      <c r="H38" s="30" t="s">
        <v>29</v>
      </c>
      <c r="I38" s="29">
        <v>0.36</v>
      </c>
      <c r="J38" s="29">
        <v>0.2</v>
      </c>
      <c r="K38" s="33" t="s">
        <v>44</v>
      </c>
      <c r="L38" s="32" t="s">
        <v>27</v>
      </c>
      <c r="M38" s="32" t="s">
        <v>45</v>
      </c>
      <c r="N38" s="86" t="s">
        <v>51</v>
      </c>
      <c r="O38" s="62" t="s">
        <v>50</v>
      </c>
      <c r="P38" s="62"/>
      <c r="Q38" s="62" t="s">
        <v>50</v>
      </c>
      <c r="R38" s="24" t="s">
        <v>182</v>
      </c>
      <c r="S38" s="62"/>
      <c r="T38" s="62"/>
      <c r="U38" s="62"/>
      <c r="V38" s="37"/>
      <c r="W38" s="42" t="s">
        <v>180</v>
      </c>
      <c r="X38" s="46" t="s">
        <v>334</v>
      </c>
      <c r="Y38" s="35"/>
      <c r="AE38" s="26" t="s">
        <v>360</v>
      </c>
    </row>
    <row r="39" spans="1:31" s="25" customFormat="1" ht="300" customHeight="1">
      <c r="A39" s="23" t="s">
        <v>126</v>
      </c>
      <c r="B39" s="54">
        <v>37</v>
      </c>
      <c r="C39" s="23" t="s">
        <v>155</v>
      </c>
      <c r="D39" s="29">
        <v>0.6</v>
      </c>
      <c r="E39" s="29">
        <v>0.4</v>
      </c>
      <c r="F39" s="30" t="s">
        <v>42</v>
      </c>
      <c r="G39" s="33" t="s">
        <v>28</v>
      </c>
      <c r="H39" s="30" t="s">
        <v>29</v>
      </c>
      <c r="I39" s="29">
        <v>0.36</v>
      </c>
      <c r="J39" s="29">
        <v>0.4</v>
      </c>
      <c r="K39" s="33" t="s">
        <v>44</v>
      </c>
      <c r="L39" s="33" t="s">
        <v>28</v>
      </c>
      <c r="M39" s="30" t="s">
        <v>29</v>
      </c>
      <c r="N39" s="87" t="s">
        <v>48</v>
      </c>
      <c r="O39" s="62" t="s">
        <v>47</v>
      </c>
      <c r="P39" s="62" t="s">
        <v>32</v>
      </c>
      <c r="Q39" s="62" t="s">
        <v>32</v>
      </c>
      <c r="R39" s="24" t="s">
        <v>156</v>
      </c>
      <c r="S39" s="62" t="s">
        <v>116</v>
      </c>
      <c r="T39" s="93">
        <v>44927</v>
      </c>
      <c r="U39" s="93">
        <v>45291</v>
      </c>
      <c r="V39" s="37" t="s">
        <v>157</v>
      </c>
      <c r="W39" s="42" t="s">
        <v>128</v>
      </c>
      <c r="X39" s="45" t="s">
        <v>326</v>
      </c>
      <c r="Y39" s="35"/>
      <c r="Z39" s="23"/>
      <c r="AA39" s="23"/>
      <c r="AB39" s="23"/>
      <c r="AC39" s="23"/>
      <c r="AD39" s="23"/>
      <c r="AE39" s="26" t="s">
        <v>360</v>
      </c>
    </row>
    <row r="40" spans="1:31" s="25" customFormat="1" ht="300" customHeight="1">
      <c r="A40" s="23" t="s">
        <v>126</v>
      </c>
      <c r="B40" s="54">
        <v>38</v>
      </c>
      <c r="C40" s="23" t="s">
        <v>121</v>
      </c>
      <c r="D40" s="29">
        <v>0.6</v>
      </c>
      <c r="E40" s="29">
        <v>0.4</v>
      </c>
      <c r="F40" s="30" t="s">
        <v>42</v>
      </c>
      <c r="G40" s="33" t="s">
        <v>28</v>
      </c>
      <c r="H40" s="30" t="s">
        <v>29</v>
      </c>
      <c r="I40" s="29">
        <v>0.36</v>
      </c>
      <c r="J40" s="29">
        <v>0.4</v>
      </c>
      <c r="K40" s="33" t="s">
        <v>44</v>
      </c>
      <c r="L40" s="33" t="s">
        <v>28</v>
      </c>
      <c r="M40" s="30" t="s">
        <v>29</v>
      </c>
      <c r="N40" s="87" t="s">
        <v>48</v>
      </c>
      <c r="O40" s="62" t="s">
        <v>47</v>
      </c>
      <c r="P40" s="62" t="s">
        <v>32</v>
      </c>
      <c r="Q40" s="62" t="s">
        <v>32</v>
      </c>
      <c r="R40" s="24" t="s">
        <v>122</v>
      </c>
      <c r="S40" s="62" t="s">
        <v>116</v>
      </c>
      <c r="T40" s="93">
        <v>44927</v>
      </c>
      <c r="U40" s="93">
        <v>45291</v>
      </c>
      <c r="V40" s="37" t="s">
        <v>158</v>
      </c>
      <c r="W40" s="42" t="s">
        <v>128</v>
      </c>
      <c r="X40" s="45" t="s">
        <v>327</v>
      </c>
      <c r="Y40" s="35"/>
      <c r="Z40" s="28"/>
      <c r="AA40" s="28"/>
      <c r="AB40" s="28"/>
      <c r="AC40" s="28"/>
      <c r="AD40" s="28"/>
      <c r="AE40" s="26" t="s">
        <v>360</v>
      </c>
    </row>
    <row r="41" spans="1:31" s="25" customFormat="1" ht="300" customHeight="1">
      <c r="A41" s="23" t="s">
        <v>126</v>
      </c>
      <c r="B41" s="54">
        <v>39</v>
      </c>
      <c r="C41" s="23" t="s">
        <v>123</v>
      </c>
      <c r="D41" s="29">
        <v>0.6</v>
      </c>
      <c r="E41" s="29">
        <v>0.6</v>
      </c>
      <c r="F41" s="30" t="s">
        <v>42</v>
      </c>
      <c r="G41" s="30" t="s">
        <v>29</v>
      </c>
      <c r="H41" s="30" t="s">
        <v>29</v>
      </c>
      <c r="I41" s="29">
        <v>0.36</v>
      </c>
      <c r="J41" s="29">
        <v>0.6</v>
      </c>
      <c r="K41" s="33" t="s">
        <v>44</v>
      </c>
      <c r="L41" s="30" t="s">
        <v>29</v>
      </c>
      <c r="M41" s="30" t="s">
        <v>29</v>
      </c>
      <c r="N41" s="87" t="s">
        <v>48</v>
      </c>
      <c r="O41" s="62" t="s">
        <v>47</v>
      </c>
      <c r="P41" s="62" t="s">
        <v>49</v>
      </c>
      <c r="Q41" s="62" t="s">
        <v>49</v>
      </c>
      <c r="R41" s="24" t="s">
        <v>159</v>
      </c>
      <c r="S41" s="62" t="s">
        <v>116</v>
      </c>
      <c r="T41" s="93">
        <v>44927</v>
      </c>
      <c r="U41" s="93">
        <v>45291</v>
      </c>
      <c r="V41" s="37" t="s">
        <v>160</v>
      </c>
      <c r="W41" s="42" t="s">
        <v>128</v>
      </c>
      <c r="X41" s="45" t="s">
        <v>328</v>
      </c>
      <c r="Y41" s="35"/>
      <c r="Z41" s="28"/>
      <c r="AA41" s="28"/>
      <c r="AB41" s="28"/>
      <c r="AC41" s="28"/>
      <c r="AD41" s="28"/>
      <c r="AE41" s="26" t="s">
        <v>360</v>
      </c>
    </row>
    <row r="42" spans="1:31" s="25" customFormat="1" ht="195.75" customHeight="1">
      <c r="A42" s="23" t="s">
        <v>126</v>
      </c>
      <c r="B42" s="54">
        <v>40</v>
      </c>
      <c r="C42" s="23" t="s">
        <v>124</v>
      </c>
      <c r="D42" s="29">
        <v>0.5</v>
      </c>
      <c r="E42" s="29">
        <v>0.2</v>
      </c>
      <c r="F42" s="33" t="s">
        <v>44</v>
      </c>
      <c r="G42" s="30" t="s">
        <v>29</v>
      </c>
      <c r="H42" s="30" t="s">
        <v>29</v>
      </c>
      <c r="I42" s="29">
        <v>0.4</v>
      </c>
      <c r="J42" s="29">
        <v>0.6</v>
      </c>
      <c r="K42" s="33" t="s">
        <v>44</v>
      </c>
      <c r="L42" s="30" t="s">
        <v>29</v>
      </c>
      <c r="M42" s="30" t="s">
        <v>29</v>
      </c>
      <c r="N42" s="87" t="s">
        <v>48</v>
      </c>
      <c r="O42" s="62" t="s">
        <v>47</v>
      </c>
      <c r="P42" s="62" t="s">
        <v>49</v>
      </c>
      <c r="Q42" s="62" t="s">
        <v>49</v>
      </c>
      <c r="R42" s="24" t="s">
        <v>125</v>
      </c>
      <c r="S42" s="62" t="s">
        <v>116</v>
      </c>
      <c r="T42" s="93">
        <v>44927</v>
      </c>
      <c r="U42" s="93">
        <v>45291</v>
      </c>
      <c r="V42" s="37" t="s">
        <v>127</v>
      </c>
      <c r="W42" s="42" t="s">
        <v>128</v>
      </c>
      <c r="X42" s="45" t="s">
        <v>329</v>
      </c>
      <c r="Y42" s="35"/>
      <c r="Z42" s="28"/>
      <c r="AA42" s="28"/>
      <c r="AB42" s="28"/>
      <c r="AC42" s="28"/>
      <c r="AD42" s="28"/>
      <c r="AE42" s="26" t="s">
        <v>360</v>
      </c>
    </row>
    <row r="43" spans="1:31" s="25" customFormat="1" ht="168" customHeight="1">
      <c r="A43" s="62" t="s">
        <v>289</v>
      </c>
      <c r="B43" s="75">
        <v>42</v>
      </c>
      <c r="C43" s="76" t="s">
        <v>290</v>
      </c>
      <c r="D43" s="77">
        <v>0.6</v>
      </c>
      <c r="E43" s="77">
        <v>0.4</v>
      </c>
      <c r="F43" s="78" t="s">
        <v>42</v>
      </c>
      <c r="G43" s="78" t="s">
        <v>28</v>
      </c>
      <c r="H43" s="78" t="s">
        <v>29</v>
      </c>
      <c r="I43" s="77">
        <v>0.42</v>
      </c>
      <c r="J43" s="77">
        <v>0.4</v>
      </c>
      <c r="K43" s="78" t="s">
        <v>42</v>
      </c>
      <c r="L43" s="78" t="s">
        <v>28</v>
      </c>
      <c r="M43" s="78" t="s">
        <v>29</v>
      </c>
      <c r="N43" s="85" t="s">
        <v>48</v>
      </c>
      <c r="O43" s="77" t="s">
        <v>47</v>
      </c>
      <c r="P43" s="77" t="s">
        <v>32</v>
      </c>
      <c r="Q43" s="77" t="s">
        <v>32</v>
      </c>
      <c r="R43" s="72" t="s">
        <v>296</v>
      </c>
      <c r="S43" s="77" t="s">
        <v>297</v>
      </c>
      <c r="T43" s="94"/>
      <c r="U43" s="94"/>
      <c r="V43" s="41"/>
      <c r="W43" s="44"/>
      <c r="X43" s="47" t="s">
        <v>351</v>
      </c>
      <c r="AE43" s="26" t="s">
        <v>360</v>
      </c>
    </row>
    <row r="44" spans="1:31" s="25" customFormat="1" ht="160.5" customHeight="1">
      <c r="A44" s="62" t="s">
        <v>289</v>
      </c>
      <c r="B44" s="75">
        <v>43</v>
      </c>
      <c r="C44" s="76" t="s">
        <v>291</v>
      </c>
      <c r="D44" s="77">
        <v>0.6</v>
      </c>
      <c r="E44" s="77">
        <v>0.4</v>
      </c>
      <c r="F44" s="78" t="s">
        <v>42</v>
      </c>
      <c r="G44" s="78" t="s">
        <v>28</v>
      </c>
      <c r="H44" s="78" t="s">
        <v>29</v>
      </c>
      <c r="I44" s="77">
        <v>0.36</v>
      </c>
      <c r="J44" s="77">
        <v>0.4</v>
      </c>
      <c r="K44" s="78" t="s">
        <v>44</v>
      </c>
      <c r="L44" s="78" t="s">
        <v>28</v>
      </c>
      <c r="M44" s="78" t="s">
        <v>29</v>
      </c>
      <c r="N44" s="85" t="s">
        <v>48</v>
      </c>
      <c r="O44" s="77" t="s">
        <v>47</v>
      </c>
      <c r="P44" s="77" t="s">
        <v>32</v>
      </c>
      <c r="Q44" s="77" t="s">
        <v>32</v>
      </c>
      <c r="R44" s="72" t="s">
        <v>296</v>
      </c>
      <c r="S44" s="77" t="s">
        <v>297</v>
      </c>
      <c r="T44" s="94"/>
      <c r="U44" s="94"/>
      <c r="V44" s="41"/>
      <c r="W44" s="44"/>
      <c r="X44" s="47" t="s">
        <v>351</v>
      </c>
      <c r="AE44" s="26" t="s">
        <v>360</v>
      </c>
    </row>
    <row r="45" spans="1:31" s="25" customFormat="1" ht="300" customHeight="1">
      <c r="A45" s="23" t="s">
        <v>118</v>
      </c>
      <c r="B45" s="54">
        <v>44</v>
      </c>
      <c r="C45" s="23" t="s">
        <v>115</v>
      </c>
      <c r="D45" s="29">
        <v>0.6</v>
      </c>
      <c r="E45" s="29">
        <v>0.2</v>
      </c>
      <c r="F45" s="30" t="s">
        <v>42</v>
      </c>
      <c r="G45" s="32" t="s">
        <v>27</v>
      </c>
      <c r="H45" s="30" t="s">
        <v>29</v>
      </c>
      <c r="I45" s="29">
        <v>0.36</v>
      </c>
      <c r="J45" s="29">
        <v>0.2</v>
      </c>
      <c r="K45" s="33" t="s">
        <v>44</v>
      </c>
      <c r="L45" s="32" t="s">
        <v>27</v>
      </c>
      <c r="M45" s="32" t="s">
        <v>45</v>
      </c>
      <c r="N45" s="86" t="s">
        <v>51</v>
      </c>
      <c r="O45" s="62" t="s">
        <v>50</v>
      </c>
      <c r="P45" s="62"/>
      <c r="Q45" s="62" t="s">
        <v>50</v>
      </c>
      <c r="R45" s="24" t="s">
        <v>129</v>
      </c>
      <c r="S45" s="62" t="s">
        <v>116</v>
      </c>
      <c r="T45" s="89">
        <v>44927</v>
      </c>
      <c r="U45" s="89">
        <v>45291</v>
      </c>
      <c r="V45" s="37" t="s">
        <v>152</v>
      </c>
      <c r="W45" s="42" t="s">
        <v>148</v>
      </c>
      <c r="X45" s="45" t="s">
        <v>324</v>
      </c>
      <c r="Y45" s="35"/>
      <c r="Z45" s="23"/>
      <c r="AA45" s="23"/>
      <c r="AB45" s="23"/>
      <c r="AC45" s="23"/>
      <c r="AD45" s="23"/>
      <c r="AE45" s="26" t="s">
        <v>360</v>
      </c>
    </row>
    <row r="46" spans="1:31" s="25" customFormat="1" ht="300" customHeight="1">
      <c r="A46" s="23" t="s">
        <v>118</v>
      </c>
      <c r="B46" s="54">
        <v>45</v>
      </c>
      <c r="C46" s="23" t="s">
        <v>117</v>
      </c>
      <c r="D46" s="29">
        <v>0.6</v>
      </c>
      <c r="E46" s="29">
        <v>0.2</v>
      </c>
      <c r="F46" s="30" t="s">
        <v>42</v>
      </c>
      <c r="G46" s="32" t="s">
        <v>27</v>
      </c>
      <c r="H46" s="30" t="s">
        <v>29</v>
      </c>
      <c r="I46" s="29">
        <v>0.36</v>
      </c>
      <c r="J46" s="29">
        <v>0.2</v>
      </c>
      <c r="K46" s="33" t="s">
        <v>44</v>
      </c>
      <c r="L46" s="32" t="s">
        <v>27</v>
      </c>
      <c r="M46" s="32" t="s">
        <v>45</v>
      </c>
      <c r="N46" s="86" t="s">
        <v>51</v>
      </c>
      <c r="O46" s="62" t="s">
        <v>50</v>
      </c>
      <c r="P46" s="62"/>
      <c r="Q46" s="62" t="s">
        <v>50</v>
      </c>
      <c r="R46" s="24" t="s">
        <v>153</v>
      </c>
      <c r="S46" s="62" t="s">
        <v>116</v>
      </c>
      <c r="T46" s="89">
        <v>44927</v>
      </c>
      <c r="U46" s="89">
        <v>45291</v>
      </c>
      <c r="V46" s="37" t="s">
        <v>154</v>
      </c>
      <c r="W46" s="42" t="s">
        <v>128</v>
      </c>
      <c r="X46" s="45" t="s">
        <v>325</v>
      </c>
      <c r="Y46" s="35"/>
      <c r="Z46" s="23"/>
      <c r="AA46" s="23"/>
      <c r="AB46" s="23"/>
      <c r="AC46" s="23"/>
      <c r="AD46" s="23"/>
      <c r="AE46" s="26" t="s">
        <v>360</v>
      </c>
    </row>
    <row r="47" spans="1:31" s="25" customFormat="1" ht="300" customHeight="1">
      <c r="A47" s="23" t="s">
        <v>257</v>
      </c>
      <c r="B47" s="54">
        <v>47</v>
      </c>
      <c r="C47" s="23" t="s">
        <v>258</v>
      </c>
      <c r="D47" s="29">
        <v>0.4</v>
      </c>
      <c r="E47" s="29">
        <v>0.6</v>
      </c>
      <c r="F47" s="33" t="s">
        <v>44</v>
      </c>
      <c r="G47" s="30" t="s">
        <v>29</v>
      </c>
      <c r="H47" s="30" t="s">
        <v>29</v>
      </c>
      <c r="I47" s="29">
        <v>0.14000000000000001</v>
      </c>
      <c r="J47" s="29">
        <v>0.6</v>
      </c>
      <c r="K47" s="32" t="s">
        <v>46</v>
      </c>
      <c r="L47" s="30" t="s">
        <v>29</v>
      </c>
      <c r="M47" s="30" t="s">
        <v>29</v>
      </c>
      <c r="N47" s="87" t="s">
        <v>48</v>
      </c>
      <c r="O47" s="62" t="s">
        <v>47</v>
      </c>
      <c r="P47" s="62" t="s">
        <v>32</v>
      </c>
      <c r="Q47" s="62" t="s">
        <v>32</v>
      </c>
      <c r="R47" s="24" t="s">
        <v>259</v>
      </c>
      <c r="S47" s="62" t="s">
        <v>260</v>
      </c>
      <c r="T47" s="95"/>
      <c r="U47" s="95"/>
      <c r="V47" s="40"/>
      <c r="W47" s="42" t="s">
        <v>261</v>
      </c>
      <c r="X47" s="47" t="s">
        <v>345</v>
      </c>
      <c r="AE47" s="26" t="s">
        <v>360</v>
      </c>
    </row>
    <row r="48" spans="1:31" s="25" customFormat="1" ht="300" customHeight="1">
      <c r="A48" s="23" t="s">
        <v>257</v>
      </c>
      <c r="B48" s="54">
        <v>48</v>
      </c>
      <c r="C48" s="23" t="s">
        <v>262</v>
      </c>
      <c r="D48" s="29">
        <v>0.4</v>
      </c>
      <c r="E48" s="29">
        <v>0.8</v>
      </c>
      <c r="F48" s="33" t="s">
        <v>44</v>
      </c>
      <c r="G48" s="34" t="s">
        <v>30</v>
      </c>
      <c r="H48" s="34" t="s">
        <v>37</v>
      </c>
      <c r="I48" s="29">
        <v>0.4</v>
      </c>
      <c r="J48" s="29">
        <v>0.8</v>
      </c>
      <c r="K48" s="33" t="s">
        <v>44</v>
      </c>
      <c r="L48" s="34" t="s">
        <v>30</v>
      </c>
      <c r="M48" s="34" t="s">
        <v>37</v>
      </c>
      <c r="N48" s="87" t="s">
        <v>48</v>
      </c>
      <c r="O48" s="62" t="s">
        <v>47</v>
      </c>
      <c r="P48" s="62" t="s">
        <v>32</v>
      </c>
      <c r="Q48" s="62" t="s">
        <v>32</v>
      </c>
      <c r="R48" s="24" t="s">
        <v>263</v>
      </c>
      <c r="S48" s="62" t="s">
        <v>260</v>
      </c>
      <c r="T48" s="95"/>
      <c r="U48" s="95"/>
      <c r="V48" s="40"/>
      <c r="W48" s="42" t="s">
        <v>261</v>
      </c>
      <c r="X48" s="47" t="s">
        <v>345</v>
      </c>
      <c r="AE48" s="26" t="s">
        <v>360</v>
      </c>
    </row>
    <row r="49" spans="1:31" s="25" customFormat="1" ht="300" customHeight="1">
      <c r="A49" s="23" t="s">
        <v>257</v>
      </c>
      <c r="B49" s="54">
        <v>49</v>
      </c>
      <c r="C49" s="23" t="s">
        <v>264</v>
      </c>
      <c r="D49" s="29">
        <v>0.4</v>
      </c>
      <c r="E49" s="29">
        <v>0.8</v>
      </c>
      <c r="F49" s="33" t="s">
        <v>44</v>
      </c>
      <c r="G49" s="34" t="s">
        <v>30</v>
      </c>
      <c r="H49" s="34" t="s">
        <v>37</v>
      </c>
      <c r="I49" s="29">
        <v>0.4</v>
      </c>
      <c r="J49" s="29">
        <v>0.8</v>
      </c>
      <c r="K49" s="33" t="s">
        <v>44</v>
      </c>
      <c r="L49" s="34" t="s">
        <v>30</v>
      </c>
      <c r="M49" s="34" t="s">
        <v>37</v>
      </c>
      <c r="N49" s="87" t="s">
        <v>48</v>
      </c>
      <c r="O49" s="62" t="s">
        <v>47</v>
      </c>
      <c r="P49" s="62" t="s">
        <v>265</v>
      </c>
      <c r="Q49" s="62" t="s">
        <v>265</v>
      </c>
      <c r="R49" s="24" t="s">
        <v>266</v>
      </c>
      <c r="S49" s="62" t="s">
        <v>267</v>
      </c>
      <c r="T49" s="95"/>
      <c r="U49" s="95"/>
      <c r="V49" s="40"/>
      <c r="W49" s="42" t="s">
        <v>261</v>
      </c>
      <c r="X49" s="47" t="s">
        <v>345</v>
      </c>
      <c r="AE49" s="26" t="s">
        <v>360</v>
      </c>
    </row>
    <row r="50" spans="1:31" s="25" customFormat="1" ht="409.5" customHeight="1">
      <c r="A50" s="24" t="s">
        <v>139</v>
      </c>
      <c r="B50" s="54">
        <v>50</v>
      </c>
      <c r="C50" s="23" t="s">
        <v>61</v>
      </c>
      <c r="D50" s="29">
        <v>0.6</v>
      </c>
      <c r="E50" s="29">
        <v>1</v>
      </c>
      <c r="F50" s="30" t="s">
        <v>42</v>
      </c>
      <c r="G50" s="31" t="s">
        <v>31</v>
      </c>
      <c r="H50" s="31" t="s">
        <v>38</v>
      </c>
      <c r="I50" s="29">
        <v>0.15</v>
      </c>
      <c r="J50" s="29">
        <v>1</v>
      </c>
      <c r="K50" s="32" t="s">
        <v>46</v>
      </c>
      <c r="L50" s="31" t="s">
        <v>31</v>
      </c>
      <c r="M50" s="31" t="s">
        <v>38</v>
      </c>
      <c r="N50" s="87" t="s">
        <v>48</v>
      </c>
      <c r="O50" s="62" t="s">
        <v>47</v>
      </c>
      <c r="P50" s="62" t="s">
        <v>32</v>
      </c>
      <c r="Q50" s="62" t="s">
        <v>32</v>
      </c>
      <c r="R50" s="24" t="s">
        <v>62</v>
      </c>
      <c r="S50" s="62" t="s">
        <v>63</v>
      </c>
      <c r="T50" s="89">
        <v>44927</v>
      </c>
      <c r="U50" s="89">
        <v>45291</v>
      </c>
      <c r="V50" s="37" t="s">
        <v>140</v>
      </c>
      <c r="W50" s="42" t="s">
        <v>72</v>
      </c>
      <c r="X50" s="45" t="s">
        <v>310</v>
      </c>
      <c r="Y50" s="35"/>
      <c r="Z50" s="35"/>
      <c r="AA50" s="35"/>
      <c r="AB50" s="35"/>
      <c r="AC50" s="35"/>
      <c r="AD50" s="35"/>
      <c r="AE50" s="26" t="s">
        <v>360</v>
      </c>
    </row>
    <row r="51" spans="1:31" s="25" customFormat="1" ht="300" customHeight="1">
      <c r="A51" s="24" t="s">
        <v>139</v>
      </c>
      <c r="B51" s="54">
        <v>51</v>
      </c>
      <c r="C51" s="23" t="s">
        <v>64</v>
      </c>
      <c r="D51" s="29">
        <v>0.4</v>
      </c>
      <c r="E51" s="29">
        <v>0.2</v>
      </c>
      <c r="F51" s="33" t="s">
        <v>44</v>
      </c>
      <c r="G51" s="32" t="s">
        <v>27</v>
      </c>
      <c r="H51" s="32" t="s">
        <v>45</v>
      </c>
      <c r="I51" s="29">
        <v>0.09</v>
      </c>
      <c r="J51" s="29">
        <v>0.2</v>
      </c>
      <c r="K51" s="32" t="s">
        <v>46</v>
      </c>
      <c r="L51" s="32" t="s">
        <v>27</v>
      </c>
      <c r="M51" s="32" t="s">
        <v>45</v>
      </c>
      <c r="N51" s="86" t="s">
        <v>51</v>
      </c>
      <c r="O51" s="62" t="s">
        <v>50</v>
      </c>
      <c r="P51" s="62"/>
      <c r="Q51" s="62" t="s">
        <v>50</v>
      </c>
      <c r="R51" s="24" t="s">
        <v>73</v>
      </c>
      <c r="S51" s="62"/>
      <c r="T51" s="89">
        <v>44927</v>
      </c>
      <c r="U51" s="89">
        <v>45291</v>
      </c>
      <c r="V51" s="37" t="s">
        <v>65</v>
      </c>
      <c r="W51" s="42" t="s">
        <v>74</v>
      </c>
      <c r="X51" s="45" t="s">
        <v>311</v>
      </c>
      <c r="Y51" s="35"/>
      <c r="Z51" s="35"/>
      <c r="AA51" s="35"/>
      <c r="AB51" s="35"/>
      <c r="AC51" s="35"/>
      <c r="AD51" s="35"/>
      <c r="AE51" s="26" t="s">
        <v>360</v>
      </c>
    </row>
    <row r="52" spans="1:31" s="25" customFormat="1" ht="222" customHeight="1">
      <c r="A52" s="24" t="s">
        <v>139</v>
      </c>
      <c r="B52" s="54">
        <v>53</v>
      </c>
      <c r="C52" s="23" t="s">
        <v>66</v>
      </c>
      <c r="D52" s="29">
        <v>0.6</v>
      </c>
      <c r="E52" s="29">
        <v>0.6</v>
      </c>
      <c r="F52" s="30" t="s">
        <v>42</v>
      </c>
      <c r="G52" s="30" t="s">
        <v>29</v>
      </c>
      <c r="H52" s="30" t="s">
        <v>29</v>
      </c>
      <c r="I52" s="29">
        <v>0.36</v>
      </c>
      <c r="J52" s="29">
        <v>0.6</v>
      </c>
      <c r="K52" s="33" t="s">
        <v>44</v>
      </c>
      <c r="L52" s="30" t="s">
        <v>29</v>
      </c>
      <c r="M52" s="30" t="s">
        <v>29</v>
      </c>
      <c r="N52" s="87" t="s">
        <v>48</v>
      </c>
      <c r="O52" s="62" t="s">
        <v>47</v>
      </c>
      <c r="P52" s="62" t="s">
        <v>32</v>
      </c>
      <c r="Q52" s="62" t="s">
        <v>32</v>
      </c>
      <c r="R52" s="24" t="s">
        <v>67</v>
      </c>
      <c r="S52" s="62" t="s">
        <v>141</v>
      </c>
      <c r="T52" s="89">
        <v>44927</v>
      </c>
      <c r="U52" s="89">
        <v>45291</v>
      </c>
      <c r="V52" s="37" t="s">
        <v>68</v>
      </c>
      <c r="W52" s="42" t="s">
        <v>75</v>
      </c>
      <c r="X52" s="45" t="s">
        <v>312</v>
      </c>
      <c r="Y52" s="35"/>
      <c r="Z52" s="35"/>
      <c r="AA52" s="35"/>
      <c r="AB52" s="35"/>
      <c r="AC52" s="35"/>
      <c r="AD52" s="35"/>
      <c r="AE52" s="26" t="s">
        <v>360</v>
      </c>
    </row>
    <row r="53" spans="1:31" s="25" customFormat="1" ht="300" customHeight="1">
      <c r="A53" s="23" t="s">
        <v>185</v>
      </c>
      <c r="B53" s="54">
        <v>55</v>
      </c>
      <c r="C53" s="23" t="s">
        <v>187</v>
      </c>
      <c r="D53" s="29">
        <v>0.6</v>
      </c>
      <c r="E53" s="29">
        <v>0.6</v>
      </c>
      <c r="F53" s="30" t="s">
        <v>42</v>
      </c>
      <c r="G53" s="30" t="s">
        <v>29</v>
      </c>
      <c r="H53" s="30" t="s">
        <v>29</v>
      </c>
      <c r="I53" s="29">
        <v>0.36</v>
      </c>
      <c r="J53" s="29">
        <v>0.6</v>
      </c>
      <c r="K53" s="33" t="s">
        <v>44</v>
      </c>
      <c r="L53" s="30" t="s">
        <v>29</v>
      </c>
      <c r="M53" s="30" t="s">
        <v>29</v>
      </c>
      <c r="N53" s="85" t="s">
        <v>48</v>
      </c>
      <c r="O53" s="62" t="s">
        <v>47</v>
      </c>
      <c r="P53" s="62" t="s">
        <v>49</v>
      </c>
      <c r="Q53" s="62" t="s">
        <v>49</v>
      </c>
      <c r="R53" s="24" t="s">
        <v>188</v>
      </c>
      <c r="S53" s="62" t="s">
        <v>116</v>
      </c>
      <c r="T53" s="93">
        <v>44927</v>
      </c>
      <c r="U53" s="93">
        <v>45291</v>
      </c>
      <c r="V53" s="37" t="s">
        <v>189</v>
      </c>
      <c r="W53" s="42" t="s">
        <v>186</v>
      </c>
      <c r="X53" s="47" t="s">
        <v>335</v>
      </c>
      <c r="AE53" s="26" t="s">
        <v>360</v>
      </c>
    </row>
    <row r="54" spans="1:31" s="25" customFormat="1" ht="255" customHeight="1">
      <c r="A54" s="23" t="s">
        <v>185</v>
      </c>
      <c r="B54" s="54">
        <v>56</v>
      </c>
      <c r="C54" s="23" t="s">
        <v>190</v>
      </c>
      <c r="D54" s="29">
        <v>0.8</v>
      </c>
      <c r="E54" s="29">
        <v>0.2</v>
      </c>
      <c r="F54" s="34" t="s">
        <v>40</v>
      </c>
      <c r="G54" s="32" t="s">
        <v>27</v>
      </c>
      <c r="H54" s="30" t="s">
        <v>29</v>
      </c>
      <c r="I54" s="29">
        <v>0.48</v>
      </c>
      <c r="J54" s="29">
        <v>0.2</v>
      </c>
      <c r="K54" s="30" t="s">
        <v>42</v>
      </c>
      <c r="L54" s="32" t="s">
        <v>27</v>
      </c>
      <c r="M54" s="30" t="s">
        <v>29</v>
      </c>
      <c r="N54" s="85" t="s">
        <v>48</v>
      </c>
      <c r="O54" s="62" t="s">
        <v>47</v>
      </c>
      <c r="P54" s="62" t="s">
        <v>49</v>
      </c>
      <c r="Q54" s="62" t="s">
        <v>49</v>
      </c>
      <c r="R54" s="24" t="s">
        <v>191</v>
      </c>
      <c r="S54" s="62" t="s">
        <v>116</v>
      </c>
      <c r="T54" s="93">
        <v>44927</v>
      </c>
      <c r="U54" s="93">
        <v>45291</v>
      </c>
      <c r="V54" s="37" t="s">
        <v>192</v>
      </c>
      <c r="W54" s="42" t="s">
        <v>186</v>
      </c>
      <c r="X54" s="47" t="s">
        <v>336</v>
      </c>
      <c r="AE54" s="26" t="s">
        <v>360</v>
      </c>
    </row>
    <row r="55" spans="1:31" s="25" customFormat="1" ht="300" customHeight="1">
      <c r="A55" s="23" t="s">
        <v>185</v>
      </c>
      <c r="B55" s="54">
        <v>57</v>
      </c>
      <c r="C55" s="23" t="s">
        <v>193</v>
      </c>
      <c r="D55" s="29">
        <v>0.6</v>
      </c>
      <c r="E55" s="29">
        <v>0.6</v>
      </c>
      <c r="F55" s="30" t="s">
        <v>42</v>
      </c>
      <c r="G55" s="30" t="s">
        <v>29</v>
      </c>
      <c r="H55" s="30" t="s">
        <v>29</v>
      </c>
      <c r="I55" s="29">
        <v>0.36</v>
      </c>
      <c r="J55" s="29">
        <v>0.6</v>
      </c>
      <c r="K55" s="33" t="s">
        <v>44</v>
      </c>
      <c r="L55" s="30" t="s">
        <v>29</v>
      </c>
      <c r="M55" s="30" t="s">
        <v>29</v>
      </c>
      <c r="N55" s="85" t="s">
        <v>48</v>
      </c>
      <c r="O55" s="62" t="s">
        <v>47</v>
      </c>
      <c r="P55" s="62" t="s">
        <v>49</v>
      </c>
      <c r="Q55" s="62" t="s">
        <v>49</v>
      </c>
      <c r="R55" s="24" t="s">
        <v>194</v>
      </c>
      <c r="S55" s="62" t="s">
        <v>116</v>
      </c>
      <c r="T55" s="93">
        <v>44927</v>
      </c>
      <c r="U55" s="93">
        <v>45291</v>
      </c>
      <c r="V55" s="37" t="s">
        <v>195</v>
      </c>
      <c r="W55" s="42" t="s">
        <v>186</v>
      </c>
      <c r="X55" s="47" t="s">
        <v>337</v>
      </c>
      <c r="AE55" s="26" t="s">
        <v>360</v>
      </c>
    </row>
    <row r="56" spans="1:31" s="25" customFormat="1" ht="192" customHeight="1">
      <c r="A56" s="23" t="s">
        <v>196</v>
      </c>
      <c r="B56" s="54">
        <v>58</v>
      </c>
      <c r="C56" s="23" t="s">
        <v>197</v>
      </c>
      <c r="D56" s="63">
        <v>0.6</v>
      </c>
      <c r="E56" s="63">
        <v>0.6</v>
      </c>
      <c r="F56" s="30" t="s">
        <v>42</v>
      </c>
      <c r="G56" s="30" t="s">
        <v>29</v>
      </c>
      <c r="H56" s="30" t="s">
        <v>29</v>
      </c>
      <c r="I56" s="63">
        <v>0.36</v>
      </c>
      <c r="J56" s="63">
        <v>0.6</v>
      </c>
      <c r="K56" s="33" t="s">
        <v>44</v>
      </c>
      <c r="L56" s="30" t="s">
        <v>29</v>
      </c>
      <c r="M56" s="30" t="s">
        <v>29</v>
      </c>
      <c r="N56" s="85" t="s">
        <v>48</v>
      </c>
      <c r="O56" s="62" t="s">
        <v>47</v>
      </c>
      <c r="P56" s="62" t="s">
        <v>32</v>
      </c>
      <c r="Q56" s="62"/>
      <c r="R56" s="24" t="s">
        <v>198</v>
      </c>
      <c r="S56" s="62" t="s">
        <v>199</v>
      </c>
      <c r="T56" s="93">
        <v>44927</v>
      </c>
      <c r="U56" s="93">
        <v>45291</v>
      </c>
      <c r="V56" s="37"/>
      <c r="W56" s="42"/>
      <c r="X56" s="47" t="s">
        <v>355</v>
      </c>
      <c r="AE56" s="26" t="s">
        <v>360</v>
      </c>
    </row>
    <row r="57" spans="1:31" s="25" customFormat="1" ht="192.75" customHeight="1">
      <c r="A57" s="23" t="s">
        <v>200</v>
      </c>
      <c r="B57" s="54">
        <v>61</v>
      </c>
      <c r="C57" s="23" t="s">
        <v>201</v>
      </c>
      <c r="D57" s="63">
        <v>0.6</v>
      </c>
      <c r="E57" s="63">
        <v>0.4</v>
      </c>
      <c r="F57" s="30" t="s">
        <v>42</v>
      </c>
      <c r="G57" s="30" t="s">
        <v>28</v>
      </c>
      <c r="H57" s="30" t="s">
        <v>29</v>
      </c>
      <c r="I57" s="63">
        <v>0.36</v>
      </c>
      <c r="J57" s="63">
        <v>0.4</v>
      </c>
      <c r="K57" s="33" t="s">
        <v>44</v>
      </c>
      <c r="L57" s="33" t="s">
        <v>28</v>
      </c>
      <c r="M57" s="30" t="s">
        <v>29</v>
      </c>
      <c r="N57" s="85" t="s">
        <v>48</v>
      </c>
      <c r="O57" s="62" t="s">
        <v>47</v>
      </c>
      <c r="P57" s="62" t="s">
        <v>32</v>
      </c>
      <c r="Q57" s="62"/>
      <c r="R57" s="24" t="s">
        <v>202</v>
      </c>
      <c r="S57" s="62" t="s">
        <v>199</v>
      </c>
      <c r="T57" s="93">
        <v>44927</v>
      </c>
      <c r="U57" s="93">
        <v>45291</v>
      </c>
      <c r="V57" s="37"/>
      <c r="W57" s="42"/>
      <c r="X57" s="47" t="s">
        <v>355</v>
      </c>
      <c r="AE57" s="26" t="s">
        <v>360</v>
      </c>
    </row>
    <row r="58" spans="1:31" s="25" customFormat="1" ht="175.5" customHeight="1">
      <c r="A58" s="23" t="s">
        <v>200</v>
      </c>
      <c r="B58" s="55">
        <v>63</v>
      </c>
      <c r="C58" s="23" t="s">
        <v>203</v>
      </c>
      <c r="D58" s="63">
        <v>0.2</v>
      </c>
      <c r="E58" s="63">
        <v>0.4</v>
      </c>
      <c r="F58" s="64" t="s">
        <v>46</v>
      </c>
      <c r="G58" s="64" t="s">
        <v>28</v>
      </c>
      <c r="H58" s="65" t="s">
        <v>45</v>
      </c>
      <c r="I58" s="63">
        <v>0.12</v>
      </c>
      <c r="J58" s="63">
        <v>0.4</v>
      </c>
      <c r="K58" s="33" t="s">
        <v>46</v>
      </c>
      <c r="L58" s="33" t="s">
        <v>28</v>
      </c>
      <c r="M58" s="30" t="s">
        <v>45</v>
      </c>
      <c r="N58" s="86" t="s">
        <v>51</v>
      </c>
      <c r="O58" s="62" t="s">
        <v>50</v>
      </c>
      <c r="P58" s="62" t="s">
        <v>50</v>
      </c>
      <c r="Q58" s="62"/>
      <c r="R58" s="24" t="s">
        <v>204</v>
      </c>
      <c r="S58" s="62" t="s">
        <v>205</v>
      </c>
      <c r="T58" s="93">
        <v>44927</v>
      </c>
      <c r="U58" s="93">
        <v>45291</v>
      </c>
      <c r="V58" s="37"/>
      <c r="W58" s="42"/>
      <c r="X58" s="47" t="s">
        <v>355</v>
      </c>
      <c r="AE58" s="26" t="s">
        <v>360</v>
      </c>
    </row>
    <row r="59" spans="1:31" s="25" customFormat="1" ht="225" customHeight="1">
      <c r="A59" s="23" t="s">
        <v>214</v>
      </c>
      <c r="B59" s="54">
        <v>66</v>
      </c>
      <c r="C59" s="23" t="s">
        <v>215</v>
      </c>
      <c r="D59" s="29">
        <v>0.4</v>
      </c>
      <c r="E59" s="29">
        <v>0.6</v>
      </c>
      <c r="F59" s="33" t="s">
        <v>44</v>
      </c>
      <c r="G59" s="30" t="s">
        <v>29</v>
      </c>
      <c r="H59" s="30" t="s">
        <v>29</v>
      </c>
      <c r="I59" s="36">
        <v>0.14399999999999999</v>
      </c>
      <c r="J59" s="36">
        <v>0.6</v>
      </c>
      <c r="K59" s="65" t="s">
        <v>46</v>
      </c>
      <c r="L59" s="30" t="s">
        <v>29</v>
      </c>
      <c r="M59" s="30" t="s">
        <v>29</v>
      </c>
      <c r="N59" s="85" t="s">
        <v>48</v>
      </c>
      <c r="O59" s="62" t="s">
        <v>47</v>
      </c>
      <c r="P59" s="62" t="s">
        <v>32</v>
      </c>
      <c r="Q59" s="62" t="s">
        <v>32</v>
      </c>
      <c r="R59" s="24" t="s">
        <v>216</v>
      </c>
      <c r="S59" s="62" t="s">
        <v>217</v>
      </c>
      <c r="T59" s="93">
        <v>44927</v>
      </c>
      <c r="U59" s="93">
        <v>45291</v>
      </c>
      <c r="V59" s="37"/>
      <c r="W59" s="42"/>
      <c r="X59" s="47" t="s">
        <v>356</v>
      </c>
      <c r="AE59" s="26" t="s">
        <v>360</v>
      </c>
    </row>
    <row r="60" spans="1:31" s="25" customFormat="1" ht="220.5" customHeight="1">
      <c r="A60" s="23" t="s">
        <v>214</v>
      </c>
      <c r="B60" s="54">
        <v>68</v>
      </c>
      <c r="C60" s="23" t="s">
        <v>218</v>
      </c>
      <c r="D60" s="29">
        <v>0.6</v>
      </c>
      <c r="E60" s="29">
        <v>1</v>
      </c>
      <c r="F60" s="30" t="s">
        <v>42</v>
      </c>
      <c r="G60" s="31" t="s">
        <v>31</v>
      </c>
      <c r="H60" s="31" t="s">
        <v>38</v>
      </c>
      <c r="I60" s="36">
        <v>0.24</v>
      </c>
      <c r="J60" s="36">
        <v>0.6</v>
      </c>
      <c r="K60" s="33" t="s">
        <v>44</v>
      </c>
      <c r="L60" s="30" t="s">
        <v>29</v>
      </c>
      <c r="M60" s="30" t="s">
        <v>29</v>
      </c>
      <c r="N60" s="85" t="s">
        <v>48</v>
      </c>
      <c r="O60" s="62" t="s">
        <v>47</v>
      </c>
      <c r="P60" s="62" t="s">
        <v>32</v>
      </c>
      <c r="Q60" s="62" t="s">
        <v>32</v>
      </c>
      <c r="R60" s="24" t="s">
        <v>219</v>
      </c>
      <c r="S60" s="62" t="s">
        <v>217</v>
      </c>
      <c r="T60" s="93">
        <v>44927</v>
      </c>
      <c r="U60" s="93">
        <v>45291</v>
      </c>
      <c r="V60" s="37"/>
      <c r="W60" s="42"/>
      <c r="X60" s="47" t="s">
        <v>357</v>
      </c>
      <c r="AE60" s="26" t="s">
        <v>360</v>
      </c>
    </row>
    <row r="61" spans="1:31" s="25" customFormat="1" ht="243" customHeight="1">
      <c r="A61" s="23" t="s">
        <v>214</v>
      </c>
      <c r="B61" s="54">
        <v>69</v>
      </c>
      <c r="C61" s="23" t="s">
        <v>220</v>
      </c>
      <c r="D61" s="29">
        <v>0.6</v>
      </c>
      <c r="E61" s="29">
        <v>1</v>
      </c>
      <c r="F61" s="30" t="s">
        <v>42</v>
      </c>
      <c r="G61" s="31" t="s">
        <v>31</v>
      </c>
      <c r="H61" s="31" t="s">
        <v>38</v>
      </c>
      <c r="I61" s="36">
        <v>0.36</v>
      </c>
      <c r="J61" s="36">
        <v>1</v>
      </c>
      <c r="K61" s="33" t="s">
        <v>44</v>
      </c>
      <c r="L61" s="66" t="s">
        <v>31</v>
      </c>
      <c r="M61" s="66" t="s">
        <v>38</v>
      </c>
      <c r="N61" s="85" t="s">
        <v>48</v>
      </c>
      <c r="O61" s="62" t="s">
        <v>47</v>
      </c>
      <c r="P61" s="62" t="s">
        <v>32</v>
      </c>
      <c r="Q61" s="62" t="s">
        <v>32</v>
      </c>
      <c r="R61" s="24" t="s">
        <v>221</v>
      </c>
      <c r="S61" s="62" t="s">
        <v>217</v>
      </c>
      <c r="T61" s="93">
        <v>44927</v>
      </c>
      <c r="U61" s="93">
        <v>45291</v>
      </c>
      <c r="V61" s="37"/>
      <c r="W61" s="42"/>
      <c r="X61" s="47" t="s">
        <v>357</v>
      </c>
      <c r="AE61" s="26" t="s">
        <v>360</v>
      </c>
    </row>
    <row r="62" spans="1:31" s="25" customFormat="1" ht="179.25" customHeight="1">
      <c r="A62" s="62" t="s">
        <v>292</v>
      </c>
      <c r="B62" s="75">
        <v>73</v>
      </c>
      <c r="C62" s="76" t="s">
        <v>293</v>
      </c>
      <c r="D62" s="77">
        <v>0.2</v>
      </c>
      <c r="E62" s="77">
        <v>0.6</v>
      </c>
      <c r="F62" s="79" t="s">
        <v>46</v>
      </c>
      <c r="G62" s="78" t="s">
        <v>29</v>
      </c>
      <c r="H62" s="78" t="s">
        <v>29</v>
      </c>
      <c r="I62" s="77">
        <v>7.0000000000000007E-2</v>
      </c>
      <c r="J62" s="77">
        <v>0.6</v>
      </c>
      <c r="K62" s="79" t="s">
        <v>46</v>
      </c>
      <c r="L62" s="78" t="s">
        <v>29</v>
      </c>
      <c r="M62" s="78" t="s">
        <v>29</v>
      </c>
      <c r="N62" s="85" t="s">
        <v>48</v>
      </c>
      <c r="O62" s="77" t="s">
        <v>47</v>
      </c>
      <c r="P62" s="77" t="s">
        <v>32</v>
      </c>
      <c r="Q62" s="77" t="s">
        <v>32</v>
      </c>
      <c r="R62" s="72" t="s">
        <v>298</v>
      </c>
      <c r="S62" s="77" t="s">
        <v>299</v>
      </c>
      <c r="T62" s="94"/>
      <c r="U62" s="94"/>
      <c r="V62" s="41"/>
      <c r="W62" s="44"/>
      <c r="X62" s="47" t="s">
        <v>352</v>
      </c>
      <c r="AE62" s="26" t="s">
        <v>360</v>
      </c>
    </row>
    <row r="63" spans="1:31" s="25" customFormat="1" ht="179.25" customHeight="1">
      <c r="A63" s="62" t="s">
        <v>292</v>
      </c>
      <c r="B63" s="75">
        <v>74</v>
      </c>
      <c r="C63" s="76" t="s">
        <v>294</v>
      </c>
      <c r="D63" s="77">
        <v>0.2</v>
      </c>
      <c r="E63" s="77">
        <v>0.6</v>
      </c>
      <c r="F63" s="79" t="s">
        <v>46</v>
      </c>
      <c r="G63" s="78" t="s">
        <v>29</v>
      </c>
      <c r="H63" s="78" t="s">
        <v>29</v>
      </c>
      <c r="I63" s="77">
        <v>7.0000000000000007E-2</v>
      </c>
      <c r="J63" s="77">
        <v>0.6</v>
      </c>
      <c r="K63" s="79" t="s">
        <v>46</v>
      </c>
      <c r="L63" s="78" t="s">
        <v>29</v>
      </c>
      <c r="M63" s="78" t="s">
        <v>29</v>
      </c>
      <c r="N63" s="85" t="s">
        <v>48</v>
      </c>
      <c r="O63" s="77" t="s">
        <v>47</v>
      </c>
      <c r="P63" s="77" t="s">
        <v>32</v>
      </c>
      <c r="Q63" s="77" t="s">
        <v>32</v>
      </c>
      <c r="R63" s="72" t="s">
        <v>300</v>
      </c>
      <c r="S63" s="77" t="s">
        <v>299</v>
      </c>
      <c r="T63" s="94"/>
      <c r="U63" s="94"/>
      <c r="V63" s="41"/>
      <c r="W63" s="44"/>
      <c r="X63" s="47" t="s">
        <v>352</v>
      </c>
      <c r="AE63" s="26" t="s">
        <v>360</v>
      </c>
    </row>
    <row r="64" spans="1:31" s="25" customFormat="1" ht="170.25" customHeight="1">
      <c r="A64" s="62" t="s">
        <v>292</v>
      </c>
      <c r="B64" s="75">
        <v>75</v>
      </c>
      <c r="C64" s="76" t="s">
        <v>295</v>
      </c>
      <c r="D64" s="77">
        <v>0.2</v>
      </c>
      <c r="E64" s="77">
        <v>0.2</v>
      </c>
      <c r="F64" s="79" t="s">
        <v>46</v>
      </c>
      <c r="G64" s="78" t="s">
        <v>27</v>
      </c>
      <c r="H64" s="80" t="s">
        <v>45</v>
      </c>
      <c r="I64" s="77">
        <v>7.0000000000000007E-2</v>
      </c>
      <c r="J64" s="77">
        <v>0.2</v>
      </c>
      <c r="K64" s="79" t="s">
        <v>46</v>
      </c>
      <c r="L64" s="78" t="s">
        <v>27</v>
      </c>
      <c r="M64" s="80" t="s">
        <v>45</v>
      </c>
      <c r="N64" s="86" t="s">
        <v>51</v>
      </c>
      <c r="O64" s="77" t="s">
        <v>50</v>
      </c>
      <c r="P64" s="77" t="s">
        <v>50</v>
      </c>
      <c r="Q64" s="77" t="s">
        <v>50</v>
      </c>
      <c r="R64" s="72" t="s">
        <v>301</v>
      </c>
      <c r="S64" s="77" t="s">
        <v>299</v>
      </c>
      <c r="T64" s="94"/>
      <c r="U64" s="94"/>
      <c r="V64" s="41"/>
      <c r="W64" s="44"/>
      <c r="X64" s="47" t="s">
        <v>352</v>
      </c>
      <c r="AE64" s="26" t="s">
        <v>360</v>
      </c>
    </row>
    <row r="65" spans="1:31" s="25" customFormat="1" ht="255.75" customHeight="1">
      <c r="A65" s="24" t="s">
        <v>139</v>
      </c>
      <c r="B65" s="54">
        <v>76</v>
      </c>
      <c r="C65" s="23" t="s">
        <v>142</v>
      </c>
      <c r="D65" s="29">
        <v>0.6</v>
      </c>
      <c r="E65" s="29">
        <v>0.4</v>
      </c>
      <c r="F65" s="30" t="s">
        <v>42</v>
      </c>
      <c r="G65" s="33" t="s">
        <v>28</v>
      </c>
      <c r="H65" s="30" t="s">
        <v>29</v>
      </c>
      <c r="I65" s="29">
        <v>0.22</v>
      </c>
      <c r="J65" s="29">
        <v>0.4</v>
      </c>
      <c r="K65" s="33" t="s">
        <v>44</v>
      </c>
      <c r="L65" s="33" t="s">
        <v>28</v>
      </c>
      <c r="M65" s="30" t="s">
        <v>29</v>
      </c>
      <c r="N65" s="87" t="s">
        <v>48</v>
      </c>
      <c r="O65" s="62" t="s">
        <v>47</v>
      </c>
      <c r="P65" s="62" t="s">
        <v>32</v>
      </c>
      <c r="Q65" s="62" t="s">
        <v>32</v>
      </c>
      <c r="R65" s="24" t="s">
        <v>69</v>
      </c>
      <c r="S65" s="62" t="s">
        <v>141</v>
      </c>
      <c r="T65" s="89">
        <v>44927</v>
      </c>
      <c r="U65" s="89">
        <v>45291</v>
      </c>
      <c r="V65" s="37" t="s">
        <v>143</v>
      </c>
      <c r="W65" s="42" t="s">
        <v>76</v>
      </c>
      <c r="X65" s="45" t="s">
        <v>313</v>
      </c>
      <c r="Y65" s="35"/>
      <c r="Z65" s="35"/>
      <c r="AA65" s="35"/>
      <c r="AB65" s="35"/>
      <c r="AC65" s="35"/>
      <c r="AD65" s="35"/>
      <c r="AE65" s="26" t="s">
        <v>360</v>
      </c>
    </row>
    <row r="66" spans="1:31" s="25" customFormat="1" ht="175.5" customHeight="1">
      <c r="A66" s="23" t="s">
        <v>196</v>
      </c>
      <c r="B66" s="54">
        <v>78</v>
      </c>
      <c r="C66" s="23" t="s">
        <v>206</v>
      </c>
      <c r="D66" s="63">
        <v>0.4</v>
      </c>
      <c r="E66" s="63">
        <v>0.4</v>
      </c>
      <c r="F66" s="64" t="s">
        <v>44</v>
      </c>
      <c r="G66" s="64" t="s">
        <v>28</v>
      </c>
      <c r="H66" s="30" t="s">
        <v>29</v>
      </c>
      <c r="I66" s="63">
        <v>0.14399999999999999</v>
      </c>
      <c r="J66" s="63">
        <v>0.4</v>
      </c>
      <c r="K66" s="33" t="s">
        <v>46</v>
      </c>
      <c r="L66" s="33" t="s">
        <v>28</v>
      </c>
      <c r="M66" s="30" t="s">
        <v>45</v>
      </c>
      <c r="N66" s="86" t="s">
        <v>51</v>
      </c>
      <c r="O66" s="62" t="s">
        <v>50</v>
      </c>
      <c r="P66" s="62" t="s">
        <v>50</v>
      </c>
      <c r="Q66" s="62"/>
      <c r="R66" s="24" t="s">
        <v>207</v>
      </c>
      <c r="S66" s="62" t="s">
        <v>205</v>
      </c>
      <c r="T66" s="93">
        <v>44927</v>
      </c>
      <c r="U66" s="93">
        <v>45291</v>
      </c>
      <c r="V66" s="37"/>
      <c r="W66" s="42"/>
      <c r="X66" s="47" t="s">
        <v>358</v>
      </c>
      <c r="AE66" s="26" t="s">
        <v>360</v>
      </c>
    </row>
    <row r="67" spans="1:31" s="25" customFormat="1" ht="300" customHeight="1">
      <c r="A67" s="23" t="s">
        <v>162</v>
      </c>
      <c r="B67" s="54">
        <v>79</v>
      </c>
      <c r="C67" s="23" t="s">
        <v>166</v>
      </c>
      <c r="D67" s="29">
        <v>0.4</v>
      </c>
      <c r="E67" s="29">
        <v>0.4</v>
      </c>
      <c r="F67" s="33" t="s">
        <v>44</v>
      </c>
      <c r="G67" s="33" t="s">
        <v>28</v>
      </c>
      <c r="H67" s="30" t="s">
        <v>29</v>
      </c>
      <c r="I67" s="29">
        <v>0.24</v>
      </c>
      <c r="J67" s="29">
        <v>0.4</v>
      </c>
      <c r="K67" s="33" t="s">
        <v>44</v>
      </c>
      <c r="L67" s="33" t="s">
        <v>28</v>
      </c>
      <c r="M67" s="30" t="s">
        <v>29</v>
      </c>
      <c r="N67" s="87" t="s">
        <v>48</v>
      </c>
      <c r="O67" s="62" t="s">
        <v>47</v>
      </c>
      <c r="P67" s="62" t="s">
        <v>32</v>
      </c>
      <c r="Q67" s="62" t="s">
        <v>32</v>
      </c>
      <c r="R67" s="24" t="s">
        <v>167</v>
      </c>
      <c r="S67" s="62" t="s">
        <v>168</v>
      </c>
      <c r="T67" s="89">
        <v>44927</v>
      </c>
      <c r="U67" s="89">
        <v>45291</v>
      </c>
      <c r="V67" s="37" t="s">
        <v>169</v>
      </c>
      <c r="W67" s="42" t="s">
        <v>170</v>
      </c>
      <c r="X67" s="46" t="s">
        <v>331</v>
      </c>
      <c r="Y67" s="35"/>
      <c r="AE67" s="26" t="s">
        <v>360</v>
      </c>
    </row>
    <row r="68" spans="1:31" s="25" customFormat="1" ht="300" customHeight="1">
      <c r="A68" s="23" t="s">
        <v>235</v>
      </c>
      <c r="B68" s="54">
        <v>80</v>
      </c>
      <c r="C68" s="23" t="s">
        <v>236</v>
      </c>
      <c r="D68" s="29">
        <v>0.4</v>
      </c>
      <c r="E68" s="29">
        <v>0.6</v>
      </c>
      <c r="F68" s="33" t="s">
        <v>44</v>
      </c>
      <c r="G68" s="30" t="s">
        <v>29</v>
      </c>
      <c r="H68" s="30" t="s">
        <v>29</v>
      </c>
      <c r="I68" s="29">
        <v>0.24</v>
      </c>
      <c r="J68" s="29">
        <v>0.6</v>
      </c>
      <c r="K68" s="33" t="s">
        <v>44</v>
      </c>
      <c r="L68" s="30" t="s">
        <v>29</v>
      </c>
      <c r="M68" s="30" t="s">
        <v>29</v>
      </c>
      <c r="N68" s="87" t="s">
        <v>48</v>
      </c>
      <c r="O68" s="62" t="s">
        <v>47</v>
      </c>
      <c r="P68" s="62" t="s">
        <v>32</v>
      </c>
      <c r="Q68" s="62" t="s">
        <v>32</v>
      </c>
      <c r="R68" s="24" t="s">
        <v>237</v>
      </c>
      <c r="S68" s="62" t="s">
        <v>238</v>
      </c>
      <c r="T68" s="93">
        <v>45047</v>
      </c>
      <c r="U68" s="93">
        <v>45291</v>
      </c>
      <c r="V68" s="38" t="s">
        <v>302</v>
      </c>
      <c r="W68" s="42" t="s">
        <v>239</v>
      </c>
      <c r="X68" s="47" t="s">
        <v>341</v>
      </c>
      <c r="AE68" s="26" t="s">
        <v>360</v>
      </c>
    </row>
    <row r="69" spans="1:31" s="25" customFormat="1" ht="300" customHeight="1">
      <c r="A69" s="23" t="s">
        <v>94</v>
      </c>
      <c r="B69" s="54">
        <v>82</v>
      </c>
      <c r="C69" s="23" t="s">
        <v>144</v>
      </c>
      <c r="D69" s="29">
        <v>0.6</v>
      </c>
      <c r="E69" s="29">
        <v>0.6</v>
      </c>
      <c r="F69" s="30" t="s">
        <v>42</v>
      </c>
      <c r="G69" s="30" t="s">
        <v>29</v>
      </c>
      <c r="H69" s="30" t="s">
        <v>29</v>
      </c>
      <c r="I69" s="29">
        <v>0.22</v>
      </c>
      <c r="J69" s="29">
        <v>0.6</v>
      </c>
      <c r="K69" s="33" t="s">
        <v>44</v>
      </c>
      <c r="L69" s="30" t="s">
        <v>29</v>
      </c>
      <c r="M69" s="30" t="s">
        <v>29</v>
      </c>
      <c r="N69" s="87" t="s">
        <v>48</v>
      </c>
      <c r="O69" s="62" t="s">
        <v>47</v>
      </c>
      <c r="P69" s="62" t="s">
        <v>32</v>
      </c>
      <c r="Q69" s="62" t="s">
        <v>32</v>
      </c>
      <c r="R69" s="24" t="s">
        <v>81</v>
      </c>
      <c r="S69" s="62" t="s">
        <v>78</v>
      </c>
      <c r="T69" s="89">
        <v>44927</v>
      </c>
      <c r="U69" s="89">
        <v>45291</v>
      </c>
      <c r="V69" s="37"/>
      <c r="W69" s="42" t="s">
        <v>108</v>
      </c>
      <c r="X69" s="45" t="s">
        <v>314</v>
      </c>
      <c r="Y69" s="35"/>
      <c r="Z69" s="35"/>
      <c r="AA69" s="35"/>
      <c r="AB69" s="35"/>
      <c r="AC69" s="35"/>
      <c r="AD69" s="35"/>
      <c r="AE69" s="26" t="s">
        <v>360</v>
      </c>
    </row>
    <row r="70" spans="1:31" s="25" customFormat="1" ht="300" customHeight="1">
      <c r="A70" s="23" t="s">
        <v>235</v>
      </c>
      <c r="B70" s="54">
        <v>84</v>
      </c>
      <c r="C70" s="23" t="s">
        <v>248</v>
      </c>
      <c r="D70" s="29">
        <v>0.2</v>
      </c>
      <c r="E70" s="29">
        <v>0.6</v>
      </c>
      <c r="F70" s="32" t="s">
        <v>46</v>
      </c>
      <c r="G70" s="30" t="s">
        <v>29</v>
      </c>
      <c r="H70" s="30" t="s">
        <v>29</v>
      </c>
      <c r="I70" s="29">
        <v>0.04</v>
      </c>
      <c r="J70" s="29">
        <v>0.6</v>
      </c>
      <c r="K70" s="32" t="s">
        <v>46</v>
      </c>
      <c r="L70" s="30" t="s">
        <v>29</v>
      </c>
      <c r="M70" s="30" t="s">
        <v>29</v>
      </c>
      <c r="N70" s="87" t="s">
        <v>48</v>
      </c>
      <c r="O70" s="62" t="s">
        <v>47</v>
      </c>
      <c r="P70" s="62" t="s">
        <v>32</v>
      </c>
      <c r="Q70" s="62" t="s">
        <v>32</v>
      </c>
      <c r="R70" s="91" t="s">
        <v>303</v>
      </c>
      <c r="S70" s="86" t="s">
        <v>249</v>
      </c>
      <c r="T70" s="86"/>
      <c r="U70" s="86"/>
      <c r="V70" s="39" t="s">
        <v>250</v>
      </c>
      <c r="W70" s="42" t="s">
        <v>251</v>
      </c>
      <c r="X70" s="47" t="s">
        <v>343</v>
      </c>
      <c r="AE70" s="26" t="s">
        <v>360</v>
      </c>
    </row>
    <row r="71" spans="1:31" s="25" customFormat="1" ht="300" customHeight="1">
      <c r="A71" s="23" t="s">
        <v>252</v>
      </c>
      <c r="B71" s="54">
        <v>85</v>
      </c>
      <c r="C71" s="23" t="s">
        <v>253</v>
      </c>
      <c r="D71" s="29">
        <v>0.8</v>
      </c>
      <c r="E71" s="29">
        <v>0.6</v>
      </c>
      <c r="F71" s="34" t="s">
        <v>40</v>
      </c>
      <c r="G71" s="30" t="s">
        <v>29</v>
      </c>
      <c r="H71" s="34" t="s">
        <v>37</v>
      </c>
      <c r="I71" s="29">
        <v>0.2</v>
      </c>
      <c r="J71" s="29">
        <v>0.6</v>
      </c>
      <c r="K71" s="33" t="s">
        <v>44</v>
      </c>
      <c r="L71" s="30" t="s">
        <v>29</v>
      </c>
      <c r="M71" s="30" t="s">
        <v>29</v>
      </c>
      <c r="N71" s="87" t="s">
        <v>48</v>
      </c>
      <c r="O71" s="62" t="s">
        <v>47</v>
      </c>
      <c r="P71" s="62" t="s">
        <v>32</v>
      </c>
      <c r="Q71" s="62" t="s">
        <v>32</v>
      </c>
      <c r="R71" s="24" t="s">
        <v>254</v>
      </c>
      <c r="S71" s="62" t="s">
        <v>255</v>
      </c>
      <c r="T71" s="93">
        <v>44682</v>
      </c>
      <c r="U71" s="93">
        <v>44711</v>
      </c>
      <c r="V71" s="37"/>
      <c r="W71" s="42" t="s">
        <v>256</v>
      </c>
      <c r="X71" s="47" t="s">
        <v>344</v>
      </c>
      <c r="AE71" s="26" t="s">
        <v>360</v>
      </c>
    </row>
    <row r="72" spans="1:31" s="25" customFormat="1" ht="300" customHeight="1">
      <c r="A72" s="23" t="s">
        <v>94</v>
      </c>
      <c r="B72" s="54">
        <v>86</v>
      </c>
      <c r="C72" s="23" t="s">
        <v>82</v>
      </c>
      <c r="D72" s="29">
        <v>0.6</v>
      </c>
      <c r="E72" s="29">
        <v>0.8</v>
      </c>
      <c r="F72" s="30" t="s">
        <v>42</v>
      </c>
      <c r="G72" s="34" t="s">
        <v>30</v>
      </c>
      <c r="H72" s="34" t="s">
        <v>37</v>
      </c>
      <c r="I72" s="29">
        <v>0.36</v>
      </c>
      <c r="J72" s="29">
        <v>0.8</v>
      </c>
      <c r="K72" s="33" t="s">
        <v>44</v>
      </c>
      <c r="L72" s="34" t="s">
        <v>30</v>
      </c>
      <c r="M72" s="34" t="s">
        <v>37</v>
      </c>
      <c r="N72" s="87" t="s">
        <v>48</v>
      </c>
      <c r="O72" s="62" t="s">
        <v>47</v>
      </c>
      <c r="P72" s="62" t="s">
        <v>32</v>
      </c>
      <c r="Q72" s="62" t="s">
        <v>32</v>
      </c>
      <c r="R72" s="24" t="s">
        <v>83</v>
      </c>
      <c r="S72" s="62" t="s">
        <v>84</v>
      </c>
      <c r="T72" s="89">
        <v>44927</v>
      </c>
      <c r="U72" s="89">
        <v>45291</v>
      </c>
      <c r="V72" s="37"/>
      <c r="W72" s="42" t="s">
        <v>109</v>
      </c>
      <c r="X72" s="45" t="s">
        <v>315</v>
      </c>
      <c r="Y72" s="35"/>
      <c r="Z72" s="35"/>
      <c r="AA72" s="35"/>
      <c r="AB72" s="35"/>
      <c r="AC72" s="35"/>
      <c r="AD72" s="35"/>
      <c r="AE72" s="26" t="s">
        <v>360</v>
      </c>
    </row>
    <row r="73" spans="1:31" s="25" customFormat="1" ht="300" customHeight="1">
      <c r="A73" s="23" t="s">
        <v>162</v>
      </c>
      <c r="B73" s="54" t="s">
        <v>171</v>
      </c>
      <c r="C73" s="23" t="s">
        <v>172</v>
      </c>
      <c r="D73" s="29">
        <v>0.6</v>
      </c>
      <c r="E73" s="29">
        <v>0.4</v>
      </c>
      <c r="F73" s="33" t="s">
        <v>42</v>
      </c>
      <c r="G73" s="33" t="s">
        <v>28</v>
      </c>
      <c r="H73" s="30" t="s">
        <v>29</v>
      </c>
      <c r="I73" s="29">
        <v>0.36</v>
      </c>
      <c r="J73" s="29">
        <v>0.4</v>
      </c>
      <c r="K73" s="33" t="s">
        <v>44</v>
      </c>
      <c r="L73" s="33" t="s">
        <v>28</v>
      </c>
      <c r="M73" s="30" t="s">
        <v>29</v>
      </c>
      <c r="N73" s="87" t="s">
        <v>48</v>
      </c>
      <c r="O73" s="62" t="s">
        <v>47</v>
      </c>
      <c r="P73" s="62" t="s">
        <v>32</v>
      </c>
      <c r="Q73" s="62" t="s">
        <v>32</v>
      </c>
      <c r="R73" s="24" t="s">
        <v>173</v>
      </c>
      <c r="S73" s="62" t="s">
        <v>174</v>
      </c>
      <c r="T73" s="89">
        <v>44927</v>
      </c>
      <c r="U73" s="89">
        <v>45291</v>
      </c>
      <c r="V73" s="37" t="s">
        <v>175</v>
      </c>
      <c r="W73" s="42" t="s">
        <v>176</v>
      </c>
      <c r="X73" s="46" t="s">
        <v>332</v>
      </c>
      <c r="Y73" s="35"/>
      <c r="AE73" s="26" t="s">
        <v>360</v>
      </c>
    </row>
    <row r="74" spans="1:31" s="25" customFormat="1" ht="240.75" customHeight="1">
      <c r="A74" s="23" t="s">
        <v>177</v>
      </c>
      <c r="B74" s="54" t="s">
        <v>171</v>
      </c>
      <c r="C74" s="23" t="s">
        <v>183</v>
      </c>
      <c r="D74" s="29">
        <v>0.6</v>
      </c>
      <c r="E74" s="29">
        <v>0.2</v>
      </c>
      <c r="F74" s="30" t="s">
        <v>42</v>
      </c>
      <c r="G74" s="32" t="s">
        <v>27</v>
      </c>
      <c r="H74" s="30" t="s">
        <v>29</v>
      </c>
      <c r="I74" s="29">
        <v>0.36</v>
      </c>
      <c r="J74" s="29">
        <v>0.2</v>
      </c>
      <c r="K74" s="33" t="s">
        <v>44</v>
      </c>
      <c r="L74" s="32" t="s">
        <v>27</v>
      </c>
      <c r="M74" s="32" t="s">
        <v>45</v>
      </c>
      <c r="N74" s="86" t="s">
        <v>51</v>
      </c>
      <c r="O74" s="62" t="s">
        <v>50</v>
      </c>
      <c r="P74" s="62"/>
      <c r="Q74" s="62" t="s">
        <v>50</v>
      </c>
      <c r="R74" s="24" t="s">
        <v>184</v>
      </c>
      <c r="S74" s="62"/>
      <c r="T74" s="62"/>
      <c r="U74" s="62"/>
      <c r="V74" s="37"/>
      <c r="W74" s="42" t="s">
        <v>180</v>
      </c>
      <c r="X74" s="46" t="s">
        <v>333</v>
      </c>
      <c r="Y74" s="35"/>
      <c r="AE74" s="26" t="s">
        <v>360</v>
      </c>
    </row>
    <row r="75" spans="1:31" s="25" customFormat="1" ht="300" customHeight="1">
      <c r="A75" s="23" t="s">
        <v>222</v>
      </c>
      <c r="B75" s="57"/>
      <c r="C75" s="23" t="s">
        <v>223</v>
      </c>
      <c r="D75" s="29">
        <v>0.6</v>
      </c>
      <c r="E75" s="29">
        <v>1</v>
      </c>
      <c r="F75" s="30" t="s">
        <v>42</v>
      </c>
      <c r="G75" s="31" t="s">
        <v>31</v>
      </c>
      <c r="H75" s="31" t="s">
        <v>38</v>
      </c>
      <c r="I75" s="28"/>
      <c r="J75" s="28"/>
      <c r="K75" s="28"/>
      <c r="L75" s="28"/>
      <c r="M75" s="28"/>
      <c r="N75" s="62"/>
      <c r="O75" s="62"/>
      <c r="P75" s="62"/>
      <c r="Q75" s="62"/>
      <c r="R75" s="24" t="s">
        <v>224</v>
      </c>
      <c r="S75" s="62" t="s">
        <v>225</v>
      </c>
      <c r="T75" s="93">
        <v>44958</v>
      </c>
      <c r="U75" s="93">
        <v>45108</v>
      </c>
      <c r="V75" s="37"/>
      <c r="W75" s="42" t="s">
        <v>226</v>
      </c>
      <c r="X75" s="47" t="s">
        <v>338</v>
      </c>
      <c r="AE75" s="26" t="s">
        <v>360</v>
      </c>
    </row>
    <row r="76" spans="1:31" s="25" customFormat="1" ht="300" customHeight="1">
      <c r="A76" s="23" t="s">
        <v>222</v>
      </c>
      <c r="B76" s="57"/>
      <c r="C76" s="23" t="s">
        <v>227</v>
      </c>
      <c r="D76" s="29">
        <v>0.8</v>
      </c>
      <c r="E76" s="29">
        <v>0.2</v>
      </c>
      <c r="F76" s="34" t="s">
        <v>40</v>
      </c>
      <c r="G76" s="32" t="s">
        <v>27</v>
      </c>
      <c r="H76" s="30" t="s">
        <v>29</v>
      </c>
      <c r="I76" s="29">
        <v>0.48</v>
      </c>
      <c r="J76" s="29">
        <v>0.2</v>
      </c>
      <c r="K76" s="30" t="s">
        <v>42</v>
      </c>
      <c r="L76" s="32" t="s">
        <v>27</v>
      </c>
      <c r="M76" s="30" t="s">
        <v>29</v>
      </c>
      <c r="N76" s="87" t="s">
        <v>48</v>
      </c>
      <c r="O76" s="62" t="s">
        <v>47</v>
      </c>
      <c r="P76" s="62" t="s">
        <v>32</v>
      </c>
      <c r="Q76" s="62" t="s">
        <v>32</v>
      </c>
      <c r="R76" s="24" t="s">
        <v>228</v>
      </c>
      <c r="S76" s="62" t="s">
        <v>229</v>
      </c>
      <c r="T76" s="93">
        <v>45017</v>
      </c>
      <c r="U76" s="93">
        <v>45291</v>
      </c>
      <c r="V76" s="37"/>
      <c r="W76" s="42" t="s">
        <v>230</v>
      </c>
      <c r="X76" s="47" t="s">
        <v>339</v>
      </c>
      <c r="AE76" s="26" t="s">
        <v>360</v>
      </c>
    </row>
    <row r="77" spans="1:31" s="25" customFormat="1" ht="300" customHeight="1">
      <c r="A77" s="23" t="s">
        <v>222</v>
      </c>
      <c r="B77" s="57"/>
      <c r="C77" s="23" t="s">
        <v>231</v>
      </c>
      <c r="D77" s="29">
        <v>0.4</v>
      </c>
      <c r="E77" s="29">
        <v>1</v>
      </c>
      <c r="F77" s="33" t="s">
        <v>44</v>
      </c>
      <c r="G77" s="31" t="s">
        <v>31</v>
      </c>
      <c r="H77" s="31" t="s">
        <v>38</v>
      </c>
      <c r="I77" s="29">
        <v>0.24</v>
      </c>
      <c r="J77" s="29">
        <v>1</v>
      </c>
      <c r="K77" s="33" t="s">
        <v>44</v>
      </c>
      <c r="L77" s="31" t="s">
        <v>31</v>
      </c>
      <c r="M77" s="31" t="s">
        <v>38</v>
      </c>
      <c r="N77" s="87" t="s">
        <v>48</v>
      </c>
      <c r="O77" s="62" t="s">
        <v>47</v>
      </c>
      <c r="P77" s="62" t="s">
        <v>32</v>
      </c>
      <c r="Q77" s="62" t="s">
        <v>32</v>
      </c>
      <c r="R77" s="24" t="s">
        <v>232</v>
      </c>
      <c r="S77" s="62" t="s">
        <v>233</v>
      </c>
      <c r="T77" s="93">
        <v>44986</v>
      </c>
      <c r="U77" s="93">
        <v>45291</v>
      </c>
      <c r="V77" s="37"/>
      <c r="W77" s="42" t="s">
        <v>234</v>
      </c>
      <c r="X77" s="47" t="s">
        <v>340</v>
      </c>
      <c r="AE77" s="26" t="s">
        <v>360</v>
      </c>
    </row>
    <row r="78" spans="1:31" s="25" customFormat="1" ht="33.75" customHeight="1">
      <c r="A78" s="105" t="s">
        <v>362</v>
      </c>
      <c r="B78" s="106"/>
      <c r="C78" s="106"/>
      <c r="D78" s="106"/>
      <c r="E78" s="106"/>
      <c r="F78" s="106"/>
      <c r="G78" s="106"/>
      <c r="H78" s="106"/>
      <c r="I78" s="106"/>
      <c r="J78" s="106"/>
      <c r="K78" s="106"/>
      <c r="L78" s="106"/>
      <c r="M78" s="106"/>
      <c r="N78" s="106"/>
      <c r="O78" s="106"/>
      <c r="P78" s="106"/>
      <c r="Q78" s="106"/>
      <c r="R78" s="106"/>
      <c r="S78" s="106"/>
      <c r="T78" s="106"/>
      <c r="U78" s="106"/>
      <c r="V78" s="106"/>
      <c r="W78" s="106"/>
      <c r="X78" s="106"/>
      <c r="Y78" s="106"/>
      <c r="Z78" s="106"/>
      <c r="AA78" s="106"/>
      <c r="AB78" s="106"/>
      <c r="AC78" s="106"/>
      <c r="AD78" s="106"/>
      <c r="AE78" s="107"/>
    </row>
    <row r="79" spans="1:31" ht="45" customHeight="1">
      <c r="A79" s="108" t="s">
        <v>363</v>
      </c>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10"/>
    </row>
    <row r="80" spans="1:31" ht="42.75" customHeight="1">
      <c r="A80" s="102" t="s">
        <v>361</v>
      </c>
      <c r="B80" s="103"/>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4"/>
    </row>
    <row r="81" spans="1:31" ht="40.5" customHeight="1">
      <c r="A81" s="102" t="s">
        <v>364</v>
      </c>
      <c r="B81" s="103"/>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4"/>
    </row>
    <row r="82" spans="1:31" ht="45" customHeight="1">
      <c r="A82" s="102" t="s">
        <v>365</v>
      </c>
      <c r="B82" s="103"/>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4"/>
    </row>
    <row r="83" spans="1:31" ht="44.25" customHeight="1">
      <c r="A83" s="102" t="s">
        <v>366</v>
      </c>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4"/>
    </row>
    <row r="84" spans="1:31" ht="59.25" customHeight="1">
      <c r="A84" s="102" t="s">
        <v>367</v>
      </c>
      <c r="B84" s="103"/>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4"/>
    </row>
    <row r="85" spans="1:31" ht="15.75" customHeight="1"/>
    <row r="86" spans="1:31" ht="15.75" customHeight="1"/>
    <row r="87" spans="1:31" ht="15.75" customHeight="1"/>
    <row r="88" spans="1:31" ht="15.75" customHeight="1"/>
    <row r="89" spans="1:31" ht="15.75" customHeight="1"/>
    <row r="90" spans="1:31" ht="15.75" customHeight="1"/>
    <row r="91" spans="1:31" ht="15.75" customHeight="1"/>
    <row r="92" spans="1:31" ht="15.75" customHeight="1"/>
    <row r="93" spans="1:31" ht="15.75" customHeight="1"/>
    <row r="94" spans="1:31" ht="15.75" customHeight="1"/>
    <row r="95" spans="1:31" ht="15.75" customHeight="1"/>
    <row r="96" spans="1:31"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sheetData>
  <autoFilter ref="A8:AE77"/>
  <mergeCells count="13">
    <mergeCell ref="A83:AE83"/>
    <mergeCell ref="A84:AE84"/>
    <mergeCell ref="A78:AE78"/>
    <mergeCell ref="A79:AE79"/>
    <mergeCell ref="A80:AE80"/>
    <mergeCell ref="A81:AE81"/>
    <mergeCell ref="A82:AE82"/>
    <mergeCell ref="B1:S1"/>
    <mergeCell ref="E4:I4"/>
    <mergeCell ref="E5:I5"/>
    <mergeCell ref="F7:H7"/>
    <mergeCell ref="K7:M7"/>
    <mergeCell ref="R7:U7"/>
  </mergeCells>
  <phoneticPr fontId="10" type="noConversion"/>
  <conditionalFormatting sqref="N12:N13">
    <cfRule type="cellIs" dxfId="109" priority="187" stopIfTrue="1" operator="equal">
      <formula>"Requiere Plan de Acción"</formula>
    </cfRule>
  </conditionalFormatting>
  <conditionalFormatting sqref="N14:N15">
    <cfRule type="cellIs" dxfId="108" priority="189" stopIfTrue="1" operator="equal">
      <formula>"Requiere Plan de Acción"</formula>
    </cfRule>
  </conditionalFormatting>
  <conditionalFormatting sqref="N16">
    <cfRule type="cellIs" dxfId="107" priority="190" stopIfTrue="1" operator="equal">
      <formula>"Requiere Plan de Acción"</formula>
    </cfRule>
  </conditionalFormatting>
  <conditionalFormatting sqref="H12:H16 M12:M16">
    <cfRule type="cellIs" dxfId="106" priority="221" operator="equal">
      <formula>#REF!</formula>
    </cfRule>
  </conditionalFormatting>
  <conditionalFormatting sqref="H12:H16 M12:M16">
    <cfRule type="cellIs" dxfId="105" priority="222" operator="equal">
      <formula>#REF!</formula>
    </cfRule>
  </conditionalFormatting>
  <conditionalFormatting sqref="F12:F16 J12:K16">
    <cfRule type="cellIs" dxfId="104" priority="223" operator="equal">
      <formula>#REF!</formula>
    </cfRule>
  </conditionalFormatting>
  <conditionalFormatting sqref="F12:F16 J12:K16">
    <cfRule type="cellIs" dxfId="103" priority="224" operator="equal">
      <formula>#REF!</formula>
    </cfRule>
  </conditionalFormatting>
  <conditionalFormatting sqref="F12:F16 J12:K16">
    <cfRule type="cellIs" dxfId="102" priority="225" operator="equal">
      <formula>#REF!</formula>
    </cfRule>
  </conditionalFormatting>
  <conditionalFormatting sqref="F12:F16 J12:K16">
    <cfRule type="cellIs" dxfId="101" priority="226" operator="equal">
      <formula>#REF!</formula>
    </cfRule>
  </conditionalFormatting>
  <conditionalFormatting sqref="F12:F16 J12:K16">
    <cfRule type="cellIs" dxfId="100" priority="227" operator="equal">
      <formula>#REF!</formula>
    </cfRule>
  </conditionalFormatting>
  <conditionalFormatting sqref="G12:G16 L12:L16">
    <cfRule type="cellIs" dxfId="99" priority="228" operator="equal">
      <formula>#REF!</formula>
    </cfRule>
  </conditionalFormatting>
  <conditionalFormatting sqref="G12:G16 L12:L16">
    <cfRule type="cellIs" dxfId="98" priority="229" operator="equal">
      <formula>#REF!</formula>
    </cfRule>
  </conditionalFormatting>
  <conditionalFormatting sqref="G12:G16 L12:L16">
    <cfRule type="cellIs" dxfId="97" priority="230" operator="equal">
      <formula>#REF!</formula>
    </cfRule>
  </conditionalFormatting>
  <conditionalFormatting sqref="G12:G16 L12:L16">
    <cfRule type="cellIs" dxfId="96" priority="231" operator="equal">
      <formula>#REF!</formula>
    </cfRule>
  </conditionalFormatting>
  <conditionalFormatting sqref="G12:G16 L12:L16">
    <cfRule type="cellIs" dxfId="95" priority="232" operator="equal">
      <formula>#REF!</formula>
    </cfRule>
  </conditionalFormatting>
  <conditionalFormatting sqref="H12:H16 M12:M16">
    <cfRule type="cellIs" dxfId="94" priority="233" operator="equal">
      <formula>#REF!</formula>
    </cfRule>
  </conditionalFormatting>
  <conditionalFormatting sqref="H12:H16 M12:M16">
    <cfRule type="cellIs" dxfId="93" priority="234" operator="equal">
      <formula>#REF!</formula>
    </cfRule>
  </conditionalFormatting>
  <conditionalFormatting sqref="K10">
    <cfRule type="cellIs" dxfId="92" priority="70" operator="equal">
      <formula>$AD$11</formula>
    </cfRule>
  </conditionalFormatting>
  <conditionalFormatting sqref="K10">
    <cfRule type="cellIs" dxfId="91" priority="71" operator="equal">
      <formula>$AD$10</formula>
    </cfRule>
  </conditionalFormatting>
  <conditionalFormatting sqref="K10">
    <cfRule type="cellIs" dxfId="90" priority="72" operator="equal">
      <formula>#REF!</formula>
    </cfRule>
  </conditionalFormatting>
  <conditionalFormatting sqref="K10">
    <cfRule type="cellIs" dxfId="89" priority="73" operator="equal">
      <formula>$AD$9</formula>
    </cfRule>
  </conditionalFormatting>
  <conditionalFormatting sqref="L10">
    <cfRule type="cellIs" dxfId="88" priority="74" operator="equal">
      <formula>$AE$8</formula>
    </cfRule>
  </conditionalFormatting>
  <conditionalFormatting sqref="M10">
    <cfRule type="cellIs" dxfId="87" priority="75" operator="equal">
      <formula>$AE$13</formula>
    </cfRule>
  </conditionalFormatting>
  <conditionalFormatting sqref="M10">
    <cfRule type="cellIs" dxfId="86" priority="76" operator="equal">
      <formula>$AE$14</formula>
    </cfRule>
  </conditionalFormatting>
  <conditionalFormatting sqref="M10">
    <cfRule type="cellIs" dxfId="85" priority="77" operator="equal">
      <formula>$AE$15</formula>
    </cfRule>
  </conditionalFormatting>
  <conditionalFormatting sqref="M10">
    <cfRule type="cellIs" dxfId="84" priority="78" operator="equal">
      <formula>$AE$16</formula>
    </cfRule>
  </conditionalFormatting>
  <conditionalFormatting sqref="J10">
    <cfRule type="cellIs" dxfId="83" priority="80" operator="equal">
      <formula>$AD$11</formula>
    </cfRule>
  </conditionalFormatting>
  <conditionalFormatting sqref="J10">
    <cfRule type="cellIs" dxfId="82" priority="81" operator="equal">
      <formula>$AD$10</formula>
    </cfRule>
  </conditionalFormatting>
  <conditionalFormatting sqref="J10">
    <cfRule type="cellIs" dxfId="81" priority="82" operator="equal">
      <formula>#REF!</formula>
    </cfRule>
  </conditionalFormatting>
  <conditionalFormatting sqref="J10">
    <cfRule type="cellIs" dxfId="80" priority="83" operator="equal">
      <formula>$AD$9</formula>
    </cfRule>
  </conditionalFormatting>
  <conditionalFormatting sqref="F10">
    <cfRule type="cellIs" dxfId="79" priority="85" operator="equal">
      <formula>$AD$11</formula>
    </cfRule>
  </conditionalFormatting>
  <conditionalFormatting sqref="F10">
    <cfRule type="cellIs" dxfId="78" priority="86" operator="equal">
      <formula>$AD$10</formula>
    </cfRule>
  </conditionalFormatting>
  <conditionalFormatting sqref="F10">
    <cfRule type="cellIs" dxfId="77" priority="87" operator="equal">
      <formula>#REF!</formula>
    </cfRule>
  </conditionalFormatting>
  <conditionalFormatting sqref="F10">
    <cfRule type="cellIs" dxfId="76" priority="88" operator="equal">
      <formula>$AD$9</formula>
    </cfRule>
  </conditionalFormatting>
  <conditionalFormatting sqref="G10">
    <cfRule type="cellIs" dxfId="75" priority="89" operator="equal">
      <formula>$AE$8</formula>
    </cfRule>
  </conditionalFormatting>
  <conditionalFormatting sqref="H10">
    <cfRule type="cellIs" dxfId="74" priority="90" operator="equal">
      <formula>$AE$13</formula>
    </cfRule>
  </conditionalFormatting>
  <conditionalFormatting sqref="H10">
    <cfRule type="cellIs" dxfId="73" priority="91" operator="equal">
      <formula>$AE$14</formula>
    </cfRule>
  </conditionalFormatting>
  <conditionalFormatting sqref="H10">
    <cfRule type="cellIs" dxfId="72" priority="92" operator="equal">
      <formula>$AE$15</formula>
    </cfRule>
  </conditionalFormatting>
  <conditionalFormatting sqref="H10">
    <cfRule type="cellIs" dxfId="71" priority="93" operator="equal">
      <formula>$AE$16</formula>
    </cfRule>
  </conditionalFormatting>
  <conditionalFormatting sqref="N10">
    <cfRule type="cellIs" dxfId="70" priority="94" stopIfTrue="1" operator="equal">
      <formula>"Requiere Plan de Acción"</formula>
    </cfRule>
  </conditionalFormatting>
  <conditionalFormatting sqref="L10 G10">
    <cfRule type="cellIs" dxfId="69" priority="95" operator="equal">
      <formula>#REF!</formula>
    </cfRule>
  </conditionalFormatting>
  <conditionalFormatting sqref="L10 G10">
    <cfRule type="cellIs" dxfId="68" priority="96" operator="equal">
      <formula>#REF!</formula>
    </cfRule>
  </conditionalFormatting>
  <conditionalFormatting sqref="L10 G10">
    <cfRule type="cellIs" dxfId="67" priority="97" operator="equal">
      <formula>#REF!</formula>
    </cfRule>
  </conditionalFormatting>
  <conditionalFormatting sqref="L10 G10">
    <cfRule type="cellIs" dxfId="66" priority="98" operator="equal">
      <formula>#REF!</formula>
    </cfRule>
  </conditionalFormatting>
  <conditionalFormatting sqref="K11">
    <cfRule type="cellIs" dxfId="65" priority="40" operator="equal">
      <formula>$AD$11</formula>
    </cfRule>
  </conditionalFormatting>
  <conditionalFormatting sqref="K11">
    <cfRule type="cellIs" dxfId="64" priority="41" operator="equal">
      <formula>$AD$10</formula>
    </cfRule>
  </conditionalFormatting>
  <conditionalFormatting sqref="K11">
    <cfRule type="cellIs" dxfId="63" priority="42" operator="equal">
      <formula>#REF!</formula>
    </cfRule>
  </conditionalFormatting>
  <conditionalFormatting sqref="K11">
    <cfRule type="cellIs" dxfId="62" priority="43" operator="equal">
      <formula>$AD$9</formula>
    </cfRule>
  </conditionalFormatting>
  <conditionalFormatting sqref="L11">
    <cfRule type="cellIs" dxfId="61" priority="44" operator="equal">
      <formula>$AE$8</formula>
    </cfRule>
  </conditionalFormatting>
  <conditionalFormatting sqref="M11">
    <cfRule type="cellIs" dxfId="60" priority="45" operator="equal">
      <formula>$AE$13</formula>
    </cfRule>
  </conditionalFormatting>
  <conditionalFormatting sqref="M11">
    <cfRule type="cellIs" dxfId="59" priority="46" operator="equal">
      <formula>$AE$14</formula>
    </cfRule>
  </conditionalFormatting>
  <conditionalFormatting sqref="M11">
    <cfRule type="cellIs" dxfId="58" priority="47" operator="equal">
      <formula>$AE$15</formula>
    </cfRule>
  </conditionalFormatting>
  <conditionalFormatting sqref="M11">
    <cfRule type="cellIs" dxfId="57" priority="48" operator="equal">
      <formula>$AE$16</formula>
    </cfRule>
  </conditionalFormatting>
  <conditionalFormatting sqref="J11">
    <cfRule type="cellIs" dxfId="56" priority="50" operator="equal">
      <formula>$AD$11</formula>
    </cfRule>
  </conditionalFormatting>
  <conditionalFormatting sqref="J11">
    <cfRule type="cellIs" dxfId="55" priority="51" operator="equal">
      <formula>$AD$10</formula>
    </cfRule>
  </conditionalFormatting>
  <conditionalFormatting sqref="J11">
    <cfRule type="cellIs" dxfId="54" priority="52" operator="equal">
      <formula>#REF!</formula>
    </cfRule>
  </conditionalFormatting>
  <conditionalFormatting sqref="J11">
    <cfRule type="cellIs" dxfId="53" priority="53" operator="equal">
      <formula>$AD$9</formula>
    </cfRule>
  </conditionalFormatting>
  <conditionalFormatting sqref="F11">
    <cfRule type="cellIs" dxfId="52" priority="55" operator="equal">
      <formula>$AD$11</formula>
    </cfRule>
  </conditionalFormatting>
  <conditionalFormatting sqref="F11">
    <cfRule type="cellIs" dxfId="51" priority="56" operator="equal">
      <formula>$AD$10</formula>
    </cfRule>
  </conditionalFormatting>
  <conditionalFormatting sqref="F11">
    <cfRule type="cellIs" dxfId="50" priority="57" operator="equal">
      <formula>#REF!</formula>
    </cfRule>
  </conditionalFormatting>
  <conditionalFormatting sqref="F11">
    <cfRule type="cellIs" dxfId="49" priority="58" operator="equal">
      <formula>$AD$9</formula>
    </cfRule>
  </conditionalFormatting>
  <conditionalFormatting sqref="G11">
    <cfRule type="cellIs" dxfId="48" priority="59" operator="equal">
      <formula>$AE$8</formula>
    </cfRule>
  </conditionalFormatting>
  <conditionalFormatting sqref="H11">
    <cfRule type="cellIs" dxfId="47" priority="60" operator="equal">
      <formula>$AE$13</formula>
    </cfRule>
  </conditionalFormatting>
  <conditionalFormatting sqref="H11">
    <cfRule type="cellIs" dxfId="46" priority="61" operator="equal">
      <formula>$AE$14</formula>
    </cfRule>
  </conditionalFormatting>
  <conditionalFormatting sqref="H11">
    <cfRule type="cellIs" dxfId="45" priority="62" operator="equal">
      <formula>$AE$15</formula>
    </cfRule>
  </conditionalFormatting>
  <conditionalFormatting sqref="H11">
    <cfRule type="cellIs" dxfId="44" priority="63" operator="equal">
      <formula>$AE$16</formula>
    </cfRule>
  </conditionalFormatting>
  <conditionalFormatting sqref="N11">
    <cfRule type="cellIs" dxfId="43" priority="64" stopIfTrue="1" operator="equal">
      <formula>"Requiere Plan de Acción"</formula>
    </cfRule>
  </conditionalFormatting>
  <conditionalFormatting sqref="L11 G11">
    <cfRule type="cellIs" dxfId="42" priority="65" operator="equal">
      <formula>#REF!</formula>
    </cfRule>
  </conditionalFormatting>
  <conditionalFormatting sqref="L11 G11">
    <cfRule type="cellIs" dxfId="41" priority="66" operator="equal">
      <formula>#REF!</formula>
    </cfRule>
  </conditionalFormatting>
  <conditionalFormatting sqref="L11 G11">
    <cfRule type="cellIs" dxfId="40" priority="67" operator="equal">
      <formula>#REF!</formula>
    </cfRule>
  </conditionalFormatting>
  <conditionalFormatting sqref="L11 G11">
    <cfRule type="cellIs" dxfId="39" priority="68" operator="equal">
      <formula>#REF!</formula>
    </cfRule>
  </conditionalFormatting>
  <conditionalFormatting sqref="J10:K11 F10:F11">
    <cfRule type="cellIs" dxfId="38" priority="268" operator="equal">
      <formula>#REF!</formula>
    </cfRule>
  </conditionalFormatting>
  <conditionalFormatting sqref="N18">
    <cfRule type="cellIs" dxfId="37" priority="38" stopIfTrue="1" operator="equal">
      <formula>"Requiere Plan de Acción"</formula>
    </cfRule>
  </conditionalFormatting>
  <conditionalFormatting sqref="N20:N21">
    <cfRule type="cellIs" dxfId="36" priority="37" stopIfTrue="1" operator="equal">
      <formula>"Requiere Plan de Acción"</formula>
    </cfRule>
  </conditionalFormatting>
  <conditionalFormatting sqref="F43:H44 J43:M44">
    <cfRule type="cellIs" dxfId="35" priority="32" operator="equal">
      <formula>#REF!</formula>
    </cfRule>
  </conditionalFormatting>
  <conditionalFormatting sqref="F43:G44 J43:L44">
    <cfRule type="cellIs" dxfId="34" priority="33" operator="equal">
      <formula>#REF!</formula>
    </cfRule>
  </conditionalFormatting>
  <conditionalFormatting sqref="F43:H44 J43:M44">
    <cfRule type="cellIs" dxfId="33" priority="34" operator="equal">
      <formula>#REF!</formula>
    </cfRule>
  </conditionalFormatting>
  <conditionalFormatting sqref="F43:H44 J43:M44">
    <cfRule type="cellIs" dxfId="32" priority="35" operator="equal">
      <formula>#REF!</formula>
    </cfRule>
  </conditionalFormatting>
  <conditionalFormatting sqref="F43:H44 J43:M44">
    <cfRule type="cellIs" dxfId="31" priority="36" operator="equal">
      <formula>#REF!</formula>
    </cfRule>
  </conditionalFormatting>
  <conditionalFormatting sqref="N43:N44">
    <cfRule type="cellIs" dxfId="30" priority="31" stopIfTrue="1" operator="equal">
      <formula>"Requiere Plan de Acción"</formula>
    </cfRule>
  </conditionalFormatting>
  <conditionalFormatting sqref="N56">
    <cfRule type="cellIs" dxfId="29" priority="25" stopIfTrue="1" operator="equal">
      <formula>"Requiere Plan de Acción"</formula>
    </cfRule>
  </conditionalFormatting>
  <conditionalFormatting sqref="J56">
    <cfRule type="cellIs" dxfId="28" priority="26" operator="equal">
      <formula>#REF!</formula>
    </cfRule>
  </conditionalFormatting>
  <conditionalFormatting sqref="J56">
    <cfRule type="cellIs" dxfId="27" priority="27" operator="equal">
      <formula>#REF!</formula>
    </cfRule>
  </conditionalFormatting>
  <conditionalFormatting sqref="J56">
    <cfRule type="cellIs" dxfId="26" priority="28" operator="equal">
      <formula>#REF!</formula>
    </cfRule>
  </conditionalFormatting>
  <conditionalFormatting sqref="J56">
    <cfRule type="cellIs" dxfId="25" priority="29" operator="equal">
      <formula>#REF!</formula>
    </cfRule>
  </conditionalFormatting>
  <conditionalFormatting sqref="J56">
    <cfRule type="cellIs" dxfId="24" priority="30" operator="equal">
      <formula>#REF!</formula>
    </cfRule>
  </conditionalFormatting>
  <conditionalFormatting sqref="N53:N55">
    <cfRule type="cellIs" dxfId="23" priority="24" stopIfTrue="1" operator="equal">
      <formula>"Requiere Plan de Acción"</formula>
    </cfRule>
  </conditionalFormatting>
  <conditionalFormatting sqref="N57:N58">
    <cfRule type="cellIs" dxfId="22" priority="18" stopIfTrue="1" operator="equal">
      <formula>"Requiere Plan de Acción"</formula>
    </cfRule>
  </conditionalFormatting>
  <conditionalFormatting sqref="J57:J58">
    <cfRule type="cellIs" dxfId="21" priority="19" operator="equal">
      <formula>#REF!</formula>
    </cfRule>
  </conditionalFormatting>
  <conditionalFormatting sqref="J57:J58">
    <cfRule type="cellIs" dxfId="20" priority="20" operator="equal">
      <formula>#REF!</formula>
    </cfRule>
  </conditionalFormatting>
  <conditionalFormatting sqref="J57:J58">
    <cfRule type="cellIs" dxfId="19" priority="21" operator="equal">
      <formula>#REF!</formula>
    </cfRule>
  </conditionalFormatting>
  <conditionalFormatting sqref="J57:J58">
    <cfRule type="cellIs" dxfId="18" priority="22" operator="equal">
      <formula>#REF!</formula>
    </cfRule>
  </conditionalFormatting>
  <conditionalFormatting sqref="J57:J58">
    <cfRule type="cellIs" dxfId="17" priority="23" operator="equal">
      <formula>#REF!</formula>
    </cfRule>
  </conditionalFormatting>
  <conditionalFormatting sqref="N59:N61">
    <cfRule type="cellIs" dxfId="16" priority="17" stopIfTrue="1" operator="equal">
      <formula>"Requiere Plan de Acción"</formula>
    </cfRule>
  </conditionalFormatting>
  <conditionalFormatting sqref="N64">
    <cfRule type="cellIs" dxfId="15" priority="8" operator="equal">
      <formula>#REF!</formula>
    </cfRule>
  </conditionalFormatting>
  <conditionalFormatting sqref="F62:H64 J62:M64">
    <cfRule type="cellIs" dxfId="14" priority="12" operator="equal">
      <formula>#REF!</formula>
    </cfRule>
  </conditionalFormatting>
  <conditionalFormatting sqref="F62:G64 J62:L64">
    <cfRule type="cellIs" dxfId="13" priority="13" operator="equal">
      <formula>#REF!</formula>
    </cfRule>
  </conditionalFormatting>
  <conditionalFormatting sqref="F62:H64 J62:M64">
    <cfRule type="cellIs" dxfId="12" priority="14" operator="equal">
      <formula>#REF!</formula>
    </cfRule>
  </conditionalFormatting>
  <conditionalFormatting sqref="F62:H64 J62:M64">
    <cfRule type="cellIs" dxfId="11" priority="15" operator="equal">
      <formula>#REF!</formula>
    </cfRule>
  </conditionalFormatting>
  <conditionalFormatting sqref="F62:H64 J62:M64">
    <cfRule type="cellIs" dxfId="10" priority="16" operator="equal">
      <formula>#REF!</formula>
    </cfRule>
  </conditionalFormatting>
  <conditionalFormatting sqref="N64">
    <cfRule type="cellIs" dxfId="9" priority="9" operator="equal">
      <formula>#REF!</formula>
    </cfRule>
  </conditionalFormatting>
  <conditionalFormatting sqref="N64">
    <cfRule type="cellIs" dxfId="8" priority="10" operator="equal">
      <formula>#REF!</formula>
    </cfRule>
  </conditionalFormatting>
  <conditionalFormatting sqref="N64">
    <cfRule type="cellIs" dxfId="7" priority="11" operator="equal">
      <formula>#REF!</formula>
    </cfRule>
  </conditionalFormatting>
  <conditionalFormatting sqref="N62:N63">
    <cfRule type="cellIs" dxfId="6" priority="7" stopIfTrue="1" operator="equal">
      <formula>"Requiere Plan de Acción"</formula>
    </cfRule>
  </conditionalFormatting>
  <conditionalFormatting sqref="N66">
    <cfRule type="cellIs" dxfId="5" priority="1" stopIfTrue="1" operator="equal">
      <formula>"Requiere Plan de Acción"</formula>
    </cfRule>
  </conditionalFormatting>
  <conditionalFormatting sqref="J66">
    <cfRule type="cellIs" dxfId="4" priority="2" operator="equal">
      <formula>#REF!</formula>
    </cfRule>
  </conditionalFormatting>
  <conditionalFormatting sqref="J66">
    <cfRule type="cellIs" dxfId="3" priority="3" operator="equal">
      <formula>#REF!</formula>
    </cfRule>
  </conditionalFormatting>
  <conditionalFormatting sqref="J66">
    <cfRule type="cellIs" dxfId="2" priority="4" operator="equal">
      <formula>#REF!</formula>
    </cfRule>
  </conditionalFormatting>
  <conditionalFormatting sqref="J66">
    <cfRule type="cellIs" dxfId="1" priority="5" operator="equal">
      <formula>#REF!</formula>
    </cfRule>
  </conditionalFormatting>
  <conditionalFormatting sqref="J66">
    <cfRule type="cellIs" dxfId="0" priority="6" operator="equal">
      <formula>#REF!</formula>
    </cfRule>
  </conditionalFormatting>
  <dataValidations count="2">
    <dataValidation type="list" allowBlank="1" showErrorMessage="1" sqref="P12:P16">
      <formula1>INDIRECT($O12)</formula1>
    </dataValidation>
    <dataValidation type="list" allowBlank="1" showErrorMessage="1" sqref="P10:P11">
      <formula1>INDIRECT($N10)</formula1>
    </dataValidation>
  </dataValidations>
  <hyperlinks>
    <hyperlink ref="W50" r:id="rId1" display="https://drive.google.com/drive/folders/10NwNKptUnqCSL6RPruTO_GbrscTw7NW_?usp=sharing"/>
  </hyperlinks>
  <printOptions horizontalCentered="1" verticalCentered="1"/>
  <pageMargins left="0.31496062992125984" right="0.27559055118110237" top="0.23622047244094491" bottom="0.15748031496062992" header="0" footer="0"/>
  <pageSetup paperSize="5" orientation="landscape" r:id="rId2"/>
  <headerFooter>
    <oddFooter>&amp;LMatriz de propiedad y autoría de: Olga Yaneth Aragón Sánchez</oddFooter>
  </headerFooter>
  <colBreaks count="1" manualBreakCount="1">
    <brk id="21" max="95" man="1"/>
  </colBreak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8 MAPA RIESGOS</vt:lpstr>
      <vt:lpstr>'8 MAPA RIESGOS'!Área_de_impresión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Aura LENOVO</dc:creator>
  <cp:lastModifiedBy>Maria Eugenia Patino Jurado</cp:lastModifiedBy>
  <dcterms:created xsi:type="dcterms:W3CDTF">2023-05-01T16:03:16Z</dcterms:created>
  <dcterms:modified xsi:type="dcterms:W3CDTF">2023-05-10T21:36:30Z</dcterms:modified>
</cp:coreProperties>
</file>