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slicerCaches/slicerCache1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tables/table1.xml" ContentType="application/vnd.openxmlformats-officedocument.spreadsheetml.table+xml"/>
  <Override PartName="/xl/drawings/drawing5.xml" ContentType="application/vnd.openxmlformats-officedocument.drawing+xml"/>
  <Override PartName="/xl/tables/table2.xml" ContentType="application/vnd.openxmlformats-officedocument.spreadsheetml.table+xml"/>
  <Override PartName="/xl/slicers/slicer1.xml" ContentType="application/vnd.ms-excel.slicer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730"/>
  <workbookPr hidePivotFieldList="1"/>
  <mc:AlternateContent xmlns:mc="http://schemas.openxmlformats.org/markup-compatibility/2006">
    <mc:Choice Requires="x15">
      <x15ac:absPath xmlns:x15ac="http://schemas.microsoft.com/office/spreadsheetml/2010/11/ac" url="D:\Documents\Presupuesto\"/>
    </mc:Choice>
  </mc:AlternateContent>
  <xr:revisionPtr revIDLastSave="0" documentId="13_ncr:1_{4DE7B407-9BC5-4A1B-AD09-2DF92463582A}" xr6:coauthVersionLast="36" xr6:coauthVersionMax="36" xr10:uidLastSave="{00000000-0000-0000-0000-000000000000}"/>
  <bookViews>
    <workbookView xWindow="0" yWindow="0" windowWidth="8760" windowHeight="8940" firstSheet="2" activeTab="4" xr2:uid="{00000000-000D-0000-FFFF-FFFF00000000}"/>
  </bookViews>
  <sheets>
    <sheet name="ESTADO DE APROPIACIÓN" sheetId="1" r:id="rId1"/>
    <sheet name="ESTADO DE LAS RESERVAS" sheetId="6" r:id="rId2"/>
    <sheet name="EJEC.X DEPENC.AFECTACIÓN" sheetId="2" r:id="rId3"/>
    <sheet name="EJEC.PRESUPUSTAL AGREGADA" sheetId="3" r:id="rId4"/>
    <sheet name="EJECUC.PPTAL CONSOLIDADA" sheetId="7" r:id="rId5"/>
    <sheet name="RESUMEN-GRÁFICA" sheetId="8" r:id="rId6"/>
  </sheets>
  <definedNames>
    <definedName name="_xlnm.Print_Area" localSheetId="4">'EJECUC.PPTAL CONSOLIDADA'!$A$1:$R$209</definedName>
    <definedName name="SegmentaciónDeDatos___DE_EJECUCIÓN">#REF!</definedName>
    <definedName name="SegmentaciónDeDatos_APROPIACION_VIGENTE_DEPGSTO">#REF!</definedName>
    <definedName name="SegmentaciónDeDatos_TIPO_DE_GASTO">#REF!</definedName>
    <definedName name="SegmentaciónDeDatos_TIPO_DE_GASTO2">#N/A</definedName>
    <definedName name="SegmentaciónDeDatos_TOTAL_CDP_DEPGSTOS">#REF!</definedName>
    <definedName name="SegmentaciónDeDatos_TOTAL_COMPROMISO_DEPGSTOS">#REF!</definedName>
    <definedName name="_xlnm.Print_Titles" localSheetId="4">'EJECUC.PPTAL CONSOLIDADA'!$5:$5</definedName>
    <definedName name="Z_EA0FDC30_36FF_4B34_9637_827F9B5D4BD8_.wvu.FilterData" localSheetId="5" hidden="1">'RESUMEN-GRÁFICA'!$A$1:$H$9</definedName>
  </definedNames>
  <calcPr calcId="179021"/>
  <customWorkbookViews>
    <customWorkbookView name="Filtro 1" guid="{EA0FDC30-36FF-4B34-9637-827F9B5D4BD8}" maximized="1" windowWidth="0" windowHeight="0" activeSheetId="0"/>
  </customWorkbookViews>
  <extLst>
    <ext xmlns:x14="http://schemas.microsoft.com/office/spreadsheetml/2009/9/main" uri="{79F54976-1DA5-4618-B147-4CDE4B953A38}">
      <x14:workbookPr/>
    </ext>
    <ext xmlns:x15="http://schemas.microsoft.com/office/spreadsheetml/2010/11/main" uri="{46BE6895-7355-4a93-B00E-2C351335B9C9}">
      <x15:slicerCaches xmlns:x14="http://schemas.microsoft.com/office/spreadsheetml/2009/9/main">
        <x14:slicerCache r:id="rId7"/>
      </x15:slicerCaches>
    </ext>
    <ext uri="GoogleSheetsCustomDataVersion1">
      <go:sheetsCustomData xmlns:go="http://customooxmlschemas.google.com/" r:id="rId9" roundtripDataSignature="AMtx7mjDe1HG6Cp3t2NkUzsVlVqXapffkg=="/>
    </ext>
  </extLst>
</workbook>
</file>

<file path=xl/calcChain.xml><?xml version="1.0" encoding="utf-8"?>
<calcChain xmlns="http://schemas.openxmlformats.org/spreadsheetml/2006/main">
  <c r="G108" i="7" l="1"/>
  <c r="H108" i="7"/>
  <c r="I108" i="7"/>
  <c r="J108" i="7"/>
  <c r="K108" i="7" s="1"/>
  <c r="L108" i="7"/>
  <c r="N108" i="7"/>
  <c r="P108" i="7"/>
  <c r="G109" i="7"/>
  <c r="H109" i="7"/>
  <c r="I109" i="7"/>
  <c r="J109" i="7"/>
  <c r="L109" i="7"/>
  <c r="N109" i="7"/>
  <c r="P109" i="7"/>
  <c r="G110" i="7"/>
  <c r="G205" i="7" s="1"/>
  <c r="H110" i="7"/>
  <c r="H205" i="7" s="1"/>
  <c r="I110" i="7"/>
  <c r="I205" i="7" s="1"/>
  <c r="J110" i="7"/>
  <c r="J205" i="7" s="1"/>
  <c r="L110" i="7"/>
  <c r="L205" i="7" s="1"/>
  <c r="N110" i="7"/>
  <c r="N205" i="7" s="1"/>
  <c r="P110" i="7"/>
  <c r="P205" i="7" s="1"/>
  <c r="G111" i="7"/>
  <c r="H111" i="7"/>
  <c r="I111" i="7"/>
  <c r="J111" i="7"/>
  <c r="K111" i="7" s="1"/>
  <c r="L111" i="7"/>
  <c r="N111" i="7"/>
  <c r="P111" i="7"/>
  <c r="G112" i="7"/>
  <c r="H112" i="7"/>
  <c r="I112" i="7"/>
  <c r="J112" i="7"/>
  <c r="L112" i="7"/>
  <c r="N112" i="7"/>
  <c r="P112" i="7"/>
  <c r="G113" i="7"/>
  <c r="H113" i="7"/>
  <c r="I113" i="7"/>
  <c r="J113" i="7"/>
  <c r="L113" i="7"/>
  <c r="N113" i="7"/>
  <c r="P113" i="7"/>
  <c r="G114" i="7"/>
  <c r="H114" i="7"/>
  <c r="I114" i="7"/>
  <c r="J114" i="7"/>
  <c r="L114" i="7"/>
  <c r="N114" i="7"/>
  <c r="P114" i="7"/>
  <c r="G115" i="7"/>
  <c r="H115" i="7"/>
  <c r="I115" i="7"/>
  <c r="J115" i="7"/>
  <c r="L115" i="7"/>
  <c r="N115" i="7"/>
  <c r="P115" i="7"/>
  <c r="G116" i="7"/>
  <c r="H116" i="7"/>
  <c r="I116" i="7"/>
  <c r="J116" i="7"/>
  <c r="L116" i="7"/>
  <c r="N116" i="7"/>
  <c r="P116" i="7"/>
  <c r="G117" i="7"/>
  <c r="H117" i="7"/>
  <c r="I117" i="7"/>
  <c r="J117" i="7"/>
  <c r="L117" i="7"/>
  <c r="N117" i="7"/>
  <c r="P117" i="7"/>
  <c r="G118" i="7"/>
  <c r="H118" i="7"/>
  <c r="I118" i="7"/>
  <c r="J118" i="7"/>
  <c r="L118" i="7"/>
  <c r="N118" i="7"/>
  <c r="P118" i="7"/>
  <c r="G119" i="7"/>
  <c r="H119" i="7"/>
  <c r="I119" i="7"/>
  <c r="J119" i="7"/>
  <c r="L119" i="7"/>
  <c r="N119" i="7"/>
  <c r="P119" i="7"/>
  <c r="G120" i="7"/>
  <c r="H120" i="7"/>
  <c r="I120" i="7"/>
  <c r="J120" i="7"/>
  <c r="L120" i="7"/>
  <c r="N120" i="7"/>
  <c r="P120" i="7"/>
  <c r="G121" i="7"/>
  <c r="H121" i="7"/>
  <c r="I121" i="7"/>
  <c r="J121" i="7"/>
  <c r="L121" i="7"/>
  <c r="N121" i="7"/>
  <c r="P121" i="7"/>
  <c r="G122" i="7"/>
  <c r="H122" i="7"/>
  <c r="I122" i="7"/>
  <c r="J122" i="7"/>
  <c r="L122" i="7"/>
  <c r="N122" i="7"/>
  <c r="P122" i="7"/>
  <c r="G123" i="7"/>
  <c r="H123" i="7"/>
  <c r="I123" i="7"/>
  <c r="J123" i="7"/>
  <c r="L123" i="7"/>
  <c r="N123" i="7"/>
  <c r="P123" i="7"/>
  <c r="G124" i="7"/>
  <c r="H124" i="7"/>
  <c r="I124" i="7"/>
  <c r="J124" i="7"/>
  <c r="L124" i="7"/>
  <c r="N124" i="7"/>
  <c r="P124" i="7"/>
  <c r="G125" i="7"/>
  <c r="H125" i="7"/>
  <c r="I125" i="7"/>
  <c r="J125" i="7"/>
  <c r="L125" i="7"/>
  <c r="N125" i="7"/>
  <c r="P125" i="7"/>
  <c r="G126" i="7"/>
  <c r="H126" i="7"/>
  <c r="I126" i="7"/>
  <c r="J126" i="7"/>
  <c r="L126" i="7"/>
  <c r="N126" i="7"/>
  <c r="P126" i="7"/>
  <c r="G127" i="7"/>
  <c r="H127" i="7"/>
  <c r="I127" i="7"/>
  <c r="J127" i="7"/>
  <c r="L127" i="7"/>
  <c r="N127" i="7"/>
  <c r="P127" i="7"/>
  <c r="G128" i="7"/>
  <c r="H128" i="7"/>
  <c r="I128" i="7"/>
  <c r="J128" i="7"/>
  <c r="L128" i="7"/>
  <c r="N128" i="7"/>
  <c r="P128" i="7"/>
  <c r="G129" i="7"/>
  <c r="H129" i="7"/>
  <c r="I129" i="7"/>
  <c r="J129" i="7"/>
  <c r="L129" i="7"/>
  <c r="N129" i="7"/>
  <c r="P129" i="7"/>
  <c r="G130" i="7"/>
  <c r="H130" i="7"/>
  <c r="I130" i="7"/>
  <c r="J130" i="7"/>
  <c r="L130" i="7"/>
  <c r="N130" i="7"/>
  <c r="P130" i="7"/>
  <c r="G131" i="7"/>
  <c r="H131" i="7"/>
  <c r="I131" i="7"/>
  <c r="J131" i="7"/>
  <c r="L131" i="7"/>
  <c r="N131" i="7"/>
  <c r="P131" i="7"/>
  <c r="G132" i="7"/>
  <c r="H132" i="7"/>
  <c r="I132" i="7"/>
  <c r="J132" i="7"/>
  <c r="L132" i="7"/>
  <c r="N132" i="7"/>
  <c r="P132" i="7"/>
  <c r="F108" i="7"/>
  <c r="F109" i="7"/>
  <c r="F110" i="7"/>
  <c r="F111" i="7"/>
  <c r="F112" i="7"/>
  <c r="F113" i="7"/>
  <c r="F114" i="7"/>
  <c r="F115" i="7"/>
  <c r="F116" i="7"/>
  <c r="F117" i="7"/>
  <c r="F118" i="7"/>
  <c r="F119" i="7"/>
  <c r="F120" i="7"/>
  <c r="F121" i="7"/>
  <c r="F122" i="7"/>
  <c r="F123" i="7"/>
  <c r="F124" i="7"/>
  <c r="F125" i="7"/>
  <c r="F126" i="7"/>
  <c r="F127" i="7"/>
  <c r="F128" i="7"/>
  <c r="F129" i="7"/>
  <c r="F130" i="7"/>
  <c r="F131" i="7"/>
  <c r="F132" i="7"/>
  <c r="B108" i="7"/>
  <c r="C108" i="7"/>
  <c r="D108" i="7"/>
  <c r="E108" i="7"/>
  <c r="B109" i="7"/>
  <c r="C109" i="7"/>
  <c r="D109" i="7"/>
  <c r="E109" i="7"/>
  <c r="B110" i="7"/>
  <c r="C110" i="7"/>
  <c r="D110" i="7"/>
  <c r="E110" i="7"/>
  <c r="B111" i="7"/>
  <c r="C111" i="7"/>
  <c r="D111" i="7"/>
  <c r="E111" i="7"/>
  <c r="B112" i="7"/>
  <c r="C112" i="7"/>
  <c r="D112" i="7"/>
  <c r="E112" i="7"/>
  <c r="B113" i="7"/>
  <c r="C113" i="7"/>
  <c r="D113" i="7"/>
  <c r="E113" i="7"/>
  <c r="B114" i="7"/>
  <c r="C114" i="7"/>
  <c r="D114" i="7"/>
  <c r="E114" i="7"/>
  <c r="B115" i="7"/>
  <c r="C115" i="7"/>
  <c r="D115" i="7"/>
  <c r="E115" i="7"/>
  <c r="B116" i="7"/>
  <c r="C116" i="7"/>
  <c r="D116" i="7"/>
  <c r="E116" i="7"/>
  <c r="B117" i="7"/>
  <c r="C117" i="7"/>
  <c r="D117" i="7"/>
  <c r="E117" i="7"/>
  <c r="B118" i="7"/>
  <c r="C118" i="7"/>
  <c r="D118" i="7"/>
  <c r="E118" i="7"/>
  <c r="B119" i="7"/>
  <c r="C119" i="7"/>
  <c r="D119" i="7"/>
  <c r="E119" i="7"/>
  <c r="B120" i="7"/>
  <c r="C120" i="7"/>
  <c r="D120" i="7"/>
  <c r="E120" i="7"/>
  <c r="B121" i="7"/>
  <c r="C121" i="7"/>
  <c r="D121" i="7"/>
  <c r="E121" i="7"/>
  <c r="B122" i="7"/>
  <c r="C122" i="7"/>
  <c r="D122" i="7"/>
  <c r="E122" i="7"/>
  <c r="B123" i="7"/>
  <c r="C123" i="7"/>
  <c r="D123" i="7"/>
  <c r="E123" i="7"/>
  <c r="B124" i="7"/>
  <c r="C124" i="7"/>
  <c r="D124" i="7"/>
  <c r="E124" i="7"/>
  <c r="B125" i="7"/>
  <c r="C125" i="7"/>
  <c r="D125" i="7"/>
  <c r="E125" i="7"/>
  <c r="B126" i="7"/>
  <c r="C126" i="7"/>
  <c r="D126" i="7"/>
  <c r="E126" i="7"/>
  <c r="B127" i="7"/>
  <c r="C127" i="7"/>
  <c r="D127" i="7"/>
  <c r="E127" i="7"/>
  <c r="B128" i="7"/>
  <c r="C128" i="7"/>
  <c r="D128" i="7"/>
  <c r="E128" i="7"/>
  <c r="B129" i="7"/>
  <c r="C129" i="7"/>
  <c r="D129" i="7"/>
  <c r="E129" i="7"/>
  <c r="B130" i="7"/>
  <c r="C130" i="7"/>
  <c r="D130" i="7"/>
  <c r="E130" i="7"/>
  <c r="B131" i="7"/>
  <c r="C131" i="7"/>
  <c r="D131" i="7"/>
  <c r="E131" i="7"/>
  <c r="B132" i="7"/>
  <c r="C132" i="7"/>
  <c r="D132" i="7"/>
  <c r="E132" i="7"/>
  <c r="A108" i="7"/>
  <c r="A109" i="7"/>
  <c r="A110" i="7"/>
  <c r="A111" i="7"/>
  <c r="A112" i="7"/>
  <c r="A113" i="7"/>
  <c r="A114" i="7"/>
  <c r="A115" i="7"/>
  <c r="A116" i="7"/>
  <c r="A117" i="7"/>
  <c r="A118" i="7"/>
  <c r="A119" i="7"/>
  <c r="A120" i="7"/>
  <c r="A121" i="7"/>
  <c r="A122" i="7"/>
  <c r="A123" i="7"/>
  <c r="A124" i="7"/>
  <c r="A125" i="7"/>
  <c r="A126" i="7"/>
  <c r="A127" i="7"/>
  <c r="A128" i="7"/>
  <c r="A129" i="7"/>
  <c r="A130" i="7"/>
  <c r="A131" i="7"/>
  <c r="A132" i="7"/>
  <c r="P201" i="7"/>
  <c r="N201" i="7"/>
  <c r="L201" i="7"/>
  <c r="J201" i="7"/>
  <c r="I201" i="7"/>
  <c r="H201" i="7"/>
  <c r="G201" i="7"/>
  <c r="F201" i="7"/>
  <c r="E201" i="7"/>
  <c r="D201" i="7"/>
  <c r="C201" i="7"/>
  <c r="B201" i="7"/>
  <c r="A201" i="7"/>
  <c r="P200" i="7"/>
  <c r="N200" i="7"/>
  <c r="L200" i="7"/>
  <c r="J200" i="7"/>
  <c r="I200" i="7"/>
  <c r="H200" i="7"/>
  <c r="G200" i="7"/>
  <c r="F200" i="7"/>
  <c r="E200" i="7"/>
  <c r="D200" i="7"/>
  <c r="C200" i="7"/>
  <c r="B200" i="7"/>
  <c r="A200" i="7"/>
  <c r="P199" i="7"/>
  <c r="N199" i="7"/>
  <c r="L199" i="7"/>
  <c r="J199" i="7"/>
  <c r="I199" i="7"/>
  <c r="H199" i="7"/>
  <c r="G199" i="7"/>
  <c r="F199" i="7"/>
  <c r="E199" i="7"/>
  <c r="D199" i="7"/>
  <c r="C199" i="7"/>
  <c r="B199" i="7"/>
  <c r="A199" i="7"/>
  <c r="P198" i="7"/>
  <c r="N198" i="7"/>
  <c r="L198" i="7"/>
  <c r="J198" i="7"/>
  <c r="I198" i="7"/>
  <c r="H198" i="7"/>
  <c r="G198" i="7"/>
  <c r="F198" i="7"/>
  <c r="E198" i="7"/>
  <c r="D198" i="7"/>
  <c r="C198" i="7"/>
  <c r="B198" i="7"/>
  <c r="A198" i="7"/>
  <c r="P197" i="7"/>
  <c r="N197" i="7"/>
  <c r="L197" i="7"/>
  <c r="J197" i="7"/>
  <c r="I197" i="7"/>
  <c r="H197" i="7"/>
  <c r="G197" i="7"/>
  <c r="F197" i="7"/>
  <c r="E197" i="7"/>
  <c r="D197" i="7"/>
  <c r="C197" i="7"/>
  <c r="B197" i="7"/>
  <c r="A197" i="7"/>
  <c r="P196" i="7"/>
  <c r="N196" i="7"/>
  <c r="L196" i="7"/>
  <c r="J196" i="7"/>
  <c r="I196" i="7"/>
  <c r="H196" i="7"/>
  <c r="G196" i="7"/>
  <c r="F196" i="7"/>
  <c r="E196" i="7"/>
  <c r="D196" i="7"/>
  <c r="C196" i="7"/>
  <c r="B196" i="7"/>
  <c r="A196" i="7"/>
  <c r="P195" i="7"/>
  <c r="N195" i="7"/>
  <c r="L195" i="7"/>
  <c r="J195" i="7"/>
  <c r="I195" i="7"/>
  <c r="H195" i="7"/>
  <c r="G195" i="7"/>
  <c r="F195" i="7"/>
  <c r="E195" i="7"/>
  <c r="D195" i="7"/>
  <c r="C195" i="7"/>
  <c r="B195" i="7"/>
  <c r="A195" i="7"/>
  <c r="P194" i="7"/>
  <c r="N194" i="7"/>
  <c r="L194" i="7"/>
  <c r="J194" i="7"/>
  <c r="I194" i="7"/>
  <c r="H194" i="7"/>
  <c r="G194" i="7"/>
  <c r="F194" i="7"/>
  <c r="E194" i="7"/>
  <c r="D194" i="7"/>
  <c r="C194" i="7"/>
  <c r="B194" i="7"/>
  <c r="A194" i="7"/>
  <c r="P193" i="7"/>
  <c r="N193" i="7"/>
  <c r="L193" i="7"/>
  <c r="J193" i="7"/>
  <c r="I193" i="7"/>
  <c r="H193" i="7"/>
  <c r="G193" i="7"/>
  <c r="F193" i="7"/>
  <c r="E193" i="7"/>
  <c r="D193" i="7"/>
  <c r="C193" i="7"/>
  <c r="B193" i="7"/>
  <c r="A193" i="7"/>
  <c r="P192" i="7"/>
  <c r="N192" i="7"/>
  <c r="L192" i="7"/>
  <c r="J192" i="7"/>
  <c r="I192" i="7"/>
  <c r="H192" i="7"/>
  <c r="G192" i="7"/>
  <c r="F192" i="7"/>
  <c r="E192" i="7"/>
  <c r="D192" i="7"/>
  <c r="C192" i="7"/>
  <c r="B192" i="7"/>
  <c r="A192" i="7"/>
  <c r="P191" i="7"/>
  <c r="N191" i="7"/>
  <c r="L191" i="7"/>
  <c r="J191" i="7"/>
  <c r="I191" i="7"/>
  <c r="H191" i="7"/>
  <c r="G191" i="7"/>
  <c r="F191" i="7"/>
  <c r="E191" i="7"/>
  <c r="D191" i="7"/>
  <c r="C191" i="7"/>
  <c r="B191" i="7"/>
  <c r="A191" i="7"/>
  <c r="P190" i="7"/>
  <c r="N190" i="7"/>
  <c r="L190" i="7"/>
  <c r="J190" i="7"/>
  <c r="I190" i="7"/>
  <c r="H190" i="7"/>
  <c r="G190" i="7"/>
  <c r="F190" i="7"/>
  <c r="E190" i="7"/>
  <c r="D190" i="7"/>
  <c r="C190" i="7"/>
  <c r="B190" i="7"/>
  <c r="A190" i="7"/>
  <c r="P189" i="7"/>
  <c r="N189" i="7"/>
  <c r="L189" i="7"/>
  <c r="J189" i="7"/>
  <c r="I189" i="7"/>
  <c r="H189" i="7"/>
  <c r="G189" i="7"/>
  <c r="F189" i="7"/>
  <c r="E189" i="7"/>
  <c r="D189" i="7"/>
  <c r="C189" i="7"/>
  <c r="B189" i="7"/>
  <c r="A189" i="7"/>
  <c r="P188" i="7"/>
  <c r="N188" i="7"/>
  <c r="L188" i="7"/>
  <c r="J188" i="7"/>
  <c r="I188" i="7"/>
  <c r="H188" i="7"/>
  <c r="G188" i="7"/>
  <c r="F188" i="7"/>
  <c r="E188" i="7"/>
  <c r="D188" i="7"/>
  <c r="C188" i="7"/>
  <c r="B188" i="7"/>
  <c r="A188" i="7"/>
  <c r="P187" i="7"/>
  <c r="N187" i="7"/>
  <c r="L187" i="7"/>
  <c r="J187" i="7"/>
  <c r="I187" i="7"/>
  <c r="H187" i="7"/>
  <c r="G187" i="7"/>
  <c r="F187" i="7"/>
  <c r="E187" i="7"/>
  <c r="D187" i="7"/>
  <c r="C187" i="7"/>
  <c r="B187" i="7"/>
  <c r="A187" i="7"/>
  <c r="P186" i="7"/>
  <c r="N186" i="7"/>
  <c r="L186" i="7"/>
  <c r="J186" i="7"/>
  <c r="I186" i="7"/>
  <c r="H186" i="7"/>
  <c r="G186" i="7"/>
  <c r="F186" i="7"/>
  <c r="E186" i="7"/>
  <c r="D186" i="7"/>
  <c r="C186" i="7"/>
  <c r="B186" i="7"/>
  <c r="A186" i="7"/>
  <c r="P185" i="7"/>
  <c r="P208" i="7" s="1"/>
  <c r="N185" i="7"/>
  <c r="N208" i="7" s="1"/>
  <c r="L185" i="7"/>
  <c r="L208" i="7" s="1"/>
  <c r="J185" i="7"/>
  <c r="J208" i="7" s="1"/>
  <c r="I185" i="7"/>
  <c r="I208" i="7" s="1"/>
  <c r="H185" i="7"/>
  <c r="H208" i="7" s="1"/>
  <c r="G185" i="7"/>
  <c r="G208" i="7" s="1"/>
  <c r="F185" i="7"/>
  <c r="E185" i="7"/>
  <c r="D185" i="7"/>
  <c r="C185" i="7"/>
  <c r="B185" i="7"/>
  <c r="A185" i="7"/>
  <c r="P184" i="7"/>
  <c r="N184" i="7"/>
  <c r="L184" i="7"/>
  <c r="J184" i="7"/>
  <c r="I184" i="7"/>
  <c r="H184" i="7"/>
  <c r="G184" i="7"/>
  <c r="F184" i="7"/>
  <c r="E184" i="7"/>
  <c r="D184" i="7"/>
  <c r="C184" i="7"/>
  <c r="B184" i="7"/>
  <c r="A184" i="7"/>
  <c r="P183" i="7"/>
  <c r="G8" i="8" s="1"/>
  <c r="N183" i="7"/>
  <c r="F8" i="8" s="1"/>
  <c r="L183" i="7"/>
  <c r="J183" i="7"/>
  <c r="I183" i="7"/>
  <c r="H183" i="7"/>
  <c r="G183" i="7"/>
  <c r="F183" i="7"/>
  <c r="E183" i="7"/>
  <c r="D183" i="7"/>
  <c r="C183" i="7"/>
  <c r="B183" i="7"/>
  <c r="A183" i="7"/>
  <c r="P182" i="7"/>
  <c r="N182" i="7"/>
  <c r="L182" i="7"/>
  <c r="J182" i="7"/>
  <c r="I182" i="7"/>
  <c r="H182" i="7"/>
  <c r="G182" i="7"/>
  <c r="F182" i="7"/>
  <c r="E182" i="7"/>
  <c r="D182" i="7"/>
  <c r="C182" i="7"/>
  <c r="B182" i="7"/>
  <c r="A182" i="7"/>
  <c r="P181" i="7"/>
  <c r="N181" i="7"/>
  <c r="L181" i="7"/>
  <c r="J181" i="7"/>
  <c r="I181" i="7"/>
  <c r="H181" i="7"/>
  <c r="G181" i="7"/>
  <c r="F181" i="7"/>
  <c r="E181" i="7"/>
  <c r="D181" i="7"/>
  <c r="C181" i="7"/>
  <c r="B181" i="7"/>
  <c r="A181" i="7"/>
  <c r="P180" i="7"/>
  <c r="N180" i="7"/>
  <c r="L180" i="7"/>
  <c r="J180" i="7"/>
  <c r="I180" i="7"/>
  <c r="H180" i="7"/>
  <c r="G180" i="7"/>
  <c r="F180" i="7"/>
  <c r="E180" i="7"/>
  <c r="D180" i="7"/>
  <c r="C180" i="7"/>
  <c r="B180" i="7"/>
  <c r="A180" i="7"/>
  <c r="P179" i="7"/>
  <c r="N179" i="7"/>
  <c r="L179" i="7"/>
  <c r="J179" i="7"/>
  <c r="I179" i="7"/>
  <c r="H179" i="7"/>
  <c r="G179" i="7"/>
  <c r="F179" i="7"/>
  <c r="E179" i="7"/>
  <c r="D179" i="7"/>
  <c r="C179" i="7"/>
  <c r="B179" i="7"/>
  <c r="A179" i="7"/>
  <c r="P178" i="7"/>
  <c r="N178" i="7"/>
  <c r="L178" i="7"/>
  <c r="J178" i="7"/>
  <c r="I178" i="7"/>
  <c r="H178" i="7"/>
  <c r="G178" i="7"/>
  <c r="F178" i="7"/>
  <c r="E178" i="7"/>
  <c r="D178" i="7"/>
  <c r="C178" i="7"/>
  <c r="B178" i="7"/>
  <c r="A178" i="7"/>
  <c r="P177" i="7"/>
  <c r="N177" i="7"/>
  <c r="L177" i="7"/>
  <c r="J177" i="7"/>
  <c r="I177" i="7"/>
  <c r="H177" i="7"/>
  <c r="G177" i="7"/>
  <c r="F177" i="7"/>
  <c r="E177" i="7"/>
  <c r="D177" i="7"/>
  <c r="C177" i="7"/>
  <c r="B177" i="7"/>
  <c r="A177" i="7"/>
  <c r="P176" i="7"/>
  <c r="P207" i="7" s="1"/>
  <c r="N176" i="7"/>
  <c r="N207" i="7" s="1"/>
  <c r="L176" i="7"/>
  <c r="L207" i="7" s="1"/>
  <c r="J176" i="7"/>
  <c r="J207" i="7" s="1"/>
  <c r="I176" i="7"/>
  <c r="I207" i="7" s="1"/>
  <c r="H176" i="7"/>
  <c r="H207" i="7" s="1"/>
  <c r="G176" i="7"/>
  <c r="G207" i="7" s="1"/>
  <c r="F176" i="7"/>
  <c r="E176" i="7"/>
  <c r="D176" i="7"/>
  <c r="C176" i="7"/>
  <c r="B176" i="7"/>
  <c r="A176" i="7"/>
  <c r="P175" i="7"/>
  <c r="N175" i="7"/>
  <c r="L175" i="7"/>
  <c r="J175" i="7"/>
  <c r="I175" i="7"/>
  <c r="H175" i="7"/>
  <c r="G175" i="7"/>
  <c r="F175" i="7"/>
  <c r="E175" i="7"/>
  <c r="D175" i="7"/>
  <c r="C175" i="7"/>
  <c r="B175" i="7"/>
  <c r="A175" i="7"/>
  <c r="P174" i="7"/>
  <c r="G7" i="8" s="1"/>
  <c r="N174" i="7"/>
  <c r="L174" i="7"/>
  <c r="E7" i="8" s="1"/>
  <c r="J174" i="7"/>
  <c r="I174" i="7"/>
  <c r="H174" i="7"/>
  <c r="G174" i="7"/>
  <c r="B7" i="8" s="1"/>
  <c r="F174" i="7"/>
  <c r="E174" i="7"/>
  <c r="D174" i="7"/>
  <c r="C174" i="7"/>
  <c r="B174" i="7"/>
  <c r="A174" i="7"/>
  <c r="P173" i="7"/>
  <c r="N173" i="7"/>
  <c r="L173" i="7"/>
  <c r="J173" i="7"/>
  <c r="I173" i="7"/>
  <c r="H173" i="7"/>
  <c r="G173" i="7"/>
  <c r="F173" i="7"/>
  <c r="E173" i="7"/>
  <c r="D173" i="7"/>
  <c r="C173" i="7"/>
  <c r="B173" i="7"/>
  <c r="A173" i="7"/>
  <c r="P172" i="7"/>
  <c r="N172" i="7"/>
  <c r="L172" i="7"/>
  <c r="J172" i="7"/>
  <c r="I172" i="7"/>
  <c r="H172" i="7"/>
  <c r="G172" i="7"/>
  <c r="F172" i="7"/>
  <c r="E172" i="7"/>
  <c r="D172" i="7"/>
  <c r="C172" i="7"/>
  <c r="B172" i="7"/>
  <c r="A172" i="7"/>
  <c r="P171" i="7"/>
  <c r="N171" i="7"/>
  <c r="L171" i="7"/>
  <c r="J171" i="7"/>
  <c r="I171" i="7"/>
  <c r="H171" i="7"/>
  <c r="G171" i="7"/>
  <c r="F171" i="7"/>
  <c r="E171" i="7"/>
  <c r="D171" i="7"/>
  <c r="C171" i="7"/>
  <c r="B171" i="7"/>
  <c r="A171" i="7"/>
  <c r="P170" i="7"/>
  <c r="N170" i="7"/>
  <c r="L170" i="7"/>
  <c r="J170" i="7"/>
  <c r="I170" i="7"/>
  <c r="H170" i="7"/>
  <c r="G170" i="7"/>
  <c r="F170" i="7"/>
  <c r="E170" i="7"/>
  <c r="D170" i="7"/>
  <c r="C170" i="7"/>
  <c r="B170" i="7"/>
  <c r="A170" i="7"/>
  <c r="P169" i="7"/>
  <c r="N169" i="7"/>
  <c r="L169" i="7"/>
  <c r="J169" i="7"/>
  <c r="I169" i="7"/>
  <c r="H169" i="7"/>
  <c r="K169" i="7" s="1"/>
  <c r="G169" i="7"/>
  <c r="F169" i="7"/>
  <c r="E169" i="7"/>
  <c r="D169" i="7"/>
  <c r="C169" i="7"/>
  <c r="B169" i="7"/>
  <c r="A169" i="7"/>
  <c r="P168" i="7"/>
  <c r="N168" i="7"/>
  <c r="L168" i="7"/>
  <c r="J168" i="7"/>
  <c r="I168" i="7"/>
  <c r="H168" i="7"/>
  <c r="G168" i="7"/>
  <c r="F168" i="7"/>
  <c r="E168" i="7"/>
  <c r="D168" i="7"/>
  <c r="C168" i="7"/>
  <c r="B168" i="7"/>
  <c r="A168" i="7"/>
  <c r="P167" i="7"/>
  <c r="N167" i="7"/>
  <c r="L167" i="7"/>
  <c r="J167" i="7"/>
  <c r="I167" i="7"/>
  <c r="H167" i="7"/>
  <c r="G167" i="7"/>
  <c r="F167" i="7"/>
  <c r="E167" i="7"/>
  <c r="D167" i="7"/>
  <c r="C167" i="7"/>
  <c r="B167" i="7"/>
  <c r="A167" i="7"/>
  <c r="P166" i="7"/>
  <c r="N166" i="7"/>
  <c r="L166" i="7"/>
  <c r="J166" i="7"/>
  <c r="I166" i="7"/>
  <c r="H166" i="7"/>
  <c r="G166" i="7"/>
  <c r="F166" i="7"/>
  <c r="E166" i="7"/>
  <c r="D166" i="7"/>
  <c r="C166" i="7"/>
  <c r="B166" i="7"/>
  <c r="A166" i="7"/>
  <c r="P165" i="7"/>
  <c r="N165" i="7"/>
  <c r="L165" i="7"/>
  <c r="J165" i="7"/>
  <c r="I165" i="7"/>
  <c r="H165" i="7"/>
  <c r="G165" i="7"/>
  <c r="F165" i="7"/>
  <c r="E165" i="7"/>
  <c r="D165" i="7"/>
  <c r="C165" i="7"/>
  <c r="B165" i="7"/>
  <c r="A165" i="7"/>
  <c r="P164" i="7"/>
  <c r="N164" i="7"/>
  <c r="L164" i="7"/>
  <c r="J164" i="7"/>
  <c r="I164" i="7"/>
  <c r="H164" i="7"/>
  <c r="G164" i="7"/>
  <c r="F164" i="7"/>
  <c r="E164" i="7"/>
  <c r="D164" i="7"/>
  <c r="C164" i="7"/>
  <c r="B164" i="7"/>
  <c r="A164" i="7"/>
  <c r="P163" i="7"/>
  <c r="N163" i="7"/>
  <c r="L163" i="7"/>
  <c r="J163" i="7"/>
  <c r="I163" i="7"/>
  <c r="H163" i="7"/>
  <c r="G163" i="7"/>
  <c r="F163" i="7"/>
  <c r="E163" i="7"/>
  <c r="D163" i="7"/>
  <c r="C163" i="7"/>
  <c r="B163" i="7"/>
  <c r="A163" i="7"/>
  <c r="P162" i="7"/>
  <c r="N162" i="7"/>
  <c r="L162" i="7"/>
  <c r="J162" i="7"/>
  <c r="I162" i="7"/>
  <c r="H162" i="7"/>
  <c r="G162" i="7"/>
  <c r="F162" i="7"/>
  <c r="E162" i="7"/>
  <c r="D162" i="7"/>
  <c r="C162" i="7"/>
  <c r="B162" i="7"/>
  <c r="A162" i="7"/>
  <c r="P161" i="7"/>
  <c r="N161" i="7"/>
  <c r="L161" i="7"/>
  <c r="J161" i="7"/>
  <c r="I161" i="7"/>
  <c r="H161" i="7"/>
  <c r="G161" i="7"/>
  <c r="F161" i="7"/>
  <c r="E161" i="7"/>
  <c r="D161" i="7"/>
  <c r="C161" i="7"/>
  <c r="B161" i="7"/>
  <c r="A161" i="7"/>
  <c r="P160" i="7"/>
  <c r="N160" i="7"/>
  <c r="L160" i="7"/>
  <c r="J160" i="7"/>
  <c r="I160" i="7"/>
  <c r="H160" i="7"/>
  <c r="G160" i="7"/>
  <c r="F160" i="7"/>
  <c r="E160" i="7"/>
  <c r="D160" i="7"/>
  <c r="C160" i="7"/>
  <c r="B160" i="7"/>
  <c r="A160" i="7"/>
  <c r="P159" i="7"/>
  <c r="N159" i="7"/>
  <c r="L159" i="7"/>
  <c r="J159" i="7"/>
  <c r="I159" i="7"/>
  <c r="H159" i="7"/>
  <c r="G159" i="7"/>
  <c r="F159" i="7"/>
  <c r="E159" i="7"/>
  <c r="D159" i="7"/>
  <c r="C159" i="7"/>
  <c r="B159" i="7"/>
  <c r="A159" i="7"/>
  <c r="P158" i="7"/>
  <c r="N158" i="7"/>
  <c r="L158" i="7"/>
  <c r="J158" i="7"/>
  <c r="I158" i="7"/>
  <c r="H158" i="7"/>
  <c r="G158" i="7"/>
  <c r="F158" i="7"/>
  <c r="E158" i="7"/>
  <c r="D158" i="7"/>
  <c r="C158" i="7"/>
  <c r="B158" i="7"/>
  <c r="A158" i="7"/>
  <c r="P157" i="7"/>
  <c r="N157" i="7"/>
  <c r="L157" i="7"/>
  <c r="J157" i="7"/>
  <c r="I157" i="7"/>
  <c r="H157" i="7"/>
  <c r="G157" i="7"/>
  <c r="F157" i="7"/>
  <c r="E157" i="7"/>
  <c r="D157" i="7"/>
  <c r="C157" i="7"/>
  <c r="B157" i="7"/>
  <c r="A157" i="7"/>
  <c r="P156" i="7"/>
  <c r="N156" i="7"/>
  <c r="L156" i="7"/>
  <c r="J156" i="7"/>
  <c r="I156" i="7"/>
  <c r="H156" i="7"/>
  <c r="G156" i="7"/>
  <c r="F156" i="7"/>
  <c r="E156" i="7"/>
  <c r="D156" i="7"/>
  <c r="C156" i="7"/>
  <c r="B156" i="7"/>
  <c r="A156" i="7"/>
  <c r="P155" i="7"/>
  <c r="N155" i="7"/>
  <c r="L155" i="7"/>
  <c r="J155" i="7"/>
  <c r="I155" i="7"/>
  <c r="H155" i="7"/>
  <c r="G155" i="7"/>
  <c r="F155" i="7"/>
  <c r="E155" i="7"/>
  <c r="D155" i="7"/>
  <c r="C155" i="7"/>
  <c r="B155" i="7"/>
  <c r="A155" i="7"/>
  <c r="P154" i="7"/>
  <c r="N154" i="7"/>
  <c r="L154" i="7"/>
  <c r="J154" i="7"/>
  <c r="I154" i="7"/>
  <c r="H154" i="7"/>
  <c r="G154" i="7"/>
  <c r="F154" i="7"/>
  <c r="E154" i="7"/>
  <c r="D154" i="7"/>
  <c r="C154" i="7"/>
  <c r="B154" i="7"/>
  <c r="A154" i="7"/>
  <c r="P153" i="7"/>
  <c r="N153" i="7"/>
  <c r="L153" i="7"/>
  <c r="J153" i="7"/>
  <c r="I153" i="7"/>
  <c r="H153" i="7"/>
  <c r="G153" i="7"/>
  <c r="F153" i="7"/>
  <c r="E153" i="7"/>
  <c r="D153" i="7"/>
  <c r="C153" i="7"/>
  <c r="B153" i="7"/>
  <c r="A153" i="7"/>
  <c r="P152" i="7"/>
  <c r="N152" i="7"/>
  <c r="L152" i="7"/>
  <c r="J152" i="7"/>
  <c r="I152" i="7"/>
  <c r="H152" i="7"/>
  <c r="G152" i="7"/>
  <c r="F152" i="7"/>
  <c r="E152" i="7"/>
  <c r="D152" i="7"/>
  <c r="C152" i="7"/>
  <c r="B152" i="7"/>
  <c r="A152" i="7"/>
  <c r="P151" i="7"/>
  <c r="N151" i="7"/>
  <c r="L151" i="7"/>
  <c r="J151" i="7"/>
  <c r="I151" i="7"/>
  <c r="H151" i="7"/>
  <c r="G151" i="7"/>
  <c r="F151" i="7"/>
  <c r="E151" i="7"/>
  <c r="D151" i="7"/>
  <c r="C151" i="7"/>
  <c r="B151" i="7"/>
  <c r="A151" i="7"/>
  <c r="P150" i="7"/>
  <c r="N150" i="7"/>
  <c r="L150" i="7"/>
  <c r="J150" i="7"/>
  <c r="I150" i="7"/>
  <c r="H150" i="7"/>
  <c r="G150" i="7"/>
  <c r="F150" i="7"/>
  <c r="E150" i="7"/>
  <c r="D150" i="7"/>
  <c r="C150" i="7"/>
  <c r="B150" i="7"/>
  <c r="A150" i="7"/>
  <c r="P149" i="7"/>
  <c r="N149" i="7"/>
  <c r="L149" i="7"/>
  <c r="J149" i="7"/>
  <c r="I149" i="7"/>
  <c r="H149" i="7"/>
  <c r="G149" i="7"/>
  <c r="F149" i="7"/>
  <c r="E149" i="7"/>
  <c r="D149" i="7"/>
  <c r="C149" i="7"/>
  <c r="B149" i="7"/>
  <c r="A149" i="7"/>
  <c r="P148" i="7"/>
  <c r="N148" i="7"/>
  <c r="L148" i="7"/>
  <c r="J148" i="7"/>
  <c r="I148" i="7"/>
  <c r="H148" i="7"/>
  <c r="G148" i="7"/>
  <c r="F148" i="7"/>
  <c r="E148" i="7"/>
  <c r="D148" i="7"/>
  <c r="C148" i="7"/>
  <c r="B148" i="7"/>
  <c r="A148" i="7"/>
  <c r="P147" i="7"/>
  <c r="N147" i="7"/>
  <c r="L147" i="7"/>
  <c r="J147" i="7"/>
  <c r="I147" i="7"/>
  <c r="H147" i="7"/>
  <c r="G147" i="7"/>
  <c r="F147" i="7"/>
  <c r="E147" i="7"/>
  <c r="D147" i="7"/>
  <c r="C147" i="7"/>
  <c r="B147" i="7"/>
  <c r="A147" i="7"/>
  <c r="P146" i="7"/>
  <c r="N146" i="7"/>
  <c r="L146" i="7"/>
  <c r="J146" i="7"/>
  <c r="I146" i="7"/>
  <c r="H146" i="7"/>
  <c r="G146" i="7"/>
  <c r="F146" i="7"/>
  <c r="E146" i="7"/>
  <c r="D146" i="7"/>
  <c r="C146" i="7"/>
  <c r="B146" i="7"/>
  <c r="A146" i="7"/>
  <c r="P145" i="7"/>
  <c r="N145" i="7"/>
  <c r="L145" i="7"/>
  <c r="J145" i="7"/>
  <c r="I145" i="7"/>
  <c r="H145" i="7"/>
  <c r="G145" i="7"/>
  <c r="F145" i="7"/>
  <c r="E145" i="7"/>
  <c r="D145" i="7"/>
  <c r="C145" i="7"/>
  <c r="B145" i="7"/>
  <c r="A145" i="7"/>
  <c r="P144" i="7"/>
  <c r="N144" i="7"/>
  <c r="L144" i="7"/>
  <c r="J144" i="7"/>
  <c r="I144" i="7"/>
  <c r="H144" i="7"/>
  <c r="G144" i="7"/>
  <c r="F144" i="7"/>
  <c r="E144" i="7"/>
  <c r="D144" i="7"/>
  <c r="C144" i="7"/>
  <c r="B144" i="7"/>
  <c r="A144" i="7"/>
  <c r="P143" i="7"/>
  <c r="N143" i="7"/>
  <c r="L143" i="7"/>
  <c r="J143" i="7"/>
  <c r="I143" i="7"/>
  <c r="H143" i="7"/>
  <c r="G143" i="7"/>
  <c r="F143" i="7"/>
  <c r="E143" i="7"/>
  <c r="D143" i="7"/>
  <c r="C143" i="7"/>
  <c r="B143" i="7"/>
  <c r="A143" i="7"/>
  <c r="P142" i="7"/>
  <c r="N142" i="7"/>
  <c r="L142" i="7"/>
  <c r="J142" i="7"/>
  <c r="I142" i="7"/>
  <c r="H142" i="7"/>
  <c r="G142" i="7"/>
  <c r="F142" i="7"/>
  <c r="E142" i="7"/>
  <c r="D142" i="7"/>
  <c r="C142" i="7"/>
  <c r="B142" i="7"/>
  <c r="A142" i="7"/>
  <c r="P141" i="7"/>
  <c r="N141" i="7"/>
  <c r="L141" i="7"/>
  <c r="J141" i="7"/>
  <c r="I141" i="7"/>
  <c r="H141" i="7"/>
  <c r="G141" i="7"/>
  <c r="F141" i="7"/>
  <c r="E141" i="7"/>
  <c r="D141" i="7"/>
  <c r="C141" i="7"/>
  <c r="B141" i="7"/>
  <c r="A141" i="7"/>
  <c r="P140" i="7"/>
  <c r="N140" i="7"/>
  <c r="L140" i="7"/>
  <c r="J140" i="7"/>
  <c r="I140" i="7"/>
  <c r="H140" i="7"/>
  <c r="G140" i="7"/>
  <c r="F140" i="7"/>
  <c r="E140" i="7"/>
  <c r="D140" i="7"/>
  <c r="C140" i="7"/>
  <c r="B140" i="7"/>
  <c r="A140" i="7"/>
  <c r="P139" i="7"/>
  <c r="N139" i="7"/>
  <c r="L139" i="7"/>
  <c r="J139" i="7"/>
  <c r="I139" i="7"/>
  <c r="H139" i="7"/>
  <c r="G139" i="7"/>
  <c r="F139" i="7"/>
  <c r="E139" i="7"/>
  <c r="D139" i="7"/>
  <c r="C139" i="7"/>
  <c r="B139" i="7"/>
  <c r="A139" i="7"/>
  <c r="P138" i="7"/>
  <c r="N138" i="7"/>
  <c r="L138" i="7"/>
  <c r="J138" i="7"/>
  <c r="I138" i="7"/>
  <c r="H138" i="7"/>
  <c r="G138" i="7"/>
  <c r="F138" i="7"/>
  <c r="E138" i="7"/>
  <c r="D138" i="7"/>
  <c r="C138" i="7"/>
  <c r="B138" i="7"/>
  <c r="A138" i="7"/>
  <c r="P137" i="7"/>
  <c r="N137" i="7"/>
  <c r="L137" i="7"/>
  <c r="J137" i="7"/>
  <c r="I137" i="7"/>
  <c r="H137" i="7"/>
  <c r="G137" i="7"/>
  <c r="F137" i="7"/>
  <c r="E137" i="7"/>
  <c r="D137" i="7"/>
  <c r="C137" i="7"/>
  <c r="B137" i="7"/>
  <c r="A137" i="7"/>
  <c r="P136" i="7"/>
  <c r="N136" i="7"/>
  <c r="L136" i="7"/>
  <c r="J136" i="7"/>
  <c r="I136" i="7"/>
  <c r="H136" i="7"/>
  <c r="G136" i="7"/>
  <c r="F136" i="7"/>
  <c r="E136" i="7"/>
  <c r="D136" i="7"/>
  <c r="C136" i="7"/>
  <c r="B136" i="7"/>
  <c r="A136" i="7"/>
  <c r="P135" i="7"/>
  <c r="P206" i="7" s="1"/>
  <c r="N135" i="7"/>
  <c r="N206" i="7" s="1"/>
  <c r="L135" i="7"/>
  <c r="L206" i="7" s="1"/>
  <c r="J135" i="7"/>
  <c r="J206" i="7" s="1"/>
  <c r="I135" i="7"/>
  <c r="I206" i="7" s="1"/>
  <c r="H135" i="7"/>
  <c r="H206" i="7" s="1"/>
  <c r="G135" i="7"/>
  <c r="G206" i="7" s="1"/>
  <c r="F135" i="7"/>
  <c r="E135" i="7"/>
  <c r="D135" i="7"/>
  <c r="C135" i="7"/>
  <c r="B135" i="7"/>
  <c r="A135" i="7"/>
  <c r="P134" i="7"/>
  <c r="N134" i="7"/>
  <c r="L134" i="7"/>
  <c r="J134" i="7"/>
  <c r="I134" i="7"/>
  <c r="H134" i="7"/>
  <c r="G134" i="7"/>
  <c r="F134" i="7"/>
  <c r="E134" i="7"/>
  <c r="D134" i="7"/>
  <c r="C134" i="7"/>
  <c r="B134" i="7"/>
  <c r="A134" i="7"/>
  <c r="P133" i="7"/>
  <c r="N133" i="7"/>
  <c r="L133" i="7"/>
  <c r="E6" i="8" s="1"/>
  <c r="J133" i="7"/>
  <c r="D6" i="8" s="1"/>
  <c r="I133" i="7"/>
  <c r="H133" i="7"/>
  <c r="G133" i="7"/>
  <c r="B6" i="8" s="1"/>
  <c r="F133" i="7"/>
  <c r="E133" i="7"/>
  <c r="D133" i="7"/>
  <c r="C133" i="7"/>
  <c r="B133" i="7"/>
  <c r="A133" i="7"/>
  <c r="P107" i="7"/>
  <c r="N107" i="7"/>
  <c r="L107" i="7"/>
  <c r="J107" i="7"/>
  <c r="I107" i="7"/>
  <c r="H107" i="7"/>
  <c r="G107" i="7"/>
  <c r="F107" i="7"/>
  <c r="E107" i="7"/>
  <c r="D107" i="7"/>
  <c r="C107" i="7"/>
  <c r="B107" i="7"/>
  <c r="A107" i="7"/>
  <c r="P106" i="7"/>
  <c r="P204" i="7" s="1"/>
  <c r="N106" i="7"/>
  <c r="N204" i="7" s="1"/>
  <c r="L106" i="7"/>
  <c r="L204" i="7" s="1"/>
  <c r="J106" i="7"/>
  <c r="J204" i="7" s="1"/>
  <c r="I106" i="7"/>
  <c r="I204" i="7" s="1"/>
  <c r="H106" i="7"/>
  <c r="H204" i="7" s="1"/>
  <c r="G106" i="7"/>
  <c r="G204" i="7" s="1"/>
  <c r="F106" i="7"/>
  <c r="E106" i="7"/>
  <c r="D106" i="7"/>
  <c r="C106" i="7"/>
  <c r="B106" i="7"/>
  <c r="A106" i="7"/>
  <c r="P105" i="7"/>
  <c r="N105" i="7"/>
  <c r="L105" i="7"/>
  <c r="J105" i="7"/>
  <c r="I105" i="7"/>
  <c r="H105" i="7"/>
  <c r="G105" i="7"/>
  <c r="F105" i="7"/>
  <c r="E105" i="7"/>
  <c r="D105" i="7"/>
  <c r="C105" i="7"/>
  <c r="B105" i="7"/>
  <c r="A105" i="7"/>
  <c r="P104" i="7"/>
  <c r="N104" i="7"/>
  <c r="L104" i="7"/>
  <c r="E4" i="8" s="1"/>
  <c r="J104" i="7"/>
  <c r="I104" i="7"/>
  <c r="H104" i="7"/>
  <c r="C4" i="8" s="1"/>
  <c r="G104" i="7"/>
  <c r="B4" i="8" s="1"/>
  <c r="F104" i="7"/>
  <c r="E104" i="7"/>
  <c r="D104" i="7"/>
  <c r="C104" i="7"/>
  <c r="B104" i="7"/>
  <c r="A104" i="7"/>
  <c r="P103" i="7"/>
  <c r="N103" i="7"/>
  <c r="L103" i="7"/>
  <c r="J103" i="7"/>
  <c r="I103" i="7"/>
  <c r="H103" i="7"/>
  <c r="G103" i="7"/>
  <c r="F103" i="7"/>
  <c r="E103" i="7"/>
  <c r="D103" i="7"/>
  <c r="C103" i="7"/>
  <c r="B103" i="7"/>
  <c r="A103" i="7"/>
  <c r="P102" i="7"/>
  <c r="P203" i="7" s="1"/>
  <c r="N102" i="7"/>
  <c r="N203" i="7" s="1"/>
  <c r="L102" i="7"/>
  <c r="L203" i="7" s="1"/>
  <c r="J102" i="7"/>
  <c r="J203" i="7" s="1"/>
  <c r="I102" i="7"/>
  <c r="I203" i="7" s="1"/>
  <c r="H102" i="7"/>
  <c r="H203" i="7" s="1"/>
  <c r="G102" i="7"/>
  <c r="G203" i="7" s="1"/>
  <c r="F102" i="7"/>
  <c r="E102" i="7"/>
  <c r="D102" i="7"/>
  <c r="C102" i="7"/>
  <c r="B102" i="7"/>
  <c r="A102" i="7"/>
  <c r="P101" i="7"/>
  <c r="N101" i="7"/>
  <c r="L101" i="7"/>
  <c r="J101" i="7"/>
  <c r="I101" i="7"/>
  <c r="H101" i="7"/>
  <c r="G101" i="7"/>
  <c r="F101" i="7"/>
  <c r="E101" i="7"/>
  <c r="D101" i="7"/>
  <c r="C101" i="7"/>
  <c r="B101" i="7"/>
  <c r="A101" i="7"/>
  <c r="P100" i="7"/>
  <c r="N100" i="7"/>
  <c r="F3" i="8" s="1"/>
  <c r="L100" i="7"/>
  <c r="E3" i="8" s="1"/>
  <c r="J100" i="7"/>
  <c r="D3" i="8" s="1"/>
  <c r="I100" i="7"/>
  <c r="H100" i="7"/>
  <c r="G100" i="7"/>
  <c r="B3" i="8" s="1"/>
  <c r="F100" i="7"/>
  <c r="E100" i="7"/>
  <c r="D100" i="7"/>
  <c r="C100" i="7"/>
  <c r="B100" i="7"/>
  <c r="A100" i="7"/>
  <c r="P99" i="7"/>
  <c r="N99" i="7"/>
  <c r="L99" i="7"/>
  <c r="J99" i="7"/>
  <c r="I99" i="7"/>
  <c r="H99" i="7"/>
  <c r="G99" i="7"/>
  <c r="F99" i="7"/>
  <c r="E99" i="7"/>
  <c r="D99" i="7"/>
  <c r="C99" i="7"/>
  <c r="B99" i="7"/>
  <c r="A99" i="7"/>
  <c r="P98" i="7"/>
  <c r="N98" i="7"/>
  <c r="L98" i="7"/>
  <c r="J98" i="7"/>
  <c r="I98" i="7"/>
  <c r="H98" i="7"/>
  <c r="G98" i="7"/>
  <c r="F98" i="7"/>
  <c r="E98" i="7"/>
  <c r="D98" i="7"/>
  <c r="C98" i="7"/>
  <c r="B98" i="7"/>
  <c r="A98" i="7"/>
  <c r="P97" i="7"/>
  <c r="N97" i="7"/>
  <c r="L97" i="7"/>
  <c r="J97" i="7"/>
  <c r="I97" i="7"/>
  <c r="H97" i="7"/>
  <c r="G97" i="7"/>
  <c r="F97" i="7"/>
  <c r="E97" i="7"/>
  <c r="D97" i="7"/>
  <c r="C97" i="7"/>
  <c r="B97" i="7"/>
  <c r="A97" i="7"/>
  <c r="P96" i="7"/>
  <c r="N96" i="7"/>
  <c r="L96" i="7"/>
  <c r="J96" i="7"/>
  <c r="I96" i="7"/>
  <c r="H96" i="7"/>
  <c r="G96" i="7"/>
  <c r="F96" i="7"/>
  <c r="E96" i="7"/>
  <c r="D96" i="7"/>
  <c r="C96" i="7"/>
  <c r="B96" i="7"/>
  <c r="A96" i="7"/>
  <c r="P95" i="7"/>
  <c r="N95" i="7"/>
  <c r="L95" i="7"/>
  <c r="J95" i="7"/>
  <c r="I95" i="7"/>
  <c r="H95" i="7"/>
  <c r="G95" i="7"/>
  <c r="F95" i="7"/>
  <c r="E95" i="7"/>
  <c r="D95" i="7"/>
  <c r="C95" i="7"/>
  <c r="B95" i="7"/>
  <c r="A95" i="7"/>
  <c r="P94" i="7"/>
  <c r="N94" i="7"/>
  <c r="L94" i="7"/>
  <c r="J94" i="7"/>
  <c r="I94" i="7"/>
  <c r="H94" i="7"/>
  <c r="G94" i="7"/>
  <c r="F94" i="7"/>
  <c r="E94" i="7"/>
  <c r="D94" i="7"/>
  <c r="C94" i="7"/>
  <c r="B94" i="7"/>
  <c r="A94" i="7"/>
  <c r="P93" i="7"/>
  <c r="N93" i="7"/>
  <c r="L93" i="7"/>
  <c r="J93" i="7"/>
  <c r="I93" i="7"/>
  <c r="H93" i="7"/>
  <c r="G93" i="7"/>
  <c r="F93" i="7"/>
  <c r="E93" i="7"/>
  <c r="D93" i="7"/>
  <c r="C93" i="7"/>
  <c r="B93" i="7"/>
  <c r="A93" i="7"/>
  <c r="P92" i="7"/>
  <c r="N92" i="7"/>
  <c r="L92" i="7"/>
  <c r="J92" i="7"/>
  <c r="I92" i="7"/>
  <c r="H92" i="7"/>
  <c r="G92" i="7"/>
  <c r="F92" i="7"/>
  <c r="E92" i="7"/>
  <c r="D92" i="7"/>
  <c r="C92" i="7"/>
  <c r="B92" i="7"/>
  <c r="A92" i="7"/>
  <c r="P91" i="7"/>
  <c r="N91" i="7"/>
  <c r="L91" i="7"/>
  <c r="J91" i="7"/>
  <c r="I91" i="7"/>
  <c r="H91" i="7"/>
  <c r="G91" i="7"/>
  <c r="F91" i="7"/>
  <c r="E91" i="7"/>
  <c r="D91" i="7"/>
  <c r="C91" i="7"/>
  <c r="B91" i="7"/>
  <c r="A91" i="7"/>
  <c r="P90" i="7"/>
  <c r="N90" i="7"/>
  <c r="L90" i="7"/>
  <c r="J90" i="7"/>
  <c r="I90" i="7"/>
  <c r="H90" i="7"/>
  <c r="G90" i="7"/>
  <c r="F90" i="7"/>
  <c r="E90" i="7"/>
  <c r="D90" i="7"/>
  <c r="C90" i="7"/>
  <c r="B90" i="7"/>
  <c r="A90" i="7"/>
  <c r="P89" i="7"/>
  <c r="N89" i="7"/>
  <c r="L89" i="7"/>
  <c r="J89" i="7"/>
  <c r="I89" i="7"/>
  <c r="H89" i="7"/>
  <c r="G89" i="7"/>
  <c r="F89" i="7"/>
  <c r="E89" i="7"/>
  <c r="D89" i="7"/>
  <c r="C89" i="7"/>
  <c r="B89" i="7"/>
  <c r="A89" i="7"/>
  <c r="P88" i="7"/>
  <c r="N88" i="7"/>
  <c r="L88" i="7"/>
  <c r="J88" i="7"/>
  <c r="I88" i="7"/>
  <c r="H88" i="7"/>
  <c r="G88" i="7"/>
  <c r="F88" i="7"/>
  <c r="E88" i="7"/>
  <c r="D88" i="7"/>
  <c r="C88" i="7"/>
  <c r="B88" i="7"/>
  <c r="A88" i="7"/>
  <c r="P87" i="7"/>
  <c r="N87" i="7"/>
  <c r="O87" i="7" s="1"/>
  <c r="L87" i="7"/>
  <c r="J87" i="7"/>
  <c r="I87" i="7"/>
  <c r="H87" i="7"/>
  <c r="G87" i="7"/>
  <c r="F87" i="7"/>
  <c r="E87" i="7"/>
  <c r="D87" i="7"/>
  <c r="C87" i="7"/>
  <c r="B87" i="7"/>
  <c r="A87" i="7"/>
  <c r="P86" i="7"/>
  <c r="N86" i="7"/>
  <c r="L86" i="7"/>
  <c r="J86" i="7"/>
  <c r="I86" i="7"/>
  <c r="H86" i="7"/>
  <c r="G86" i="7"/>
  <c r="F86" i="7"/>
  <c r="E86" i="7"/>
  <c r="D86" i="7"/>
  <c r="C86" i="7"/>
  <c r="B86" i="7"/>
  <c r="A86" i="7"/>
  <c r="P85" i="7"/>
  <c r="N85" i="7"/>
  <c r="L85" i="7"/>
  <c r="J85" i="7"/>
  <c r="I85" i="7"/>
  <c r="H85" i="7"/>
  <c r="G85" i="7"/>
  <c r="F85" i="7"/>
  <c r="E85" i="7"/>
  <c r="D85" i="7"/>
  <c r="C85" i="7"/>
  <c r="B85" i="7"/>
  <c r="A85" i="7"/>
  <c r="P84" i="7"/>
  <c r="N84" i="7"/>
  <c r="L84" i="7"/>
  <c r="J84" i="7"/>
  <c r="I84" i="7"/>
  <c r="H84" i="7"/>
  <c r="G84" i="7"/>
  <c r="F84" i="7"/>
  <c r="E84" i="7"/>
  <c r="D84" i="7"/>
  <c r="C84" i="7"/>
  <c r="B84" i="7"/>
  <c r="A84" i="7"/>
  <c r="P83" i="7"/>
  <c r="N83" i="7"/>
  <c r="L83" i="7"/>
  <c r="J83" i="7"/>
  <c r="I83" i="7"/>
  <c r="H83" i="7"/>
  <c r="G83" i="7"/>
  <c r="F83" i="7"/>
  <c r="E83" i="7"/>
  <c r="D83" i="7"/>
  <c r="C83" i="7"/>
  <c r="B83" i="7"/>
  <c r="A83" i="7"/>
  <c r="P82" i="7"/>
  <c r="N82" i="7"/>
  <c r="L82" i="7"/>
  <c r="J82" i="7"/>
  <c r="I82" i="7"/>
  <c r="H82" i="7"/>
  <c r="G82" i="7"/>
  <c r="F82" i="7"/>
  <c r="E82" i="7"/>
  <c r="D82" i="7"/>
  <c r="C82" i="7"/>
  <c r="B82" i="7"/>
  <c r="A82" i="7"/>
  <c r="P81" i="7"/>
  <c r="N81" i="7"/>
  <c r="L81" i="7"/>
  <c r="J81" i="7"/>
  <c r="I81" i="7"/>
  <c r="H81" i="7"/>
  <c r="G81" i="7"/>
  <c r="F81" i="7"/>
  <c r="E81" i="7"/>
  <c r="D81" i="7"/>
  <c r="C81" i="7"/>
  <c r="B81" i="7"/>
  <c r="A81" i="7"/>
  <c r="P80" i="7"/>
  <c r="N80" i="7"/>
  <c r="L80" i="7"/>
  <c r="J80" i="7"/>
  <c r="I80" i="7"/>
  <c r="H80" i="7"/>
  <c r="G80" i="7"/>
  <c r="F80" i="7"/>
  <c r="E80" i="7"/>
  <c r="D80" i="7"/>
  <c r="C80" i="7"/>
  <c r="B80" i="7"/>
  <c r="A80" i="7"/>
  <c r="P79" i="7"/>
  <c r="N79" i="7"/>
  <c r="L79" i="7"/>
  <c r="J79" i="7"/>
  <c r="I79" i="7"/>
  <c r="H79" i="7"/>
  <c r="G79" i="7"/>
  <c r="F79" i="7"/>
  <c r="E79" i="7"/>
  <c r="D79" i="7"/>
  <c r="C79" i="7"/>
  <c r="B79" i="7"/>
  <c r="A79" i="7"/>
  <c r="P78" i="7"/>
  <c r="N78" i="7"/>
  <c r="L78" i="7"/>
  <c r="J78" i="7"/>
  <c r="I78" i="7"/>
  <c r="H78" i="7"/>
  <c r="G78" i="7"/>
  <c r="F78" i="7"/>
  <c r="E78" i="7"/>
  <c r="D78" i="7"/>
  <c r="C78" i="7"/>
  <c r="B78" i="7"/>
  <c r="A78" i="7"/>
  <c r="P77" i="7"/>
  <c r="N77" i="7"/>
  <c r="L77" i="7"/>
  <c r="J77" i="7"/>
  <c r="I77" i="7"/>
  <c r="H77" i="7"/>
  <c r="G77" i="7"/>
  <c r="F77" i="7"/>
  <c r="E77" i="7"/>
  <c r="D77" i="7"/>
  <c r="C77" i="7"/>
  <c r="B77" i="7"/>
  <c r="A77" i="7"/>
  <c r="P76" i="7"/>
  <c r="N76" i="7"/>
  <c r="L76" i="7"/>
  <c r="J76" i="7"/>
  <c r="I76" i="7"/>
  <c r="H76" i="7"/>
  <c r="G76" i="7"/>
  <c r="F76" i="7"/>
  <c r="E76" i="7"/>
  <c r="D76" i="7"/>
  <c r="C76" i="7"/>
  <c r="B76" i="7"/>
  <c r="A76" i="7"/>
  <c r="P75" i="7"/>
  <c r="N75" i="7"/>
  <c r="L75" i="7"/>
  <c r="J75" i="7"/>
  <c r="I75" i="7"/>
  <c r="H75" i="7"/>
  <c r="G75" i="7"/>
  <c r="F75" i="7"/>
  <c r="E75" i="7"/>
  <c r="D75" i="7"/>
  <c r="C75" i="7"/>
  <c r="B75" i="7"/>
  <c r="A75" i="7"/>
  <c r="P74" i="7"/>
  <c r="N74" i="7"/>
  <c r="L74" i="7"/>
  <c r="J74" i="7"/>
  <c r="I74" i="7"/>
  <c r="H74" i="7"/>
  <c r="G74" i="7"/>
  <c r="F74" i="7"/>
  <c r="E74" i="7"/>
  <c r="D74" i="7"/>
  <c r="C74" i="7"/>
  <c r="B74" i="7"/>
  <c r="A74" i="7"/>
  <c r="P73" i="7"/>
  <c r="N73" i="7"/>
  <c r="L73" i="7"/>
  <c r="J73" i="7"/>
  <c r="I73" i="7"/>
  <c r="H73" i="7"/>
  <c r="G73" i="7"/>
  <c r="F73" i="7"/>
  <c r="E73" i="7"/>
  <c r="D73" i="7"/>
  <c r="C73" i="7"/>
  <c r="B73" i="7"/>
  <c r="A73" i="7"/>
  <c r="P72" i="7"/>
  <c r="N72" i="7"/>
  <c r="L72" i="7"/>
  <c r="J72" i="7"/>
  <c r="I72" i="7"/>
  <c r="H72" i="7"/>
  <c r="G72" i="7"/>
  <c r="F72" i="7"/>
  <c r="E72" i="7"/>
  <c r="D72" i="7"/>
  <c r="C72" i="7"/>
  <c r="B72" i="7"/>
  <c r="A72" i="7"/>
  <c r="P71" i="7"/>
  <c r="N71" i="7"/>
  <c r="L71" i="7"/>
  <c r="J71" i="7"/>
  <c r="I71" i="7"/>
  <c r="H71" i="7"/>
  <c r="G71" i="7"/>
  <c r="F71" i="7"/>
  <c r="E71" i="7"/>
  <c r="D71" i="7"/>
  <c r="C71" i="7"/>
  <c r="B71" i="7"/>
  <c r="A71" i="7"/>
  <c r="P70" i="7"/>
  <c r="N70" i="7"/>
  <c r="L70" i="7"/>
  <c r="J70" i="7"/>
  <c r="I70" i="7"/>
  <c r="H70" i="7"/>
  <c r="G70" i="7"/>
  <c r="F70" i="7"/>
  <c r="E70" i="7"/>
  <c r="D70" i="7"/>
  <c r="C70" i="7"/>
  <c r="B70" i="7"/>
  <c r="A70" i="7"/>
  <c r="P69" i="7"/>
  <c r="N69" i="7"/>
  <c r="L69" i="7"/>
  <c r="J69" i="7"/>
  <c r="I69" i="7"/>
  <c r="H69" i="7"/>
  <c r="G69" i="7"/>
  <c r="F69" i="7"/>
  <c r="E69" i="7"/>
  <c r="D69" i="7"/>
  <c r="C69" i="7"/>
  <c r="B69" i="7"/>
  <c r="A69" i="7"/>
  <c r="P68" i="7"/>
  <c r="N68" i="7"/>
  <c r="L68" i="7"/>
  <c r="J68" i="7"/>
  <c r="I68" i="7"/>
  <c r="H68" i="7"/>
  <c r="G68" i="7"/>
  <c r="F68" i="7"/>
  <c r="E68" i="7"/>
  <c r="D68" i="7"/>
  <c r="C68" i="7"/>
  <c r="B68" i="7"/>
  <c r="A68" i="7"/>
  <c r="P67" i="7"/>
  <c r="N67" i="7"/>
  <c r="L67" i="7"/>
  <c r="J67" i="7"/>
  <c r="I67" i="7"/>
  <c r="H67" i="7"/>
  <c r="G67" i="7"/>
  <c r="F67" i="7"/>
  <c r="E67" i="7"/>
  <c r="D67" i="7"/>
  <c r="C67" i="7"/>
  <c r="B67" i="7"/>
  <c r="A67" i="7"/>
  <c r="P66" i="7"/>
  <c r="N66" i="7"/>
  <c r="L66" i="7"/>
  <c r="J66" i="7"/>
  <c r="I66" i="7"/>
  <c r="H66" i="7"/>
  <c r="G66" i="7"/>
  <c r="F66" i="7"/>
  <c r="E66" i="7"/>
  <c r="D66" i="7"/>
  <c r="C66" i="7"/>
  <c r="B66" i="7"/>
  <c r="A66" i="7"/>
  <c r="P65" i="7"/>
  <c r="N65" i="7"/>
  <c r="L65" i="7"/>
  <c r="J65" i="7"/>
  <c r="I65" i="7"/>
  <c r="H65" i="7"/>
  <c r="G65" i="7"/>
  <c r="F65" i="7"/>
  <c r="E65" i="7"/>
  <c r="D65" i="7"/>
  <c r="C65" i="7"/>
  <c r="B65" i="7"/>
  <c r="A65" i="7"/>
  <c r="P64" i="7"/>
  <c r="N64" i="7"/>
  <c r="L64" i="7"/>
  <c r="J64" i="7"/>
  <c r="I64" i="7"/>
  <c r="H64" i="7"/>
  <c r="G64" i="7"/>
  <c r="F64" i="7"/>
  <c r="E64" i="7"/>
  <c r="D64" i="7"/>
  <c r="C64" i="7"/>
  <c r="B64" i="7"/>
  <c r="A64" i="7"/>
  <c r="P63" i="7"/>
  <c r="N63" i="7"/>
  <c r="L63" i="7"/>
  <c r="J63" i="7"/>
  <c r="M63" i="7" s="1"/>
  <c r="I63" i="7"/>
  <c r="H63" i="7"/>
  <c r="G63" i="7"/>
  <c r="F63" i="7"/>
  <c r="E63" i="7"/>
  <c r="D63" i="7"/>
  <c r="C63" i="7"/>
  <c r="B63" i="7"/>
  <c r="A63" i="7"/>
  <c r="P62" i="7"/>
  <c r="N62" i="7"/>
  <c r="L62" i="7"/>
  <c r="O62" i="7" s="1"/>
  <c r="J62" i="7"/>
  <c r="I62" i="7"/>
  <c r="H62" i="7"/>
  <c r="G62" i="7"/>
  <c r="F62" i="7"/>
  <c r="E62" i="7"/>
  <c r="D62" i="7"/>
  <c r="C62" i="7"/>
  <c r="B62" i="7"/>
  <c r="A62" i="7"/>
  <c r="P61" i="7"/>
  <c r="N61" i="7"/>
  <c r="Q61" i="7" s="1"/>
  <c r="L61" i="7"/>
  <c r="J61" i="7"/>
  <c r="I61" i="7"/>
  <c r="H61" i="7"/>
  <c r="G61" i="7"/>
  <c r="F61" i="7"/>
  <c r="E61" i="7"/>
  <c r="D61" i="7"/>
  <c r="C61" i="7"/>
  <c r="B61" i="7"/>
  <c r="A61" i="7"/>
  <c r="P60" i="7"/>
  <c r="N60" i="7"/>
  <c r="L60" i="7"/>
  <c r="J60" i="7"/>
  <c r="I60" i="7"/>
  <c r="H60" i="7"/>
  <c r="G60" i="7"/>
  <c r="F60" i="7"/>
  <c r="E60" i="7"/>
  <c r="D60" i="7"/>
  <c r="C60" i="7"/>
  <c r="B60" i="7"/>
  <c r="A60" i="7"/>
  <c r="P59" i="7"/>
  <c r="N59" i="7"/>
  <c r="L59" i="7"/>
  <c r="J59" i="7"/>
  <c r="R59" i="7" s="1"/>
  <c r="I59" i="7"/>
  <c r="H59" i="7"/>
  <c r="G59" i="7"/>
  <c r="F59" i="7"/>
  <c r="E59" i="7"/>
  <c r="D59" i="7"/>
  <c r="C59" i="7"/>
  <c r="B59" i="7"/>
  <c r="A59" i="7"/>
  <c r="P58" i="7"/>
  <c r="N58" i="7"/>
  <c r="L58" i="7"/>
  <c r="J58" i="7"/>
  <c r="R58" i="7" s="1"/>
  <c r="I58" i="7"/>
  <c r="H58" i="7"/>
  <c r="G58" i="7"/>
  <c r="F58" i="7"/>
  <c r="E58" i="7"/>
  <c r="D58" i="7"/>
  <c r="C58" i="7"/>
  <c r="B58" i="7"/>
  <c r="A58" i="7"/>
  <c r="P57" i="7"/>
  <c r="N57" i="7"/>
  <c r="L57" i="7"/>
  <c r="J57" i="7"/>
  <c r="I57" i="7"/>
  <c r="H57" i="7"/>
  <c r="G57" i="7"/>
  <c r="F57" i="7"/>
  <c r="E57" i="7"/>
  <c r="D57" i="7"/>
  <c r="C57" i="7"/>
  <c r="B57" i="7"/>
  <c r="A57" i="7"/>
  <c r="P56" i="7"/>
  <c r="N56" i="7"/>
  <c r="L56" i="7"/>
  <c r="J56" i="7"/>
  <c r="I56" i="7"/>
  <c r="H56" i="7"/>
  <c r="G56" i="7"/>
  <c r="F56" i="7"/>
  <c r="E56" i="7"/>
  <c r="D56" i="7"/>
  <c r="C56" i="7"/>
  <c r="B56" i="7"/>
  <c r="A56" i="7"/>
  <c r="P55" i="7"/>
  <c r="N55" i="7"/>
  <c r="O55" i="7" s="1"/>
  <c r="L55" i="7"/>
  <c r="J55" i="7"/>
  <c r="R55" i="7" s="1"/>
  <c r="I55" i="7"/>
  <c r="H55" i="7"/>
  <c r="G55" i="7"/>
  <c r="F55" i="7"/>
  <c r="E55" i="7"/>
  <c r="D55" i="7"/>
  <c r="C55" i="7"/>
  <c r="B55" i="7"/>
  <c r="A55" i="7"/>
  <c r="P54" i="7"/>
  <c r="N54" i="7"/>
  <c r="L54" i="7"/>
  <c r="J54" i="7"/>
  <c r="I54" i="7"/>
  <c r="H54" i="7"/>
  <c r="G54" i="7"/>
  <c r="F54" i="7"/>
  <c r="E54" i="7"/>
  <c r="D54" i="7"/>
  <c r="C54" i="7"/>
  <c r="B54" i="7"/>
  <c r="A54" i="7"/>
  <c r="P53" i="7"/>
  <c r="N53" i="7"/>
  <c r="Q53" i="7" s="1"/>
  <c r="L53" i="7"/>
  <c r="J53" i="7"/>
  <c r="I53" i="7"/>
  <c r="H53" i="7"/>
  <c r="G53" i="7"/>
  <c r="F53" i="7"/>
  <c r="E53" i="7"/>
  <c r="D53" i="7"/>
  <c r="C53" i="7"/>
  <c r="B53" i="7"/>
  <c r="A53" i="7"/>
  <c r="P52" i="7"/>
  <c r="N52" i="7"/>
  <c r="L52" i="7"/>
  <c r="J52" i="7"/>
  <c r="I52" i="7"/>
  <c r="H52" i="7"/>
  <c r="G52" i="7"/>
  <c r="F52" i="7"/>
  <c r="E52" i="7"/>
  <c r="D52" i="7"/>
  <c r="C52" i="7"/>
  <c r="B52" i="7"/>
  <c r="A52" i="7"/>
  <c r="P51" i="7"/>
  <c r="N51" i="7"/>
  <c r="L51" i="7"/>
  <c r="J51" i="7"/>
  <c r="R51" i="7" s="1"/>
  <c r="I51" i="7"/>
  <c r="H51" i="7"/>
  <c r="G51" i="7"/>
  <c r="F51" i="7"/>
  <c r="E51" i="7"/>
  <c r="D51" i="7"/>
  <c r="C51" i="7"/>
  <c r="B51" i="7"/>
  <c r="A51" i="7"/>
  <c r="P50" i="7"/>
  <c r="N50" i="7"/>
  <c r="L50" i="7"/>
  <c r="J50" i="7"/>
  <c r="I50" i="7"/>
  <c r="H50" i="7"/>
  <c r="G50" i="7"/>
  <c r="F50" i="7"/>
  <c r="E50" i="7"/>
  <c r="D50" i="7"/>
  <c r="C50" i="7"/>
  <c r="B50" i="7"/>
  <c r="A50" i="7"/>
  <c r="P49" i="7"/>
  <c r="N49" i="7"/>
  <c r="Q49" i="7" s="1"/>
  <c r="L49" i="7"/>
  <c r="J49" i="7"/>
  <c r="I49" i="7"/>
  <c r="H49" i="7"/>
  <c r="G49" i="7"/>
  <c r="F49" i="7"/>
  <c r="E49" i="7"/>
  <c r="D49" i="7"/>
  <c r="C49" i="7"/>
  <c r="B49" i="7"/>
  <c r="A49" i="7"/>
  <c r="P48" i="7"/>
  <c r="N48" i="7"/>
  <c r="L48" i="7"/>
  <c r="J48" i="7"/>
  <c r="I48" i="7"/>
  <c r="H48" i="7"/>
  <c r="G48" i="7"/>
  <c r="F48" i="7"/>
  <c r="E48" i="7"/>
  <c r="D48" i="7"/>
  <c r="C48" i="7"/>
  <c r="B48" i="7"/>
  <c r="A48" i="7"/>
  <c r="P47" i="7"/>
  <c r="N47" i="7"/>
  <c r="L47" i="7"/>
  <c r="J47" i="7"/>
  <c r="I47" i="7"/>
  <c r="H47" i="7"/>
  <c r="G47" i="7"/>
  <c r="F47" i="7"/>
  <c r="E47" i="7"/>
  <c r="D47" i="7"/>
  <c r="C47" i="7"/>
  <c r="B47" i="7"/>
  <c r="A47" i="7"/>
  <c r="P46" i="7"/>
  <c r="N46" i="7"/>
  <c r="L46" i="7"/>
  <c r="O46" i="7" s="1"/>
  <c r="J46" i="7"/>
  <c r="I46" i="7"/>
  <c r="H46" i="7"/>
  <c r="G46" i="7"/>
  <c r="F46" i="7"/>
  <c r="E46" i="7"/>
  <c r="D46" i="7"/>
  <c r="C46" i="7"/>
  <c r="B46" i="7"/>
  <c r="A46" i="7"/>
  <c r="P45" i="7"/>
  <c r="N45" i="7"/>
  <c r="Q45" i="7" s="1"/>
  <c r="L45" i="7"/>
  <c r="J45" i="7"/>
  <c r="I45" i="7"/>
  <c r="H45" i="7"/>
  <c r="G45" i="7"/>
  <c r="F45" i="7"/>
  <c r="E45" i="7"/>
  <c r="D45" i="7"/>
  <c r="C45" i="7"/>
  <c r="B45" i="7"/>
  <c r="A45" i="7"/>
  <c r="P44" i="7"/>
  <c r="N44" i="7"/>
  <c r="L44" i="7"/>
  <c r="J44" i="7"/>
  <c r="I44" i="7"/>
  <c r="H44" i="7"/>
  <c r="G44" i="7"/>
  <c r="F44" i="7"/>
  <c r="E44" i="7"/>
  <c r="D44" i="7"/>
  <c r="C44" i="7"/>
  <c r="B44" i="7"/>
  <c r="A44" i="7"/>
  <c r="P43" i="7"/>
  <c r="N43" i="7"/>
  <c r="L43" i="7"/>
  <c r="J43" i="7"/>
  <c r="I43" i="7"/>
  <c r="H43" i="7"/>
  <c r="G43" i="7"/>
  <c r="F43" i="7"/>
  <c r="E43" i="7"/>
  <c r="D43" i="7"/>
  <c r="C43" i="7"/>
  <c r="B43" i="7"/>
  <c r="A43" i="7"/>
  <c r="P42" i="7"/>
  <c r="Q42" i="7" s="1"/>
  <c r="N42" i="7"/>
  <c r="L42" i="7"/>
  <c r="O42" i="7" s="1"/>
  <c r="J42" i="7"/>
  <c r="I42" i="7"/>
  <c r="H42" i="7"/>
  <c r="G42" i="7"/>
  <c r="F42" i="7"/>
  <c r="E42" i="7"/>
  <c r="D42" i="7"/>
  <c r="C42" i="7"/>
  <c r="B42" i="7"/>
  <c r="A42" i="7"/>
  <c r="P41" i="7"/>
  <c r="N41" i="7"/>
  <c r="L41" i="7"/>
  <c r="J41" i="7"/>
  <c r="I41" i="7"/>
  <c r="H41" i="7"/>
  <c r="G41" i="7"/>
  <c r="F41" i="7"/>
  <c r="E41" i="7"/>
  <c r="D41" i="7"/>
  <c r="C41" i="7"/>
  <c r="B41" i="7"/>
  <c r="A41" i="7"/>
  <c r="P40" i="7"/>
  <c r="N40" i="7"/>
  <c r="L40" i="7"/>
  <c r="J40" i="7"/>
  <c r="I40" i="7"/>
  <c r="H40" i="7"/>
  <c r="G40" i="7"/>
  <c r="F40" i="7"/>
  <c r="E40" i="7"/>
  <c r="D40" i="7"/>
  <c r="C40" i="7"/>
  <c r="B40" i="7"/>
  <c r="A40" i="7"/>
  <c r="P39" i="7"/>
  <c r="N39" i="7"/>
  <c r="L39" i="7"/>
  <c r="J39" i="7"/>
  <c r="I39" i="7"/>
  <c r="H39" i="7"/>
  <c r="G39" i="7"/>
  <c r="F39" i="7"/>
  <c r="E39" i="7"/>
  <c r="D39" i="7"/>
  <c r="C39" i="7"/>
  <c r="B39" i="7"/>
  <c r="A39" i="7"/>
  <c r="P38" i="7"/>
  <c r="N38" i="7"/>
  <c r="L38" i="7"/>
  <c r="J38" i="7"/>
  <c r="I38" i="7"/>
  <c r="H38" i="7"/>
  <c r="G38" i="7"/>
  <c r="F38" i="7"/>
  <c r="E38" i="7"/>
  <c r="D38" i="7"/>
  <c r="C38" i="7"/>
  <c r="B38" i="7"/>
  <c r="A38" i="7"/>
  <c r="P37" i="7"/>
  <c r="N37" i="7"/>
  <c r="L37" i="7"/>
  <c r="J37" i="7"/>
  <c r="I37" i="7"/>
  <c r="H37" i="7"/>
  <c r="G37" i="7"/>
  <c r="F37" i="7"/>
  <c r="E37" i="7"/>
  <c r="D37" i="7"/>
  <c r="C37" i="7"/>
  <c r="B37" i="7"/>
  <c r="A37" i="7"/>
  <c r="P36" i="7"/>
  <c r="N36" i="7"/>
  <c r="L36" i="7"/>
  <c r="J36" i="7"/>
  <c r="I36" i="7"/>
  <c r="H36" i="7"/>
  <c r="G36" i="7"/>
  <c r="F36" i="7"/>
  <c r="E36" i="7"/>
  <c r="D36" i="7"/>
  <c r="C36" i="7"/>
  <c r="B36" i="7"/>
  <c r="A36" i="7"/>
  <c r="P35" i="7"/>
  <c r="N35" i="7"/>
  <c r="L35" i="7"/>
  <c r="J35" i="7"/>
  <c r="I35" i="7"/>
  <c r="H35" i="7"/>
  <c r="G35" i="7"/>
  <c r="F35" i="7"/>
  <c r="E35" i="7"/>
  <c r="D35" i="7"/>
  <c r="C35" i="7"/>
  <c r="B35" i="7"/>
  <c r="A35" i="7"/>
  <c r="P34" i="7"/>
  <c r="N34" i="7"/>
  <c r="L34" i="7"/>
  <c r="J34" i="7"/>
  <c r="I34" i="7"/>
  <c r="H34" i="7"/>
  <c r="G34" i="7"/>
  <c r="F34" i="7"/>
  <c r="E34" i="7"/>
  <c r="D34" i="7"/>
  <c r="C34" i="7"/>
  <c r="B34" i="7"/>
  <c r="A34" i="7"/>
  <c r="P33" i="7"/>
  <c r="N33" i="7"/>
  <c r="L33" i="7"/>
  <c r="J33" i="7"/>
  <c r="I33" i="7"/>
  <c r="H33" i="7"/>
  <c r="G33" i="7"/>
  <c r="F33" i="7"/>
  <c r="E33" i="7"/>
  <c r="D33" i="7"/>
  <c r="C33" i="7"/>
  <c r="B33" i="7"/>
  <c r="A33" i="7"/>
  <c r="P32" i="7"/>
  <c r="N32" i="7"/>
  <c r="L32" i="7"/>
  <c r="J32" i="7"/>
  <c r="I32" i="7"/>
  <c r="H32" i="7"/>
  <c r="G32" i="7"/>
  <c r="F32" i="7"/>
  <c r="E32" i="7"/>
  <c r="D32" i="7"/>
  <c r="C32" i="7"/>
  <c r="B32" i="7"/>
  <c r="A32" i="7"/>
  <c r="P31" i="7"/>
  <c r="N31" i="7"/>
  <c r="L31" i="7"/>
  <c r="J31" i="7"/>
  <c r="I31" i="7"/>
  <c r="H31" i="7"/>
  <c r="G31" i="7"/>
  <c r="F31" i="7"/>
  <c r="E31" i="7"/>
  <c r="D31" i="7"/>
  <c r="C31" i="7"/>
  <c r="B31" i="7"/>
  <c r="A31" i="7"/>
  <c r="P30" i="7"/>
  <c r="N30" i="7"/>
  <c r="L30" i="7"/>
  <c r="J30" i="7"/>
  <c r="I30" i="7"/>
  <c r="H30" i="7"/>
  <c r="G30" i="7"/>
  <c r="F30" i="7"/>
  <c r="E30" i="7"/>
  <c r="D30" i="7"/>
  <c r="C30" i="7"/>
  <c r="B30" i="7"/>
  <c r="A30" i="7"/>
  <c r="P29" i="7"/>
  <c r="N29" i="7"/>
  <c r="L29" i="7"/>
  <c r="J29" i="7"/>
  <c r="I29" i="7"/>
  <c r="H29" i="7"/>
  <c r="G29" i="7"/>
  <c r="F29" i="7"/>
  <c r="E29" i="7"/>
  <c r="D29" i="7"/>
  <c r="C29" i="7"/>
  <c r="B29" i="7"/>
  <c r="A29" i="7"/>
  <c r="P28" i="7"/>
  <c r="N28" i="7"/>
  <c r="L28" i="7"/>
  <c r="J28" i="7"/>
  <c r="I28" i="7"/>
  <c r="H28" i="7"/>
  <c r="G28" i="7"/>
  <c r="F28" i="7"/>
  <c r="E28" i="7"/>
  <c r="D28" i="7"/>
  <c r="C28" i="7"/>
  <c r="B28" i="7"/>
  <c r="A28" i="7"/>
  <c r="P27" i="7"/>
  <c r="N27" i="7"/>
  <c r="L27" i="7"/>
  <c r="J27" i="7"/>
  <c r="I27" i="7"/>
  <c r="H27" i="7"/>
  <c r="G27" i="7"/>
  <c r="F27" i="7"/>
  <c r="E27" i="7"/>
  <c r="D27" i="7"/>
  <c r="C27" i="7"/>
  <c r="B27" i="7"/>
  <c r="A27" i="7"/>
  <c r="P26" i="7"/>
  <c r="N26" i="7"/>
  <c r="L26" i="7"/>
  <c r="J26" i="7"/>
  <c r="I26" i="7"/>
  <c r="H26" i="7"/>
  <c r="G26" i="7"/>
  <c r="F26" i="7"/>
  <c r="E26" i="7"/>
  <c r="D26" i="7"/>
  <c r="C26" i="7"/>
  <c r="B26" i="7"/>
  <c r="A26" i="7"/>
  <c r="P25" i="7"/>
  <c r="N25" i="7"/>
  <c r="L25" i="7"/>
  <c r="J25" i="7"/>
  <c r="I25" i="7"/>
  <c r="H25" i="7"/>
  <c r="G25" i="7"/>
  <c r="F25" i="7"/>
  <c r="E25" i="7"/>
  <c r="D25" i="7"/>
  <c r="C25" i="7"/>
  <c r="B25" i="7"/>
  <c r="A25" i="7"/>
  <c r="P24" i="7"/>
  <c r="N24" i="7"/>
  <c r="L24" i="7"/>
  <c r="J24" i="7"/>
  <c r="I24" i="7"/>
  <c r="H24" i="7"/>
  <c r="G24" i="7"/>
  <c r="F24" i="7"/>
  <c r="E24" i="7"/>
  <c r="D24" i="7"/>
  <c r="C24" i="7"/>
  <c r="B24" i="7"/>
  <c r="A24" i="7"/>
  <c r="P23" i="7"/>
  <c r="N23" i="7"/>
  <c r="L23" i="7"/>
  <c r="J23" i="7"/>
  <c r="I23" i="7"/>
  <c r="H23" i="7"/>
  <c r="G23" i="7"/>
  <c r="F23" i="7"/>
  <c r="E23" i="7"/>
  <c r="D23" i="7"/>
  <c r="C23" i="7"/>
  <c r="B23" i="7"/>
  <c r="A23" i="7"/>
  <c r="P22" i="7"/>
  <c r="N22" i="7"/>
  <c r="L22" i="7"/>
  <c r="J22" i="7"/>
  <c r="I22" i="7"/>
  <c r="H22" i="7"/>
  <c r="G22" i="7"/>
  <c r="F22" i="7"/>
  <c r="E22" i="7"/>
  <c r="D22" i="7"/>
  <c r="C22" i="7"/>
  <c r="B22" i="7"/>
  <c r="A22" i="7"/>
  <c r="P21" i="7"/>
  <c r="N21" i="7"/>
  <c r="L21" i="7"/>
  <c r="J21" i="7"/>
  <c r="I21" i="7"/>
  <c r="H21" i="7"/>
  <c r="G21" i="7"/>
  <c r="F21" i="7"/>
  <c r="E21" i="7"/>
  <c r="D21" i="7"/>
  <c r="C21" i="7"/>
  <c r="B21" i="7"/>
  <c r="A21" i="7"/>
  <c r="P20" i="7"/>
  <c r="N20" i="7"/>
  <c r="L20" i="7"/>
  <c r="J20" i="7"/>
  <c r="R20" i="7" s="1"/>
  <c r="I20" i="7"/>
  <c r="H20" i="7"/>
  <c r="G20" i="7"/>
  <c r="F20" i="7"/>
  <c r="E20" i="7"/>
  <c r="D20" i="7"/>
  <c r="C20" i="7"/>
  <c r="B20" i="7"/>
  <c r="A20" i="7"/>
  <c r="P19" i="7"/>
  <c r="N19" i="7"/>
  <c r="L19" i="7"/>
  <c r="J19" i="7"/>
  <c r="I19" i="7"/>
  <c r="H19" i="7"/>
  <c r="G19" i="7"/>
  <c r="F19" i="7"/>
  <c r="E19" i="7"/>
  <c r="D19" i="7"/>
  <c r="C19" i="7"/>
  <c r="B19" i="7"/>
  <c r="A19" i="7"/>
  <c r="P18" i="7"/>
  <c r="N18" i="7"/>
  <c r="L18" i="7"/>
  <c r="J18" i="7"/>
  <c r="I18" i="7"/>
  <c r="H18" i="7"/>
  <c r="G18" i="7"/>
  <c r="F18" i="7"/>
  <c r="E18" i="7"/>
  <c r="D18" i="7"/>
  <c r="C18" i="7"/>
  <c r="B18" i="7"/>
  <c r="A18" i="7"/>
  <c r="P17" i="7"/>
  <c r="N17" i="7"/>
  <c r="L17" i="7"/>
  <c r="J17" i="7"/>
  <c r="I17" i="7"/>
  <c r="H17" i="7"/>
  <c r="G17" i="7"/>
  <c r="F17" i="7"/>
  <c r="E17" i="7"/>
  <c r="D17" i="7"/>
  <c r="C17" i="7"/>
  <c r="B17" i="7"/>
  <c r="A17" i="7"/>
  <c r="P16" i="7"/>
  <c r="N16" i="7"/>
  <c r="L16" i="7"/>
  <c r="J16" i="7"/>
  <c r="I16" i="7"/>
  <c r="H16" i="7"/>
  <c r="G16" i="7"/>
  <c r="F16" i="7"/>
  <c r="E16" i="7"/>
  <c r="D16" i="7"/>
  <c r="C16" i="7"/>
  <c r="B16" i="7"/>
  <c r="A16" i="7"/>
  <c r="P15" i="7"/>
  <c r="N15" i="7"/>
  <c r="L15" i="7"/>
  <c r="J15" i="7"/>
  <c r="I15" i="7"/>
  <c r="H15" i="7"/>
  <c r="G15" i="7"/>
  <c r="F15" i="7"/>
  <c r="E15" i="7"/>
  <c r="D15" i="7"/>
  <c r="C15" i="7"/>
  <c r="B15" i="7"/>
  <c r="A15" i="7"/>
  <c r="P14" i="7"/>
  <c r="N14" i="7"/>
  <c r="L14" i="7"/>
  <c r="J14" i="7"/>
  <c r="I14" i="7"/>
  <c r="H14" i="7"/>
  <c r="G14" i="7"/>
  <c r="F14" i="7"/>
  <c r="E14" i="7"/>
  <c r="D14" i="7"/>
  <c r="C14" i="7"/>
  <c r="B14" i="7"/>
  <c r="A14" i="7"/>
  <c r="P13" i="7"/>
  <c r="N13" i="7"/>
  <c r="L13" i="7"/>
  <c r="J13" i="7"/>
  <c r="I13" i="7"/>
  <c r="H13" i="7"/>
  <c r="G13" i="7"/>
  <c r="F13" i="7"/>
  <c r="E13" i="7"/>
  <c r="D13" i="7"/>
  <c r="C13" i="7"/>
  <c r="B13" i="7"/>
  <c r="A13" i="7"/>
  <c r="P12" i="7"/>
  <c r="N12" i="7"/>
  <c r="L12" i="7"/>
  <c r="J12" i="7"/>
  <c r="I12" i="7"/>
  <c r="H12" i="7"/>
  <c r="G12" i="7"/>
  <c r="F12" i="7"/>
  <c r="E12" i="7"/>
  <c r="D12" i="7"/>
  <c r="C12" i="7"/>
  <c r="B12" i="7"/>
  <c r="A12" i="7"/>
  <c r="P11" i="7"/>
  <c r="N11" i="7"/>
  <c r="L11" i="7"/>
  <c r="J11" i="7"/>
  <c r="I11" i="7"/>
  <c r="H11" i="7"/>
  <c r="G11" i="7"/>
  <c r="F11" i="7"/>
  <c r="E11" i="7"/>
  <c r="D11" i="7"/>
  <c r="C11" i="7"/>
  <c r="B11" i="7"/>
  <c r="A11" i="7"/>
  <c r="P10" i="7"/>
  <c r="N10" i="7"/>
  <c r="L10" i="7"/>
  <c r="J10" i="7"/>
  <c r="I10" i="7"/>
  <c r="H10" i="7"/>
  <c r="G10" i="7"/>
  <c r="F10" i="7"/>
  <c r="E10" i="7"/>
  <c r="D10" i="7"/>
  <c r="C10" i="7"/>
  <c r="B10" i="7"/>
  <c r="A10" i="7"/>
  <c r="P9" i="7"/>
  <c r="N9" i="7"/>
  <c r="L9" i="7"/>
  <c r="J9" i="7"/>
  <c r="I9" i="7"/>
  <c r="H9" i="7"/>
  <c r="G9" i="7"/>
  <c r="F9" i="7"/>
  <c r="E9" i="7"/>
  <c r="D9" i="7"/>
  <c r="C9" i="7"/>
  <c r="B9" i="7"/>
  <c r="A9" i="7"/>
  <c r="P8" i="7"/>
  <c r="N8" i="7"/>
  <c r="L8" i="7"/>
  <c r="J8" i="7"/>
  <c r="I8" i="7"/>
  <c r="H8" i="7"/>
  <c r="G8" i="7"/>
  <c r="F8" i="7"/>
  <c r="E8" i="7"/>
  <c r="D8" i="7"/>
  <c r="C8" i="7"/>
  <c r="B8" i="7"/>
  <c r="A8" i="7"/>
  <c r="P7" i="7"/>
  <c r="N7" i="7"/>
  <c r="L7" i="7"/>
  <c r="J7" i="7"/>
  <c r="I7" i="7"/>
  <c r="H7" i="7"/>
  <c r="G7" i="7"/>
  <c r="F7" i="7"/>
  <c r="E7" i="7"/>
  <c r="D7" i="7"/>
  <c r="C7" i="7"/>
  <c r="B7" i="7"/>
  <c r="A7" i="7"/>
  <c r="P6" i="7"/>
  <c r="P202" i="7" s="1"/>
  <c r="G2" i="8" s="1"/>
  <c r="N6" i="7"/>
  <c r="N202" i="7" s="1"/>
  <c r="L6" i="7"/>
  <c r="L202" i="7" s="1"/>
  <c r="J6" i="7"/>
  <c r="J202" i="7" s="1"/>
  <c r="I6" i="7"/>
  <c r="I202" i="7" s="1"/>
  <c r="H6" i="7"/>
  <c r="H202" i="7" s="1"/>
  <c r="C2" i="8" s="1"/>
  <c r="G6" i="7"/>
  <c r="G202" i="7" s="1"/>
  <c r="F6" i="7"/>
  <c r="E6" i="7"/>
  <c r="D6" i="7"/>
  <c r="C6" i="7"/>
  <c r="B6" i="7"/>
  <c r="A6" i="7"/>
  <c r="J209" i="7" l="1"/>
  <c r="R202" i="7"/>
  <c r="G5" i="8"/>
  <c r="G209" i="7"/>
  <c r="B9" i="8" s="1"/>
  <c r="L209" i="7"/>
  <c r="O54" i="7"/>
  <c r="O66" i="7"/>
  <c r="O74" i="7"/>
  <c r="G3" i="8"/>
  <c r="G4" i="8"/>
  <c r="G6" i="8"/>
  <c r="C7" i="8"/>
  <c r="B8" i="8"/>
  <c r="E8" i="8"/>
  <c r="F5" i="8"/>
  <c r="C5" i="8"/>
  <c r="E5" i="8"/>
  <c r="M96" i="7"/>
  <c r="Q77" i="7"/>
  <c r="M118" i="7"/>
  <c r="Q129" i="7"/>
  <c r="Q125" i="7"/>
  <c r="Q121" i="7"/>
  <c r="Q117" i="7"/>
  <c r="Q46" i="7"/>
  <c r="O51" i="7"/>
  <c r="M56" i="7"/>
  <c r="O59" i="7"/>
  <c r="Q62" i="7"/>
  <c r="O63" i="7"/>
  <c r="K114" i="7"/>
  <c r="M114" i="7"/>
  <c r="O34" i="7"/>
  <c r="M132" i="7"/>
  <c r="M112" i="7"/>
  <c r="K16" i="7"/>
  <c r="Q16" i="7"/>
  <c r="R208" i="7"/>
  <c r="H8" i="8" s="1"/>
  <c r="R129" i="7"/>
  <c r="Q127" i="7"/>
  <c r="K125" i="7"/>
  <c r="Q123" i="7"/>
  <c r="K121" i="7"/>
  <c r="Q119" i="7"/>
  <c r="Q115" i="7"/>
  <c r="K113" i="7"/>
  <c r="O111" i="7"/>
  <c r="Q175" i="7"/>
  <c r="K132" i="7"/>
  <c r="O131" i="7"/>
  <c r="K120" i="7"/>
  <c r="K27" i="7"/>
  <c r="Q109" i="7"/>
  <c r="B5" i="8"/>
  <c r="R204" i="7"/>
  <c r="H4" i="8" s="1"/>
  <c r="K183" i="7"/>
  <c r="I209" i="7"/>
  <c r="Q31" i="7"/>
  <c r="M33" i="7"/>
  <c r="M41" i="7"/>
  <c r="M57" i="7"/>
  <c r="O149" i="7"/>
  <c r="M130" i="7"/>
  <c r="O127" i="7"/>
  <c r="M126" i="7"/>
  <c r="O123" i="7"/>
  <c r="M122" i="7"/>
  <c r="O119" i="7"/>
  <c r="O115" i="7"/>
  <c r="D5" i="8"/>
  <c r="K119" i="7"/>
  <c r="K115" i="7"/>
  <c r="O112" i="7"/>
  <c r="K109" i="7"/>
  <c r="O130" i="7"/>
  <c r="K130" i="7"/>
  <c r="O129" i="7"/>
  <c r="M128" i="7"/>
  <c r="O125" i="7"/>
  <c r="M124" i="7"/>
  <c r="O121" i="7"/>
  <c r="M120" i="7"/>
  <c r="Q113" i="7"/>
  <c r="K110" i="7"/>
  <c r="K205" i="7" s="1"/>
  <c r="E9" i="8"/>
  <c r="R206" i="7"/>
  <c r="H6" i="8" s="1"/>
  <c r="P209" i="7"/>
  <c r="G9" i="8" s="1"/>
  <c r="B2" i="8"/>
  <c r="D2" i="8"/>
  <c r="R203" i="7"/>
  <c r="H3" i="8" s="1"/>
  <c r="E2" i="8"/>
  <c r="D8" i="8"/>
  <c r="D4" i="8"/>
  <c r="F2" i="8"/>
  <c r="Q22" i="7"/>
  <c r="M24" i="7"/>
  <c r="K147" i="7"/>
  <c r="K171" i="7"/>
  <c r="K127" i="7"/>
  <c r="K126" i="7"/>
  <c r="O122" i="7"/>
  <c r="O118" i="7"/>
  <c r="Q111" i="7"/>
  <c r="M158" i="7"/>
  <c r="O161" i="7"/>
  <c r="O169" i="7"/>
  <c r="Q172" i="7"/>
  <c r="O117" i="7"/>
  <c r="O116" i="7"/>
  <c r="O113" i="7"/>
  <c r="O110" i="7"/>
  <c r="O205" i="7" s="1"/>
  <c r="O109" i="7"/>
  <c r="O108" i="7"/>
  <c r="M147" i="7"/>
  <c r="Q161" i="7"/>
  <c r="R130" i="7"/>
  <c r="K128" i="7"/>
  <c r="M116" i="7"/>
  <c r="Q10" i="7"/>
  <c r="M12" i="7"/>
  <c r="K124" i="7"/>
  <c r="K122" i="7"/>
  <c r="M110" i="7"/>
  <c r="M205" i="7" s="1"/>
  <c r="R138" i="7"/>
  <c r="Q131" i="7"/>
  <c r="R124" i="7"/>
  <c r="K118" i="7"/>
  <c r="K116" i="7"/>
  <c r="R118" i="7"/>
  <c r="K112" i="7"/>
  <c r="R82" i="7"/>
  <c r="R172" i="7"/>
  <c r="K131" i="7"/>
  <c r="O128" i="7"/>
  <c r="O124" i="7"/>
  <c r="R112" i="7"/>
  <c r="Q149" i="7"/>
  <c r="R111" i="7"/>
  <c r="R128" i="7"/>
  <c r="R122" i="7"/>
  <c r="R116" i="7"/>
  <c r="Q9" i="7"/>
  <c r="K47" i="7"/>
  <c r="K69" i="7"/>
  <c r="K77" i="7"/>
  <c r="K85" i="7"/>
  <c r="R127" i="7"/>
  <c r="R121" i="7"/>
  <c r="R115" i="7"/>
  <c r="R110" i="7"/>
  <c r="M108" i="7"/>
  <c r="R18" i="7"/>
  <c r="Q13" i="7"/>
  <c r="R198" i="7"/>
  <c r="R109" i="7"/>
  <c r="K105" i="7"/>
  <c r="R168" i="7"/>
  <c r="K173" i="7"/>
  <c r="K189" i="7"/>
  <c r="R126" i="7"/>
  <c r="R120" i="7"/>
  <c r="R114" i="7"/>
  <c r="K14" i="7"/>
  <c r="K22" i="7"/>
  <c r="K159" i="7"/>
  <c r="O132" i="7"/>
  <c r="K129" i="7"/>
  <c r="O126" i="7"/>
  <c r="R125" i="7"/>
  <c r="K123" i="7"/>
  <c r="O120" i="7"/>
  <c r="R119" i="7"/>
  <c r="K117" i="7"/>
  <c r="O114" i="7"/>
  <c r="R113" i="7"/>
  <c r="R108" i="7"/>
  <c r="R123" i="7"/>
  <c r="R117" i="7"/>
  <c r="Q132" i="7"/>
  <c r="M131" i="7"/>
  <c r="Q130" i="7"/>
  <c r="M129" i="7"/>
  <c r="Q128" i="7"/>
  <c r="M127" i="7"/>
  <c r="Q126" i="7"/>
  <c r="M125" i="7"/>
  <c r="Q124" i="7"/>
  <c r="M123" i="7"/>
  <c r="Q122" i="7"/>
  <c r="M121" i="7"/>
  <c r="Q120" i="7"/>
  <c r="M119" i="7"/>
  <c r="Q118" i="7"/>
  <c r="M117" i="7"/>
  <c r="Q116" i="7"/>
  <c r="M115" i="7"/>
  <c r="Q114" i="7"/>
  <c r="M113" i="7"/>
  <c r="Q112" i="7"/>
  <c r="M111" i="7"/>
  <c r="Q110" i="7"/>
  <c r="Q205" i="7" s="1"/>
  <c r="M109" i="7"/>
  <c r="Q108" i="7"/>
  <c r="K195" i="7"/>
  <c r="R34" i="7"/>
  <c r="M42" i="7"/>
  <c r="K44" i="7"/>
  <c r="O45" i="7"/>
  <c r="Q48" i="7"/>
  <c r="M50" i="7"/>
  <c r="R57" i="7"/>
  <c r="M66" i="7"/>
  <c r="O69" i="7"/>
  <c r="K84" i="7"/>
  <c r="K92" i="7"/>
  <c r="Q191" i="7"/>
  <c r="M11" i="7"/>
  <c r="Q26" i="7"/>
  <c r="O39" i="7"/>
  <c r="M47" i="7"/>
  <c r="Q69" i="7"/>
  <c r="O95" i="7"/>
  <c r="M157" i="7"/>
  <c r="R192" i="7"/>
  <c r="Q193" i="7"/>
  <c r="Q17" i="7"/>
  <c r="Q28" i="7"/>
  <c r="O33" i="7"/>
  <c r="Q39" i="7"/>
  <c r="K40" i="7"/>
  <c r="K48" i="7"/>
  <c r="K56" i="7"/>
  <c r="M70" i="7"/>
  <c r="Q76" i="7"/>
  <c r="K80" i="7"/>
  <c r="K88" i="7"/>
  <c r="M105" i="7"/>
  <c r="K135" i="7"/>
  <c r="K206" i="7" s="1"/>
  <c r="K143" i="7"/>
  <c r="K145" i="7"/>
  <c r="R158" i="7"/>
  <c r="R178" i="7"/>
  <c r="K158" i="7"/>
  <c r="R191" i="7"/>
  <c r="K89" i="7"/>
  <c r="O10" i="7"/>
  <c r="O70" i="7"/>
  <c r="O78" i="7"/>
  <c r="Q89" i="7"/>
  <c r="R136" i="7"/>
  <c r="M145" i="7"/>
  <c r="M148" i="7"/>
  <c r="M28" i="7"/>
  <c r="Q37" i="7"/>
  <c r="Q75" i="7"/>
  <c r="O77" i="7"/>
  <c r="M98" i="7"/>
  <c r="O137" i="7"/>
  <c r="M153" i="7"/>
  <c r="M161" i="7"/>
  <c r="R194" i="7"/>
  <c r="M19" i="7"/>
  <c r="Q34" i="7"/>
  <c r="K35" i="7"/>
  <c r="O50" i="7"/>
  <c r="K52" i="7"/>
  <c r="O58" i="7"/>
  <c r="R86" i="7"/>
  <c r="R87" i="7"/>
  <c r="K97" i="7"/>
  <c r="O145" i="7"/>
  <c r="R157" i="7"/>
  <c r="R188" i="7"/>
  <c r="K32" i="7"/>
  <c r="K43" i="7"/>
  <c r="K94" i="7"/>
  <c r="R155" i="7"/>
  <c r="K179" i="7"/>
  <c r="R185" i="7"/>
  <c r="Q25" i="7"/>
  <c r="M27" i="7"/>
  <c r="Q33" i="7"/>
  <c r="O38" i="7"/>
  <c r="Q44" i="7"/>
  <c r="M46" i="7"/>
  <c r="Q52" i="7"/>
  <c r="Q66" i="7"/>
  <c r="Q74" i="7"/>
  <c r="K81" i="7"/>
  <c r="Q106" i="7"/>
  <c r="Q204" i="7" s="1"/>
  <c r="R145" i="7"/>
  <c r="K149" i="7"/>
  <c r="R152" i="7"/>
  <c r="R163" i="7"/>
  <c r="R182" i="7"/>
  <c r="R50" i="7"/>
  <c r="R156" i="7"/>
  <c r="M43" i="7"/>
  <c r="K64" i="7"/>
  <c r="O86" i="7"/>
  <c r="Q97" i="7"/>
  <c r="K101" i="7"/>
  <c r="Q141" i="7"/>
  <c r="Q152" i="7"/>
  <c r="Q155" i="7"/>
  <c r="Q160" i="7"/>
  <c r="O168" i="7"/>
  <c r="O23" i="7"/>
  <c r="O26" i="7"/>
  <c r="Q32" i="7"/>
  <c r="K53" i="7"/>
  <c r="Q102" i="7"/>
  <c r="Q203" i="7" s="1"/>
  <c r="O107" i="7"/>
  <c r="O140" i="7"/>
  <c r="K8" i="7"/>
  <c r="K20" i="7"/>
  <c r="O27" i="7"/>
  <c r="R30" i="7"/>
  <c r="K36" i="7"/>
  <c r="K63" i="7"/>
  <c r="R67" i="7"/>
  <c r="K72" i="7"/>
  <c r="K75" i="7"/>
  <c r="K93" i="7"/>
  <c r="K146" i="7"/>
  <c r="K165" i="7"/>
  <c r="K193" i="7"/>
  <c r="K11" i="7"/>
  <c r="R12" i="7"/>
  <c r="M6" i="7"/>
  <c r="M202" i="7" s="1"/>
  <c r="R10" i="7"/>
  <c r="R14" i="7"/>
  <c r="M23" i="7"/>
  <c r="Q24" i="7"/>
  <c r="O30" i="7"/>
  <c r="M39" i="7"/>
  <c r="M40" i="7"/>
  <c r="Q43" i="7"/>
  <c r="K50" i="7"/>
  <c r="Q73" i="7"/>
  <c r="M76" i="7"/>
  <c r="O82" i="7"/>
  <c r="M88" i="7"/>
  <c r="O91" i="7"/>
  <c r="Q94" i="7"/>
  <c r="O99" i="7"/>
  <c r="Q105" i="7"/>
  <c r="M107" i="7"/>
  <c r="O156" i="7"/>
  <c r="R171" i="7"/>
  <c r="K187" i="7"/>
  <c r="Q197" i="7"/>
  <c r="K201" i="7"/>
  <c r="O11" i="7"/>
  <c r="Q12" i="7"/>
  <c r="M17" i="7"/>
  <c r="Q18" i="7"/>
  <c r="O20" i="7"/>
  <c r="K28" i="7"/>
  <c r="K29" i="7"/>
  <c r="M36" i="7"/>
  <c r="R49" i="7"/>
  <c r="K68" i="7"/>
  <c r="M72" i="7"/>
  <c r="M75" i="7"/>
  <c r="Q79" i="7"/>
  <c r="Q85" i="7"/>
  <c r="O90" i="7"/>
  <c r="K137" i="7"/>
  <c r="R144" i="7"/>
  <c r="Q153" i="7"/>
  <c r="K154" i="7"/>
  <c r="O155" i="7"/>
  <c r="K157" i="7"/>
  <c r="O165" i="7"/>
  <c r="R176" i="7"/>
  <c r="R201" i="7"/>
  <c r="Q8" i="7"/>
  <c r="M22" i="7"/>
  <c r="K24" i="7"/>
  <c r="O29" i="7"/>
  <c r="O32" i="7"/>
  <c r="M35" i="7"/>
  <c r="Q36" i="7"/>
  <c r="R44" i="7"/>
  <c r="Q57" i="7"/>
  <c r="Q72" i="7"/>
  <c r="M74" i="7"/>
  <c r="M84" i="7"/>
  <c r="Q93" i="7"/>
  <c r="M95" i="7"/>
  <c r="M101" i="7"/>
  <c r="K106" i="7"/>
  <c r="K204" i="7" s="1"/>
  <c r="Q107" i="7"/>
  <c r="K133" i="7"/>
  <c r="R135" i="7"/>
  <c r="K136" i="7"/>
  <c r="Q143" i="7"/>
  <c r="K144" i="7"/>
  <c r="Q146" i="7"/>
  <c r="M152" i="7"/>
  <c r="R167" i="7"/>
  <c r="Q185" i="7"/>
  <c r="Q208" i="7" s="1"/>
  <c r="Q199" i="7"/>
  <c r="R31" i="7"/>
  <c r="R71" i="7"/>
  <c r="R83" i="7"/>
  <c r="R151" i="7"/>
  <c r="R160" i="7"/>
  <c r="R189" i="7"/>
  <c r="K12" i="7"/>
  <c r="M13" i="7"/>
  <c r="O14" i="7"/>
  <c r="K30" i="7"/>
  <c r="K58" i="7"/>
  <c r="M68" i="7"/>
  <c r="K76" i="7"/>
  <c r="Q81" i="7"/>
  <c r="M92" i="7"/>
  <c r="R97" i="7"/>
  <c r="Q98" i="7"/>
  <c r="K99" i="7"/>
  <c r="O103" i="7"/>
  <c r="O157" i="7"/>
  <c r="K177" i="7"/>
  <c r="Q187" i="7"/>
  <c r="R197" i="7"/>
  <c r="Q201" i="7"/>
  <c r="O13" i="7"/>
  <c r="O16" i="7"/>
  <c r="Q19" i="7"/>
  <c r="M37" i="7"/>
  <c r="Q38" i="7"/>
  <c r="Q41" i="7"/>
  <c r="O49" i="7"/>
  <c r="M52" i="7"/>
  <c r="Q65" i="7"/>
  <c r="Q68" i="7"/>
  <c r="K73" i="7"/>
  <c r="M80" i="7"/>
  <c r="O83" i="7"/>
  <c r="R91" i="7"/>
  <c r="M94" i="7"/>
  <c r="Q95" i="7"/>
  <c r="K96" i="7"/>
  <c r="O97" i="7"/>
  <c r="Q139" i="7"/>
  <c r="R140" i="7"/>
  <c r="M141" i="7"/>
  <c r="O144" i="7"/>
  <c r="Q148" i="7"/>
  <c r="O158" i="7"/>
  <c r="Q164" i="7"/>
  <c r="M166" i="7"/>
  <c r="O172" i="7"/>
  <c r="K199" i="7"/>
  <c r="R7" i="7"/>
  <c r="K7" i="7"/>
  <c r="R25" i="7"/>
  <c r="K25" i="7"/>
  <c r="R79" i="7"/>
  <c r="M79" i="7"/>
  <c r="R21" i="7"/>
  <c r="K21" i="7"/>
  <c r="R15" i="7"/>
  <c r="M15" i="7"/>
  <c r="M38" i="7"/>
  <c r="R38" i="7"/>
  <c r="R9" i="7"/>
  <c r="K9" i="7"/>
  <c r="R60" i="7"/>
  <c r="K60" i="7"/>
  <c r="R162" i="7"/>
  <c r="Q14" i="7"/>
  <c r="K15" i="7"/>
  <c r="Q20" i="7"/>
  <c r="Q23" i="7"/>
  <c r="R27" i="7"/>
  <c r="M29" i="7"/>
  <c r="Q30" i="7"/>
  <c r="K31" i="7"/>
  <c r="M34" i="7"/>
  <c r="R37" i="7"/>
  <c r="K38" i="7"/>
  <c r="K39" i="7"/>
  <c r="O47" i="7"/>
  <c r="Q56" i="7"/>
  <c r="Q58" i="7"/>
  <c r="Q59" i="7"/>
  <c r="K61" i="7"/>
  <c r="Q63" i="7"/>
  <c r="K65" i="7"/>
  <c r="M67" i="7"/>
  <c r="M71" i="7"/>
  <c r="O72" i="7"/>
  <c r="R74" i="7"/>
  <c r="R76" i="7"/>
  <c r="Q78" i="7"/>
  <c r="K79" i="7"/>
  <c r="R93" i="7"/>
  <c r="Q96" i="7"/>
  <c r="Q101" i="7"/>
  <c r="M104" i="7"/>
  <c r="R106" i="7"/>
  <c r="M138" i="7"/>
  <c r="M151" i="7"/>
  <c r="R166" i="7"/>
  <c r="K167" i="7"/>
  <c r="Q169" i="7"/>
  <c r="K191" i="7"/>
  <c r="R195" i="7"/>
  <c r="K197" i="7"/>
  <c r="R11" i="7"/>
  <c r="Q7" i="7"/>
  <c r="M10" i="7"/>
  <c r="K18" i="7"/>
  <c r="O22" i="7"/>
  <c r="M26" i="7"/>
  <c r="Q29" i="7"/>
  <c r="Q35" i="7"/>
  <c r="O41" i="7"/>
  <c r="K45" i="7"/>
  <c r="Q47" i="7"/>
  <c r="K49" i="7"/>
  <c r="M51" i="7"/>
  <c r="M54" i="7"/>
  <c r="M55" i="7"/>
  <c r="O56" i="7"/>
  <c r="K59" i="7"/>
  <c r="O61" i="7"/>
  <c r="O65" i="7"/>
  <c r="O67" i="7"/>
  <c r="O71" i="7"/>
  <c r="R73" i="7"/>
  <c r="K74" i="7"/>
  <c r="R75" i="7"/>
  <c r="R80" i="7"/>
  <c r="Q82" i="7"/>
  <c r="K83" i="7"/>
  <c r="R84" i="7"/>
  <c r="Q86" i="7"/>
  <c r="K87" i="7"/>
  <c r="R88" i="7"/>
  <c r="Q90" i="7"/>
  <c r="K91" i="7"/>
  <c r="R92" i="7"/>
  <c r="O94" i="7"/>
  <c r="O96" i="7"/>
  <c r="M99" i="7"/>
  <c r="M100" i="7"/>
  <c r="O101" i="7"/>
  <c r="R102" i="7"/>
  <c r="M137" i="7"/>
  <c r="Q138" i="7"/>
  <c r="M140" i="7"/>
  <c r="O141" i="7"/>
  <c r="Q142" i="7"/>
  <c r="M144" i="7"/>
  <c r="O147" i="7"/>
  <c r="R148" i="7"/>
  <c r="Q151" i="7"/>
  <c r="K153" i="7"/>
  <c r="M154" i="7"/>
  <c r="Q156" i="7"/>
  <c r="Q157" i="7"/>
  <c r="Q158" i="7"/>
  <c r="K160" i="7"/>
  <c r="K163" i="7"/>
  <c r="Q165" i="7"/>
  <c r="K166" i="7"/>
  <c r="Q168" i="7"/>
  <c r="R177" i="7"/>
  <c r="Q181" i="7"/>
  <c r="R183" i="7"/>
  <c r="K185" i="7"/>
  <c r="K208" i="7" s="1"/>
  <c r="R42" i="7"/>
  <c r="R104" i="7"/>
  <c r="O150" i="7"/>
  <c r="O154" i="7"/>
  <c r="Q189" i="7"/>
  <c r="Q195" i="7"/>
  <c r="R8" i="7"/>
  <c r="O9" i="7"/>
  <c r="M14" i="7"/>
  <c r="O18" i="7"/>
  <c r="O21" i="7"/>
  <c r="K23" i="7"/>
  <c r="R24" i="7"/>
  <c r="O25" i="7"/>
  <c r="O31" i="7"/>
  <c r="K34" i="7"/>
  <c r="R36" i="7"/>
  <c r="O37" i="7"/>
  <c r="Q40" i="7"/>
  <c r="Q50" i="7"/>
  <c r="O53" i="7"/>
  <c r="K57" i="7"/>
  <c r="M58" i="7"/>
  <c r="M60" i="7"/>
  <c r="R63" i="7"/>
  <c r="M64" i="7"/>
  <c r="R66" i="7"/>
  <c r="K67" i="7"/>
  <c r="R68" i="7"/>
  <c r="Q70" i="7"/>
  <c r="K71" i="7"/>
  <c r="O73" i="7"/>
  <c r="O75" i="7"/>
  <c r="M78" i="7"/>
  <c r="K95" i="7"/>
  <c r="O98" i="7"/>
  <c r="K102" i="7"/>
  <c r="K203" i="7" s="1"/>
  <c r="Q103" i="7"/>
  <c r="O106" i="7"/>
  <c r="O204" i="7" s="1"/>
  <c r="R133" i="7"/>
  <c r="K134" i="7"/>
  <c r="Q136" i="7"/>
  <c r="R137" i="7"/>
  <c r="Q140" i="7"/>
  <c r="R141" i="7"/>
  <c r="K142" i="7"/>
  <c r="O143" i="7"/>
  <c r="K148" i="7"/>
  <c r="M149" i="7"/>
  <c r="K152" i="7"/>
  <c r="O153" i="7"/>
  <c r="Q154" i="7"/>
  <c r="K155" i="7"/>
  <c r="K156" i="7"/>
  <c r="R161" i="7"/>
  <c r="Q167" i="7"/>
  <c r="M173" i="7"/>
  <c r="K175" i="7"/>
  <c r="O176" i="7"/>
  <c r="O207" i="7" s="1"/>
  <c r="Q177" i="7"/>
  <c r="R179" i="7"/>
  <c r="K181" i="7"/>
  <c r="Q183" i="7"/>
  <c r="O8" i="7"/>
  <c r="Q11" i="7"/>
  <c r="Q15" i="7"/>
  <c r="Q21" i="7"/>
  <c r="O24" i="7"/>
  <c r="Q27" i="7"/>
  <c r="O40" i="7"/>
  <c r="R43" i="7"/>
  <c r="M44" i="7"/>
  <c r="R47" i="7"/>
  <c r="M48" i="7"/>
  <c r="K51" i="7"/>
  <c r="R52" i="7"/>
  <c r="Q54" i="7"/>
  <c r="K55" i="7"/>
  <c r="O57" i="7"/>
  <c r="M59" i="7"/>
  <c r="Q60" i="7"/>
  <c r="Q64" i="7"/>
  <c r="R65" i="7"/>
  <c r="K66" i="7"/>
  <c r="M73" i="7"/>
  <c r="O79" i="7"/>
  <c r="M83" i="7"/>
  <c r="M87" i="7"/>
  <c r="M91" i="7"/>
  <c r="R96" i="7"/>
  <c r="Q99" i="7"/>
  <c r="K100" i="7"/>
  <c r="R105" i="7"/>
  <c r="O139" i="7"/>
  <c r="K141" i="7"/>
  <c r="Q144" i="7"/>
  <c r="Q145" i="7"/>
  <c r="O152" i="7"/>
  <c r="K161" i="7"/>
  <c r="M162" i="7"/>
  <c r="Q163" i="7"/>
  <c r="M165" i="7"/>
  <c r="O173" i="7"/>
  <c r="Q176" i="7"/>
  <c r="Q207" i="7" s="1"/>
  <c r="R187" i="7"/>
  <c r="R193" i="7"/>
  <c r="R199" i="7"/>
  <c r="M62" i="7"/>
  <c r="R175" i="7"/>
  <c r="R181" i="7"/>
  <c r="Q83" i="7"/>
  <c r="Q87" i="7"/>
  <c r="Q91" i="7"/>
  <c r="M97" i="7"/>
  <c r="M134" i="7"/>
  <c r="K138" i="7"/>
  <c r="M142" i="7"/>
  <c r="R149" i="7"/>
  <c r="K151" i="7"/>
  <c r="R153" i="7"/>
  <c r="M155" i="7"/>
  <c r="Q173" i="7"/>
  <c r="R13" i="7"/>
  <c r="K17" i="7"/>
  <c r="O19" i="7"/>
  <c r="M20" i="7"/>
  <c r="M25" i="7"/>
  <c r="K26" i="7"/>
  <c r="O28" i="7"/>
  <c r="O43" i="7"/>
  <c r="O44" i="7"/>
  <c r="K54" i="7"/>
  <c r="O60" i="7"/>
  <c r="K70" i="7"/>
  <c r="O76" i="7"/>
  <c r="R78" i="7"/>
  <c r="O81" i="7"/>
  <c r="M81" i="7"/>
  <c r="Q92" i="7"/>
  <c r="O92" i="7"/>
  <c r="O102" i="7"/>
  <c r="O203" i="7" s="1"/>
  <c r="M102" i="7"/>
  <c r="M203" i="7" s="1"/>
  <c r="Q135" i="7"/>
  <c r="Q206" i="7" s="1"/>
  <c r="O135" i="7"/>
  <c r="O206" i="7" s="1"/>
  <c r="M159" i="7"/>
  <c r="O159" i="7"/>
  <c r="M90" i="7"/>
  <c r="K90" i="7"/>
  <c r="K139" i="7"/>
  <c r="R139" i="7"/>
  <c r="M139" i="7"/>
  <c r="O188" i="7"/>
  <c r="Q188" i="7"/>
  <c r="R22" i="7"/>
  <c r="O6" i="7"/>
  <c r="O202" i="7" s="1"/>
  <c r="M7" i="7"/>
  <c r="K13" i="7"/>
  <c r="O15" i="7"/>
  <c r="M16" i="7"/>
  <c r="M21" i="7"/>
  <c r="M30" i="7"/>
  <c r="R32" i="7"/>
  <c r="K37" i="7"/>
  <c r="R41" i="7"/>
  <c r="R45" i="7"/>
  <c r="R46" i="7"/>
  <c r="M53" i="7"/>
  <c r="R61" i="7"/>
  <c r="R62" i="7"/>
  <c r="M69" i="7"/>
  <c r="O85" i="7"/>
  <c r="M85" i="7"/>
  <c r="M184" i="7"/>
  <c r="K184" i="7"/>
  <c r="R184" i="7"/>
  <c r="R48" i="7"/>
  <c r="R64" i="7"/>
  <c r="O89" i="7"/>
  <c r="M89" i="7"/>
  <c r="O175" i="7"/>
  <c r="M175" i="7"/>
  <c r="O7" i="7"/>
  <c r="R28" i="7"/>
  <c r="M31" i="7"/>
  <c r="K33" i="7"/>
  <c r="O35" i="7"/>
  <c r="K41" i="7"/>
  <c r="M49" i="7"/>
  <c r="M65" i="7"/>
  <c r="K78" i="7"/>
  <c r="Q134" i="7"/>
  <c r="O134" i="7"/>
  <c r="R26" i="7"/>
  <c r="R33" i="7"/>
  <c r="R40" i="7"/>
  <c r="Q6" i="7"/>
  <c r="Q202" i="7" s="1"/>
  <c r="R19" i="7"/>
  <c r="H2" i="8"/>
  <c r="O12" i="7"/>
  <c r="O17" i="7"/>
  <c r="M18" i="7"/>
  <c r="K19" i="7"/>
  <c r="R29" i="7"/>
  <c r="M32" i="7"/>
  <c r="O36" i="7"/>
  <c r="K42" i="7"/>
  <c r="K46" i="7"/>
  <c r="O52" i="7"/>
  <c r="Q55" i="7"/>
  <c r="K62" i="7"/>
  <c r="O68" i="7"/>
  <c r="Q71" i="7"/>
  <c r="Q80" i="7"/>
  <c r="O80" i="7"/>
  <c r="R90" i="7"/>
  <c r="R103" i="7"/>
  <c r="M103" i="7"/>
  <c r="K103" i="7"/>
  <c r="M146" i="7"/>
  <c r="O146" i="7"/>
  <c r="R150" i="7"/>
  <c r="M150" i="7"/>
  <c r="K150" i="7"/>
  <c r="R17" i="7"/>
  <c r="R23" i="7"/>
  <c r="R39" i="7"/>
  <c r="M8" i="7"/>
  <c r="R6" i="7"/>
  <c r="M9" i="7"/>
  <c r="K10" i="7"/>
  <c r="K6" i="7"/>
  <c r="K202" i="7" s="1"/>
  <c r="M45" i="7"/>
  <c r="R53" i="7"/>
  <c r="R54" i="7"/>
  <c r="M61" i="7"/>
  <c r="R69" i="7"/>
  <c r="R70" i="7"/>
  <c r="M77" i="7"/>
  <c r="M82" i="7"/>
  <c r="K82" i="7"/>
  <c r="Q84" i="7"/>
  <c r="O84" i="7"/>
  <c r="O93" i="7"/>
  <c r="M93" i="7"/>
  <c r="F6" i="8"/>
  <c r="O133" i="7"/>
  <c r="Q133" i="7"/>
  <c r="O136" i="7"/>
  <c r="M136" i="7"/>
  <c r="R170" i="7"/>
  <c r="M170" i="7"/>
  <c r="M200" i="7"/>
  <c r="K200" i="7"/>
  <c r="R200" i="7"/>
  <c r="R16" i="7"/>
  <c r="R35" i="7"/>
  <c r="O48" i="7"/>
  <c r="Q51" i="7"/>
  <c r="R56" i="7"/>
  <c r="O64" i="7"/>
  <c r="Q67" i="7"/>
  <c r="R72" i="7"/>
  <c r="M86" i="7"/>
  <c r="K86" i="7"/>
  <c r="Q88" i="7"/>
  <c r="O88" i="7"/>
  <c r="O191" i="7"/>
  <c r="M191" i="7"/>
  <c r="R77" i="7"/>
  <c r="R81" i="7"/>
  <c r="R85" i="7"/>
  <c r="R89" i="7"/>
  <c r="R98" i="7"/>
  <c r="Q159" i="7"/>
  <c r="M164" i="7"/>
  <c r="K164" i="7"/>
  <c r="Q166" i="7"/>
  <c r="O166" i="7"/>
  <c r="O171" i="7"/>
  <c r="M171" i="7"/>
  <c r="M174" i="7"/>
  <c r="Q178" i="7"/>
  <c r="O178" i="7"/>
  <c r="M181" i="7"/>
  <c r="O181" i="7"/>
  <c r="K190" i="7"/>
  <c r="M190" i="7"/>
  <c r="Q194" i="7"/>
  <c r="O194" i="7"/>
  <c r="M197" i="7"/>
  <c r="O197" i="7"/>
  <c r="C8" i="8"/>
  <c r="R94" i="7"/>
  <c r="K98" i="7"/>
  <c r="O100" i="7"/>
  <c r="K104" i="7"/>
  <c r="R107" i="7"/>
  <c r="K140" i="7"/>
  <c r="R143" i="7"/>
  <c r="Q147" i="7"/>
  <c r="O148" i="7"/>
  <c r="R154" i="7"/>
  <c r="K162" i="7"/>
  <c r="O164" i="7"/>
  <c r="M169" i="7"/>
  <c r="Q171" i="7"/>
  <c r="M180" i="7"/>
  <c r="K180" i="7"/>
  <c r="O184" i="7"/>
  <c r="Q184" i="7"/>
  <c r="O187" i="7"/>
  <c r="M187" i="7"/>
  <c r="M196" i="7"/>
  <c r="K196" i="7"/>
  <c r="O200" i="7"/>
  <c r="Q200" i="7"/>
  <c r="R99" i="7"/>
  <c r="R142" i="7"/>
  <c r="M168" i="7"/>
  <c r="K168" i="7"/>
  <c r="Q170" i="7"/>
  <c r="O170" i="7"/>
  <c r="Q174" i="7"/>
  <c r="F7" i="8"/>
  <c r="O174" i="7"/>
  <c r="M177" i="7"/>
  <c r="O177" i="7"/>
  <c r="K186" i="7"/>
  <c r="M186" i="7"/>
  <c r="Q190" i="7"/>
  <c r="O190" i="7"/>
  <c r="M193" i="7"/>
  <c r="O193" i="7"/>
  <c r="C6" i="8"/>
  <c r="R95" i="7"/>
  <c r="Q100" i="7"/>
  <c r="M106" i="7"/>
  <c r="M204" i="7" s="1"/>
  <c r="K107" i="7"/>
  <c r="O138" i="7"/>
  <c r="M176" i="7"/>
  <c r="M207" i="7" s="1"/>
  <c r="K176" i="7"/>
  <c r="K207" i="7" s="1"/>
  <c r="O180" i="7"/>
  <c r="Q180" i="7"/>
  <c r="O183" i="7"/>
  <c r="M183" i="7"/>
  <c r="M192" i="7"/>
  <c r="K192" i="7"/>
  <c r="O196" i="7"/>
  <c r="Q196" i="7"/>
  <c r="O199" i="7"/>
  <c r="M199" i="7"/>
  <c r="R100" i="7"/>
  <c r="F4" i="8"/>
  <c r="O104" i="7"/>
  <c r="R134" i="7"/>
  <c r="Q137" i="7"/>
  <c r="M143" i="7"/>
  <c r="O151" i="7"/>
  <c r="O163" i="7"/>
  <c r="M163" i="7"/>
  <c r="M172" i="7"/>
  <c r="K172" i="7"/>
  <c r="R174" i="7"/>
  <c r="K182" i="7"/>
  <c r="M182" i="7"/>
  <c r="Q186" i="7"/>
  <c r="O186" i="7"/>
  <c r="M189" i="7"/>
  <c r="O189" i="7"/>
  <c r="R190" i="7"/>
  <c r="K198" i="7"/>
  <c r="M198" i="7"/>
  <c r="C3" i="8"/>
  <c r="O105" i="7"/>
  <c r="Q150" i="7"/>
  <c r="M156" i="7"/>
  <c r="R159" i="7"/>
  <c r="O160" i="7"/>
  <c r="R164" i="7"/>
  <c r="K170" i="7"/>
  <c r="O179" i="7"/>
  <c r="M179" i="7"/>
  <c r="R180" i="7"/>
  <c r="M188" i="7"/>
  <c r="K188" i="7"/>
  <c r="O192" i="7"/>
  <c r="Q192" i="7"/>
  <c r="O195" i="7"/>
  <c r="M195" i="7"/>
  <c r="R196" i="7"/>
  <c r="R101" i="7"/>
  <c r="Q104" i="7"/>
  <c r="M133" i="7"/>
  <c r="M135" i="7"/>
  <c r="M206" i="7" s="1"/>
  <c r="O142" i="7"/>
  <c r="M160" i="7"/>
  <c r="Q162" i="7"/>
  <c r="O162" i="7"/>
  <c r="O167" i="7"/>
  <c r="M167" i="7"/>
  <c r="K174" i="7"/>
  <c r="K178" i="7"/>
  <c r="M178" i="7"/>
  <c r="Q179" i="7"/>
  <c r="Q182" i="7"/>
  <c r="O182" i="7"/>
  <c r="M185" i="7"/>
  <c r="M208" i="7" s="1"/>
  <c r="O185" i="7"/>
  <c r="O208" i="7" s="1"/>
  <c r="R186" i="7"/>
  <c r="K194" i="7"/>
  <c r="M194" i="7"/>
  <c r="Q198" i="7"/>
  <c r="O198" i="7"/>
  <c r="M201" i="7"/>
  <c r="O201" i="7"/>
  <c r="R165" i="7"/>
  <c r="R169" i="7"/>
  <c r="R173" i="7"/>
  <c r="K209" i="7" l="1"/>
  <c r="R205" i="7"/>
  <c r="H5" i="8" s="1"/>
  <c r="Q209" i="7"/>
  <c r="H209" i="7"/>
  <c r="C9" i="8" s="1"/>
  <c r="O209" i="7"/>
  <c r="M209" i="7"/>
  <c r="N209" i="7"/>
  <c r="F9" i="8" s="1"/>
  <c r="R207" i="7"/>
  <c r="H7" i="8" s="1"/>
  <c r="D7" i="8"/>
  <c r="D9" i="8"/>
  <c r="R209" i="7"/>
  <c r="H9" i="8" s="1"/>
</calcChain>
</file>

<file path=xl/sharedStrings.xml><?xml version="1.0" encoding="utf-8"?>
<sst xmlns="http://schemas.openxmlformats.org/spreadsheetml/2006/main" count="27651" uniqueCount="1557">
  <si>
    <t/>
  </si>
  <si>
    <t>TIPO</t>
  </si>
  <si>
    <t>CTA</t>
  </si>
  <si>
    <t>ORD</t>
  </si>
  <si>
    <t>ITEM</t>
  </si>
  <si>
    <t>CONCEPTO</t>
  </si>
  <si>
    <t>FUENTE</t>
  </si>
  <si>
    <t>RECURSO</t>
  </si>
  <si>
    <t>A</t>
  </si>
  <si>
    <t xml:space="preserve">FUNCIONAMIENTO </t>
  </si>
  <si>
    <t>Nación</t>
  </si>
  <si>
    <t>CSF</t>
  </si>
  <si>
    <t>10</t>
  </si>
  <si>
    <t>SSF</t>
  </si>
  <si>
    <t>01</t>
  </si>
  <si>
    <t>GASTOS DE PERSONAL</t>
  </si>
  <si>
    <t>PLANTA DE PERSONAL PERMANENTE</t>
  </si>
  <si>
    <t>SALARIO</t>
  </si>
  <si>
    <t>001</t>
  </si>
  <si>
    <t>FACTORES SALARIALES COMUNES</t>
  </si>
  <si>
    <t>SUELDO BÁSICO</t>
  </si>
  <si>
    <t>003</t>
  </si>
  <si>
    <t>PRIMA TÉCNICA SALARIAL</t>
  </si>
  <si>
    <t>004</t>
  </si>
  <si>
    <t>SUBSIDIO DE ALIMENTACIÓN</t>
  </si>
  <si>
    <t>005</t>
  </si>
  <si>
    <t>AUXILIO DE TRANSPORTE</t>
  </si>
  <si>
    <t>006</t>
  </si>
  <si>
    <t>PRIMA DE SERVICIO</t>
  </si>
  <si>
    <t>007</t>
  </si>
  <si>
    <t>BONIFICACIÓN POR SERVICIOS PRESTADOS</t>
  </si>
  <si>
    <t>008</t>
  </si>
  <si>
    <t>HORAS EXTRAS, DOMINICALES, FESTIVOS Y RECARGOS</t>
  </si>
  <si>
    <t>009</t>
  </si>
  <si>
    <t>PRIMA DE NAVIDAD</t>
  </si>
  <si>
    <t>010</t>
  </si>
  <si>
    <t>PRIMA DE VACACIONES</t>
  </si>
  <si>
    <t>012</t>
  </si>
  <si>
    <t xml:space="preserve">AUXILIO DE CONECTIVIDAD DIGITAL </t>
  </si>
  <si>
    <t>002</t>
  </si>
  <si>
    <t>FACTORES SALARIALES ESPECIALES</t>
  </si>
  <si>
    <t>PRIMA ESPECIAL DE SERVICIOS</t>
  </si>
  <si>
    <t>PRIMA SEMESTRAL</t>
  </si>
  <si>
    <t>02</t>
  </si>
  <si>
    <t>CONTRIBUCIONES INHERENTES A LA NÓMINA</t>
  </si>
  <si>
    <t>APORTES A LA SEGURIDAD SOCIAL EN PENSIONES</t>
  </si>
  <si>
    <t>APORTES A LA SEGURIDAD SOCIAL EN SALUD</t>
  </si>
  <si>
    <t xml:space="preserve">AUXILIO DE CESANTÍAS </t>
  </si>
  <si>
    <t>APORTES A CAJAS DE COMPENSACIÓN FAMILIAR</t>
  </si>
  <si>
    <t>APORTES GENERALES AL SISTEMA DE RIESGOS LABORALES</t>
  </si>
  <si>
    <t>APORTES AL ICBF</t>
  </si>
  <si>
    <t>APORTES AL SENA</t>
  </si>
  <si>
    <t>03</t>
  </si>
  <si>
    <t>REMUNERACIONES NO CONSTITUTIVAS DE FACTOR SALARIAL</t>
  </si>
  <si>
    <t>PRESTACIONES SOCIALES SEGÚN DEFINICIÓN LEGAL</t>
  </si>
  <si>
    <t>VACACIONES</t>
  </si>
  <si>
    <t>INDEMNIZACIÓN POR VACACIONES</t>
  </si>
  <si>
    <t>BONIFICACIÓN ESPECIAL DE RECREACIÓN</t>
  </si>
  <si>
    <t>PRIMA TÉCNICA NO SALARIAL</t>
  </si>
  <si>
    <t>016</t>
  </si>
  <si>
    <t>PRIMA DE COORDINACIÓN</t>
  </si>
  <si>
    <t>030</t>
  </si>
  <si>
    <t>BONIFICACIÓN DE DIRECCIÓN</t>
  </si>
  <si>
    <t>038</t>
  </si>
  <si>
    <t>QUINQUENIOS</t>
  </si>
  <si>
    <t>BENEFICIOS A LOS EMPLEADOS A CORTO PLAZO</t>
  </si>
  <si>
    <t>ADQUISICIÓN DE BIENES  Y SERVICIOS</t>
  </si>
  <si>
    <t>ADQUISICIÓN DE ACTIVOS NO FINANCIEROS</t>
  </si>
  <si>
    <t>ACTIVOS FIJOS</t>
  </si>
  <si>
    <t>ACTIVOS FIJOS NO CLASIFICADOS COMO MAQUINARIA Y EQUIPO</t>
  </si>
  <si>
    <t>MUEBLES, INSTRUMENTOS MUSICALES, ARTÍCULOS DE DEPORTE Y ANTIGÜEDADES</t>
  </si>
  <si>
    <t>MAQUINARIA Y EQUIPO</t>
  </si>
  <si>
    <t>MAQUINARIA PARA USOS ESPECIALES</t>
  </si>
  <si>
    <t>ADQUISICIONES DIFERENTES DE ACTIVOS</t>
  </si>
  <si>
    <t>MATERIALES Y SUMINISTROS</t>
  </si>
  <si>
    <t>PRODUCTOS ALIMENTICIOS, BEBIDAS Y TABACO; TEXTILES, PRENDAS DE VESTIR Y PRODUCTOS DE CUERO</t>
  </si>
  <si>
    <t>ARTÍCULOS TEXTILES (EXCEPTO PRENDAS DE VESTIR)</t>
  </si>
  <si>
    <t>DOTACIÓN (PRENDAS DE VESTIR Y CALZADO)</t>
  </si>
  <si>
    <t>OTROS BIENES TRANSPORTABLES (EXCEPTO PRODUCTOS METÁLICOS, MAQUINARIA Y EQUIPO)</t>
  </si>
  <si>
    <t>PRODUCTOS DE HORNOS DE COQUE; PRODUCTOS DE REFINACIÓN DE PETRÓLEO Y COMBUSTIBLE NUCLEAR</t>
  </si>
  <si>
    <t>OTROS PRODUCTOS QUÍMICOS; FIBRAS ARTIFICIALES (O FIBRAS INDUSTRIALES HECHAS POR EL HOMBRE)</t>
  </si>
  <si>
    <t>PRODUCTOS DE CAUCHO Y PLÁSTICO</t>
  </si>
  <si>
    <t>OTROS BIENES TRANSPORTABLES N.C.P.</t>
  </si>
  <si>
    <t>PRODUCTOS METÁLICOS Y PAQUETES DE SOFTWARE</t>
  </si>
  <si>
    <t>MAQUINARIA PARA USO GENERAL</t>
  </si>
  <si>
    <t>MAQUINARIA DE OFICINA, CONTABILIDAD E INFORMÁTICA</t>
  </si>
  <si>
    <t>MAQUINARIA Y APARATOS ELÉCTRICOS</t>
  </si>
  <si>
    <t>EQUIPO Y APARATOS DE RADIO, TELEVISIÓN Y COMUNICACIONES</t>
  </si>
  <si>
    <t>ADQUISICIÓN DE SERVICIOS</t>
  </si>
  <si>
    <t>ALOJAMIENTO; SERVICIOS DE SUMINISTROS DE COMIDAS Y BEBIDAS</t>
  </si>
  <si>
    <t>SERVICIOS DE TRANSPORTE DE PASAJEROS</t>
  </si>
  <si>
    <t>SERVICIOS POSTALES Y DE MENSAJERÍA</t>
  </si>
  <si>
    <t>SERVICIOS DE DISTRIBUCIÓN DE ELECTRICIDAD, GAS Y AGUA (POR CUENTA PROPIA)</t>
  </si>
  <si>
    <t>SERVICIOS FINANCIEROS Y SERVICIOS CONEXOS</t>
  </si>
  <si>
    <t>SERVICIOS INMOBILIARIOS</t>
  </si>
  <si>
    <t>SERVICIOS PRESTADOS A LAS EMPRESAS Y SERVICIOS DE PRODUCCIÓN</t>
  </si>
  <si>
    <t>SERVICIOS JURÍDICOS Y CONTABLES</t>
  </si>
  <si>
    <t>SERVICIOS DE TELECOMUNICACIONES, TRANSMISIÓN Y SUMINISTRO DE INFORMACIÓN</t>
  </si>
  <si>
    <t>SERVICIOS DE SOPORTE</t>
  </si>
  <si>
    <t>SERVICIOS DE MANTENIMIENTO, REPARACIÓN E INSTALACIÓN (EXCEPTO SERVICIOS DE CONSTRUCCIÓN)</t>
  </si>
  <si>
    <t>SERVICIOS PARA LA COMUNIDAD, SOCIALES Y PERSONALES</t>
  </si>
  <si>
    <t>SERVICIOS DE EDUCACIÓN</t>
  </si>
  <si>
    <t>SERVICIOS PARA EL CUIDADO DE LA SALUD HUMANA Y SERVICIOS SOCIALES</t>
  </si>
  <si>
    <t>SERVICIOS DE ALCANTARILLADO, RECOLECCIÓN, TRATAMIENTO Y DISPOSICIÓN DE DESECHOS Y OTROS SERVICIOS DE SANEAMIENTO AMBIENTAL</t>
  </si>
  <si>
    <t>VIÁTICOS DE LOS FUNCIONARIOS EN COMISIÓN</t>
  </si>
  <si>
    <t>TRANSFERENCIAS CORRIENTES</t>
  </si>
  <si>
    <t>04</t>
  </si>
  <si>
    <t>PRESTACIONES PARA CUBRIR RIESGOS SOCIALES</t>
  </si>
  <si>
    <t>PRESTACIONES SOCIALES RELACIONADAS CON EL EMPLEO</t>
  </si>
  <si>
    <t>INCAPACIDADES Y LICENCIAS DE MATERNIDAD Y PATERNIDAD (NO DE PENSIONES)</t>
  </si>
  <si>
    <t>INCAPACIDADES (NO DE PENSIONES)</t>
  </si>
  <si>
    <t>LICENCIAS DE MATERNIDAD Y PATERNIDAD (NO DE PENSIONES)</t>
  </si>
  <si>
    <t>SENTENCIAS Y CONCILIACIONES</t>
  </si>
  <si>
    <t>FALLOS NACIONALES</t>
  </si>
  <si>
    <t>SENTENCIAS</t>
  </si>
  <si>
    <t>08</t>
  </si>
  <si>
    <t>GASTOS POR TRIBUTOS, MULTAS, SANCIONES E INTERESES DE MORA</t>
  </si>
  <si>
    <t>IMPUESTOS</t>
  </si>
  <si>
    <t>IMPUESTOS TERRITORIALES</t>
  </si>
  <si>
    <t>IMPUESTO PREDIAL Y SOBRETASA AMBIENTAL</t>
  </si>
  <si>
    <t>IMPUESTO DE DELINEACIÓN URBANA</t>
  </si>
  <si>
    <t>IMPUESTO SOBRE VEHÍCULOS AUTOMOTORES</t>
  </si>
  <si>
    <t>CONTRIBUCIONES</t>
  </si>
  <si>
    <t>CUOTA DE FISCALIZACIÓN Y AUDITAJE</t>
  </si>
  <si>
    <t>B</t>
  </si>
  <si>
    <t>SERVICIO DE LA DEUDA PÚBLICA</t>
  </si>
  <si>
    <t>SERVICIO DE LA DEUDA PÚBLICA INTERNA</t>
  </si>
  <si>
    <t>FONDO DE CONTINGENCIAS</t>
  </si>
  <si>
    <t>APORTES AL FONDO DE CONTINGENCIAS</t>
  </si>
  <si>
    <t>C</t>
  </si>
  <si>
    <t>INVERSION</t>
  </si>
  <si>
    <t>3204</t>
  </si>
  <si>
    <t>GESTIÓN DE LA INFORMACIÓN Y EL CONOCIMIENTO AMBIENTAL</t>
  </si>
  <si>
    <t>0900</t>
  </si>
  <si>
    <t>INTERSUBSECTORIAL AMBIENTE</t>
  </si>
  <si>
    <t>3</t>
  </si>
  <si>
    <t>FORTALECIMIENTO DE LA GESTIÓN DEL CONOCIMIENTO HIDROLÓGICO, METEOROLÓGICO Y AMBIENTAL  NACIONAL</t>
  </si>
  <si>
    <t>0</t>
  </si>
  <si>
    <t>3204043</t>
  </si>
  <si>
    <t>SERVICIO DE INFORMACIÓN DE DATOS CLIMÁTICOS Y MONITOREO</t>
  </si>
  <si>
    <t>3204049</t>
  </si>
  <si>
    <t>SERVICIO DE DIVULGACIÓN DECONOCIMIENTO GENERADO PARA LA PLANIFICACIÓN SECTORIAL Y LA GESTIÓN AMBIENTAL.</t>
  </si>
  <si>
    <t>3204050</t>
  </si>
  <si>
    <t>SERVICIO DE MODELACIÓN HIDRODINÁMICA</t>
  </si>
  <si>
    <t>ADQUISICIÓN DE BIENES Y SERVICIOS - SERVICIO DE INFORMACIÓN DE DATOS CLIMÁTICOS Y MONITOREO - FORTALECIMIENTO DE LA GESTIÓN DEL CONOCIMIENTO HIDROLÓGICO, METEOROLÓGICO Y AMBIENTAL  NACIONAL</t>
  </si>
  <si>
    <t>ADQUISICIÓN DE BIENES Y SERVICIOS - SERVICIO DE DIVULGACIÓN DECONOCIMIENTO GENERADO PARA LA PLANIFICACIÓN SECTORIAL Y LA GESTIÓN AMBIENTAL. - FORTALECIMIENTO DE LA GESTIÓN DEL CONOCIMIENTO HIDROLÓGICO, METEOROLÓGICO Y AMBIENTAL  NACIONAL</t>
  </si>
  <si>
    <t>ADQUISICIÓN DE BIENES Y SERVICIOS - SERVICIO DE MODELACIÓN HIDRODINÁMICA - FORTALECIMIENTO DE LA GESTIÓN DEL CONOCIMIENTO HIDROLÓGICO, METEOROLÓGICO Y AMBIENTAL  NACIONAL</t>
  </si>
  <si>
    <t>3299</t>
  </si>
  <si>
    <t>FORTALECIMIENTO DE LA GESTIÓN Y DIRECCIÓN DEL SECTOR AMBIENTE Y DESARROLLO SOSTENIBLE</t>
  </si>
  <si>
    <t>1</t>
  </si>
  <si>
    <t>FORTALECIMIENTO DE LA GESTIÓN Y DIRECCIÓN DEL INSTITUTO DE HIDROLOGÍA, METEOROLOGÍA Y ESTUDIOS AMBIENTALES  NACIONAL</t>
  </si>
  <si>
    <t>3299011</t>
  </si>
  <si>
    <t>SEDES ADECUADAS</t>
  </si>
  <si>
    <t>3299006</t>
  </si>
  <si>
    <t>SERVICIOS DE COMUNICACIÓN</t>
  </si>
  <si>
    <t>3299007</t>
  </si>
  <si>
    <t>SERVICIO DE ATENCIÓN AL CIUDADANO</t>
  </si>
  <si>
    <t>ADQUISICIÓN DE BIENES Y SERVICIOS - SEDES ADECUADAS - FORTALECIMIENTO DE LA GESTIÓN Y DIRECCIÓN DEL INSTITUTO DE HIDROLOGÍA, METEOROLOGÍA Y ESTUDIOS AMBIENTALES  NACIONAL</t>
  </si>
  <si>
    <t>ADQUISICIÓN DE BIENES Y SERVICIOS - SERVICIOS DE COMUNICACIÓN - FORTALECIMIENTO DE LA GESTIÓN Y DIRECCIÓN DEL INSTITUTO DE HIDROLOGÍA, METEOROLOGÍA Y ESTUDIOS AMBIENTALES  NACIONAL</t>
  </si>
  <si>
    <t>ADQUISICIÓN DE BIENES Y SERVICIOS - SERVICIO DE ATENCIÓN AL CIUDADANO - FORTALECIMIENTO DE LA GESTIÓN Y DIRECCIÓN DEL INSTITUTO DE HIDROLOGÍA, METEOROLOGÍA Y ESTUDIOS AMBIENTALES  NACIONAL</t>
  </si>
  <si>
    <t>3204048</t>
  </si>
  <si>
    <t>SERVICIO DE ADMINISTRACION DE LOS SISTEMAS DE INFORMACIÓN PARA LOS PROCESOS DE TOMA DE DECISIONES</t>
  </si>
  <si>
    <t>ADQUISICIÓN DE BIENES Y SERVICIOS - SERVICIO DE ADMINISTRACION DE LOS SISTEMAS DE INFORMACIÓN PARA LOS PROCESOS DE TOMA DE DECISIONES - FORTALECIMIENTO DE LA GESTIÓN DEL CONOCIMIENTO HIDROLÓGICO, METEOROLÓGICO Y AMBIENTAL  NACIONAL</t>
  </si>
  <si>
    <t>3299001</t>
  </si>
  <si>
    <t>SERVICIOS DE INFORMACIÓN PARA LA GESTIÓN ADMINISTRATIVA</t>
  </si>
  <si>
    <t>ADQUISICIÓN DE BIENES Y SERVICIOS - SERVICIOS DE INFORMACIÓN PARA LA GESTIÓN ADMINISTRATIVA - FORTALECIMIENTO DE LA GESTIÓN Y DIRECCIÓN DEL INSTITUTO DE HIDROLOGÍA, METEOROLOGÍA Y ESTUDIOS AMBIENTALES  NACIONAL</t>
  </si>
  <si>
    <t>3204047</t>
  </si>
  <si>
    <t>SERVICIOS DE ASISTENCIA TÉCNICA A LAS ENTIDADES DEL SINA,SNGRD Y SECTOR PRODUCTIVO.</t>
  </si>
  <si>
    <t>ADQUISICIÓN DE BIENES Y SERVICIOS - SERVICIOS DE ASISTENCIA TÉCNICA A LAS ENTIDADES DEL SINA,SNGRD Y SECTOR PRODUCTIVO. - FORTALECIMIENTO DE LA GESTIÓN DEL CONOCIMIENTO HIDROLÓGICO, METEOROLÓGICO Y AMBIENTAL  NACIONAL</t>
  </si>
  <si>
    <t>Propios</t>
  </si>
  <si>
    <t>3204015</t>
  </si>
  <si>
    <t>SERVICIO DE MONITOREO HIDROLÓGICO</t>
  </si>
  <si>
    <t>3204051</t>
  </si>
  <si>
    <t>SERVICIO DE MONITOREO Y SEGUIMIENTO HIDROMETEOROLÓGICO</t>
  </si>
  <si>
    <t>3204052</t>
  </si>
  <si>
    <t>LABORATORIO DE CALIDAD AMBIENTAL ACREDITADO</t>
  </si>
  <si>
    <t>ADQUISICIÓN DE BIENES Y SERVICIOS - SERVICIO DE MONITOREO HIDROLÓGICO - FORTALECIMIENTO DE LA GESTIÓN DEL CONOCIMIENTO HIDROLÓGICO, METEOROLÓGICO Y AMBIENTAL  NACIONAL</t>
  </si>
  <si>
    <t>ADQUISICIÓN DE BIENES Y SERVICIOS - SERVICIO DE MONITOREO Y SEGUIMIENTO HIDROMETEOROLÓGICO - FORTALECIMIENTO DE LA GESTIÓN DEL CONOCIMIENTO HIDROLÓGICO, METEOROLÓGICO Y AMBIENTAL  NACIONAL</t>
  </si>
  <si>
    <t>ADQUISICIÓN DE BIENES Y SERVICIOS - LABORATORIO DE CALIDAD AMBIENTAL ACREDITADO - FORTALECIMIENTO DE LA GESTIÓN DEL CONOCIMIENTO HIDROLÓGICO, METEOROLÓGICO Y AMBIENTAL  NACIONAL</t>
  </si>
  <si>
    <t>3204046</t>
  </si>
  <si>
    <t>DOCUMENTOS DE ESTUDIOS TÉCNICOS PARA LA PLANIFICACIÓN SECTORIAL Y LA GESTIÓN AMBIENTAL</t>
  </si>
  <si>
    <t>3204053</t>
  </si>
  <si>
    <t xml:space="preserve">SERVICIO DE MONITOREO Y SEGUIMIENTO DE LA BIODIVERSIDAD Y LOS SERVICIOS ECOSISTÉMICOS </t>
  </si>
  <si>
    <t>ADQUISICIÓN DE BIENES Y SERVICIOS - DOCUMENTOS DE ESTUDIOS TÉCNICOS PARA LA PLANIFICACIÓN SECTORIAL Y LA GESTIÓN AMBIENTAL - FORTALECIMIENTO DE LA GESTIÓN DEL CONOCIMIENTO HIDROLÓGICO, METEOROLÓGICO Y AMBIENTAL  NACIONAL</t>
  </si>
  <si>
    <t>ADQUISICIÓN DE BIENES Y SERVICIOS - SERVICIO DE MONITOREO Y SEGUIMIENTO DE LA BIODIVERSIDAD Y LOS SERVICIOS ECOSISTÉMICOS  - FORTALECIMIENTO DE LA GESTIÓN DEL CONOCIMIENTO HIDROLÓGICO, METEOROLÓGICO Y AMBIENTAL  NACIONAL</t>
  </si>
  <si>
    <t>3204045</t>
  </si>
  <si>
    <t>SERVICIOS DE  ADMINISTRACIÓN DE REGISTRO DE ESTABLECIMIENTOS</t>
  </si>
  <si>
    <t>3204007</t>
  </si>
  <si>
    <t>SERVICIO DE ACREDITACIÓN DE LABORATORIOS Y ORGANIZACIONES</t>
  </si>
  <si>
    <t>ADQUISICIÓN DE BIENES Y SERVICIOS - SERVICIOS DE  ADMINISTRACIÓN DE REGISTRO DE ESTABLECIMIENTOS - FORTALECIMIENTO DE LA GESTIÓN DEL CONOCIMIENTO HIDROLÓGICO, METEOROLÓGICO Y AMBIENTAL  NACIONAL</t>
  </si>
  <si>
    <t>ADQUISICIÓN DE BIENES Y SERVICIOS - SERVICIO DE ACREDITACIÓN DE LABORATORIOS Y ORGANIZACIONES - FORTALECIMIENTO DE LA GESTIÓN DEL CONOCIMIENTO HIDROLÓGICO, METEOROLÓGICO Y AMBIENTAL  NACIONAL</t>
  </si>
  <si>
    <t>3299020</t>
  </si>
  <si>
    <t>SERVICIO DE GESTIÓN DE CALIDAD</t>
  </si>
  <si>
    <t>ADQUISICIÓN DE BIENES Y SERVICIOS - SERVICIO DE GESTIÓN DE CALIDAD - FORTALECIMIENTO DE LA GESTIÓN Y DIRECCIÓN DEL INSTITUTO DE HIDROLOGÍA, METEOROLOGÍA Y ESTUDIOS AMBIENTALES  NACIONAL</t>
  </si>
  <si>
    <t>Año Fiscal:</t>
  </si>
  <si>
    <t>Vigencia:</t>
  </si>
  <si>
    <t>Actual</t>
  </si>
  <si>
    <t>Periodo:</t>
  </si>
  <si>
    <t>UEJ</t>
  </si>
  <si>
    <t>NOMBRE UEJ</t>
  </si>
  <si>
    <t>RUBRO</t>
  </si>
  <si>
    <t>SUB
CTA</t>
  </si>
  <si>
    <t>OBJ</t>
  </si>
  <si>
    <t>SOR
ORD</t>
  </si>
  <si>
    <t>SUB
ITEM</t>
  </si>
  <si>
    <t>SUB
ITEM 2</t>
  </si>
  <si>
    <t>REC</t>
  </si>
  <si>
    <t>SIT</t>
  </si>
  <si>
    <t>DESCRIPCION</t>
  </si>
  <si>
    <t>APR. VIGENTE</t>
  </si>
  <si>
    <t>CDP</t>
  </si>
  <si>
    <t>APR. DISPONIBLE</t>
  </si>
  <si>
    <t>COMPROMISO</t>
  </si>
  <si>
    <t>OBLIGACION</t>
  </si>
  <si>
    <t>ORDEN PAGO</t>
  </si>
  <si>
    <t>PAGOS</t>
  </si>
  <si>
    <t>32-02-00-000</t>
  </si>
  <si>
    <t>IDEAM-GESTION GENERAL</t>
  </si>
  <si>
    <t>A-01</t>
  </si>
  <si>
    <t>A-01-01</t>
  </si>
  <si>
    <t>A-01-01-01</t>
  </si>
  <si>
    <t>A-01-01-01-001</t>
  </si>
  <si>
    <t>A-01-01-01-001-001</t>
  </si>
  <si>
    <t>A-01-01-01-001-003</t>
  </si>
  <si>
    <t>A-01-01-01-001-004</t>
  </si>
  <si>
    <t>A-01-01-01-001-005</t>
  </si>
  <si>
    <t>A-01-01-01-001-006</t>
  </si>
  <si>
    <t>A-01-01-01-001-007</t>
  </si>
  <si>
    <t>A-01-01-01-001-008</t>
  </si>
  <si>
    <t>A-01-01-01-001-009</t>
  </si>
  <si>
    <t>A-01-01-01-001-010</t>
  </si>
  <si>
    <t>A-01-01-01-001-012</t>
  </si>
  <si>
    <t>A-01-01-01-002</t>
  </si>
  <si>
    <t>A-01-01-01-002-003</t>
  </si>
  <si>
    <t>A-01-01-01-002-004</t>
  </si>
  <si>
    <t>A-01-01-02</t>
  </si>
  <si>
    <t>A-01-01-02-001</t>
  </si>
  <si>
    <t>A-01-01-02-002</t>
  </si>
  <si>
    <t>A-01-01-02-003</t>
  </si>
  <si>
    <t>A-01-01-02-004</t>
  </si>
  <si>
    <t>A-01-01-02-005</t>
  </si>
  <si>
    <t>A-01-01-02-006</t>
  </si>
  <si>
    <t>A-01-01-02-007</t>
  </si>
  <si>
    <t>A-01-01-03</t>
  </si>
  <si>
    <t>A-01-01-03-001</t>
  </si>
  <si>
    <t>A-01-01-03-001-001</t>
  </si>
  <si>
    <t>A-01-01-03-001-002</t>
  </si>
  <si>
    <t>A-01-01-03-001-003</t>
  </si>
  <si>
    <t>A-01-01-03-002</t>
  </si>
  <si>
    <t>A-01-01-03-016</t>
  </si>
  <si>
    <t>A-01-01-03-030</t>
  </si>
  <si>
    <t>A-01-01-03-038</t>
  </si>
  <si>
    <t>A-01-01-03-038-001</t>
  </si>
  <si>
    <t>A-02</t>
  </si>
  <si>
    <t>A-02-01</t>
  </si>
  <si>
    <t>A-02-01-01</t>
  </si>
  <si>
    <t>A-02-01-01-003</t>
  </si>
  <si>
    <t>A-02-01-01-003-008</t>
  </si>
  <si>
    <t>A-02-01-01-004</t>
  </si>
  <si>
    <t>A-02-01-01-004-004</t>
  </si>
  <si>
    <t>A-02-02</t>
  </si>
  <si>
    <t>A-02-02-01</t>
  </si>
  <si>
    <t>A-02-02-01-002</t>
  </si>
  <si>
    <t>A-02-02-01-002-007</t>
  </si>
  <si>
    <t>A-02-02-01-002-008</t>
  </si>
  <si>
    <t>A-02-02-01-003</t>
  </si>
  <si>
    <t>A-02-02-01-003-002</t>
  </si>
  <si>
    <t>A-02-02-01-003-003</t>
  </si>
  <si>
    <t>A-02-02-01-003-005</t>
  </si>
  <si>
    <t>A-02-02-01-003-006</t>
  </si>
  <si>
    <t>A-02-02-01-003-008</t>
  </si>
  <si>
    <t>A-02-02-01-004</t>
  </si>
  <si>
    <t>A-02-02-01-004-003</t>
  </si>
  <si>
    <t>A-02-02-01-004-005</t>
  </si>
  <si>
    <t>A-02-02-01-004-006</t>
  </si>
  <si>
    <t>A-02-02-01-004-007</t>
  </si>
  <si>
    <t>A-02-02-02</t>
  </si>
  <si>
    <t>A-02-02-02-006</t>
  </si>
  <si>
    <t>A-02-02-02-006-003</t>
  </si>
  <si>
    <t>A-02-02-02-006-004</t>
  </si>
  <si>
    <t>A-02-02-02-006-008</t>
  </si>
  <si>
    <t>A-02-02-02-006-009</t>
  </si>
  <si>
    <t>A-02-02-02-007</t>
  </si>
  <si>
    <t>A-02-02-02-007-001</t>
  </si>
  <si>
    <t>A-02-02-02-007-002</t>
  </si>
  <si>
    <t>A-02-02-02-008</t>
  </si>
  <si>
    <t>A-02-02-02-008-002</t>
  </si>
  <si>
    <t>A-02-02-02-008-003</t>
  </si>
  <si>
    <t>A-02-02-02-008-004</t>
  </si>
  <si>
    <t>A-02-02-02-008-005</t>
  </si>
  <si>
    <t>A-02-02-02-008-007</t>
  </si>
  <si>
    <t>A-02-02-02-009</t>
  </si>
  <si>
    <t>A-02-02-02-009-002</t>
  </si>
  <si>
    <t>A-02-02-02-009-003</t>
  </si>
  <si>
    <t>A-02-02-02-009-004</t>
  </si>
  <si>
    <t>A-02-02-02-010</t>
  </si>
  <si>
    <t>A-03</t>
  </si>
  <si>
    <t>A-03-04</t>
  </si>
  <si>
    <t>A-03-04-02</t>
  </si>
  <si>
    <t>A-03-04-02-012</t>
  </si>
  <si>
    <t>A-03-04-02-012-001</t>
  </si>
  <si>
    <t>A-03-04-02-012-002</t>
  </si>
  <si>
    <t>A-03-10</t>
  </si>
  <si>
    <t>A-03-10-01</t>
  </si>
  <si>
    <t>A-03-10-01-001</t>
  </si>
  <si>
    <t>A-08</t>
  </si>
  <si>
    <t>A-08-01</t>
  </si>
  <si>
    <t>A-08-01-02</t>
  </si>
  <si>
    <t>A-08-01-02-001</t>
  </si>
  <si>
    <t>A-08-01-02-002</t>
  </si>
  <si>
    <t>A-08-01-02-006</t>
  </si>
  <si>
    <t>A-08-04</t>
  </si>
  <si>
    <t>A-08-04-01</t>
  </si>
  <si>
    <t>B-10</t>
  </si>
  <si>
    <t>B-10-04</t>
  </si>
  <si>
    <t>B-10-04-01</t>
  </si>
  <si>
    <t>C-3204</t>
  </si>
  <si>
    <t>C-3204-0900</t>
  </si>
  <si>
    <t>C-3204-0900-3</t>
  </si>
  <si>
    <t>C-3204-0900-3-0</t>
  </si>
  <si>
    <t>C-3204-0900-3-0-3204015</t>
  </si>
  <si>
    <t>C-3204-0900-3-0-3204015-02</t>
  </si>
  <si>
    <t>C-3204-0900-3-0-3204043</t>
  </si>
  <si>
    <t>C-3204-0900-3-0-3204043-02</t>
  </si>
  <si>
    <t>C-3204-0900-3-0-3204045</t>
  </si>
  <si>
    <t>C-3204-0900-3-0-3204045-02</t>
  </si>
  <si>
    <t>C-3204-0900-3-0-3204046</t>
  </si>
  <si>
    <t>C-3204-0900-3-0-3204046-02</t>
  </si>
  <si>
    <t>C-3204-0900-3-0-3204047</t>
  </si>
  <si>
    <t>C-3204-0900-3-0-3204047-02</t>
  </si>
  <si>
    <t>C-3204-0900-3-0-3204048</t>
  </si>
  <si>
    <t>C-3204-0900-3-0-3204048-02</t>
  </si>
  <si>
    <t>C-3204-0900-3-0-3204049</t>
  </si>
  <si>
    <t>C-3204-0900-3-0-3204049-02</t>
  </si>
  <si>
    <t>C-3204-0900-3-0-3204050</t>
  </si>
  <si>
    <t>C-3204-0900-3-0-3204050-02</t>
  </si>
  <si>
    <t>C-3204-0900-3-0-3204051</t>
  </si>
  <si>
    <t>C-3204-0900-3-0-3204051-02</t>
  </si>
  <si>
    <t>C-3204-0900-3-0-3204052</t>
  </si>
  <si>
    <t>C-3204-0900-3-0-3204052-02</t>
  </si>
  <si>
    <t>C-3204-0900-3-0-3204053</t>
  </si>
  <si>
    <t>C-3204-0900-3-0-3204053-02</t>
  </si>
  <si>
    <t>C-3299</t>
  </si>
  <si>
    <t>C-3299-0900</t>
  </si>
  <si>
    <t>C-3299-0900-1</t>
  </si>
  <si>
    <t>C-3299-0900-1-0</t>
  </si>
  <si>
    <t>C-3299-0900-1-0-3299001</t>
  </si>
  <si>
    <t>C-3299-0900-1-0-3299001-02</t>
  </si>
  <si>
    <t>C-3299-0900-1-0-3299006</t>
  </si>
  <si>
    <t>C-3299-0900-1-0-3299006-02</t>
  </si>
  <si>
    <t>C-3299-0900-1-0-3299007</t>
  </si>
  <si>
    <t>C-3299-0900-1-0-3299007-02</t>
  </si>
  <si>
    <t>C-3299-0900-1-0-3299011</t>
  </si>
  <si>
    <t>C-3299-0900-1-0-3299011-02</t>
  </si>
  <si>
    <t>C-3299-0900-1-0-3299020</t>
  </si>
  <si>
    <t>C-3299-0900-1-0-3299020-02</t>
  </si>
  <si>
    <t>C-3204-0900-3-0-3204007</t>
  </si>
  <si>
    <t>C-3204-0900-3-0-3204007-02</t>
  </si>
  <si>
    <t>INSTITUTO DE HIDROLOGÍA, METEOROLOGÍA, Y ESTUDIOS AMBIENTALES IDEAM</t>
  </si>
  <si>
    <t>SITUACIÓN</t>
  </si>
  <si>
    <t>APROPIACION
VIGENTE DEPGSTO</t>
  </si>
  <si>
    <t>TOTAL CDP
DEPGSTOS</t>
  </si>
  <si>
    <t>APROPIACION
DISPONIBLE DEPGSTO</t>
  </si>
  <si>
    <t>TOTAL
COMPROMISO DEPGSTOS</t>
  </si>
  <si>
    <t>CDP POR COMPROMETER
DEPGSTOS</t>
  </si>
  <si>
    <t>TOTAL
OBLIGACIONES DEPGSTOS</t>
  </si>
  <si>
    <t>COMPROMISO POR OBLIGAR
DEPGSTOS</t>
  </si>
  <si>
    <t>TOTAL
ORDENES DE PAGO DEPGSTOS</t>
  </si>
  <si>
    <t>OBLIGACIONES
POR ORDENAR DEPGSTOS</t>
  </si>
  <si>
    <t>PAGOS
DEPGSTOS</t>
  </si>
  <si>
    <t>ORDENES DE PAGO
POR PAGAR DEPGSTOS</t>
  </si>
  <si>
    <t>% DE EJECUCIÓN</t>
  </si>
  <si>
    <t>A-FUNCIONAMIENTO RECURSO 10</t>
  </si>
  <si>
    <t>A-FUNCIONAMIENTO RECURSO 11</t>
  </si>
  <si>
    <t>B-SERVICIO DE LA DEUDA PÚBLICA 11</t>
  </si>
  <si>
    <t>C-INVERSION RECURSO 11</t>
  </si>
  <si>
    <t>C-INVERSION RECURSO 13</t>
  </si>
  <si>
    <t>C-INVERSION RECURSO 20</t>
  </si>
  <si>
    <t>TOTAL FUNC.+SERV.DEUDA+INVERSIÓN</t>
  </si>
  <si>
    <t>TIPO DE GASTO</t>
  </si>
  <si>
    <t>TOTAL</t>
  </si>
  <si>
    <t>Informe situación de apropiaciones</t>
  </si>
  <si>
    <t>Usuario Solicitante:</t>
  </si>
  <si>
    <t>Unidad ó Subunidad Ejecutora Solicitante:</t>
  </si>
  <si>
    <t>32-02-00</t>
  </si>
  <si>
    <t>Fecha y Hora Sistema:</t>
  </si>
  <si>
    <t>UE / SUB</t>
  </si>
  <si>
    <t>DESCRIPCIÓN PCI</t>
  </si>
  <si>
    <t>DEPENDENCIA DE AFECTACIÓN DEL GASTO</t>
  </si>
  <si>
    <t>POSICIÓN CATALOGO DEL GASTO</t>
  </si>
  <si>
    <t>SITUACION</t>
  </si>
  <si>
    <t>Apropiación Inicial</t>
  </si>
  <si>
    <t>Valor Adiciones</t>
  </si>
  <si>
    <t>Valor reducciones</t>
  </si>
  <si>
    <t>Valor Créditos</t>
  </si>
  <si>
    <t>Valor Contracréditos</t>
  </si>
  <si>
    <t>Apropiación Vigente</t>
  </si>
  <si>
    <t>Apropiación Desagregada</t>
  </si>
  <si>
    <t>Apropiación Asignada</t>
  </si>
  <si>
    <t>Valor Bloqueo Apr Condici por Distrib</t>
  </si>
  <si>
    <t>Valor Bloqueo Apr Condicionada</t>
  </si>
  <si>
    <t>Valor Bloqueo  Rec de Financiamiento</t>
  </si>
  <si>
    <t>Valor Bloqueo  Est Red /  Aplazam</t>
  </si>
  <si>
    <t>Mayor Valor de Bloqueo</t>
  </si>
  <si>
    <t>Valor Aplazado Disponible</t>
  </si>
  <si>
    <t>Valor Aplazado Bloqueado</t>
  </si>
  <si>
    <t>Apropiación Certificada</t>
  </si>
  <si>
    <t>Apropiación Disponible</t>
  </si>
  <si>
    <t>Valor Bloqueo de CDPs</t>
  </si>
  <si>
    <t>Modificaciones Aprobadas CDP</t>
  </si>
  <si>
    <t>Valor Solicitudes de Dist Acum</t>
  </si>
  <si>
    <t>Valor Solicitudes sin Aprobación</t>
  </si>
  <si>
    <t>IDEAM-GG-SECRETARIA GENERAL</t>
  </si>
  <si>
    <t>IDEAM-GG-DG.OFICINA INFORMATICA</t>
  </si>
  <si>
    <t>000</t>
  </si>
  <si>
    <t>11</t>
  </si>
  <si>
    <t>05</t>
  </si>
  <si>
    <t>IDEAM-GG-SUBDIRECCION HIDROLOGIA</t>
  </si>
  <si>
    <t>IDEAM-GG-DG.OFICINA DEL SERVICIO DE PRONOSTICOS Y ALERTAS</t>
  </si>
  <si>
    <t>06</t>
  </si>
  <si>
    <t>IDEAM-GG-SUBDIRECCION METEOROLOGIA</t>
  </si>
  <si>
    <t>0601</t>
  </si>
  <si>
    <t>IDEAM-GG - SUBD. METEOROLOGÍA - CONVENIO 449-2021 (OMM)</t>
  </si>
  <si>
    <t>IDEAM-GG-SUBDIRECCION ESTUDIOS AMBIENTALES</t>
  </si>
  <si>
    <t>07</t>
  </si>
  <si>
    <t>IDEAM-GG-SUBDIRECCION ECOSISTEMAS E INFORMACION AMBIENTAL</t>
  </si>
  <si>
    <t>316</t>
  </si>
  <si>
    <t>IDEAM-GG-CONVENIO 5212957-IDEAM-ECOPETROL-AC No. 4 (3034153) SUB. HIDROLOGÍA</t>
  </si>
  <si>
    <t>13</t>
  </si>
  <si>
    <t>20</t>
  </si>
  <si>
    <t>105</t>
  </si>
  <si>
    <t>IDEAM-GG CONVENIO 341-2020 FONDO NACIONAL DE GESTIÓN DEL RIESGO DE DESASTRES - OFC. DE INFORMATICA</t>
  </si>
  <si>
    <t>317</t>
  </si>
  <si>
    <t>IDEAM-GG - CONVENIO 398 -IDEAM / CAM 301/2022 HIDROLOGÍA</t>
  </si>
  <si>
    <t>14</t>
  </si>
  <si>
    <t>IDEAM-GG-OFICINA ASESORA DE PLANEACION</t>
  </si>
  <si>
    <t>Reporte de ejecución presupuestal</t>
  </si>
  <si>
    <t>Unidad ó Subunidad Ejecutora  Solicitante:</t>
  </si>
  <si>
    <t>32-02-00-000 IDEAM-GESTION GENERAL</t>
  </si>
  <si>
    <t>AÑO FISCAL:</t>
  </si>
  <si>
    <t>2023</t>
  </si>
  <si>
    <t>VIGENCIA PRESUPUESTAL:</t>
  </si>
  <si>
    <t>ACTUAL</t>
  </si>
  <si>
    <t>FECHA MOVIMIENTOS:</t>
  </si>
  <si>
    <t>UNIDAD O SUBUNIDAD EJECUTORA:</t>
  </si>
  <si>
    <t>32-02-00-000  IDEAM-GESTION GENERAL</t>
  </si>
  <si>
    <t>DEPENDENCIA DE AFECTACION DE GASTOS:</t>
  </si>
  <si>
    <t>02 IDEAM-GG-SECRETARIA GENERAL</t>
  </si>
  <si>
    <t>SUBC</t>
  </si>
  <si>
    <t>OBJG</t>
  </si>
  <si>
    <t>SORD</t>
  </si>
  <si>
    <t>SITEM</t>
  </si>
  <si>
    <t>REC.</t>
  </si>
  <si>
    <t>APROPIACION
VIGENTE DEP.GSTO.</t>
  </si>
  <si>
    <t>TOTAL CDP
DEP.GSTOS</t>
  </si>
  <si>
    <t>APROPIACION
DISPONIBLE DEP.GSTO.</t>
  </si>
  <si>
    <t>TOTAL CDP
MODIFICACION DEP.GSTOS</t>
  </si>
  <si>
    <t>TOTAL
COMPROMISO DEP.GSTOS</t>
  </si>
  <si>
    <t>CDP POR COMPROMETER
DEP.GSTOS</t>
  </si>
  <si>
    <t>TOTAL
OBLIGACIONES DEP.GSTOS</t>
  </si>
  <si>
    <t>COMPROMISO POR OBLIGAR
DEP.GSTOS</t>
  </si>
  <si>
    <t>TOTAL
ORDENES DE PAGO DEP.GSTOS</t>
  </si>
  <si>
    <t>OBLIGACIONES
POR ORDENAR DEP.GSTOS</t>
  </si>
  <si>
    <t>PAGOS
DEP.GSTOS</t>
  </si>
  <si>
    <t>ORDENES DE PAGO
POR PAGAR DEP.GSTOS</t>
  </si>
  <si>
    <t>TOTAL REINTEGROS
DEP.GSTOS</t>
  </si>
  <si>
    <t>RECURSOS CORRIENTES</t>
  </si>
  <si>
    <t>0,00</t>
  </si>
  <si>
    <t>OTROS RECURSOS DEL TESORO</t>
  </si>
  <si>
    <t>231.000.000,00</t>
  </si>
  <si>
    <t>34.007.000.000,00</t>
  </si>
  <si>
    <t>23.073.000.000,00</t>
  </si>
  <si>
    <t>21.938.191.078,00</t>
  </si>
  <si>
    <t>189.125.701,00</t>
  </si>
  <si>
    <t>740.412.321,00</t>
  </si>
  <si>
    <t>549.912.214,00</t>
  </si>
  <si>
    <t>2.553.077.135,00</t>
  </si>
  <si>
    <t>1.279.310.881,00</t>
  </si>
  <si>
    <t>979.217.770,00</t>
  </si>
  <si>
    <t>1.134.808.922,00</t>
  </si>
  <si>
    <t>549.324.380,00</t>
  </si>
  <si>
    <t>585.484.542,00</t>
  </si>
  <si>
    <t>8.591.000.000,00</t>
  </si>
  <si>
    <t>2.405.497.542,00</t>
  </si>
  <si>
    <t>1.693.617.349,00</t>
  </si>
  <si>
    <t>2.004.866.255,00</t>
  </si>
  <si>
    <t>901.614.649,00</t>
  </si>
  <si>
    <t>458.144.756,00</t>
  </si>
  <si>
    <t>676.162.523,00</t>
  </si>
  <si>
    <t>451.096.926,00</t>
  </si>
  <si>
    <t>2.343.000.000,00</t>
  </si>
  <si>
    <t>90.758.308,00</t>
  </si>
  <si>
    <t>419.790.239,00</t>
  </si>
  <si>
    <t>81.170.904,00</t>
  </si>
  <si>
    <t>76.265.000,00</t>
  </si>
  <si>
    <t>56.265.000,00</t>
  </si>
  <si>
    <t>20.000.000,00</t>
  </si>
  <si>
    <t>1.390.204.100,00</t>
  </si>
  <si>
    <t>205.000.000,00</t>
  </si>
  <si>
    <t>40.990.000,00</t>
  </si>
  <si>
    <t>37.490.000,00</t>
  </si>
  <si>
    <t>3.500.000,00</t>
  </si>
  <si>
    <t>33.990.000,00</t>
  </si>
  <si>
    <t>40.000.000,00</t>
  </si>
  <si>
    <t>10.000.000,00</t>
  </si>
  <si>
    <t>15.814.887,75</t>
  </si>
  <si>
    <t>85.000.000,00</t>
  </si>
  <si>
    <t>67.915.956,00</t>
  </si>
  <si>
    <t>2.718.750.000,00</t>
  </si>
  <si>
    <t>201.000.000,00</t>
  </si>
  <si>
    <t>80.000.000,00</t>
  </si>
  <si>
    <t>70.000.000,00</t>
  </si>
  <si>
    <t>30.000.000,00</t>
  </si>
  <si>
    <t>315.000.000,00</t>
  </si>
  <si>
    <t>163.000.000,00</t>
  </si>
  <si>
    <t>152.000.000,00</t>
  </si>
  <si>
    <t>104.013.621,00</t>
  </si>
  <si>
    <t>58.986.379,00</t>
  </si>
  <si>
    <t>1.896.144,00</t>
  </si>
  <si>
    <t>57.090.235,00</t>
  </si>
  <si>
    <t>131.748.779,00</t>
  </si>
  <si>
    <t>438.204.000,00</t>
  </si>
  <si>
    <t>190.344.000,00</t>
  </si>
  <si>
    <t>247.860.000,00</t>
  </si>
  <si>
    <t>03 IDEAM-GG-DG.OFICINA INFORMATICA</t>
  </si>
  <si>
    <t>298.426.000,00</t>
  </si>
  <si>
    <t>249.405.000,00</t>
  </si>
  <si>
    <t>219.405.000,00</t>
  </si>
  <si>
    <t>49.021.000,00</t>
  </si>
  <si>
    <t>9.792.357.812,00</t>
  </si>
  <si>
    <t>9.225.469.399,00</t>
  </si>
  <si>
    <t>566.888.413,00</t>
  </si>
  <si>
    <t>04 IDEAM-GG-DG.OFICINA DEL SERVICIO DE PRONOSTICOS Y ALERTAS</t>
  </si>
  <si>
    <t>05 IDEAM-GG-SUBDIRECCION HIDROLOGIA</t>
  </si>
  <si>
    <t>RECURSOS DEL CREDITO EXTERNO PREVIA AUTORIZACION</t>
  </si>
  <si>
    <t>3.242.000.000,00</t>
  </si>
  <si>
    <t>INGRESOS CORRIENTES</t>
  </si>
  <si>
    <t>200.000.000,00</t>
  </si>
  <si>
    <t>06 IDEAM-GG-SUBDIRECCION METEOROLOGIA</t>
  </si>
  <si>
    <t>671.500.000,00</t>
  </si>
  <si>
    <t>0601 IDEAM-GG - SUBD. METEOROLOGÍA - CONVENIO 449-2021 (OMM)</t>
  </si>
  <si>
    <t>28.500.000,00</t>
  </si>
  <si>
    <t>07 IDEAM-GG-SUBDIRECCION ECOSISTEMAS E INFORMACION AMBIENTAL</t>
  </si>
  <si>
    <t>1.000.000.000,00</t>
  </si>
  <si>
    <t>677.500.000,00</t>
  </si>
  <si>
    <t>322.500.000,00</t>
  </si>
  <si>
    <t>08 IDEAM-GG-SUBDIRECCION ESTUDIOS AMBIENTALES</t>
  </si>
  <si>
    <t>700.000.000,00</t>
  </si>
  <si>
    <t>3.000.000.000,00</t>
  </si>
  <si>
    <t>105 IDEAM-GG CONVENIO 341-2020 FONDO NACIONAL DE GESTIÓN DEL RIESGO DE DESASTRES - OFC. DE INFORMATICA</t>
  </si>
  <si>
    <t>540.000.000,00</t>
  </si>
  <si>
    <t>14 IDEAM-GG-OFICINA ASESORA DE PLANEACION</t>
  </si>
  <si>
    <t>316 IDEAM-GG-CONVENIO 5212957-IDEAM-ECOPETROL-AC No. 4 (3034153) SUB. HIDROLOGÍA</t>
  </si>
  <si>
    <t>317 IDEAM-GG - CONVENIO 398 -IDEAM / CAM 301/2022 HIDROLOGÍA</t>
  </si>
  <si>
    <t>3.517.427,00</t>
  </si>
  <si>
    <t>152.260.866,00</t>
  </si>
  <si>
    <t>78.667,00</t>
  </si>
  <si>
    <t>152.385.113,00</t>
  </si>
  <si>
    <t>124.247,00</t>
  </si>
  <si>
    <t>950.727,00</t>
  </si>
  <si>
    <t>RESERVAS PRESUPUESTALES</t>
  </si>
  <si>
    <t>01 IDEAM-GG-DIRECCION GENERAL</t>
  </si>
  <si>
    <t>21</t>
  </si>
  <si>
    <t>OTROS RECURSOS DE TESORERIA</t>
  </si>
  <si>
    <t>EQUIPO DE TRANSPORTE</t>
  </si>
  <si>
    <t>QUÍMICOS BÁSICOS</t>
  </si>
  <si>
    <t>PRODUCTOS METÁLICOS ELABORADOS (EXCEPTO MAQUINARIA Y EQUIPO)</t>
  </si>
  <si>
    <t>SERVICIOS DE TRANSPORTE DE CARGA</t>
  </si>
  <si>
    <t>ESTAMPILLAS</t>
  </si>
  <si>
    <t>MULTAS, SANCIONES E INTERESES DE MORA</t>
  </si>
  <si>
    <t>INTERESES DE MORA</t>
  </si>
  <si>
    <t>IMPUESTOS, CONTRIBUCIONES Y TASAS</t>
  </si>
  <si>
    <t>39.800.000,00</t>
  </si>
  <si>
    <t>55.731.816,22</t>
  </si>
  <si>
    <t>584.240.076,00</t>
  </si>
  <si>
    <t>69.902.385,00</t>
  </si>
  <si>
    <t>514.337.691,00</t>
  </si>
  <si>
    <t>397.970.955,70</t>
  </si>
  <si>
    <t>346.388.169,00</t>
  </si>
  <si>
    <t>47.664.000,00</t>
  </si>
  <si>
    <t>298.724.169,00</t>
  </si>
  <si>
    <t>1.099.142.905,00</t>
  </si>
  <si>
    <t>96</t>
  </si>
  <si>
    <t>IDEAM-GG. CONVENIO 019/2011 CARBONES CERREJON LIMITED-SH. REDES</t>
  </si>
  <si>
    <t>1.132.365.385,00</t>
  </si>
  <si>
    <t>731.085.414,00</t>
  </si>
  <si>
    <t>33.597.295,00</t>
  </si>
  <si>
    <t>47.573.609,00</t>
  </si>
  <si>
    <t>12.723.000,00</t>
  </si>
  <si>
    <t>131.250.000,00</t>
  </si>
  <si>
    <t>1.115.115.500,00</t>
  </si>
  <si>
    <t>8.317.404.500,00</t>
  </si>
  <si>
    <t>192.915.724,00</t>
  </si>
  <si>
    <t>96 IDEAM-GG. CONVENIO 019/2011 CARBONES CERREJON LIMITED-SH. REDES</t>
  </si>
  <si>
    <t>233.206.287,00</t>
  </si>
  <si>
    <t>129.198.641,00</t>
  </si>
  <si>
    <t>18.525.659.485,94</t>
  </si>
  <si>
    <t>18.449.394.485,94</t>
  </si>
  <si>
    <t>17.059.190.385,94</t>
  </si>
  <si>
    <t>44.744.070,00</t>
  </si>
  <si>
    <t>2.000.000,00</t>
  </si>
  <si>
    <t>6.732.133.080,00</t>
  </si>
  <si>
    <t>3.922.354,50</t>
  </si>
  <si>
    <t>4.013.383.080,00</t>
  </si>
  <si>
    <t>4.009.460.725,50</t>
  </si>
  <si>
    <t>403,37</t>
  </si>
  <si>
    <t>1.389.651.850,00</t>
  </si>
  <si>
    <t>425.208.826,00</t>
  </si>
  <si>
    <t>816.783,00</t>
  </si>
  <si>
    <t>2.836.000,00</t>
  </si>
  <si>
    <t>2.811.194.373,00</t>
  </si>
  <si>
    <t>2.372.990.373,00</t>
  </si>
  <si>
    <t>657.254.800,00</t>
  </si>
  <si>
    <t>1.637.340.514,06</t>
  </si>
  <si>
    <t>1.338.914.514,06</t>
  </si>
  <si>
    <t>8.350.000,00</t>
  </si>
  <si>
    <t>139.600.000,00</t>
  </si>
  <si>
    <t>1.189.314.514,06</t>
  </si>
  <si>
    <t>547.002.450,00</t>
  </si>
  <si>
    <t>70.251.800,00</t>
  </si>
  <si>
    <t>272.045.000,00</t>
  </si>
  <si>
    <t>INSTITUTO DE HIDROLOGIA, METEOROLOGIA Y ESTUDIOS AMBIENTALES - IDEAM</t>
  </si>
  <si>
    <t>23,073,000,000.00</t>
  </si>
  <si>
    <t>0.00</t>
  </si>
  <si>
    <t>15,299,642,826.00</t>
  </si>
  <si>
    <t>114,285,943.00</t>
  </si>
  <si>
    <t>189,125,701.00</t>
  </si>
  <si>
    <t>175,920,619.00</t>
  </si>
  <si>
    <t>57,285,668.00</t>
  </si>
  <si>
    <t>233,206,287.00</t>
  </si>
  <si>
    <t>740,412,321.00</t>
  </si>
  <si>
    <t>549,912,214.00</t>
  </si>
  <si>
    <t>2,553,077,135.00</t>
  </si>
  <si>
    <t>1,279,310,881.00</t>
  </si>
  <si>
    <t>979,217,770.00</t>
  </si>
  <si>
    <t>549,324,380.00</t>
  </si>
  <si>
    <t>585,484,542.00</t>
  </si>
  <si>
    <t>8,591,000,000.00</t>
  </si>
  <si>
    <t>2,405,497,542.00</t>
  </si>
  <si>
    <t>1,693,617,349.00</t>
  </si>
  <si>
    <t>2,004,866,255.00</t>
  </si>
  <si>
    <t>901,614,649.00</t>
  </si>
  <si>
    <t>458,144,756.00</t>
  </si>
  <si>
    <t>676,162,523.00</t>
  </si>
  <si>
    <t>451,096,926.00</t>
  </si>
  <si>
    <t>2,343,000,000.00</t>
  </si>
  <si>
    <t>911,085,414.00</t>
  </si>
  <si>
    <t>180,000,000.00</t>
  </si>
  <si>
    <t>731,085,414.00</t>
  </si>
  <si>
    <t>198,935,464.00</t>
  </si>
  <si>
    <t>90,758,308.00</t>
  </si>
  <si>
    <t>562,061,030.00</t>
  </si>
  <si>
    <t>50,000,000.00</t>
  </si>
  <si>
    <t>419,790,239.00</t>
  </si>
  <si>
    <t>81,170,904.00</t>
  </si>
  <si>
    <t>79,198,641.00</t>
  </si>
  <si>
    <t>129,198,641.00</t>
  </si>
  <si>
    <t>56,265,000.00</t>
  </si>
  <si>
    <t>20,000,000.00</t>
  </si>
  <si>
    <t>350,000,000.00</t>
  </si>
  <si>
    <t>44,000,000.00</t>
  </si>
  <si>
    <t>205,000,000.00</t>
  </si>
  <si>
    <t>63,016,800.00</t>
  </si>
  <si>
    <t>40,990,000.00</t>
  </si>
  <si>
    <t>40,000,000.00</t>
  </si>
  <si>
    <t>10,000,000.00</t>
  </si>
  <si>
    <t>349,000,000.00</t>
  </si>
  <si>
    <t>14,000,000.00</t>
  </si>
  <si>
    <t>191,301,000.00</t>
  </si>
  <si>
    <t>295,542,300.00</t>
  </si>
  <si>
    <t>6,000,000.00</t>
  </si>
  <si>
    <t>55,626,500.00</t>
  </si>
  <si>
    <t>54,647,500.00</t>
  </si>
  <si>
    <t>2,000,000.00</t>
  </si>
  <si>
    <t>4,744,070.00</t>
  </si>
  <si>
    <t>44,744,070.00</t>
  </si>
  <si>
    <t>85,000,000.00</t>
  </si>
  <si>
    <t>67,915,956.00</t>
  </si>
  <si>
    <t>830,000,000.00</t>
  </si>
  <si>
    <t>2,702,079,249.00</t>
  </si>
  <si>
    <t>16,670,751.00</t>
  </si>
  <si>
    <t>2,718,750,000.00</t>
  </si>
  <si>
    <t>4,000,383,080.00</t>
  </si>
  <si>
    <t>13,000,000.00</t>
  </si>
  <si>
    <t>4,013,383,080.00</t>
  </si>
  <si>
    <t>2,403,832,050.00</t>
  </si>
  <si>
    <t>800,000.00</t>
  </si>
  <si>
    <t>1,876,651,850.00</t>
  </si>
  <si>
    <t>347,400,000.00</t>
  </si>
  <si>
    <t>1,529,251,850.00</t>
  </si>
  <si>
    <t>343,650,000.00</t>
  </si>
  <si>
    <t>691,050,000.00</t>
  </si>
  <si>
    <t>1,278,914,514.00</t>
  </si>
  <si>
    <t>160,400,000.00</t>
  </si>
  <si>
    <t>4,126,904,554.00</t>
  </si>
  <si>
    <t>270,000,000.00</t>
  </si>
  <si>
    <t>653,929,647.00</t>
  </si>
  <si>
    <t>148,536,000.00</t>
  </si>
  <si>
    <t>367,256,821.00</t>
  </si>
  <si>
    <t>435,208,826.00</t>
  </si>
  <si>
    <t>201,000,000.00</t>
  </si>
  <si>
    <t>80,000,000.00</t>
  </si>
  <si>
    <t>70,000,000.00</t>
  </si>
  <si>
    <t>20,188,000,000.00</t>
  </si>
  <si>
    <t>25,000,000.00</t>
  </si>
  <si>
    <t>20,163,000,000.00</t>
  </si>
  <si>
    <t>5,544,070.00</t>
  </si>
  <si>
    <t>163,000,000.00</t>
  </si>
  <si>
    <t>104,013,621.00</t>
  </si>
  <si>
    <t>58,986,379.00</t>
  </si>
  <si>
    <t>152,000,000.00</t>
  </si>
  <si>
    <t>127,385,113.00</t>
  </si>
  <si>
    <t>152,385,113.00</t>
  </si>
  <si>
    <t>82,814,160.00</t>
  </si>
  <si>
    <t>150,000.00</t>
  </si>
  <si>
    <t>800,727.00</t>
  </si>
  <si>
    <t>950,727.00</t>
  </si>
  <si>
    <t>211,000,000.00</t>
  </si>
  <si>
    <t>236,000,000.00</t>
  </si>
  <si>
    <t>231,000,000.00</t>
  </si>
  <si>
    <t>131,748,779.00</t>
  </si>
  <si>
    <t>35,000,000,000.00</t>
  </si>
  <si>
    <t>21,496,193,399.00</t>
  </si>
  <si>
    <t>300,000,000.00</t>
  </si>
  <si>
    <t>1,705,000,000.00</t>
  </si>
  <si>
    <t>300,459,500.00</t>
  </si>
  <si>
    <t>2,005,459,500.00</t>
  </si>
  <si>
    <t>700,000,000.00</t>
  </si>
  <si>
    <t>677,500,000.00</t>
  </si>
  <si>
    <t>234,864,000.00</t>
  </si>
  <si>
    <t>9,225,469,399.00</t>
  </si>
  <si>
    <t>247,860,000.00</t>
  </si>
  <si>
    <t>200,000,000.00</t>
  </si>
  <si>
    <t>7,683,000,000.00</t>
  </si>
  <si>
    <t>65,595,500.00</t>
  </si>
  <si>
    <t>322,500,000.00</t>
  </si>
  <si>
    <t>4,242,000,000.00</t>
  </si>
  <si>
    <t>1,000,000,000.00</t>
  </si>
  <si>
    <t>3,242,000,000.00</t>
  </si>
  <si>
    <t>6,251,000,000.00</t>
  </si>
  <si>
    <t>3,000,000,000.00</t>
  </si>
  <si>
    <t>199,990,646.00</t>
  </si>
  <si>
    <t>1,400,000,000.00</t>
  </si>
  <si>
    <t>540,000,000.00</t>
  </si>
  <si>
    <t>75,703,978.00</t>
  </si>
  <si>
    <t>735,305,376.00</t>
  </si>
  <si>
    <t>272,045,000.00</t>
  </si>
  <si>
    <t>3,486,881,236.00</t>
  </si>
  <si>
    <t>566,888,413.00</t>
  </si>
  <si>
    <t>390,664,800.00</t>
  </si>
  <si>
    <t>266,590,000.00</t>
  </si>
  <si>
    <t>657,254,800.00</t>
  </si>
  <si>
    <t>92,200,000.00</t>
  </si>
  <si>
    <t>2,066,125,573.00</t>
  </si>
  <si>
    <t>482,590,000.00</t>
  </si>
  <si>
    <t>371,002,450.00</t>
  </si>
  <si>
    <t>176,000,000.00</t>
  </si>
  <si>
    <t>547,002,450.00</t>
  </si>
  <si>
    <t>C-INVERSION RECURSO 10</t>
  </si>
  <si>
    <t>15.048.642.826,00</t>
  </si>
  <si>
    <t>365.285.943,00</t>
  </si>
  <si>
    <t>2.363.892,00</t>
  </si>
  <si>
    <t>19.999.000,00</t>
  </si>
  <si>
    <t>1.000,00</t>
  </si>
  <si>
    <t>445.713.000,00</t>
  </si>
  <si>
    <t>27.000.000,00</t>
  </si>
  <si>
    <t>4.300.000,00</t>
  </si>
  <si>
    <t>22.700.000,00</t>
  </si>
  <si>
    <t>355.000.000,00</t>
  </si>
  <si>
    <t>58.654.100,00</t>
  </si>
  <si>
    <t>91.441.200,00</t>
  </si>
  <si>
    <t>4.094.800,00</t>
  </si>
  <si>
    <t>2.754.850,00</t>
  </si>
  <si>
    <t>44.744.000,00</t>
  </si>
  <si>
    <t>70,00</t>
  </si>
  <si>
    <t>73.915.956,00</t>
  </si>
  <si>
    <t>6.000.000,00</t>
  </si>
  <si>
    <t>2.398.632.050,00</t>
  </si>
  <si>
    <t>190.293.817,28</t>
  </si>
  <si>
    <t>1.100.000.000,00</t>
  </si>
  <si>
    <t>500.000.000,00</t>
  </si>
  <si>
    <t>600.000.000,00</t>
  </si>
  <si>
    <t>52.684.000,00</t>
  </si>
  <si>
    <t>8.808.380,00</t>
  </si>
  <si>
    <t>1.191.620,00</t>
  </si>
  <si>
    <t>13.000.000.000,00</t>
  </si>
  <si>
    <t>281.024.224,48</t>
  </si>
  <si>
    <t>1.122.840.000,00</t>
  </si>
  <si>
    <t>16.252.860.000,00</t>
  </si>
  <si>
    <t>112.000.000,00</t>
  </si>
  <si>
    <t>128.000.000,00</t>
  </si>
  <si>
    <t>1.050.000.000,00</t>
  </si>
  <si>
    <t>192.862.500,00</t>
  </si>
  <si>
    <t>7.137.500,00</t>
  </si>
  <si>
    <t>292.485.000,00</t>
  </si>
  <si>
    <t>24.300.000,00</t>
  </si>
  <si>
    <t>1.200.000.000,00</t>
  </si>
  <si>
    <t>319 IDEAM GG - CONVENIO 295/2023 IDEAM - CAM</t>
  </si>
  <si>
    <t>1.130.612.680,00</t>
  </si>
  <si>
    <t>1.752.705,00</t>
  </si>
  <si>
    <t>31.469.775,00</t>
  </si>
  <si>
    <t>251,000,000.00</t>
  </si>
  <si>
    <t>15,048,642,826.00</t>
  </si>
  <si>
    <t>365,285,943.00</t>
  </si>
  <si>
    <t>36,016,800.00</t>
  </si>
  <si>
    <t>27,000,000.00</t>
  </si>
  <si>
    <t>27,277,000.00</t>
  </si>
  <si>
    <t>12,723,000.00</t>
  </si>
  <si>
    <t>355,000,000.00</t>
  </si>
  <si>
    <t>18,516,800.00</t>
  </si>
  <si>
    <t>308,059,100.00</t>
  </si>
  <si>
    <t>35,814,700.00</t>
  </si>
  <si>
    <t>91,441,200.00</t>
  </si>
  <si>
    <t>3,531,700.00</t>
  </si>
  <si>
    <t>53,115,800.00</t>
  </si>
  <si>
    <t>73,915,956.00</t>
  </si>
  <si>
    <t>2,398,632,050.00</t>
  </si>
  <si>
    <t>112,000,000.00</t>
  </si>
  <si>
    <t>1,647,140,000.00</t>
  </si>
  <si>
    <t>467,555,000.00</t>
  </si>
  <si>
    <t>13,000,000,000.00</t>
  </si>
  <si>
    <t>600,000,000.00</t>
  </si>
  <si>
    <t>128,000,000.00</t>
  </si>
  <si>
    <t>14,462,860,000.00</t>
  </si>
  <si>
    <t>1,550,000,000.00</t>
  </si>
  <si>
    <t>32,445,000.00</t>
  </si>
  <si>
    <t>1,200,000,000.00</t>
  </si>
  <si>
    <t>319</t>
  </si>
  <si>
    <t>IDEAM GG - CONVENIO 295/2023 IDEAM - CAM</t>
  </si>
  <si>
    <t>156.134,00</t>
  </si>
  <si>
    <t>9.025.241,00</t>
  </si>
  <si>
    <t>27.241.145,00</t>
  </si>
  <si>
    <t>11.644.322,00</t>
  </si>
  <si>
    <t>573.840.220,00</t>
  </si>
  <si>
    <t>1.300.779.186,00</t>
  </si>
  <si>
    <t>478.935.464,00</t>
  </si>
  <si>
    <t>412.061.030,00</t>
  </si>
  <si>
    <t>74.206.365,00</t>
  </si>
  <si>
    <t>54.207.365,00</t>
  </si>
  <si>
    <t>2.057.635,00</t>
  </si>
  <si>
    <t>593.000.000,00</t>
  </si>
  <si>
    <t>457.888.361,00</t>
  </si>
  <si>
    <t>135.111.639,00</t>
  </si>
  <si>
    <t>388.000.000,00</t>
  </si>
  <si>
    <t>252.888.361,00</t>
  </si>
  <si>
    <t>34.414.800,00</t>
  </si>
  <si>
    <t>351.491.100,00</t>
  </si>
  <si>
    <t>197.301.000,00</t>
  </si>
  <si>
    <t>70.832.949,90</t>
  </si>
  <si>
    <t>2.715.168,00</t>
  </si>
  <si>
    <t>84.284.902,00</t>
  </si>
  <si>
    <t>715.098,00</t>
  </si>
  <si>
    <t>6.717.899.739,50</t>
  </si>
  <si>
    <t>14.233.340,50</t>
  </si>
  <si>
    <t>33.321,00</t>
  </si>
  <si>
    <t>2.708.439.014,00</t>
  </si>
  <si>
    <t>10.310.986,00</t>
  </si>
  <si>
    <t>2.707.978.513,00</t>
  </si>
  <si>
    <t>460.501,00</t>
  </si>
  <si>
    <t>382.667.456,29</t>
  </si>
  <si>
    <t>190.319.420,00</t>
  </si>
  <si>
    <t>10.680.580,00</t>
  </si>
  <si>
    <t>25.602,72</t>
  </si>
  <si>
    <t>7.891.019,00</t>
  </si>
  <si>
    <t>156.020.866,00</t>
  </si>
  <si>
    <t>924.000,00</t>
  </si>
  <si>
    <t>26.727,00</t>
  </si>
  <si>
    <t>378.564.065,33</t>
  </si>
  <si>
    <t>204.186.666,33</t>
  </si>
  <si>
    <t>174.377.399,00</t>
  </si>
  <si>
    <t>1.633.535.573,00</t>
  </si>
  <si>
    <t>82.200.000,00</t>
  </si>
  <si>
    <t>1.355.215.834,06</t>
  </si>
  <si>
    <t>1.325.215.834,06</t>
  </si>
  <si>
    <t>1.185.157.454,06</t>
  </si>
  <si>
    <t>4.157.060,00</t>
  </si>
  <si>
    <t>285.864.188,52</t>
  </si>
  <si>
    <t>1.036.680.000,00</t>
  </si>
  <si>
    <t>107.433.666,00</t>
  </si>
  <si>
    <t>4.566.334,00</t>
  </si>
  <si>
    <t>108.140.233,67</t>
  </si>
  <si>
    <t>14.962.860.000,00</t>
  </si>
  <si>
    <t>7.624.919.500,00</t>
  </si>
  <si>
    <t>22.707.000,00</t>
  </si>
  <si>
    <t>1.593.000,00</t>
  </si>
  <si>
    <t>322.499.444,00</t>
  </si>
  <si>
    <t>556,00</t>
  </si>
  <si>
    <t>759.605.641,00</t>
  </si>
  <si>
    <t>688.950.331,00</t>
  </si>
  <si>
    <t>70.655.310,00</t>
  </si>
  <si>
    <t>496.438.117,00</t>
  </si>
  <si>
    <t>425.782.807,00</t>
  </si>
  <si>
    <t>192.835.724,00</t>
  </si>
  <si>
    <t>80.000,00</t>
  </si>
  <si>
    <t>479.349.359,00</t>
  </si>
  <si>
    <t>280,000,000.00</t>
  </si>
  <si>
    <t>478,935,464.00</t>
  </si>
  <si>
    <t>150,000,000.00</t>
  </si>
  <si>
    <t>412,061,030.00</t>
  </si>
  <si>
    <t>388,000,000.00</t>
  </si>
  <si>
    <t>56,000,000.00</t>
  </si>
  <si>
    <t>18,000,000.00</t>
  </si>
  <si>
    <t>252,888,361.00</t>
  </si>
  <si>
    <t>135,111,639.00</t>
  </si>
  <si>
    <t>37,490,000.00</t>
  </si>
  <si>
    <t>3,500,000.00</t>
  </si>
  <si>
    <t>197,301,000.00</t>
  </si>
  <si>
    <t>46,137,300.00</t>
  </si>
  <si>
    <t>58,654,100.00</t>
  </si>
  <si>
    <t>249,405,000.00</t>
  </si>
  <si>
    <t>5,626,500.00</t>
  </si>
  <si>
    <t>4,094,800.00</t>
  </si>
  <si>
    <t>49,021,000.00</t>
  </si>
  <si>
    <t>44,744,000.00</t>
  </si>
  <si>
    <t>70.00</t>
  </si>
  <si>
    <t>84,284,902.00</t>
  </si>
  <si>
    <t>715,098.00</t>
  </si>
  <si>
    <t>2,708,439,014.00</t>
  </si>
  <si>
    <t>10,310,986.00</t>
  </si>
  <si>
    <t>4,009,460,725.50</t>
  </si>
  <si>
    <t>3,922,354.50</t>
  </si>
  <si>
    <t>1,233,001,850.00</t>
  </si>
  <si>
    <t>187,000,000.00</t>
  </si>
  <si>
    <t>1,389,651,850.00</t>
  </si>
  <si>
    <t>643,650,000.00</t>
  </si>
  <si>
    <t>504,050,000.00</t>
  </si>
  <si>
    <t>139,600,000.00</t>
  </si>
  <si>
    <t>131,250,000.00</t>
  </si>
  <si>
    <t>8,350,000.00</t>
  </si>
  <si>
    <t>100,000,000.00</t>
  </si>
  <si>
    <t>0.06</t>
  </si>
  <si>
    <t>1,178,914,514.00</t>
  </si>
  <si>
    <t>10,400,000.00</t>
  </si>
  <si>
    <t>1,189,314,514.06</t>
  </si>
  <si>
    <t>495,393,647.00</t>
  </si>
  <si>
    <t>218,720,821.00</t>
  </si>
  <si>
    <t>425,208,826.00</t>
  </si>
  <si>
    <t>158,536,000.00</t>
  </si>
  <si>
    <t>190,319,420.00</t>
  </si>
  <si>
    <t>10,680,580.00</t>
  </si>
  <si>
    <t>500,000,000.00</t>
  </si>
  <si>
    <t>1,122,840,000.00</t>
  </si>
  <si>
    <t>24,300,000.00</t>
  </si>
  <si>
    <t>14,962,860,000.00</t>
  </si>
  <si>
    <t>1,050,000,000.00</t>
  </si>
  <si>
    <t>7,515,000.00</t>
  </si>
  <si>
    <t>292,485,000.00</t>
  </si>
  <si>
    <t>190,344,000.00</t>
  </si>
  <si>
    <t>814,656,000.00</t>
  </si>
  <si>
    <t>109,000,000.00</t>
  </si>
  <si>
    <t>1,115,115,500.00</t>
  </si>
  <si>
    <t>137,500,000.00</t>
  </si>
  <si>
    <t>671,500,000.00</t>
  </si>
  <si>
    <t>28,500,000.00</t>
  </si>
  <si>
    <t>7,624,919,500.00</t>
  </si>
  <si>
    <t>322,499,444.00</t>
  </si>
  <si>
    <t>556.00</t>
  </si>
  <si>
    <t>7,074,922.00</t>
  </si>
  <si>
    <t>192,915,724.00</t>
  </si>
  <si>
    <t>5,452,178.00</t>
  </si>
  <si>
    <t>70,251,800.00</t>
  </si>
  <si>
    <t>240,482,100.00</t>
  </si>
  <si>
    <t>975,787,476.00</t>
  </si>
  <si>
    <t>260,000,000.00</t>
  </si>
  <si>
    <t>238,867,259.00</t>
  </si>
  <si>
    <t>479,349,359.00</t>
  </si>
  <si>
    <t>120,000,000.00</t>
  </si>
  <si>
    <t>358,867,259.00</t>
  </si>
  <si>
    <t>496,438,117.00</t>
  </si>
  <si>
    <t>425,782,807.00</t>
  </si>
  <si>
    <t>70,655,310.00</t>
  </si>
  <si>
    <t>82,200,000.00</t>
  </si>
  <si>
    <t>1,633,535,573.00</t>
  </si>
  <si>
    <t>MHcsaiz</t>
  </si>
  <si>
    <t>CAROLINE  SAIZ MENESES</t>
  </si>
  <si>
    <t>2023-11-06-3:23 p. m.</t>
  </si>
  <si>
    <t>1,431,000,000.00</t>
  </si>
  <si>
    <t>24,504,000,000.00</t>
  </si>
  <si>
    <t>19,999,000.00</t>
  </si>
  <si>
    <t>1,000.00</t>
  </si>
  <si>
    <t>PASTA O PULPA, PAPEL Y PRODUCTOS DE PAPEL; IMPRESOS Y ARTÍCULOS SIMILARES</t>
  </si>
  <si>
    <t>354,448,200.00</t>
  </si>
  <si>
    <t>551,800.00</t>
  </si>
  <si>
    <t>57,693,569.75</t>
  </si>
  <si>
    <t>960,530.25</t>
  </si>
  <si>
    <t>30,000,000.00</t>
  </si>
  <si>
    <t>219,405,000.00</t>
  </si>
  <si>
    <t>91,368,200.00</t>
  </si>
  <si>
    <t>73,000.00</t>
  </si>
  <si>
    <t>3,754,850.00</t>
  </si>
  <si>
    <t>339,950.00</t>
  </si>
  <si>
    <t>117,000,000.00</t>
  </si>
  <si>
    <t>947,000,000.00</t>
  </si>
  <si>
    <t>945,000,000.00</t>
  </si>
  <si>
    <t>2,383,136,250.00</t>
  </si>
  <si>
    <t>15,495,800.00</t>
  </si>
  <si>
    <t>SERVICIOS PROFESIONALES, CIENTÍFICOS Y TÉCNICOS (EXCEPTO LOS SERVICIOS DE INVESTIGACION, URBANISMO, JURÍDICOS Y DE CONTABILIDAD)</t>
  </si>
  <si>
    <t>1,383,750,700.00</t>
  </si>
  <si>
    <t>5,901,150.00</t>
  </si>
  <si>
    <t>75,000,000.00</t>
  </si>
  <si>
    <t>1,364,314,514.00</t>
  </si>
  <si>
    <t>174,999,999.94</t>
  </si>
  <si>
    <t>135,000,000.00</t>
  </si>
  <si>
    <t>39,999,999.94</t>
  </si>
  <si>
    <t>1,185,157,454.06</t>
  </si>
  <si>
    <t>4,157,060.00</t>
  </si>
  <si>
    <t>580,000.00</t>
  </si>
  <si>
    <t>4,396,324,554.00</t>
  </si>
  <si>
    <t>4,372,333,010.53</t>
  </si>
  <si>
    <t>23,991,543.47</t>
  </si>
  <si>
    <t>394,024,424.29</t>
  </si>
  <si>
    <t>31,184,401.71</t>
  </si>
  <si>
    <t>8,808,380.00</t>
  </si>
  <si>
    <t>1,191,620.00</t>
  </si>
  <si>
    <t>70,580,000.00</t>
  </si>
  <si>
    <t>60,580,000.00</t>
  </si>
  <si>
    <t>152,260,866.00</t>
  </si>
  <si>
    <t>124,247.00</t>
  </si>
  <si>
    <t>17,150,000.00</t>
  </si>
  <si>
    <t>65,664,160.00</t>
  </si>
  <si>
    <t>2,836,000.00</t>
  </si>
  <si>
    <t>62,828,160.00</t>
  </si>
  <si>
    <t>924,000.00</t>
  </si>
  <si>
    <t>26,727.00</t>
  </si>
  <si>
    <t>219,000,000.00</t>
  </si>
  <si>
    <t>17,000,000.00</t>
  </si>
  <si>
    <t>22,707,000.00</t>
  </si>
  <si>
    <t>1,593,000.00</t>
  </si>
  <si>
    <t>120,440,234.00</t>
  </si>
  <si>
    <t>7,559,766.00</t>
  </si>
  <si>
    <t>14,944,733,451.00</t>
  </si>
  <si>
    <t>18,126,549.00</t>
  </si>
  <si>
    <t>1,048,435,000.00</t>
  </si>
  <si>
    <t>1,565,000.00</t>
  </si>
  <si>
    <t>179,091,131.00</t>
  </si>
  <si>
    <t>11,252,869.00</t>
  </si>
  <si>
    <t>1,110,465,710.00</t>
  </si>
  <si>
    <t>4,649,790.00</t>
  </si>
  <si>
    <t>660,259,416.00</t>
  </si>
  <si>
    <t>11,240,584.00</t>
  </si>
  <si>
    <t>643,395,175.00</t>
  </si>
  <si>
    <t>56,604,825.00</t>
  </si>
  <si>
    <t>9,224,674,719.08</t>
  </si>
  <si>
    <t>794,679.92</t>
  </si>
  <si>
    <t>247,186,666.33</t>
  </si>
  <si>
    <t>673,333.67</t>
  </si>
  <si>
    <t>7,623,412,753.00</t>
  </si>
  <si>
    <t>1,506,747.00</t>
  </si>
  <si>
    <t>2,896,879,654.00</t>
  </si>
  <si>
    <t>103,120,346.00</t>
  </si>
  <si>
    <t>1,038,521,809.42</t>
  </si>
  <si>
    <t>161,478,190.58</t>
  </si>
  <si>
    <t>636,390,205.00</t>
  </si>
  <si>
    <t>20,864,595.00</t>
  </si>
  <si>
    <t>72,665,000.00</t>
  </si>
  <si>
    <t>9,535,000.00</t>
  </si>
  <si>
    <t>1,625,534,034.00</t>
  </si>
  <si>
    <t>8,001,539.00</t>
  </si>
  <si>
    <t>532,932,160.00</t>
  </si>
  <si>
    <t>14,070,290.00</t>
  </si>
  <si>
    <t>MHyrico YALEIDY ANDREA RICO RADA</t>
  </si>
  <si>
    <t>2023-11-01-6:52 a. m.</t>
  </si>
  <si>
    <t>1/01/2023 A 1/11/2023</t>
  </si>
  <si>
    <t>COMERCIO Y DISTRIBUCIÓN; ALOJAMIENTO; SERVICIOS DE SUMINISTRO DE COMIDAS Y BEBIDAS; SERVICIOS DE TRANSPORTE; Y SERVICIOS DE DISTRIBUCIÓN DE ELECTRICIDAD, GAS Y AGUA</t>
  </si>
  <si>
    <t>SERVICIOS FINANCIEROS Y SERVICIOS CONEXOS, SERVICIOS INMOBILIARIOS Y SERVICIOS DE ARRENDAMIENTO Y LEASING</t>
  </si>
  <si>
    <t>MHcsaiz CAROLINE  SAIZ MENESES</t>
  </si>
  <si>
    <t>2023-11-01-7:59 a. m.</t>
  </si>
  <si>
    <t>1/01/2023 A 31/12/2023</t>
  </si>
  <si>
    <t>53.066.659.485,94</t>
  </si>
  <si>
    <t>52.542.379.449,07</t>
  </si>
  <si>
    <t>524.280.036,87</t>
  </si>
  <si>
    <t>44.172.602.050,62</t>
  </si>
  <si>
    <t>8.369.777.398,45</t>
  </si>
  <si>
    <t>40.377.599.436,80</t>
  </si>
  <si>
    <t>3.795.002.613,82</t>
  </si>
  <si>
    <t>40.375.624.759,10</t>
  </si>
  <si>
    <t>1.974.677,70</t>
  </si>
  <si>
    <t>63.220.104,58</t>
  </si>
  <si>
    <t>27.180.447.145,00</t>
  </si>
  <si>
    <t>6.826.552.855,00</t>
  </si>
  <si>
    <t>27.119.414.515,00</t>
  </si>
  <si>
    <t>61.032.630,00</t>
  </si>
  <si>
    <t>54.349.600,00</t>
  </si>
  <si>
    <t>18.193.638.500,00</t>
  </si>
  <si>
    <t>4.879.361.500,00</t>
  </si>
  <si>
    <t>18.155.534.503,00</t>
  </si>
  <si>
    <t>38.103.997,00</t>
  </si>
  <si>
    <t>43.790.977,00</t>
  </si>
  <si>
    <t>17.755.096.016,00</t>
  </si>
  <si>
    <t>4.183.095.062,00</t>
  </si>
  <si>
    <t>17.716.992.019,00</t>
  </si>
  <si>
    <t>13.248.194.680,00</t>
  </si>
  <si>
    <t>1.800.448.146,00</t>
  </si>
  <si>
    <t>13.232.698.127,00</t>
  </si>
  <si>
    <t>15.496.553,00</t>
  </si>
  <si>
    <t>14.185.940,00</t>
  </si>
  <si>
    <t>213.049.785,00</t>
  </si>
  <si>
    <t>152.236.158,00</t>
  </si>
  <si>
    <t>210.685.893,00</t>
  </si>
  <si>
    <t>145.267.604,00</t>
  </si>
  <si>
    <t>43.858.097,00</t>
  </si>
  <si>
    <t>145.111.470,00</t>
  </si>
  <si>
    <t>230.477.054,00</t>
  </si>
  <si>
    <t>2.729.233,00</t>
  </si>
  <si>
    <t>221.451.813,00</t>
  </si>
  <si>
    <t>734.804.726,00</t>
  </si>
  <si>
    <t>5.607.595,00</t>
  </si>
  <si>
    <t>733.380.957,00</t>
  </si>
  <si>
    <t>1.423.769,00</t>
  </si>
  <si>
    <t>442.783.656,00</t>
  </si>
  <si>
    <t>107.128.558,00</t>
  </si>
  <si>
    <t>441.096.581,00</t>
  </si>
  <si>
    <t>1.687.075,00</t>
  </si>
  <si>
    <t>1.885.674.241,00</t>
  </si>
  <si>
    <t>667.402.894,00</t>
  </si>
  <si>
    <t>1.883.127.103,00</t>
  </si>
  <si>
    <t>2.547.138,00</t>
  </si>
  <si>
    <t>93.379.564,00</t>
  </si>
  <si>
    <t>1.185.931.317,00</t>
  </si>
  <si>
    <t>91.679.016,00</t>
  </si>
  <si>
    <t>1.700.548,00</t>
  </si>
  <si>
    <t>761.464.706,00</t>
  </si>
  <si>
    <t>217.753.064,00</t>
  </si>
  <si>
    <t>757.761.059,00</t>
  </si>
  <si>
    <t>3.703.647,00</t>
  </si>
  <si>
    <t>438.542.484,00</t>
  </si>
  <si>
    <t>696.266.438,00</t>
  </si>
  <si>
    <t>426.898.162,00</t>
  </si>
  <si>
    <t>122.426.218,00</t>
  </si>
  <si>
    <t>7.125.722.496,00</t>
  </si>
  <si>
    <t>1.465.277.504,00</t>
  </si>
  <si>
    <t>7.120.296.537,00</t>
  </si>
  <si>
    <t>5.425.959,00</t>
  </si>
  <si>
    <t>2.018.988.076,00</t>
  </si>
  <si>
    <t>386.509.466,00</t>
  </si>
  <si>
    <t>2.017.453.976,00</t>
  </si>
  <si>
    <t>1.534.100,00</t>
  </si>
  <si>
    <t>1.396.458.850,00</t>
  </si>
  <si>
    <t>297.158.499,00</t>
  </si>
  <si>
    <t>1.395.320.650,00</t>
  </si>
  <si>
    <t>1.138.200,00</t>
  </si>
  <si>
    <t>1.616.714.270,00</t>
  </si>
  <si>
    <t>388.151.985,00</t>
  </si>
  <si>
    <t>1.615.753.511,00</t>
  </si>
  <si>
    <t>960.759,00</t>
  </si>
  <si>
    <t>761.462.700,00</t>
  </si>
  <si>
    <t>140.151.949,00</t>
  </si>
  <si>
    <t>760.430.400,00</t>
  </si>
  <si>
    <t>1.032.300,00</t>
  </si>
  <si>
    <t>380.685.100,00</t>
  </si>
  <si>
    <t>77.459.656,00</t>
  </si>
  <si>
    <t>380.628.000,00</t>
  </si>
  <si>
    <t>57.100,00</t>
  </si>
  <si>
    <t>570.720.000,00</t>
  </si>
  <si>
    <t>105.442.523,00</t>
  </si>
  <si>
    <t>570.297.200,00</t>
  </si>
  <si>
    <t>422.800,00</t>
  </si>
  <si>
    <t>380.693.500,00</t>
  </si>
  <si>
    <t>70.403.426,00</t>
  </si>
  <si>
    <t>380.412.800,00</t>
  </si>
  <si>
    <t>280.700,00</t>
  </si>
  <si>
    <t>1.861.086.149,00</t>
  </si>
  <si>
    <t>481.913.851,00</t>
  </si>
  <si>
    <t>1.843.583.475,00</t>
  </si>
  <si>
    <t>17.502.674,00</t>
  </si>
  <si>
    <t>10.558.623,00</t>
  </si>
  <si>
    <t>1.010.990.922,00</t>
  </si>
  <si>
    <t>289.788.264,00</t>
  </si>
  <si>
    <t>1.001.991.421,00</t>
  </si>
  <si>
    <t>8.999.501,00</t>
  </si>
  <si>
    <t>537.027.792,00</t>
  </si>
  <si>
    <t>194.057.622,00</t>
  </si>
  <si>
    <t>398.081.755,00</t>
  </si>
  <si>
    <t>80.853.709,00</t>
  </si>
  <si>
    <t>389.503.424,00</t>
  </si>
  <si>
    <t>8.578.331,00</t>
  </si>
  <si>
    <t>75.881.375,00</t>
  </si>
  <si>
    <t>14.876.933,00</t>
  </si>
  <si>
    <t>75.460.205,00</t>
  </si>
  <si>
    <t>421.170,00</t>
  </si>
  <si>
    <t>283.789.773,00</t>
  </si>
  <si>
    <t>128.271.257,00</t>
  </si>
  <si>
    <t>280.272.346,00</t>
  </si>
  <si>
    <t>408.469.573,00</t>
  </si>
  <si>
    <t>11.320.666,00</t>
  </si>
  <si>
    <t>403.483.827,00</t>
  </si>
  <si>
    <t>4.985.746,00</t>
  </si>
  <si>
    <t>7.041.196,00</t>
  </si>
  <si>
    <t>124.238.586,00</t>
  </si>
  <si>
    <t>4.960.055,00</t>
  </si>
  <si>
    <t>18.216.358.583,07</t>
  </si>
  <si>
    <t>309.300.902,87</t>
  </si>
  <si>
    <t>16.776.690.840,62</t>
  </si>
  <si>
    <t>1.439.667.742,45</t>
  </si>
  <si>
    <t>13.050.611.875,80</t>
  </si>
  <si>
    <t>3.726.078.964,82</t>
  </si>
  <si>
    <t>13.048.637.198,10</t>
  </si>
  <si>
    <t>900.818,58</t>
  </si>
  <si>
    <t>76.264.000,00</t>
  </si>
  <si>
    <t>18.140.094.583,07</t>
  </si>
  <si>
    <t>309.299.902,87</t>
  </si>
  <si>
    <t>16.702.484.475,62</t>
  </si>
  <si>
    <t>1.437.610.107,45</t>
  </si>
  <si>
    <t>13.030.612.875,80</t>
  </si>
  <si>
    <t>3.671.871.599,82</t>
  </si>
  <si>
    <t>13.028.638.198,10</t>
  </si>
  <si>
    <t>1.249.667.180,75</t>
  </si>
  <si>
    <t>140.536.919,25</t>
  </si>
  <si>
    <t>1.141.488.330,75</t>
  </si>
  <si>
    <t>108.178.850,00</t>
  </si>
  <si>
    <t>171.534.251,25</t>
  </si>
  <si>
    <t>969.954.079,50</t>
  </si>
  <si>
    <t>2.723.408,00</t>
  </si>
  <si>
    <t>455.164.953,00</t>
  </si>
  <si>
    <t>250.164.953,00</t>
  </si>
  <si>
    <t>441.661.200,00</t>
  </si>
  <si>
    <t>4.051.800,00</t>
  </si>
  <si>
    <t>369.634.850,00</t>
  </si>
  <si>
    <t>72.026.350,00</t>
  </si>
  <si>
    <t>69.854.656,60</t>
  </si>
  <si>
    <t>299.780.193,40</t>
  </si>
  <si>
    <t>521.400,00</t>
  </si>
  <si>
    <t>3.778.600,00</t>
  </si>
  <si>
    <t>22.195.456,60</t>
  </si>
  <si>
    <t>11.794.543,40</t>
  </si>
  <si>
    <t>354.448.200,00</t>
  </si>
  <si>
    <t>551.800,00</t>
  </si>
  <si>
    <t>318.621.850,00</t>
  </si>
  <si>
    <t>35.826.350,00</t>
  </si>
  <si>
    <t>284.207.050,00</t>
  </si>
  <si>
    <t>350.117.619,75</t>
  </si>
  <si>
    <t>1.373.480,25</t>
  </si>
  <si>
    <t>313.965.119,75</t>
  </si>
  <si>
    <t>36.152.500,00</t>
  </si>
  <si>
    <t>98.956.186,65</t>
  </si>
  <si>
    <t>215.008.933,10</t>
  </si>
  <si>
    <t>126.468.050,10</t>
  </si>
  <si>
    <t>57.693.569,75</t>
  </si>
  <si>
    <t>960.530,25</t>
  </si>
  <si>
    <t>55.855.769,75</t>
  </si>
  <si>
    <t>1.837.800,00</t>
  </si>
  <si>
    <t>40.040.882,00</t>
  </si>
  <si>
    <t>91.368.200,00</t>
  </si>
  <si>
    <t>73.000,00</t>
  </si>
  <si>
    <t>58.053.500,00</t>
  </si>
  <si>
    <t>33.314.700,00</t>
  </si>
  <si>
    <t>9.553.499,00</t>
  </si>
  <si>
    <t>48.500.001,00</t>
  </si>
  <si>
    <t>3.754.850,00</t>
  </si>
  <si>
    <t>339.950,00</t>
  </si>
  <si>
    <t>1.000.000,00</t>
  </si>
  <si>
    <t>16.890.427.402,32</t>
  </si>
  <si>
    <t>168.762.983,62</t>
  </si>
  <si>
    <t>15.560.996.144,87</t>
  </si>
  <si>
    <t>1.329.431.257,45</t>
  </si>
  <si>
    <t>12.859.078.624,55</t>
  </si>
  <si>
    <t>2.701.917.520,32</t>
  </si>
  <si>
    <t>12.857.103.946,85</t>
  </si>
  <si>
    <t>1.150.660.026,00</t>
  </si>
  <si>
    <t>1.147.944.858,00</t>
  </si>
  <si>
    <t>994.339.168,72</t>
  </si>
  <si>
    <t>153.605.689,28</t>
  </si>
  <si>
    <t>854.910.805,81</t>
  </si>
  <si>
    <t>139.428.362,91</t>
  </si>
  <si>
    <t>854.905.112,81</t>
  </si>
  <si>
    <t>5.693,00</t>
  </si>
  <si>
    <t>14.779,04</t>
  </si>
  <si>
    <t>20.969.159,00</t>
  </si>
  <si>
    <t>23.774.841,00</t>
  </si>
  <si>
    <t>16.754.443,00</t>
  </si>
  <si>
    <t>4.214.716,00</t>
  </si>
  <si>
    <t>57.681.884,00</t>
  </si>
  <si>
    <t>26.603.018,00</t>
  </si>
  <si>
    <t>45.866.682,00</t>
  </si>
  <si>
    <t>22.049.274,00</t>
  </si>
  <si>
    <t>947.000.000,00</t>
  </si>
  <si>
    <t>945.000.000,00</t>
  </si>
  <si>
    <t>821.169.151,72</t>
  </si>
  <si>
    <t>123.830.848,28</t>
  </si>
  <si>
    <t>734.607.796,81</t>
  </si>
  <si>
    <t>86.561.354,91</t>
  </si>
  <si>
    <t>734.602.103,81</t>
  </si>
  <si>
    <t>6.712.870.748,80</t>
  </si>
  <si>
    <t>5.028.990,70</t>
  </si>
  <si>
    <t>5.992.315.135,00</t>
  </si>
  <si>
    <t>720.555.613,80</t>
  </si>
  <si>
    <t>2.698.619.264,00</t>
  </si>
  <si>
    <t>9.359.249,00</t>
  </si>
  <si>
    <t>4.004.892.235,80</t>
  </si>
  <si>
    <t>4.568.489,70</t>
  </si>
  <si>
    <t>3.293.695.871,00</t>
  </si>
  <si>
    <t>711.196.364,80</t>
  </si>
  <si>
    <t>8.784.817.279,94</t>
  </si>
  <si>
    <t>8.663.683.384,82</t>
  </si>
  <si>
    <t>121.133.895,12</t>
  </si>
  <si>
    <t>7.521.086.544,08</t>
  </si>
  <si>
    <t>1.142.596.840,74</t>
  </si>
  <si>
    <t>5.777.759.794,41</t>
  </si>
  <si>
    <t>1.743.326.749,67</t>
  </si>
  <si>
    <t>5.775.790.809,71</t>
  </si>
  <si>
    <t>1.968.984,70</t>
  </si>
  <si>
    <t>2.376.665.250,00</t>
  </si>
  <si>
    <t>21.966.800,00</t>
  </si>
  <si>
    <t>2.135.104.050,00</t>
  </si>
  <si>
    <t>241.561.200,00</t>
  </si>
  <si>
    <t>1.557.027.083,00</t>
  </si>
  <si>
    <t>578.076.967,00</t>
  </si>
  <si>
    <t>1.385.660.700,00</t>
  </si>
  <si>
    <t>3.991.150,00</t>
  </si>
  <si>
    <t>1.200.613.700,00</t>
  </si>
  <si>
    <t>185.047.000,00</t>
  </si>
  <si>
    <t>858.681.198,00</t>
  </si>
  <si>
    <t>341.932.502,00</t>
  </si>
  <si>
    <t>174.999.999,94</t>
  </si>
  <si>
    <t>135.000.000,00</t>
  </si>
  <si>
    <t>39.999.999,94</t>
  </si>
  <si>
    <t>111.279.520,24</t>
  </si>
  <si>
    <t>23.720.479,76</t>
  </si>
  <si>
    <t>110.939.863,24</t>
  </si>
  <si>
    <t>339.657,00</t>
  </si>
  <si>
    <t>108.970.878,54</t>
  </si>
  <si>
    <t>4.396.324.554,00</t>
  </si>
  <si>
    <t>4.372.333.010,53</t>
  </si>
  <si>
    <t>23.991.543,47</t>
  </si>
  <si>
    <t>3.691.421.817,55</t>
  </si>
  <si>
    <t>680.911.192,98</t>
  </si>
  <si>
    <t>3.038.037.818,22</t>
  </si>
  <si>
    <t>653.383.999,33</t>
  </si>
  <si>
    <t>394.024.424,29</t>
  </si>
  <si>
    <t>31.184.401,71</t>
  </si>
  <si>
    <t>11.356.968,00</t>
  </si>
  <si>
    <t>213.073.831,95</t>
  </si>
  <si>
    <t>169.593.624,34</t>
  </si>
  <si>
    <t>351.580.000,00</t>
  </si>
  <si>
    <t>320.899.420,00</t>
  </si>
  <si>
    <t>30.680.580,00</t>
  </si>
  <si>
    <t>302.702.506,27</t>
  </si>
  <si>
    <t>18.196.913,73</t>
  </si>
  <si>
    <t>209.172.470,33</t>
  </si>
  <si>
    <t>93.530.035,94</t>
  </si>
  <si>
    <t>35.532,17</t>
  </si>
  <si>
    <t>138.642.196,14</t>
  </si>
  <si>
    <t>51.651.621,14</t>
  </si>
  <si>
    <t>28.559.000,00</t>
  </si>
  <si>
    <t>41.441.000,00</t>
  </si>
  <si>
    <t>70.580.000,00</t>
  </si>
  <si>
    <t>60.580.000,00</t>
  </si>
  <si>
    <t>42.408.688,99</t>
  </si>
  <si>
    <t>18.171.311,01</t>
  </si>
  <si>
    <t>41.971.274,19</t>
  </si>
  <si>
    <t>437.414,80</t>
  </si>
  <si>
    <t>29.997.177,00</t>
  </si>
  <si>
    <t>10.002.823,00</t>
  </si>
  <si>
    <t>24.920.419,00</t>
  </si>
  <si>
    <t>5.076.758,00</t>
  </si>
  <si>
    <t>59.443.199,00</t>
  </si>
  <si>
    <t>103.556.801,00</t>
  </si>
  <si>
    <t>51.552.180,00</t>
  </si>
  <si>
    <t>57.547.055,00</t>
  </si>
  <si>
    <t>46.466.566,00</t>
  </si>
  <si>
    <t>49.656.036,00</t>
  </si>
  <si>
    <t>219.000.000,00</t>
  </si>
  <si>
    <t>62.979.134,00</t>
  </si>
  <si>
    <t>65.664.160,00</t>
  </si>
  <si>
    <t>62.828.160,00</t>
  </si>
  <si>
    <t>131.748.778,80</t>
  </si>
  <si>
    <t>0,20</t>
  </si>
  <si>
    <t>474.036.319,54</t>
  </si>
  <si>
    <t>25.963.680,46</t>
  </si>
  <si>
    <t>14.586.167,00</t>
  </si>
  <si>
    <t>459.450.152,54</t>
  </si>
  <si>
    <t>2.760.867.036,33</t>
  </si>
  <si>
    <t>50.327.336,67</t>
  </si>
  <si>
    <t>2.559.585.010,33</t>
  </si>
  <si>
    <t>201.282.026,00</t>
  </si>
  <si>
    <t>933.529.654,06</t>
  </si>
  <si>
    <t>1.626.055.356,27</t>
  </si>
  <si>
    <t>426.277.797,33</t>
  </si>
  <si>
    <t>11.926.202,67</t>
  </si>
  <si>
    <t>47.713.732,00</t>
  </si>
  <si>
    <t>260.803.564,33</t>
  </si>
  <si>
    <t>117.760.501,00</t>
  </si>
  <si>
    <t>247.186.666,33</t>
  </si>
  <si>
    <t>673.333,67</t>
  </si>
  <si>
    <t>43.000.000,00</t>
  </si>
  <si>
    <t>147.366.666,33</t>
  </si>
  <si>
    <t>56.820.000,00</t>
  </si>
  <si>
    <t>179.091.131,00</t>
  </si>
  <si>
    <t>11.252.869,00</t>
  </si>
  <si>
    <t>4.713.732,00</t>
  </si>
  <si>
    <t>113.436.898,00</t>
  </si>
  <si>
    <t>60.940.501,00</t>
  </si>
  <si>
    <t>2.334.589.239,00</t>
  </si>
  <si>
    <t>38.401.134,00</t>
  </si>
  <si>
    <t>2.181.020.945,00</t>
  </si>
  <si>
    <t>153.568.294,00</t>
  </si>
  <si>
    <t>672.726.089,73</t>
  </si>
  <si>
    <t>1.508.294.855,27</t>
  </si>
  <si>
    <t>1.625.534.034,00</t>
  </si>
  <si>
    <t>8.001.539,00</t>
  </si>
  <si>
    <t>1.516.718.153,00</t>
  </si>
  <si>
    <t>108.815.881,00</t>
  </si>
  <si>
    <t>155.709.180,73</t>
  </si>
  <si>
    <t>1.361.008.972,27</t>
  </si>
  <si>
    <t>636.390.205,00</t>
  </si>
  <si>
    <t>20.864.595,00</t>
  </si>
  <si>
    <t>611.618.792,00</t>
  </si>
  <si>
    <t>24.771.413,00</t>
  </si>
  <si>
    <t>481.036.909,00</t>
  </si>
  <si>
    <t>130.581.883,00</t>
  </si>
  <si>
    <t>72.665.000,00</t>
  </si>
  <si>
    <t>9.535.000,00</t>
  </si>
  <si>
    <t>19.981.000,00</t>
  </si>
  <si>
    <t>35.980.000,00</t>
  </si>
  <si>
    <t>16.704.000,00</t>
  </si>
  <si>
    <t>1.404.236.834,06</t>
  </si>
  <si>
    <t>233.103.680,00</t>
  </si>
  <si>
    <t>851.700.633,12</t>
  </si>
  <si>
    <t>503.515.200,94</t>
  </si>
  <si>
    <t>79.021.000,00</t>
  </si>
  <si>
    <t>13.698.680,00</t>
  </si>
  <si>
    <t>821.700.633,12</t>
  </si>
  <si>
    <t>74.999.999,96</t>
  </si>
  <si>
    <t>56.250.000,04</t>
  </si>
  <si>
    <t>742.296.443,16</t>
  </si>
  <si>
    <t>442.861.010,90</t>
  </si>
  <si>
    <t>4.404.190,00</t>
  </si>
  <si>
    <t>3.780.550.878,44</t>
  </si>
  <si>
    <t>9.219.449.121,56</t>
  </si>
  <si>
    <t>9.791.563.132,08</t>
  </si>
  <si>
    <t>794.679,92</t>
  </si>
  <si>
    <t>8.654.253.676,56</t>
  </si>
  <si>
    <t>1.137.309.455,52</t>
  </si>
  <si>
    <t>1.768.663.844,13</t>
  </si>
  <si>
    <t>6.885.589.832,43</t>
  </si>
  <si>
    <t>9.224.674.719,08</t>
  </si>
  <si>
    <t>8.373.229.452,08</t>
  </si>
  <si>
    <t>851.445.267,00</t>
  </si>
  <si>
    <t>1.563.743.280,63</t>
  </si>
  <si>
    <t>6.809.486.171,45</t>
  </si>
  <si>
    <t>204.920.563,50</t>
  </si>
  <si>
    <t>76.103.660,98</t>
  </si>
  <si>
    <t>977.855.513,00</t>
  </si>
  <si>
    <t>144.984.487,00</t>
  </si>
  <si>
    <t>38.434.333,00</t>
  </si>
  <si>
    <t>939.421.180,00</t>
  </si>
  <si>
    <t>1.110.465.710,00</t>
  </si>
  <si>
    <t>4.649.790,00</t>
  </si>
  <si>
    <t>73.785.710,00</t>
  </si>
  <si>
    <t>842.163.500,00</t>
  </si>
  <si>
    <t>194.516.500,00</t>
  </si>
  <si>
    <t>16.226.909.499,00</t>
  </si>
  <si>
    <t>25.950.501,00</t>
  </si>
  <si>
    <t>13.350.829.897,19</t>
  </si>
  <si>
    <t>2.876.079.601,81</t>
  </si>
  <si>
    <t>160.698.287,33</t>
  </si>
  <si>
    <t>13.190.131.609,86</t>
  </si>
  <si>
    <t>8.313.515.753,00</t>
  </si>
  <si>
    <t>3.888.747,00</t>
  </si>
  <si>
    <t>7.831.784.237,35</t>
  </si>
  <si>
    <t>481.731.515,65</t>
  </si>
  <si>
    <t>4.160.576.474,35</t>
  </si>
  <si>
    <t>3.671.207.763,00</t>
  </si>
  <si>
    <t>6.687.801,00</t>
  </si>
  <si>
    <t>408.250.000,00</t>
  </si>
  <si>
    <t>2.833.750.000,00</t>
  </si>
  <si>
    <t>21.737.999,33</t>
  </si>
  <si>
    <t>85.695.666,67</t>
  </si>
  <si>
    <t>120.440.234,00</t>
  </si>
  <si>
    <t>7.559.766,00</t>
  </si>
  <si>
    <t>12.300.000,33</t>
  </si>
  <si>
    <t>12.915.000,00</t>
  </si>
  <si>
    <t>95.225.233,67</t>
  </si>
  <si>
    <t>14.946.034.265,00</t>
  </si>
  <si>
    <t>16.825.735,00</t>
  </si>
  <si>
    <t>12.531.515.537,52</t>
  </si>
  <si>
    <t>2.414.518.727,48</t>
  </si>
  <si>
    <t>126.045.288,00</t>
  </si>
  <si>
    <t>12.405.470.249,52</t>
  </si>
  <si>
    <t>1.048.435.000,00</t>
  </si>
  <si>
    <t>1.565.000,00</t>
  </si>
  <si>
    <t>603.740.460,00</t>
  </si>
  <si>
    <t>444.694.540,00</t>
  </si>
  <si>
    <t>149.687.000,00</t>
  </si>
  <si>
    <t>50.313.000,00</t>
  </si>
  <si>
    <t>117.109.000,00</t>
  </si>
  <si>
    <t>32.578.000,00</t>
  </si>
  <si>
    <t>7.621.030.753,00</t>
  </si>
  <si>
    <t>7.196.749.737,35</t>
  </si>
  <si>
    <t>424.281.015,65</t>
  </si>
  <si>
    <t>3.615.828.641,35</t>
  </si>
  <si>
    <t>3.580.921.096,00</t>
  </si>
  <si>
    <t>156.648.500,00</t>
  </si>
  <si>
    <t>36.214.000,00</t>
  </si>
  <si>
    <t>270.990.333,00</t>
  </si>
  <si>
    <t>21.494.667,00</t>
  </si>
  <si>
    <t>1.350.000,00</t>
  </si>
  <si>
    <t>21.357.000,00</t>
  </si>
  <si>
    <t>660.259.416,00</t>
  </si>
  <si>
    <t>11.240.584,00</t>
  </si>
  <si>
    <t>616.996.947,00</t>
  </si>
  <si>
    <t>43.262.469,00</t>
  </si>
  <si>
    <t>504.456.095,00</t>
  </si>
  <si>
    <t>112.540.852,00</t>
  </si>
  <si>
    <t>1.038.521.809,42</t>
  </si>
  <si>
    <t>161.478.190,58</t>
  </si>
  <si>
    <t>899.049.627,42</t>
  </si>
  <si>
    <t>139.472.182,00</t>
  </si>
  <si>
    <t>549.587.157,00</t>
  </si>
  <si>
    <t>349.462.470,42</t>
  </si>
  <si>
    <t>999.999.444,00</t>
  </si>
  <si>
    <t>960.011.943,00</t>
  </si>
  <si>
    <t>39.987.501,00</t>
  </si>
  <si>
    <t>608.635.324,00</t>
  </si>
  <si>
    <t>351.376.619,00</t>
  </si>
  <si>
    <t>667.342.258,00</t>
  </si>
  <si>
    <t>10.157.742,00</t>
  </si>
  <si>
    <t>446.914.987,00</t>
  </si>
  <si>
    <t>220.427.271,00</t>
  </si>
  <si>
    <t>292.669.685,00</t>
  </si>
  <si>
    <t>29.829.759,00</t>
  </si>
  <si>
    <t>161.720.337,00</t>
  </si>
  <si>
    <t>130.949.348,00</t>
  </si>
  <si>
    <t>2.500.000.000,00</t>
  </si>
  <si>
    <t>645.032.175,00</t>
  </si>
  <si>
    <t>54.967.825,00</t>
  </si>
  <si>
    <t>623.395.175,00</t>
  </si>
  <si>
    <t>21.637.000,00</t>
  </si>
  <si>
    <t>317.287.763,00</t>
  </si>
  <si>
    <t>306.107.412,00</t>
  </si>
  <si>
    <t>220.995.205,95</t>
  </si>
  <si>
    <t>779.004.794,05</t>
  </si>
  <si>
    <t>2.914.271.854,00</t>
  </si>
  <si>
    <t>85.728.146,00</t>
  </si>
  <si>
    <t>2.762.016.328,00</t>
  </si>
  <si>
    <t>152.255.526,00</t>
  </si>
  <si>
    <t>1.646.509.692,09</t>
  </si>
  <si>
    <t>1.115.506.635,91</t>
  </si>
  <si>
    <t>521.328.960,00</t>
  </si>
  <si>
    <t>25.673.490,00</t>
  </si>
  <si>
    <t>314.373.925,00</t>
  </si>
  <si>
    <t>206.955.035,00</t>
  </si>
  <si>
    <t>677.427.331,00</t>
  </si>
  <si>
    <t>11.523.000,00</t>
  </si>
  <si>
    <t>414.339.807,00</t>
  </si>
  <si>
    <t>11.443.000,00</t>
  </si>
  <si>
    <t>240.273.575,00</t>
  </si>
  <si>
    <t>31.771.425,00</t>
  </si>
  <si>
    <t>52.183.443,00</t>
  </si>
  <si>
    <t>188.090.132,00</t>
  </si>
  <si>
    <t>A-08-02</t>
  </si>
  <si>
    <t>A-08-05</t>
  </si>
  <si>
    <t>Pendiente desagregar $1.448.000.000 (adición Pptal salarios y traslado presupuestal estampillas)</t>
  </si>
  <si>
    <t>EJECUCIÓN CONSOLIDADA A 31 DE OCTUBRE 2023</t>
  </si>
  <si>
    <t>Caroline Saiz Meneses</t>
  </si>
  <si>
    <t>Coordinadora Grupo de Presupuesto ( E )</t>
  </si>
  <si>
    <t>Noviembre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</si>
</sst>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2" formatCode="_-&quot;$&quot;\ * #,##0_-;\-&quot;$&quot;\ * #,##0_-;_-&quot;$&quot;\ * &quot;-&quot;_-;_-@_-"/>
    <numFmt numFmtId="43" formatCode="_-* #,##0.00_-;\-* #,##0.00_-;_-* &quot;-&quot;??_-;_-@_-"/>
    <numFmt numFmtId="164" formatCode="[$-1240A]&quot;$&quot;\ #,##0.00;\-&quot;$&quot;\ #,##0.00"/>
    <numFmt numFmtId="165" formatCode="_-* #,##0.00_-;\-* #,##0.00_-;_-* &quot;-&quot;??_-;_-@"/>
  </numFmts>
  <fonts count="31">
    <font>
      <sz val="11"/>
      <color rgb="FF000000"/>
      <name val="Calibri"/>
      <scheme val="minor"/>
    </font>
    <font>
      <sz val="11"/>
      <name val="Calibri"/>
    </font>
    <font>
      <sz val="12"/>
      <color theme="1"/>
      <name val="Arial Narrow"/>
    </font>
    <font>
      <b/>
      <sz val="12"/>
      <color theme="1"/>
      <name val="Arial Narrow"/>
    </font>
    <font>
      <b/>
      <sz val="9"/>
      <color theme="1"/>
      <name val="Arial Narrow"/>
    </font>
    <font>
      <sz val="9"/>
      <color theme="1"/>
      <name val="Arial Narrow"/>
    </font>
    <font>
      <sz val="11"/>
      <color rgb="FF000000"/>
      <name val="Calibri"/>
      <scheme val="minor"/>
    </font>
    <font>
      <sz val="10"/>
      <color rgb="FF000000"/>
      <name val="Arial"/>
    </font>
    <font>
      <sz val="11"/>
      <name val="Calibri"/>
      <family val="2"/>
    </font>
    <font>
      <b/>
      <sz val="12"/>
      <color rgb="FF2D77C2"/>
      <name val="Arial"/>
      <family val="2"/>
    </font>
    <font>
      <sz val="9"/>
      <color rgb="FF2D77C2"/>
      <name val="Arial"/>
      <family val="2"/>
    </font>
    <font>
      <sz val="10"/>
      <color rgb="FF000000"/>
      <name val="Arial"/>
      <family val="2"/>
    </font>
    <font>
      <b/>
      <sz val="8"/>
      <color rgb="FF000000"/>
      <name val="Arial"/>
      <family val="2"/>
    </font>
    <font>
      <sz val="8"/>
      <color rgb="FF000000"/>
      <name val="Arial"/>
      <family val="2"/>
    </font>
    <font>
      <b/>
      <sz val="10"/>
      <color rgb="FF2D77C2"/>
      <name val="Arial"/>
      <family val="2"/>
    </font>
    <font>
      <sz val="9"/>
      <color rgb="FF000000"/>
      <name val="Arial"/>
      <family val="2"/>
    </font>
    <font>
      <sz val="10"/>
      <color rgb="FF2D77C2"/>
      <name val="Arial"/>
      <family val="2"/>
    </font>
    <font>
      <b/>
      <sz val="7"/>
      <color rgb="FF000000"/>
      <name val="Arial Narrow"/>
      <family val="2"/>
    </font>
    <font>
      <b/>
      <sz val="7.5"/>
      <color rgb="FF000000"/>
      <name val="Arial Narrow"/>
      <family val="2"/>
    </font>
    <font>
      <sz val="6"/>
      <color rgb="FF000000"/>
      <name val="Arial Narrow"/>
      <family val="2"/>
    </font>
    <font>
      <sz val="5"/>
      <color rgb="FF000000"/>
      <name val="Arial Narrow"/>
      <family val="2"/>
    </font>
    <font>
      <sz val="4.5"/>
      <color rgb="FF000000"/>
      <name val="Arial Narrow"/>
      <family val="2"/>
    </font>
    <font>
      <b/>
      <sz val="6"/>
      <color rgb="FF000000"/>
      <name val="Arial Narrow"/>
      <family val="2"/>
    </font>
    <font>
      <b/>
      <sz val="5"/>
      <color rgb="FF000000"/>
      <name val="Arial Narrow"/>
      <family val="2"/>
    </font>
    <font>
      <b/>
      <sz val="4.5"/>
      <color rgb="FF000000"/>
      <name val="Arial Narrow"/>
      <family val="2"/>
    </font>
    <font>
      <sz val="9"/>
      <color theme="1"/>
      <name val="Arial Narrow"/>
      <family val="2"/>
    </font>
    <font>
      <b/>
      <sz val="9"/>
      <color rgb="FF000000"/>
      <name val="Times New Roman"/>
      <family val="1"/>
    </font>
    <font>
      <sz val="8"/>
      <color rgb="FF000000"/>
      <name val="Times New Roman"/>
      <family val="1"/>
    </font>
    <font>
      <b/>
      <sz val="8"/>
      <color rgb="FF000000"/>
      <name val="Times New Roman"/>
      <family val="1"/>
    </font>
    <font>
      <b/>
      <sz val="12"/>
      <color theme="1"/>
      <name val="Arial Narrow"/>
      <family val="2"/>
    </font>
    <font>
      <sz val="11"/>
      <color theme="1"/>
      <name val="Arial Narrow"/>
      <family val="2"/>
    </font>
  </fonts>
  <fills count="9">
    <fill>
      <patternFill patternType="none"/>
    </fill>
    <fill>
      <patternFill patternType="gray125"/>
    </fill>
    <fill>
      <patternFill patternType="solid">
        <fgColor rgb="FFDCDCDC"/>
        <bgColor rgb="FFDCDCDC"/>
      </patternFill>
    </fill>
    <fill>
      <patternFill patternType="solid">
        <fgColor theme="0"/>
        <bgColor theme="0"/>
      </patternFill>
    </fill>
    <fill>
      <patternFill patternType="solid">
        <fgColor rgb="FF92D050"/>
        <bgColor rgb="FF92D050"/>
      </patternFill>
    </fill>
    <fill>
      <patternFill patternType="solid">
        <fgColor theme="4"/>
        <bgColor theme="4"/>
      </patternFill>
    </fill>
    <fill>
      <patternFill patternType="solid">
        <fgColor rgb="FFB8CCE4"/>
        <bgColor rgb="FFB8CCE4"/>
      </patternFill>
    </fill>
    <fill>
      <patternFill patternType="solid">
        <fgColor rgb="FF92D050"/>
        <bgColor rgb="FFB8CCE4"/>
      </patternFill>
    </fill>
    <fill>
      <patternFill patternType="solid">
        <fgColor theme="8" tint="0.59999389629810485"/>
        <bgColor indexed="64"/>
      </patternFill>
    </fill>
  </fills>
  <borders count="44">
    <border>
      <left/>
      <right/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/>
      <bottom/>
      <diagonal/>
    </border>
    <border>
      <left style="medium">
        <color rgb="FF000000"/>
      </left>
      <right/>
      <top/>
      <bottom/>
      <diagonal/>
    </border>
    <border>
      <left/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theme="0"/>
      </top>
      <bottom style="medium">
        <color rgb="FF000000"/>
      </bottom>
      <diagonal/>
    </border>
    <border>
      <left style="medium">
        <color rgb="FF000000"/>
      </left>
      <right/>
      <top style="thin">
        <color theme="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theme="0"/>
      </top>
      <bottom/>
      <diagonal/>
    </border>
    <border>
      <left style="medium">
        <color rgb="FF000000"/>
      </left>
      <right/>
      <top style="thin">
        <color theme="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thin">
        <color theme="0"/>
      </top>
      <bottom style="medium">
        <color rgb="FF000000"/>
      </bottom>
      <diagonal/>
    </border>
    <border>
      <left style="thin">
        <color rgb="FF2D77C2"/>
      </left>
      <right/>
      <top style="thin">
        <color rgb="FF2D77C2"/>
      </top>
      <bottom/>
      <diagonal/>
    </border>
    <border>
      <left/>
      <right/>
      <top style="thin">
        <color rgb="FF2D77C2"/>
      </top>
      <bottom/>
      <diagonal/>
    </border>
    <border>
      <left/>
      <right style="thin">
        <color rgb="FF2D77C2"/>
      </right>
      <top style="thin">
        <color rgb="FF2D77C2"/>
      </top>
      <bottom/>
      <diagonal/>
    </border>
    <border>
      <left style="thin">
        <color rgb="FF2D77C2"/>
      </left>
      <right/>
      <top/>
      <bottom/>
      <diagonal/>
    </border>
    <border>
      <left/>
      <right style="thin">
        <color rgb="FF2D77C2"/>
      </right>
      <top/>
      <bottom/>
      <diagonal/>
    </border>
    <border>
      <left style="thin">
        <color rgb="FF2D77C2"/>
      </left>
      <right/>
      <top/>
      <bottom style="thin">
        <color rgb="FF2D77C2"/>
      </bottom>
      <diagonal/>
    </border>
    <border>
      <left/>
      <right/>
      <top/>
      <bottom style="thin">
        <color rgb="FF2D77C2"/>
      </bottom>
      <diagonal/>
    </border>
    <border>
      <left/>
      <right style="thin">
        <color rgb="FF2D77C2"/>
      </right>
      <top/>
      <bottom style="thin">
        <color rgb="FF2D77C2"/>
      </bottom>
      <diagonal/>
    </border>
    <border>
      <left/>
      <right/>
      <top/>
      <bottom style="medium">
        <color indexed="64"/>
      </bottom>
      <diagonal/>
    </border>
  </borders>
  <cellStyleXfs count="3">
    <xf numFmtId="0" fontId="0" fillId="0" borderId="0"/>
    <xf numFmtId="42" fontId="6" fillId="0" borderId="0" applyFont="0" applyFill="0" applyBorder="0" applyAlignment="0" applyProtection="0"/>
    <xf numFmtId="43" fontId="6" fillId="0" borderId="0" applyFont="0" applyFill="0" applyBorder="0" applyAlignment="0" applyProtection="0"/>
  </cellStyleXfs>
  <cellXfs count="133">
    <xf numFmtId="0" fontId="0" fillId="0" borderId="0" xfId="0"/>
    <xf numFmtId="0" fontId="2" fillId="3" borderId="7" xfId="0" applyFont="1" applyFill="1" applyBorder="1" applyAlignment="1">
      <alignment horizontal="left" vertical="center"/>
    </xf>
    <xf numFmtId="4" fontId="2" fillId="3" borderId="7" xfId="0" applyNumberFormat="1" applyFont="1" applyFill="1" applyBorder="1" applyAlignment="1">
      <alignment horizontal="left" vertical="center"/>
    </xf>
    <xf numFmtId="0" fontId="2" fillId="3" borderId="8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left" vertical="center"/>
    </xf>
    <xf numFmtId="0" fontId="2" fillId="3" borderId="14" xfId="0" applyFont="1" applyFill="1" applyBorder="1" applyAlignment="1">
      <alignment horizontal="left" vertical="center"/>
    </xf>
    <xf numFmtId="4" fontId="2" fillId="3" borderId="14" xfId="0" applyNumberFormat="1" applyFont="1" applyFill="1" applyBorder="1" applyAlignment="1">
      <alignment horizontal="left" vertical="center"/>
    </xf>
    <xf numFmtId="0" fontId="2" fillId="3" borderId="15" xfId="0" applyFont="1" applyFill="1" applyBorder="1" applyAlignment="1">
      <alignment horizontal="center" vertical="center"/>
    </xf>
    <xf numFmtId="4" fontId="4" fillId="2" borderId="16" xfId="0" applyNumberFormat="1" applyFont="1" applyFill="1" applyBorder="1" applyAlignment="1">
      <alignment horizontal="center" vertical="center" wrapText="1" readingOrder="1"/>
    </xf>
    <xf numFmtId="4" fontId="4" fillId="2" borderId="17" xfId="0" applyNumberFormat="1" applyFont="1" applyFill="1" applyBorder="1" applyAlignment="1">
      <alignment horizontal="center" vertical="center" wrapText="1" readingOrder="1"/>
    </xf>
    <xf numFmtId="4" fontId="4" fillId="2" borderId="18" xfId="0" applyNumberFormat="1" applyFont="1" applyFill="1" applyBorder="1" applyAlignment="1">
      <alignment horizontal="center" vertical="center" wrapText="1" readingOrder="1"/>
    </xf>
    <xf numFmtId="0" fontId="5" fillId="3" borderId="9" xfId="0" applyFont="1" applyFill="1" applyBorder="1" applyAlignment="1">
      <alignment horizontal="center" vertical="center" wrapText="1"/>
    </xf>
    <xf numFmtId="0" fontId="5" fillId="0" borderId="0" xfId="0" applyFont="1"/>
    <xf numFmtId="165" fontId="5" fillId="0" borderId="4" xfId="0" applyNumberFormat="1" applyFont="1" applyBorder="1" applyAlignment="1">
      <alignment horizontal="left" vertical="center"/>
    </xf>
    <xf numFmtId="0" fontId="5" fillId="0" borderId="19" xfId="0" applyFont="1" applyBorder="1" applyAlignment="1">
      <alignment horizontal="center" vertical="center"/>
    </xf>
    <xf numFmtId="0" fontId="5" fillId="0" borderId="19" xfId="0" applyFont="1" applyBorder="1" applyAlignment="1">
      <alignment horizontal="left" vertical="center"/>
    </xf>
    <xf numFmtId="10" fontId="5" fillId="0" borderId="19" xfId="0" applyNumberFormat="1" applyFont="1" applyBorder="1" applyAlignment="1">
      <alignment horizontal="center" vertical="center"/>
    </xf>
    <xf numFmtId="0" fontId="5" fillId="3" borderId="9" xfId="0" applyFont="1" applyFill="1" applyBorder="1"/>
    <xf numFmtId="0" fontId="5" fillId="3" borderId="9" xfId="0" applyFont="1" applyFill="1" applyBorder="1" applyAlignment="1">
      <alignment vertical="center"/>
    </xf>
    <xf numFmtId="10" fontId="4" fillId="3" borderId="23" xfId="0" applyNumberFormat="1" applyFont="1" applyFill="1" applyBorder="1" applyAlignment="1">
      <alignment horizontal="center" vertical="center"/>
    </xf>
    <xf numFmtId="10" fontId="4" fillId="4" borderId="23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/>
    </xf>
    <xf numFmtId="4" fontId="4" fillId="5" borderId="17" xfId="0" applyNumberFormat="1" applyFont="1" applyFill="1" applyBorder="1" applyAlignment="1">
      <alignment horizontal="center" vertical="center" wrapText="1" readingOrder="1"/>
    </xf>
    <xf numFmtId="4" fontId="4" fillId="5" borderId="28" xfId="0" applyNumberFormat="1" applyFont="1" applyFill="1" applyBorder="1" applyAlignment="1">
      <alignment horizontal="center" vertical="center" wrapText="1" readingOrder="1"/>
    </xf>
    <xf numFmtId="10" fontId="4" fillId="6" borderId="30" xfId="0" applyNumberFormat="1" applyFont="1" applyFill="1" applyBorder="1" applyAlignment="1">
      <alignment horizontal="center" vertical="center"/>
    </xf>
    <xf numFmtId="4" fontId="4" fillId="5" borderId="33" xfId="0" applyNumberFormat="1" applyFont="1" applyFill="1" applyBorder="1" applyAlignment="1">
      <alignment horizontal="center" vertical="center" wrapText="1" readingOrder="1"/>
    </xf>
    <xf numFmtId="0" fontId="4" fillId="6" borderId="34" xfId="0" applyFont="1" applyFill="1" applyBorder="1" applyAlignment="1">
      <alignment horizontal="left" vertical="center"/>
    </xf>
    <xf numFmtId="0" fontId="4" fillId="6" borderId="7" xfId="0" applyFont="1" applyFill="1" applyBorder="1" applyAlignment="1">
      <alignment horizontal="center" vertical="center" wrapText="1"/>
    </xf>
    <xf numFmtId="42" fontId="4" fillId="6" borderId="29" xfId="1" applyFont="1" applyFill="1" applyBorder="1" applyAlignment="1">
      <alignment horizontal="left" vertical="center"/>
    </xf>
    <xf numFmtId="42" fontId="4" fillId="6" borderId="31" xfId="1" applyFont="1" applyFill="1" applyBorder="1" applyAlignment="1">
      <alignment horizontal="left" vertical="center"/>
    </xf>
    <xf numFmtId="43" fontId="5" fillId="0" borderId="0" xfId="2" applyFont="1" applyAlignment="1">
      <alignment horizontal="left" vertical="center"/>
    </xf>
    <xf numFmtId="10" fontId="4" fillId="7" borderId="32" xfId="0" applyNumberFormat="1" applyFont="1" applyFill="1" applyBorder="1" applyAlignment="1">
      <alignment horizontal="center" vertical="center"/>
    </xf>
    <xf numFmtId="0" fontId="0" fillId="8" borderId="0" xfId="0" applyFill="1"/>
    <xf numFmtId="0" fontId="5" fillId="3" borderId="11" xfId="0" applyFont="1" applyFill="1" applyBorder="1"/>
    <xf numFmtId="0" fontId="5" fillId="3" borderId="11" xfId="0" applyFont="1" applyFill="1" applyBorder="1" applyAlignment="1">
      <alignment vertical="center"/>
    </xf>
    <xf numFmtId="0" fontId="5" fillId="0" borderId="4" xfId="0" applyFont="1" applyBorder="1" applyAlignment="1">
      <alignment horizontal="justify" vertical="center" wrapText="1"/>
    </xf>
    <xf numFmtId="0" fontId="5" fillId="0" borderId="0" xfId="0" applyFont="1" applyAlignment="1">
      <alignment horizontal="justify" vertical="center" wrapText="1"/>
    </xf>
    <xf numFmtId="0" fontId="0" fillId="0" borderId="0" xfId="0" applyAlignment="1">
      <alignment horizontal="justify" vertical="center" wrapText="1"/>
    </xf>
    <xf numFmtId="165" fontId="5" fillId="0" borderId="4" xfId="0" applyNumberFormat="1" applyFont="1" applyBorder="1" applyAlignment="1">
      <alignment horizontal="justify" vertical="center" wrapText="1"/>
    </xf>
    <xf numFmtId="10" fontId="5" fillId="0" borderId="4" xfId="0" applyNumberFormat="1" applyFont="1" applyBorder="1" applyAlignment="1">
      <alignment horizontal="justify" vertical="center" wrapText="1"/>
    </xf>
    <xf numFmtId="0" fontId="2" fillId="3" borderId="7" xfId="0" applyFont="1" applyFill="1" applyBorder="1" applyAlignment="1">
      <alignment horizontal="center" vertical="center"/>
    </xf>
    <xf numFmtId="0" fontId="2" fillId="3" borderId="14" xfId="0" applyFont="1" applyFill="1" applyBorder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2" fillId="3" borderId="6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3" xfId="0" applyFont="1" applyFill="1" applyBorder="1" applyAlignment="1">
      <alignment horizontal="center" vertical="center"/>
    </xf>
    <xf numFmtId="0" fontId="5" fillId="3" borderId="10" xfId="0" applyFont="1" applyFill="1" applyBorder="1" applyAlignment="1">
      <alignment horizontal="center"/>
    </xf>
    <xf numFmtId="0" fontId="5" fillId="3" borderId="13" xfId="0" applyFont="1" applyFill="1" applyBorder="1" applyAlignment="1">
      <alignment horizontal="center"/>
    </xf>
    <xf numFmtId="0" fontId="5" fillId="0" borderId="0" xfId="0" applyFont="1" applyAlignment="1">
      <alignment horizontal="center"/>
    </xf>
    <xf numFmtId="0" fontId="5" fillId="3" borderId="21" xfId="0" applyFont="1" applyFill="1" applyBorder="1" applyAlignment="1">
      <alignment vertical="center"/>
    </xf>
    <xf numFmtId="0" fontId="5" fillId="3" borderId="43" xfId="0" applyFont="1" applyFill="1" applyBorder="1"/>
    <xf numFmtId="4" fontId="5" fillId="0" borderId="0" xfId="0" applyNumberFormat="1" applyFont="1" applyAlignment="1">
      <alignment horizontal="left" vertical="center"/>
    </xf>
    <xf numFmtId="0" fontId="1" fillId="0" borderId="11" xfId="0" applyFont="1" applyFill="1" applyBorder="1"/>
    <xf numFmtId="0" fontId="7" fillId="0" borderId="11" xfId="0" applyNumberFormat="1" applyFont="1" applyFill="1" applyBorder="1" applyAlignment="1">
      <alignment vertical="top" wrapText="1" readingOrder="1"/>
    </xf>
    <xf numFmtId="0" fontId="7" fillId="0" borderId="11" xfId="0" applyNumberFormat="1" applyFont="1" applyFill="1" applyBorder="1" applyAlignment="1">
      <alignment vertical="top" wrapText="1" readingOrder="1"/>
    </xf>
    <xf numFmtId="0" fontId="1" fillId="0" borderId="11" xfId="0" applyFont="1" applyFill="1" applyBorder="1"/>
    <xf numFmtId="0" fontId="4" fillId="3" borderId="24" xfId="0" applyFont="1" applyFill="1" applyBorder="1" applyAlignment="1">
      <alignment horizontal="center" vertical="center" wrapText="1"/>
    </xf>
    <xf numFmtId="0" fontId="1" fillId="0" borderId="25" xfId="0" applyFont="1" applyBorder="1" applyAlignment="1">
      <alignment horizontal="center"/>
    </xf>
    <xf numFmtId="0" fontId="1" fillId="0" borderId="26" xfId="0" applyFont="1" applyBorder="1" applyAlignment="1">
      <alignment horizontal="center"/>
    </xf>
    <xf numFmtId="0" fontId="3" fillId="3" borderId="11" xfId="0" applyFont="1" applyFill="1" applyBorder="1" applyAlignment="1">
      <alignment horizontal="center" vertical="center"/>
    </xf>
    <xf numFmtId="0" fontId="1" fillId="0" borderId="11" xfId="0" applyFont="1" applyBorder="1"/>
    <xf numFmtId="0" fontId="1" fillId="0" borderId="12" xfId="0" applyFont="1" applyBorder="1"/>
    <xf numFmtId="0" fontId="4" fillId="3" borderId="20" xfId="0" applyFont="1" applyFill="1" applyBorder="1" applyAlignment="1">
      <alignment horizontal="center" vertical="center"/>
    </xf>
    <xf numFmtId="0" fontId="1" fillId="0" borderId="21" xfId="0" applyFont="1" applyBorder="1" applyAlignment="1">
      <alignment horizontal="center"/>
    </xf>
    <xf numFmtId="0" fontId="1" fillId="0" borderId="22" xfId="0" applyFont="1" applyBorder="1" applyAlignment="1">
      <alignment horizontal="center"/>
    </xf>
    <xf numFmtId="0" fontId="8" fillId="0" borderId="35" xfId="0" applyNumberFormat="1" applyFont="1" applyFill="1" applyBorder="1" applyAlignment="1">
      <alignment vertical="top" wrapText="1"/>
    </xf>
    <xf numFmtId="0" fontId="8" fillId="0" borderId="36" xfId="0" applyNumberFormat="1" applyFont="1" applyFill="1" applyBorder="1" applyAlignment="1">
      <alignment vertical="top" wrapText="1"/>
    </xf>
    <xf numFmtId="0" fontId="8" fillId="0" borderId="37" xfId="0" applyNumberFormat="1" applyFont="1" applyFill="1" applyBorder="1" applyAlignment="1">
      <alignment vertical="top" wrapText="1"/>
    </xf>
    <xf numFmtId="0" fontId="8" fillId="0" borderId="11" xfId="0" applyFont="1" applyFill="1" applyBorder="1"/>
    <xf numFmtId="0" fontId="8" fillId="0" borderId="38" xfId="0" applyNumberFormat="1" applyFont="1" applyFill="1" applyBorder="1" applyAlignment="1">
      <alignment vertical="top" wrapText="1"/>
    </xf>
    <xf numFmtId="0" fontId="8" fillId="0" borderId="11" xfId="0" applyFont="1" applyFill="1" applyBorder="1"/>
    <xf numFmtId="0" fontId="9" fillId="0" borderId="11" xfId="0" applyNumberFormat="1" applyFont="1" applyFill="1" applyBorder="1" applyAlignment="1">
      <alignment horizontal="center" vertical="top" wrapText="1" readingOrder="1"/>
    </xf>
    <xf numFmtId="0" fontId="10" fillId="0" borderId="11" xfId="0" applyNumberFormat="1" applyFont="1" applyFill="1" applyBorder="1" applyAlignment="1">
      <alignment vertical="top" wrapText="1" readingOrder="1"/>
    </xf>
    <xf numFmtId="0" fontId="11" fillId="0" borderId="11" xfId="0" applyNumberFormat="1" applyFont="1" applyFill="1" applyBorder="1" applyAlignment="1">
      <alignment vertical="top" wrapText="1" readingOrder="1"/>
    </xf>
    <xf numFmtId="0" fontId="8" fillId="0" borderId="39" xfId="0" applyNumberFormat="1" applyFont="1" applyFill="1" applyBorder="1" applyAlignment="1">
      <alignment vertical="top" wrapText="1"/>
    </xf>
    <xf numFmtId="0" fontId="10" fillId="0" borderId="11" xfId="0" applyNumberFormat="1" applyFont="1" applyFill="1" applyBorder="1" applyAlignment="1">
      <alignment vertical="top" wrapText="1" readingOrder="1"/>
    </xf>
    <xf numFmtId="0" fontId="11" fillId="0" borderId="11" xfId="0" applyNumberFormat="1" applyFont="1" applyFill="1" applyBorder="1" applyAlignment="1">
      <alignment vertical="top" wrapText="1" readingOrder="1"/>
    </xf>
    <xf numFmtId="0" fontId="11" fillId="0" borderId="11" xfId="0" applyNumberFormat="1" applyFont="1" applyFill="1" applyBorder="1" applyAlignment="1">
      <alignment horizontal="left" vertical="top" wrapText="1" readingOrder="1"/>
    </xf>
    <xf numFmtId="0" fontId="8" fillId="0" borderId="40" xfId="0" applyNumberFormat="1" applyFont="1" applyFill="1" applyBorder="1" applyAlignment="1">
      <alignment vertical="top" wrapText="1"/>
    </xf>
    <xf numFmtId="0" fontId="8" fillId="0" borderId="41" xfId="0" applyNumberFormat="1" applyFont="1" applyFill="1" applyBorder="1" applyAlignment="1">
      <alignment vertical="top" wrapText="1"/>
    </xf>
    <xf numFmtId="0" fontId="8" fillId="0" borderId="42" xfId="0" applyNumberFormat="1" applyFont="1" applyFill="1" applyBorder="1" applyAlignment="1">
      <alignment vertical="top" wrapText="1"/>
    </xf>
    <xf numFmtId="0" fontId="12" fillId="0" borderId="4" xfId="0" applyNumberFormat="1" applyFont="1" applyFill="1" applyBorder="1" applyAlignment="1">
      <alignment horizontal="center" vertical="top" wrapText="1" readingOrder="1"/>
    </xf>
    <xf numFmtId="0" fontId="12" fillId="0" borderId="4" xfId="0" applyNumberFormat="1" applyFont="1" applyFill="1" applyBorder="1" applyAlignment="1">
      <alignment horizontal="center" vertical="top" wrapText="1" readingOrder="1"/>
    </xf>
    <xf numFmtId="0" fontId="8" fillId="0" borderId="1" xfId="0" applyNumberFormat="1" applyFont="1" applyFill="1" applyBorder="1" applyAlignment="1">
      <alignment vertical="top" wrapText="1"/>
    </xf>
    <xf numFmtId="0" fontId="8" fillId="0" borderId="3" xfId="0" applyNumberFormat="1" applyFont="1" applyFill="1" applyBorder="1" applyAlignment="1">
      <alignment vertical="top" wrapText="1"/>
    </xf>
    <xf numFmtId="0" fontId="12" fillId="0" borderId="4" xfId="0" applyNumberFormat="1" applyFont="1" applyFill="1" applyBorder="1" applyAlignment="1">
      <alignment vertical="top" wrapText="1" readingOrder="1"/>
    </xf>
    <xf numFmtId="0" fontId="13" fillId="0" borderId="4" xfId="0" applyNumberFormat="1" applyFont="1" applyFill="1" applyBorder="1" applyAlignment="1">
      <alignment vertical="top" wrapText="1" readingOrder="1"/>
    </xf>
    <xf numFmtId="0" fontId="13" fillId="0" borderId="4" xfId="0" applyNumberFormat="1" applyFont="1" applyFill="1" applyBorder="1" applyAlignment="1">
      <alignment vertical="top" wrapText="1" readingOrder="1"/>
    </xf>
    <xf numFmtId="0" fontId="13" fillId="0" borderId="4" xfId="0" applyNumberFormat="1" applyFont="1" applyFill="1" applyBorder="1" applyAlignment="1">
      <alignment horizontal="right" vertical="top" wrapText="1" readingOrder="1"/>
    </xf>
    <xf numFmtId="0" fontId="14" fillId="0" borderId="11" xfId="0" applyNumberFormat="1" applyFont="1" applyFill="1" applyBorder="1" applyAlignment="1">
      <alignment horizontal="center" vertical="top" wrapText="1" readingOrder="1"/>
    </xf>
    <xf numFmtId="0" fontId="15" fillId="0" borderId="11" xfId="0" applyNumberFormat="1" applyFont="1" applyFill="1" applyBorder="1" applyAlignment="1">
      <alignment horizontal="left" vertical="top" wrapText="1" readingOrder="1"/>
    </xf>
    <xf numFmtId="0" fontId="16" fillId="0" borderId="11" xfId="0" applyNumberFormat="1" applyFont="1" applyFill="1" applyBorder="1" applyAlignment="1">
      <alignment vertical="top" wrapText="1" readingOrder="1"/>
    </xf>
    <xf numFmtId="0" fontId="17" fillId="2" borderId="4" xfId="0" applyNumberFormat="1" applyFont="1" applyFill="1" applyBorder="1" applyAlignment="1">
      <alignment horizontal="left" vertical="center" wrapText="1" readingOrder="1"/>
    </xf>
    <xf numFmtId="0" fontId="18" fillId="0" borderId="1" xfId="0" applyNumberFormat="1" applyFont="1" applyFill="1" applyBorder="1" applyAlignment="1">
      <alignment horizontal="left" vertical="center" wrapText="1" readingOrder="1"/>
    </xf>
    <xf numFmtId="0" fontId="18" fillId="0" borderId="4" xfId="0" applyNumberFormat="1" applyFont="1" applyFill="1" applyBorder="1" applyAlignment="1">
      <alignment horizontal="left" vertical="center" wrapText="1" readingOrder="1"/>
    </xf>
    <xf numFmtId="0" fontId="17" fillId="2" borderId="4" xfId="0" applyNumberFormat="1" applyFont="1" applyFill="1" applyBorder="1" applyAlignment="1">
      <alignment horizontal="left" vertical="top" wrapText="1" readingOrder="1"/>
    </xf>
    <xf numFmtId="0" fontId="18" fillId="0" borderId="1" xfId="0" applyNumberFormat="1" applyFont="1" applyFill="1" applyBorder="1" applyAlignment="1">
      <alignment horizontal="left" vertical="top" wrapText="1" readingOrder="1"/>
    </xf>
    <xf numFmtId="0" fontId="11" fillId="0" borderId="2" xfId="0" applyNumberFormat="1" applyFont="1" applyFill="1" applyBorder="1" applyAlignment="1">
      <alignment vertical="top" wrapText="1" readingOrder="1"/>
    </xf>
    <xf numFmtId="0" fontId="11" fillId="0" borderId="2" xfId="0" applyNumberFormat="1" applyFont="1" applyFill="1" applyBorder="1" applyAlignment="1">
      <alignment vertical="top" wrapText="1" readingOrder="1"/>
    </xf>
    <xf numFmtId="0" fontId="8" fillId="0" borderId="2" xfId="0" applyNumberFormat="1" applyFont="1" applyFill="1" applyBorder="1" applyAlignment="1">
      <alignment vertical="top" wrapText="1"/>
    </xf>
    <xf numFmtId="0" fontId="17" fillId="2" borderId="4" xfId="0" applyNumberFormat="1" applyFont="1" applyFill="1" applyBorder="1" applyAlignment="1">
      <alignment horizontal="center" vertical="top" wrapText="1" readingOrder="1"/>
    </xf>
    <xf numFmtId="0" fontId="17" fillId="2" borderId="1" xfId="0" applyNumberFormat="1" applyFont="1" applyFill="1" applyBorder="1" applyAlignment="1">
      <alignment horizontal="center" vertical="top" wrapText="1" readingOrder="1"/>
    </xf>
    <xf numFmtId="0" fontId="17" fillId="2" borderId="4" xfId="0" applyNumberFormat="1" applyFont="1" applyFill="1" applyBorder="1" applyAlignment="1">
      <alignment horizontal="center" vertical="top" wrapText="1" readingOrder="1"/>
    </xf>
    <xf numFmtId="0" fontId="19" fillId="0" borderId="11" xfId="0" applyNumberFormat="1" applyFont="1" applyFill="1" applyBorder="1" applyAlignment="1">
      <alignment horizontal="center" vertical="center" wrapText="1" readingOrder="1"/>
    </xf>
    <xf numFmtId="0" fontId="19" fillId="0" borderId="11" xfId="0" applyNumberFormat="1" applyFont="1" applyFill="1" applyBorder="1" applyAlignment="1">
      <alignment vertical="center" wrapText="1" readingOrder="1"/>
    </xf>
    <xf numFmtId="0" fontId="20" fillId="0" borderId="11" xfId="0" applyNumberFormat="1" applyFont="1" applyFill="1" applyBorder="1" applyAlignment="1">
      <alignment horizontal="center" vertical="center" wrapText="1" readingOrder="1"/>
    </xf>
    <xf numFmtId="0" fontId="21" fillId="0" borderId="11" xfId="0" applyNumberFormat="1" applyFont="1" applyFill="1" applyBorder="1" applyAlignment="1">
      <alignment horizontal="left" vertical="center" wrapText="1" readingOrder="1"/>
    </xf>
    <xf numFmtId="0" fontId="19" fillId="0" borderId="11" xfId="0" applyNumberFormat="1" applyFont="1" applyFill="1" applyBorder="1" applyAlignment="1">
      <alignment horizontal="right" vertical="center" wrapText="1" readingOrder="1"/>
    </xf>
    <xf numFmtId="0" fontId="19" fillId="0" borderId="11" xfId="0" applyNumberFormat="1" applyFont="1" applyFill="1" applyBorder="1" applyAlignment="1">
      <alignment horizontal="right" vertical="center" wrapText="1" readingOrder="1"/>
    </xf>
    <xf numFmtId="0" fontId="22" fillId="0" borderId="11" xfId="0" applyNumberFormat="1" applyFont="1" applyFill="1" applyBorder="1" applyAlignment="1">
      <alignment horizontal="center" vertical="center" wrapText="1" readingOrder="1"/>
    </xf>
    <xf numFmtId="0" fontId="22" fillId="0" borderId="11" xfId="0" applyNumberFormat="1" applyFont="1" applyFill="1" applyBorder="1" applyAlignment="1">
      <alignment vertical="center" wrapText="1" readingOrder="1"/>
    </xf>
    <xf numFmtId="0" fontId="23" fillId="0" borderId="11" xfId="0" applyNumberFormat="1" applyFont="1" applyFill="1" applyBorder="1" applyAlignment="1">
      <alignment horizontal="center" vertical="center" wrapText="1" readingOrder="1"/>
    </xf>
    <xf numFmtId="0" fontId="24" fillId="0" borderId="11" xfId="0" applyNumberFormat="1" applyFont="1" applyFill="1" applyBorder="1" applyAlignment="1">
      <alignment horizontal="left" vertical="center" wrapText="1" readingOrder="1"/>
    </xf>
    <xf numFmtId="0" fontId="22" fillId="0" borderId="11" xfId="0" applyNumberFormat="1" applyFont="1" applyFill="1" applyBorder="1" applyAlignment="1">
      <alignment horizontal="right" vertical="center" wrapText="1" readingOrder="1"/>
    </xf>
    <xf numFmtId="0" fontId="22" fillId="0" borderId="11" xfId="0" applyNumberFormat="1" applyFont="1" applyFill="1" applyBorder="1" applyAlignment="1">
      <alignment horizontal="right" vertical="center" wrapText="1" readingOrder="1"/>
    </xf>
    <xf numFmtId="0" fontId="26" fillId="0" borderId="5" xfId="0" applyNumberFormat="1" applyFont="1" applyFill="1" applyBorder="1" applyAlignment="1">
      <alignment horizontal="center" vertical="center" wrapText="1" readingOrder="1"/>
    </xf>
    <xf numFmtId="0" fontId="26" fillId="0" borderId="11" xfId="0" applyNumberFormat="1" applyFont="1" applyFill="1" applyBorder="1" applyAlignment="1">
      <alignment horizontal="center" vertical="center" wrapText="1" readingOrder="1"/>
    </xf>
    <xf numFmtId="0" fontId="27" fillId="0" borderId="5" xfId="0" applyNumberFormat="1" applyFont="1" applyFill="1" applyBorder="1" applyAlignment="1">
      <alignment horizontal="center" vertical="center" wrapText="1" readingOrder="1"/>
    </xf>
    <xf numFmtId="0" fontId="27" fillId="0" borderId="5" xfId="0" applyNumberFormat="1" applyFont="1" applyFill="1" applyBorder="1" applyAlignment="1">
      <alignment horizontal="left" vertical="center" wrapText="1" readingOrder="1"/>
    </xf>
    <xf numFmtId="0" fontId="27" fillId="0" borderId="5" xfId="0" applyNumberFormat="1" applyFont="1" applyFill="1" applyBorder="1" applyAlignment="1">
      <alignment vertical="center" wrapText="1" readingOrder="1"/>
    </xf>
    <xf numFmtId="164" fontId="27" fillId="0" borderId="5" xfId="0" applyNumberFormat="1" applyFont="1" applyFill="1" applyBorder="1" applyAlignment="1">
      <alignment horizontal="right" vertical="center" wrapText="1" readingOrder="1"/>
    </xf>
    <xf numFmtId="0" fontId="28" fillId="0" borderId="5" xfId="0" applyNumberFormat="1" applyFont="1" applyFill="1" applyBorder="1" applyAlignment="1">
      <alignment horizontal="left" vertical="center" wrapText="1" readingOrder="1"/>
    </xf>
    <xf numFmtId="164" fontId="28" fillId="0" borderId="5" xfId="0" applyNumberFormat="1" applyFont="1" applyFill="1" applyBorder="1" applyAlignment="1">
      <alignment horizontal="right" vertical="center" wrapText="1" readingOrder="1"/>
    </xf>
    <xf numFmtId="0" fontId="25" fillId="0" borderId="0" xfId="0" applyFont="1" applyAlignment="1">
      <alignment horizontal="left" vertical="center"/>
    </xf>
    <xf numFmtId="4" fontId="4" fillId="0" borderId="23" xfId="0" applyNumberFormat="1" applyFont="1" applyBorder="1" applyAlignment="1">
      <alignment horizontal="right" vertical="center"/>
    </xf>
    <xf numFmtId="4" fontId="4" fillId="3" borderId="23" xfId="0" applyNumberFormat="1" applyFont="1" applyFill="1" applyBorder="1" applyAlignment="1">
      <alignment horizontal="right" vertical="center"/>
    </xf>
    <xf numFmtId="4" fontId="4" fillId="0" borderId="27" xfId="0" applyNumberFormat="1" applyFont="1" applyBorder="1" applyAlignment="1">
      <alignment horizontal="right" vertical="center"/>
    </xf>
    <xf numFmtId="4" fontId="4" fillId="3" borderId="27" xfId="0" applyNumberFormat="1" applyFont="1" applyFill="1" applyBorder="1" applyAlignment="1">
      <alignment horizontal="right" vertical="center"/>
    </xf>
    <xf numFmtId="0" fontId="29" fillId="3" borderId="11" xfId="0" applyFont="1" applyFill="1" applyBorder="1" applyAlignment="1">
      <alignment horizontal="center" vertical="center"/>
    </xf>
    <xf numFmtId="0" fontId="30" fillId="3" borderId="9" xfId="0" applyFont="1" applyFill="1" applyBorder="1"/>
    <xf numFmtId="0" fontId="0" fillId="0" borderId="0" xfId="0" applyFill="1"/>
  </cellXfs>
  <cellStyles count="3">
    <cellStyle name="Millares" xfId="2" builtinId="3"/>
    <cellStyle name="Moneda [0]" xfId="1" builtinId="7"/>
    <cellStyle name="Normal" xfId="0" builtinId="0"/>
  </cellStyles>
  <dxfs count="37"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numFmt numFmtId="14" formatCode="0.00%"/>
      <fill>
        <patternFill patternType="solid">
          <fgColor rgb="FFB8CCE4"/>
          <bgColor rgb="FFB8CCE4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rgb="FF000000"/>
        </left>
        <right/>
        <top style="thin">
          <color theme="0"/>
        </top>
        <bottom style="medium">
          <color rgb="FF000000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fill>
        <patternFill patternType="solid">
          <fgColor rgb="FFB8CCE4"/>
          <bgColor rgb="FFB8CCE4"/>
        </patternFill>
      </fill>
      <alignment horizontal="left" vertical="center" textRotation="0" wrapText="0" indent="0" justifyLastLine="0" shrinkToFit="0" readingOrder="0"/>
      <border diagonalUp="0" diagonalDown="0">
        <left style="medium">
          <color rgb="FF000000"/>
        </left>
        <right style="medium">
          <color rgb="FF000000"/>
        </right>
        <top style="thin">
          <color theme="0"/>
        </top>
        <bottom style="medium">
          <color rgb="FF000000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fill>
        <patternFill patternType="solid">
          <fgColor rgb="FFB8CCE4"/>
          <bgColor rgb="FFB8CCE4"/>
        </patternFill>
      </fill>
      <alignment horizontal="left" vertical="center" textRotation="0" wrapText="0" indent="0" justifyLastLine="0" shrinkToFit="0" readingOrder="0"/>
      <border diagonalUp="0" diagonalDown="0">
        <left style="medium">
          <color rgb="FF000000"/>
        </left>
        <right style="medium">
          <color rgb="FF000000"/>
        </right>
        <top style="thin">
          <color theme="0"/>
        </top>
        <bottom style="medium">
          <color rgb="FF000000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fill>
        <patternFill patternType="solid">
          <fgColor rgb="FFB8CCE4"/>
          <bgColor rgb="FFB8CCE4"/>
        </patternFill>
      </fill>
      <alignment horizontal="left" vertical="center" textRotation="0" wrapText="0" indent="0" justifyLastLine="0" shrinkToFit="0" readingOrder="0"/>
      <border diagonalUp="0" diagonalDown="0">
        <left style="medium">
          <color rgb="FF000000"/>
        </left>
        <right style="medium">
          <color rgb="FF000000"/>
        </right>
        <top style="thin">
          <color theme="0"/>
        </top>
        <bottom style="medium">
          <color rgb="FF000000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fill>
        <patternFill patternType="solid">
          <fgColor rgb="FFB8CCE4"/>
          <bgColor rgb="FFB8CCE4"/>
        </patternFill>
      </fill>
      <alignment horizontal="left" vertical="center" textRotation="0" wrapText="0" indent="0" justifyLastLine="0" shrinkToFit="0" readingOrder="0"/>
      <border diagonalUp="0" diagonalDown="0">
        <left style="medium">
          <color rgb="FF000000"/>
        </left>
        <right style="medium">
          <color rgb="FF000000"/>
        </right>
        <top style="thin">
          <color theme="0"/>
        </top>
        <bottom style="medium">
          <color rgb="FF000000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fill>
        <patternFill patternType="solid">
          <fgColor rgb="FFB8CCE4"/>
          <bgColor rgb="FFB8CCE4"/>
        </patternFill>
      </fill>
      <alignment horizontal="left" vertical="center" textRotation="0" wrapText="0" indent="0" justifyLastLine="0" shrinkToFit="0" readingOrder="0"/>
      <border diagonalUp="0" diagonalDown="0">
        <left style="medium">
          <color rgb="FF000000"/>
        </left>
        <right style="medium">
          <color rgb="FF000000"/>
        </right>
        <top style="thin">
          <color theme="0"/>
        </top>
        <bottom style="medium">
          <color rgb="FF000000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fill>
        <patternFill patternType="solid">
          <fgColor rgb="FFB8CCE4"/>
          <bgColor rgb="FFB8CCE4"/>
        </patternFill>
      </fill>
      <alignment horizontal="left" vertical="center" textRotation="0" wrapText="0" indent="0" justifyLastLine="0" shrinkToFit="0" readingOrder="0"/>
      <border diagonalUp="0" diagonalDown="0">
        <left style="medium">
          <color rgb="FF000000"/>
        </left>
        <right style="medium">
          <color rgb="FF000000"/>
        </right>
        <top style="thin">
          <color theme="0"/>
        </top>
        <bottom style="medium">
          <color rgb="FF000000"/>
        </bottom>
        <vertical/>
        <horizontal/>
      </border>
    </dxf>
    <dxf>
      <border diagonalUp="0" diagonalDown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Arial Narrow"/>
        <scheme val="none"/>
      </font>
      <fill>
        <patternFill patternType="solid">
          <fgColor rgb="FFB8CCE4"/>
          <bgColor rgb="FFB8CCE4"/>
        </patternFill>
      </fill>
      <alignment horizontal="left" vertical="center" textRotation="0" wrapText="0" indent="0" justifyLastLine="0" shrinkToFit="0" readingOrder="0"/>
    </dxf>
    <dxf>
      <border outline="0">
        <bottom style="medium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numFmt numFmtId="4" formatCode="#,##0.00"/>
      <fill>
        <patternFill patternType="solid">
          <fgColor theme="4"/>
          <bgColor theme="4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rgb="FF000000"/>
        </left>
        <right style="thin">
          <color rgb="FF00000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numFmt numFmtId="14" formatCode="0.00%"/>
      <alignment horizontal="center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numFmt numFmtId="165" formatCode="_-* #,##0.00_-;\-* #,##0.00_-;_-* &quot;-&quot;??_-;_-@"/>
      <alignment horizontal="left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numFmt numFmtId="165" formatCode="_-* #,##0.00_-;\-* #,##0.00_-;_-* &quot;-&quot;??_-;_-@"/>
      <alignment horizontal="left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numFmt numFmtId="165" formatCode="_-* #,##0.00_-;\-* #,##0.00_-;_-* &quot;-&quot;??_-;_-@"/>
      <alignment horizontal="left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numFmt numFmtId="165" formatCode="_-* #,##0.00_-;\-* #,##0.00_-;_-* &quot;-&quot;??_-;_-@"/>
      <alignment horizontal="left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numFmt numFmtId="165" formatCode="_-* #,##0.00_-;\-* #,##0.00_-;_-* &quot;-&quot;??_-;_-@"/>
      <alignment horizontal="left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numFmt numFmtId="165" formatCode="_-* #,##0.00_-;\-* #,##0.00_-;_-* &quot;-&quot;??_-;_-@"/>
      <alignment horizontal="left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numFmt numFmtId="165" formatCode="_-* #,##0.00_-;\-* #,##0.00_-;_-* &quot;-&quot;??_-;_-@"/>
      <alignment horizontal="left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numFmt numFmtId="165" formatCode="_-* #,##0.00_-;\-* #,##0.00_-;_-* &quot;-&quot;??_-;_-@"/>
      <alignment horizontal="left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numFmt numFmtId="165" formatCode="_-* #,##0.00_-;\-* #,##0.00_-;_-* &quot;-&quot;??_-;_-@"/>
      <alignment horizontal="left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numFmt numFmtId="165" formatCode="_-* #,##0.00_-;\-* #,##0.00_-;_-* &quot;-&quot;??_-;_-@"/>
      <alignment horizontal="left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numFmt numFmtId="165" formatCode="_-* #,##0.00_-;\-* #,##0.00_-;_-* &quot;-&quot;??_-;_-@"/>
      <alignment horizontal="left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/>
      </border>
    </dxf>
    <dxf>
      <alignment horizontal="center" textRotation="0" indent="0" justifyLastLine="0" shrinkToFit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/>
      </border>
    </dxf>
    <dxf>
      <alignment horizontal="center" textRotation="0" indent="0" justifyLastLine="0" shrinkToFit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/>
      </border>
    </dxf>
    <dxf>
      <alignment horizontal="center" textRotation="0" indent="0" justifyLastLine="0" shrinkToFit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alignment horizontal="left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alignment horizontal="left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/>
      </border>
    </dxf>
    <dxf>
      <alignment horizontal="center" textRotation="0" indent="0" justifyLastLine="0" shrinkToFit="0"/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rgb="FFA5A5A5"/>
          <bgColor rgb="FFA5A5A5"/>
        </patternFill>
      </fill>
    </dxf>
    <dxf>
      <fill>
        <patternFill patternType="solid">
          <fgColor theme="1"/>
          <bgColor theme="1"/>
        </patternFill>
      </fill>
    </dxf>
    <dxf>
      <fill>
        <patternFill patternType="solid">
          <fgColor theme="1"/>
          <bgColor theme="1"/>
        </patternFill>
      </fill>
    </dxf>
  </dxfs>
  <tableStyles count="1">
    <tableStyle name="EJEC.PPTAL CONSOLIDADA-style" pivot="0" count="4" xr9:uid="{00000000-0011-0000-FFFF-FFFF00000000}">
      <tableStyleElement type="headerRow" dxfId="36"/>
      <tableStyleElement type="totalRow" dxfId="35"/>
      <tableStyleElement type="firstRowStripe" dxfId="34"/>
      <tableStyleElement type="secondRowStripe" dxfId="33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07/relationships/slicerCache" Target="slicerCaches/slicerCache1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customschemas.google.com/relationships/workbookmetadata" Target="metadata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cked"/>
        <c:varyColors val="0"/>
        <c:ser>
          <c:idx val="0"/>
          <c:order val="0"/>
          <c:tx>
            <c:strRef>
              <c:f>'RESUMEN-GRÁFICA'!$B$1</c:f>
              <c:strCache>
                <c:ptCount val="1"/>
                <c:pt idx="0">
                  <c:v>APROPIACION
VIGENTE DEPGSTO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'RESUMEN-GRÁFICA'!$A$2:$A$9</c:f>
              <c:strCache>
                <c:ptCount val="8"/>
                <c:pt idx="0">
                  <c:v>A-FUNCIONAMIENTO RECURSO 10</c:v>
                </c:pt>
                <c:pt idx="1">
                  <c:v>A-FUNCIONAMIENTO RECURSO 11</c:v>
                </c:pt>
                <c:pt idx="2">
                  <c:v>B-SERVICIO DE LA DEUDA PÚBLICA 11</c:v>
                </c:pt>
                <c:pt idx="3">
                  <c:v>C-INVERSION RECURSO 10</c:v>
                </c:pt>
                <c:pt idx="4">
                  <c:v>C-INVERSION RECURSO 11</c:v>
                </c:pt>
                <c:pt idx="5">
                  <c:v>C-INVERSION RECURSO 13</c:v>
                </c:pt>
                <c:pt idx="6">
                  <c:v>C-INVERSION RECURSO 20</c:v>
                </c:pt>
                <c:pt idx="7">
                  <c:v>TOTAL</c:v>
                </c:pt>
              </c:strCache>
            </c:strRef>
          </c:cat>
          <c:val>
            <c:numRef>
              <c:f>'RESUMEN-GRÁFICA'!$B$2:$B$9</c:f>
              <c:numCache>
                <c:formatCode>_("$"* #,##0_);_("$"* \(#,##0\);_("$"* "-"_);_(@_)</c:formatCode>
                <c:ptCount val="8"/>
                <c:pt idx="0">
                  <c:v>54704000000</c:v>
                </c:pt>
                <c:pt idx="1">
                  <c:v>231000000</c:v>
                </c:pt>
                <c:pt idx="2">
                  <c:v>131748779</c:v>
                </c:pt>
                <c:pt idx="3">
                  <c:v>35000000000</c:v>
                </c:pt>
                <c:pt idx="4">
                  <c:v>24983074635</c:v>
                </c:pt>
                <c:pt idx="5">
                  <c:v>4242000000</c:v>
                </c:pt>
                <c:pt idx="6">
                  <c:v>6251000000</c:v>
                </c:pt>
                <c:pt idx="7">
                  <c:v>125542823414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604-4058-BC07-6C568D6A30A5}"/>
            </c:ext>
          </c:extLst>
        </c:ser>
        <c:ser>
          <c:idx val="1"/>
          <c:order val="1"/>
          <c:tx>
            <c:strRef>
              <c:f>'RESUMEN-GRÁFICA'!$C$1</c:f>
              <c:strCache>
                <c:ptCount val="1"/>
                <c:pt idx="0">
                  <c:v>TOTAL CDP
DEPGSTOS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'RESUMEN-GRÁFICA'!$A$2:$A$9</c:f>
              <c:strCache>
                <c:ptCount val="8"/>
                <c:pt idx="0">
                  <c:v>A-FUNCIONAMIENTO RECURSO 10</c:v>
                </c:pt>
                <c:pt idx="1">
                  <c:v>A-FUNCIONAMIENTO RECURSO 11</c:v>
                </c:pt>
                <c:pt idx="2">
                  <c:v>B-SERVICIO DE LA DEUDA PÚBLICA 11</c:v>
                </c:pt>
                <c:pt idx="3">
                  <c:v>C-INVERSION RECURSO 10</c:v>
                </c:pt>
                <c:pt idx="4">
                  <c:v>C-INVERSION RECURSO 11</c:v>
                </c:pt>
                <c:pt idx="5">
                  <c:v>C-INVERSION RECURSO 13</c:v>
                </c:pt>
                <c:pt idx="6">
                  <c:v>C-INVERSION RECURSO 20</c:v>
                </c:pt>
                <c:pt idx="7">
                  <c:v>TOTAL</c:v>
                </c:pt>
              </c:strCache>
            </c:strRef>
          </c:cat>
          <c:val>
            <c:numRef>
              <c:f>'RESUMEN-GRÁFICA'!$C$2:$C$9</c:f>
              <c:numCache>
                <c:formatCode>_("$"* #,##0_);_("$"* \(#,##0\);_("$"* "-"_);_(@_)</c:formatCode>
                <c:ptCount val="8"/>
                <c:pt idx="0">
                  <c:v>53946616283.129997</c:v>
                </c:pt>
                <c:pt idx="1">
                  <c:v>0</c:v>
                </c:pt>
                <c:pt idx="2">
                  <c:v>131748779</c:v>
                </c:pt>
                <c:pt idx="3">
                  <c:v>34372456499</c:v>
                </c:pt>
                <c:pt idx="4">
                  <c:v>24792998293.41</c:v>
                </c:pt>
                <c:pt idx="5">
                  <c:v>4242000000</c:v>
                </c:pt>
                <c:pt idx="6">
                  <c:v>4913788994.4200001</c:v>
                </c:pt>
                <c:pt idx="7">
                  <c:v>122399608848.96001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604-4058-BC07-6C568D6A30A5}"/>
            </c:ext>
          </c:extLst>
        </c:ser>
        <c:ser>
          <c:idx val="2"/>
          <c:order val="2"/>
          <c:tx>
            <c:strRef>
              <c:f>'RESUMEN-GRÁFICA'!$D$1</c:f>
              <c:strCache>
                <c:ptCount val="1"/>
                <c:pt idx="0">
                  <c:v>TOTAL
COMPROMISO DEPGSTOS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'RESUMEN-GRÁFICA'!$A$2:$A$9</c:f>
              <c:strCache>
                <c:ptCount val="8"/>
                <c:pt idx="0">
                  <c:v>A-FUNCIONAMIENTO RECURSO 10</c:v>
                </c:pt>
                <c:pt idx="1">
                  <c:v>A-FUNCIONAMIENTO RECURSO 11</c:v>
                </c:pt>
                <c:pt idx="2">
                  <c:v>B-SERVICIO DE LA DEUDA PÚBLICA 11</c:v>
                </c:pt>
                <c:pt idx="3">
                  <c:v>C-INVERSION RECURSO 10</c:v>
                </c:pt>
                <c:pt idx="4">
                  <c:v>C-INVERSION RECURSO 11</c:v>
                </c:pt>
                <c:pt idx="5">
                  <c:v>C-INVERSION RECURSO 13</c:v>
                </c:pt>
                <c:pt idx="6">
                  <c:v>C-INVERSION RECURSO 20</c:v>
                </c:pt>
                <c:pt idx="7">
                  <c:v>TOTAL</c:v>
                </c:pt>
              </c:strCache>
            </c:strRef>
          </c:cat>
          <c:val>
            <c:numRef>
              <c:f>'RESUMEN-GRÁFICA'!$D$2:$D$9</c:f>
              <c:numCache>
                <c:formatCode>_("$"* #,##0_);_("$"* \(#,##0\);_("$"* "-"_);_(@_)</c:formatCode>
                <c:ptCount val="8"/>
                <c:pt idx="0">
                  <c:v>45527817884.68</c:v>
                </c:pt>
                <c:pt idx="1">
                  <c:v>0</c:v>
                </c:pt>
                <c:pt idx="2">
                  <c:v>131748778.8</c:v>
                </c:pt>
                <c:pt idx="3">
                  <c:v>19605979608.169998</c:v>
                </c:pt>
                <c:pt idx="4">
                  <c:v>22804035949.240002</c:v>
                </c:pt>
                <c:pt idx="5">
                  <c:v>4242000000</c:v>
                </c:pt>
                <c:pt idx="6">
                  <c:v>4590289861.4200001</c:v>
                </c:pt>
                <c:pt idx="7">
                  <c:v>96901872082.309998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604-4058-BC07-6C568D6A30A5}"/>
            </c:ext>
          </c:extLst>
        </c:ser>
        <c:ser>
          <c:idx val="3"/>
          <c:order val="3"/>
          <c:tx>
            <c:strRef>
              <c:f>'RESUMEN-GRÁFICA'!$H$1</c:f>
              <c:strCache>
                <c:ptCount val="1"/>
                <c:pt idx="0">
                  <c:v>% DE EJECUCIÓN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'RESUMEN-GRÁFICA'!$A$2:$A$9</c:f>
              <c:strCache>
                <c:ptCount val="8"/>
                <c:pt idx="0">
                  <c:v>A-FUNCIONAMIENTO RECURSO 10</c:v>
                </c:pt>
                <c:pt idx="1">
                  <c:v>A-FUNCIONAMIENTO RECURSO 11</c:v>
                </c:pt>
                <c:pt idx="2">
                  <c:v>B-SERVICIO DE LA DEUDA PÚBLICA 11</c:v>
                </c:pt>
                <c:pt idx="3">
                  <c:v>C-INVERSION RECURSO 10</c:v>
                </c:pt>
                <c:pt idx="4">
                  <c:v>C-INVERSION RECURSO 11</c:v>
                </c:pt>
                <c:pt idx="5">
                  <c:v>C-INVERSION RECURSO 13</c:v>
                </c:pt>
                <c:pt idx="6">
                  <c:v>C-INVERSION RECURSO 20</c:v>
                </c:pt>
                <c:pt idx="7">
                  <c:v>TOTAL</c:v>
                </c:pt>
              </c:strCache>
            </c:strRef>
          </c:cat>
          <c:val>
            <c:numRef>
              <c:f>'RESUMEN-GRÁFICA'!$H$2:$H$9</c:f>
              <c:numCache>
                <c:formatCode>0.00%</c:formatCode>
                <c:ptCount val="8"/>
                <c:pt idx="0">
                  <c:v>0.83225756589426736</c:v>
                </c:pt>
                <c:pt idx="1">
                  <c:v>0</c:v>
                </c:pt>
                <c:pt idx="2">
                  <c:v>0.99999999848195931</c:v>
                </c:pt>
                <c:pt idx="3">
                  <c:v>0.56017084594771427</c:v>
                </c:pt>
                <c:pt idx="4">
                  <c:v>0.91277940295197779</c:v>
                </c:pt>
                <c:pt idx="5">
                  <c:v>1</c:v>
                </c:pt>
                <c:pt idx="6">
                  <c:v>0.73432888520556716</c:v>
                </c:pt>
                <c:pt idx="7">
                  <c:v>0.77186309378082629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604-4058-BC07-6C568D6A30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623182320"/>
        <c:axId val="-623179056"/>
      </c:lineChart>
      <c:catAx>
        <c:axId val="-623182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65000"/>
                <a:lumOff val="35000"/>
              </a:schemeClr>
            </a:solidFill>
            <a:round/>
          </a:ln>
          <a:effectLst>
            <a:glow rad="25400">
              <a:schemeClr val="accent5">
                <a:satMod val="175000"/>
                <a:alpha val="40000"/>
              </a:schemeClr>
            </a:glow>
          </a:effectLst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623179056"/>
        <c:crosses val="autoZero"/>
        <c:auto val="1"/>
        <c:lblAlgn val="ctr"/>
        <c:lblOffset val="100"/>
        <c:noMultiLvlLbl val="0"/>
      </c:catAx>
      <c:valAx>
        <c:axId val="-623179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$&quot;* #,##0_);_(&quot;$&quot;* \(#,##0\);_(&quot;$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6231823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1</xdr:col>
      <xdr:colOff>711200</xdr:colOff>
      <xdr:row>10</xdr:row>
      <xdr:rowOff>139700</xdr:rowOff>
    </xdr:to>
    <xdr:pic>
      <xdr:nvPicPr>
        <xdr:cNvPr id="4" name="Picture 1">
          <a:extLst>
            <a:ext uri="{FF2B5EF4-FFF2-40B4-BE49-F238E27FC236}">
              <a16:creationId xmlns:a16="http://schemas.microsoft.com/office/drawing/2014/main" id="{079C9020-ABFE-40F4-8260-5B2926514411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85725"/>
          <a:ext cx="1787525" cy="8064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</xdr:row>
      <xdr:rowOff>0</xdr:rowOff>
    </xdr:from>
    <xdr:to>
      <xdr:col>1</xdr:col>
      <xdr:colOff>711200</xdr:colOff>
      <xdr:row>10</xdr:row>
      <xdr:rowOff>139700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CEADCEDB-E9F7-44D6-B31C-99741EC6376F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85725"/>
          <a:ext cx="1787525" cy="8064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9</xdr:col>
      <xdr:colOff>152400</xdr:colOff>
      <xdr:row>5</xdr:row>
      <xdr:rowOff>25400</xdr:rowOff>
    </xdr:to>
    <xdr:pic>
      <xdr:nvPicPr>
        <xdr:cNvPr id="4" name="Picture 1">
          <a:extLst>
            <a:ext uri="{FF2B5EF4-FFF2-40B4-BE49-F238E27FC236}">
              <a16:creationId xmlns:a16="http://schemas.microsoft.com/office/drawing/2014/main" id="{25BEEBD5-A890-4D31-9C90-C4A263BF85CE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47625"/>
          <a:ext cx="1800225" cy="682625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</xdr:row>
      <xdr:rowOff>0</xdr:rowOff>
    </xdr:from>
    <xdr:to>
      <xdr:col>9</xdr:col>
      <xdr:colOff>152400</xdr:colOff>
      <xdr:row>5</xdr:row>
      <xdr:rowOff>25400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26FE77C9-F21A-4E0A-B0D9-9598FA3DFCB3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47625"/>
          <a:ext cx="1800225" cy="6826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9</xdr:col>
      <xdr:colOff>152400</xdr:colOff>
      <xdr:row>5</xdr:row>
      <xdr:rowOff>25400</xdr:rowOff>
    </xdr:to>
    <xdr:pic>
      <xdr:nvPicPr>
        <xdr:cNvPr id="6" name="Picture 1">
          <a:extLst>
            <a:ext uri="{FF2B5EF4-FFF2-40B4-BE49-F238E27FC236}">
              <a16:creationId xmlns:a16="http://schemas.microsoft.com/office/drawing/2014/main" id="{C2292643-ABDC-4C81-96A8-B5EE61B8D9F4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47625"/>
          <a:ext cx="1800225" cy="682625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</xdr:row>
      <xdr:rowOff>0</xdr:rowOff>
    </xdr:from>
    <xdr:to>
      <xdr:col>9</xdr:col>
      <xdr:colOff>152400</xdr:colOff>
      <xdr:row>5</xdr:row>
      <xdr:rowOff>25400</xdr:rowOff>
    </xdr:to>
    <xdr:pic>
      <xdr:nvPicPr>
        <xdr:cNvPr id="4" name="Picture 1">
          <a:extLst>
            <a:ext uri="{FF2B5EF4-FFF2-40B4-BE49-F238E27FC236}">
              <a16:creationId xmlns:a16="http://schemas.microsoft.com/office/drawing/2014/main" id="{A52FCF18-0E9A-432B-A988-BF3FAC5266D3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47625"/>
          <a:ext cx="1800225" cy="68262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47625</xdr:rowOff>
    </xdr:from>
    <xdr:to>
      <xdr:col>3</xdr:col>
      <xdr:colOff>100964</xdr:colOff>
      <xdr:row>3</xdr:row>
      <xdr:rowOff>205105</xdr:rowOff>
    </xdr:to>
    <xdr:pic>
      <xdr:nvPicPr>
        <xdr:cNvPr id="2" name="image3.png">
          <a:extLst>
            <a:ext uri="{FF2B5EF4-FFF2-40B4-BE49-F238E27FC236}">
              <a16:creationId xmlns:a16="http://schemas.microsoft.com/office/drawing/2014/main" id="{3916E35D-1561-4271-8E55-6C3813FE3F87}"/>
            </a:ext>
          </a:extLst>
        </xdr:cNvPr>
        <xdr:cNvPicPr/>
      </xdr:nvPicPr>
      <xdr:blipFill rotWithShape="1">
        <a:blip xmlns:r="http://schemas.openxmlformats.org/officeDocument/2006/relationships" r:embed="rId1" cstate="print"/>
        <a:srcRect l="53148"/>
        <a:stretch/>
      </xdr:blipFill>
      <xdr:spPr bwMode="auto">
        <a:xfrm>
          <a:off x="19050" y="47625"/>
          <a:ext cx="5484494" cy="843280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</xdr:colOff>
      <xdr:row>9</xdr:row>
      <xdr:rowOff>71437</xdr:rowOff>
    </xdr:from>
    <xdr:to>
      <xdr:col>7</xdr:col>
      <xdr:colOff>1028699</xdr:colOff>
      <xdr:row>25</xdr:row>
      <xdr:rowOff>85725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4B4E9286-7522-46B7-9357-3FD784EFFB0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8</xdr:col>
      <xdr:colOff>68580</xdr:colOff>
      <xdr:row>0</xdr:row>
      <xdr:rowOff>30480</xdr:rowOff>
    </xdr:from>
    <xdr:to>
      <xdr:col>10</xdr:col>
      <xdr:colOff>510540</xdr:colOff>
      <xdr:row>11</xdr:row>
      <xdr:rowOff>0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4" name="TIPO DE GASTO 1">
              <a:extLst>
                <a:ext uri="{FF2B5EF4-FFF2-40B4-BE49-F238E27FC236}">
                  <a16:creationId xmlns:a16="http://schemas.microsoft.com/office/drawing/2014/main" id="{F69E3FA7-1BD1-7C8D-D8D0-0B3CBCCB18C1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TIPO DE GASTO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8999220" y="30480"/>
              <a:ext cx="1905000" cy="244602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Esta forma representa una segmentación de tabla. Las segmentaciones de tabla no se admiten en esta versión de Excel.
Si la forma se modificó en una versión anterior de Excel o si el libro se guardó en Excel 2007 o en una versión anterior, no se podrá usar la segmentación.</a:t>
              </a:r>
            </a:p>
          </xdr:txBody>
        </xdr:sp>
      </mc:Fallback>
    </mc:AlternateContent>
    <xdr:clientData/>
  </xdr:twoCellAnchor>
</xdr:wsDr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TIPO_DE_GASTO2" xr10:uid="{ACC0253C-5364-4FBF-A815-990AC4B3B20A}" sourceName="TIPO DE GASTO">
  <extLst>
    <x:ext xmlns:x15="http://schemas.microsoft.com/office/spreadsheetml/2010/11/main" uri="{2F2917AC-EB37-4324-AD4E-5DD8C200BD13}">
      <x15:tableSlicerCache tableId="4" column="1"/>
    </x:ext>
  </extLst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TIPO DE GASTO 1" xr10:uid="{8A266C7A-EB0C-41F3-8E5A-7C7BF6F02BE1}" cache="SegmentaciónDeDatos_TIPO_DE_GASTO2" caption="TIPO DE GASTO" rowHeight="234950"/>
</slicer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3A75DDF5-D985-40D6-96A4-2076F65AB228}" name="Table_14" displayName="Table_14" ref="A5:R201" totalsRowCount="1">
  <autoFilter ref="A5:R200" xr:uid="{3A75DDF5-D985-40D6-96A4-2076F65AB228}"/>
  <tableColumns count="18">
    <tableColumn id="1" xr3:uid="{F685F247-F60C-41A2-B401-01ED93B20DEA}" name="TIPO" totalsRowFunction="custom" dataDxfId="32" totalsRowDxfId="31">
      <totalsRowFormula>'EJEC.PRESUPUSTAL AGREGADA'!D200</totalsRowFormula>
    </tableColumn>
    <tableColumn id="2" xr3:uid="{C05958B0-151D-4C8C-BFEB-771B939F38B0}" name="RUBRO" totalsRowFunction="custom" totalsRowDxfId="30">
      <totalsRowFormula>'EJEC.PRESUPUSTAL AGREGADA'!C200</totalsRowFormula>
    </tableColumn>
    <tableColumn id="3" xr3:uid="{6E26D433-9D23-4591-A8EB-0E4DA32A1142}" name="CONCEPTO" totalsRowFunction="custom" totalsRowDxfId="29">
      <totalsRowFormula>'EJEC.PRESUPUSTAL AGREGADA'!P200</totalsRowFormula>
    </tableColumn>
    <tableColumn id="4" xr3:uid="{0BD3BD46-C5D4-4A64-8537-937363A68B0F}" name="FUENTE" totalsRowFunction="custom" dataDxfId="28" totalsRowDxfId="27">
      <totalsRowFormula>'EJEC.PRESUPUSTAL AGREGADA'!M200</totalsRowFormula>
    </tableColumn>
    <tableColumn id="5" xr3:uid="{4DA1837E-ACFE-4788-982D-0C192DCDF67E}" name="SITUACIÓN" totalsRowFunction="custom" dataDxfId="26" totalsRowDxfId="25">
      <totalsRowFormula>'EJEC.PRESUPUSTAL AGREGADA'!O200</totalsRowFormula>
    </tableColumn>
    <tableColumn id="6" xr3:uid="{CCE8D3AB-D904-422C-A662-7056DC142EB6}" name="RECURSO" totalsRowFunction="custom" dataDxfId="24" totalsRowDxfId="23">
      <totalsRowFormula>'EJEC.PRESUPUSTAL AGREGADA'!N200</totalsRowFormula>
    </tableColumn>
    <tableColumn id="7" xr3:uid="{08C60368-A09F-47BB-B23F-414BB78CA241}" name="APROPIACION_x000a_VIGENTE DEPGSTO" totalsRowFunction="custom" totalsRowDxfId="22">
      <totalsRowFormula>'EJEC.PRESUPUSTAL AGREGADA'!Q200</totalsRowFormula>
    </tableColumn>
    <tableColumn id="8" xr3:uid="{C6E8499B-0271-422D-A3FE-4B55349D9352}" name="TOTAL CDP_x000a_DEPGSTOS" totalsRowFunction="custom" totalsRowDxfId="21">
      <totalsRowFormula>'EJEC.PRESUPUSTAL AGREGADA'!R200</totalsRowFormula>
    </tableColumn>
    <tableColumn id="9" xr3:uid="{E5A29383-5F42-44AA-8090-1685809E4A63}" name="APROPIACION_x000a_DISPONIBLE DEPGSTO" totalsRowFunction="custom" totalsRowDxfId="20">
      <totalsRowFormula>'EJEC.PRESUPUSTAL AGREGADA'!S200</totalsRowFormula>
    </tableColumn>
    <tableColumn id="10" xr3:uid="{1AE1C4B3-6F7E-4C00-8FA4-7422F45FDC1B}" name="TOTAL_x000a_COMPROMISO DEPGSTOS" totalsRowFunction="custom" totalsRowDxfId="19">
      <totalsRowFormula>'EJEC.PRESUPUSTAL AGREGADA'!T200</totalsRowFormula>
    </tableColumn>
    <tableColumn id="11" xr3:uid="{DBF21C4D-B868-4612-9AD1-B5A1D093192D}" name="CDP POR COMPROMETER_x000a_DEPGSTOS" totalsRowFunction="custom" totalsRowDxfId="18">
      <calculatedColumnFormula>+H6-J6</calculatedColumnFormula>
      <totalsRowFormula>+H201-J201</totalsRowFormula>
    </tableColumn>
    <tableColumn id="12" xr3:uid="{70686655-D2E8-41E6-B392-96BE70C04157}" name="TOTAL_x000a_OBLIGACIONES DEPGSTOS" totalsRowFunction="custom" totalsRowDxfId="17">
      <totalsRowFormula>'EJEC.PRESUPUSTAL AGREGADA'!U200</totalsRowFormula>
    </tableColumn>
    <tableColumn id="13" xr3:uid="{99BB6E34-5F78-4103-9C34-7CC739BDF036}" name="COMPROMISO POR OBLIGAR_x000a_DEPGSTOS" totalsRowFunction="custom" totalsRowDxfId="16">
      <calculatedColumnFormula>+J6-L6</calculatedColumnFormula>
      <totalsRowFormula>+J201-L201</totalsRowFormula>
    </tableColumn>
    <tableColumn id="14" xr3:uid="{EF5E684E-8304-4BFA-8E77-F0D521C2FD8F}" name="TOTAL_x000a_ORDENES DE PAGO DEPGSTOS" totalsRowFunction="custom" totalsRowDxfId="15">
      <totalsRowFormula>'EJEC.PRESUPUSTAL AGREGADA'!V200</totalsRowFormula>
    </tableColumn>
    <tableColumn id="15" xr3:uid="{0D8A793D-861A-4F26-861E-1550839623F0}" name="OBLIGACIONES_x000a_POR ORDENAR DEPGSTOS" totalsRowFunction="custom" totalsRowDxfId="14">
      <calculatedColumnFormula>+L6-N6</calculatedColumnFormula>
      <totalsRowFormula>+L201-N201</totalsRowFormula>
    </tableColumn>
    <tableColumn id="16" xr3:uid="{14C09777-8D45-4CDE-AB86-DE5E1F4F4FA7}" name="PAGOS_x000a_DEPGSTOS" totalsRowFunction="custom" totalsRowDxfId="13">
      <totalsRowFormula>'EJEC.PRESUPUSTAL AGREGADA'!W200</totalsRowFormula>
    </tableColumn>
    <tableColumn id="17" xr3:uid="{88697A7A-ED5E-4C57-8256-44A80D995EE1}" name="ORDENES DE PAGO_x000a_POR PAGAR DEPGSTOS" totalsRowFunction="custom" totalsRowDxfId="12">
      <calculatedColumnFormula>+N6-P6</calculatedColumnFormula>
      <totalsRowFormula>+N201-P201</totalsRowFormula>
    </tableColumn>
    <tableColumn id="18" xr3:uid="{FC69C519-A233-4CE8-9580-E1F0B85351A7}" name="% DE EJECUCIÓN" totalsRowFunction="custom" totalsRowDxfId="11">
      <totalsRowFormula>+J201/G201</totalsRowFormula>
    </tableColumn>
  </tableColumns>
  <tableStyleInfo name="EJEC.PPTAL CONSOLIDADA-style" showFirstColumn="1" showLastColumn="1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D2BFA2B2-FC32-4ED2-A443-836F40934F59}" name="Tabla25" displayName="Tabla25" ref="A1:H9" totalsRowShown="0" headerRowDxfId="10" dataDxfId="8" headerRowBorderDxfId="9" tableBorderDxfId="7">
  <autoFilter ref="A1:H9" xr:uid="{00000000-0009-0000-0100-000002000000}"/>
  <tableColumns count="8">
    <tableColumn id="1" xr3:uid="{7B676756-0B86-486D-977D-BCE5C6D61536}" name="TIPO DE GASTO"/>
    <tableColumn id="3" xr3:uid="{4E44F3DC-532F-4AF1-BA9E-AE87CE25B14A}" name="APROPIACION_x000a_VIGENTE DEPGSTO" dataDxfId="6" dataCellStyle="Moneda [0]">
      <calculatedColumnFormula>+#REF!</calculatedColumnFormula>
    </tableColumn>
    <tableColumn id="4" xr3:uid="{1D2A3F4E-F12E-4D03-975D-82D49A86EBA0}" name="TOTAL CDP_x000a_DEPGSTOS" dataDxfId="5" dataCellStyle="Moneda [0]">
      <calculatedColumnFormula>+#REF!</calculatedColumnFormula>
    </tableColumn>
    <tableColumn id="5" xr3:uid="{DA081BAA-798A-4AFD-A518-AF99675F21BC}" name="TOTAL_x000a_COMPROMISO DEPGSTOS" dataDxfId="4" dataCellStyle="Moneda [0]">
      <calculatedColumnFormula>+#REF!</calculatedColumnFormula>
    </tableColumn>
    <tableColumn id="6" xr3:uid="{0721359A-9456-406D-B361-B3CF71AE6DC0}" name="TOTAL_x000a_OBLIGACIONES DEPGSTOS" dataDxfId="3" dataCellStyle="Moneda [0]">
      <calculatedColumnFormula>+#REF!</calculatedColumnFormula>
    </tableColumn>
    <tableColumn id="7" xr3:uid="{D97E7C1D-3AFF-4F24-BD36-B355B213241F}" name="TOTAL_x000a_ORDENES DE PAGO DEPGSTOS" dataDxfId="2" dataCellStyle="Moneda [0]">
      <calculatedColumnFormula>+#REF!</calculatedColumnFormula>
    </tableColumn>
    <tableColumn id="8" xr3:uid="{8F7839D7-83AB-4F3A-9C63-AE1D1510E2AC}" name="PAGOS_x000a_DEPGSTOS" dataDxfId="1" dataCellStyle="Moneda [0]">
      <calculatedColumnFormula>+#REF!</calculatedColumnFormula>
    </tableColumn>
    <tableColumn id="9" xr3:uid="{343A5A6D-E9CD-4160-89BA-FC034F3BB6C7}" name="% DE EJECUCIÓN" dataDxfId="0">
      <calculatedColumnFormula>+#REF!</calculatedColumnFormula>
    </tableColumn>
  </tableColumns>
  <tableStyleInfo name="TableStyleLight3" showFirstColumn="0" showLastColumn="0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3" Type="http://schemas.microsoft.com/office/2007/relationships/slicer" Target="../slicers/slicer1.xml"/><Relationship Id="rId2" Type="http://schemas.openxmlformats.org/officeDocument/2006/relationships/table" Target="../tables/table2.xml"/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N338"/>
  <sheetViews>
    <sheetView showGridLines="0" zoomScaleNormal="100" workbookViewId="0">
      <selection sqref="A1:AN338"/>
    </sheetView>
  </sheetViews>
  <sheetFormatPr baseColWidth="10" defaultRowHeight="15"/>
  <cols>
    <col min="1" max="1" width="16.140625" style="54" customWidth="1"/>
    <col min="2" max="2" width="10.85546875" style="54" customWidth="1"/>
    <col min="3" max="3" width="43.140625" style="54" customWidth="1"/>
    <col min="4" max="4" width="16.140625" style="54" customWidth="1"/>
    <col min="5" max="5" width="0" style="54" hidden="1" customWidth="1"/>
    <col min="6" max="6" width="5.42578125" style="54" customWidth="1"/>
    <col min="7" max="7" width="18.85546875" style="54" customWidth="1"/>
    <col min="8" max="8" width="1.28515625" style="54" customWidth="1"/>
    <col min="9" max="9" width="13.42578125" style="54" customWidth="1"/>
    <col min="10" max="10" width="1.28515625" style="54" customWidth="1"/>
    <col min="11" max="11" width="7.42578125" style="54" customWidth="1"/>
    <col min="12" max="12" width="6.140625" style="54" customWidth="1"/>
    <col min="13" max="13" width="16.140625" style="54" customWidth="1"/>
    <col min="14" max="14" width="4" style="54" customWidth="1"/>
    <col min="15" max="15" width="6.7109375" style="54" customWidth="1"/>
    <col min="16" max="16" width="43.140625" style="54" customWidth="1"/>
    <col min="17" max="19" width="10.85546875" style="54" customWidth="1"/>
    <col min="20" max="32" width="16.140625" style="54" customWidth="1"/>
    <col min="33" max="33" width="13.42578125" style="54" customWidth="1"/>
    <col min="34" max="34" width="13.5703125" style="54" customWidth="1"/>
    <col min="35" max="40" width="16.140625" style="54" customWidth="1"/>
    <col min="41" max="16384" width="11.42578125" style="54"/>
  </cols>
  <sheetData>
    <row r="1" spans="1:40" ht="7.15" customHeight="1">
      <c r="A1" s="67"/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9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  <c r="AD1" s="70"/>
      <c r="AE1" s="70"/>
      <c r="AF1" s="70"/>
      <c r="AG1" s="70"/>
      <c r="AH1" s="70"/>
      <c r="AI1" s="70"/>
      <c r="AJ1" s="70"/>
      <c r="AK1" s="70"/>
      <c r="AL1" s="70"/>
      <c r="AM1" s="70"/>
      <c r="AN1" s="70"/>
    </row>
    <row r="2" spans="1:40" ht="13.7" customHeight="1">
      <c r="A2" s="71"/>
      <c r="B2" s="72"/>
      <c r="C2" s="73" t="s">
        <v>381</v>
      </c>
      <c r="D2" s="72"/>
      <c r="E2" s="70"/>
      <c r="F2" s="70"/>
      <c r="G2" s="74" t="s">
        <v>382</v>
      </c>
      <c r="H2" s="70"/>
      <c r="I2" s="75" t="s">
        <v>973</v>
      </c>
      <c r="J2" s="70"/>
      <c r="K2" s="75" t="s">
        <v>974</v>
      </c>
      <c r="L2" s="72"/>
      <c r="M2" s="72"/>
      <c r="N2" s="72"/>
      <c r="O2" s="76"/>
      <c r="P2" s="70"/>
      <c r="Q2" s="70"/>
      <c r="R2" s="70"/>
      <c r="S2" s="70"/>
      <c r="T2" s="70"/>
      <c r="U2" s="70"/>
      <c r="V2" s="70"/>
      <c r="W2" s="70"/>
      <c r="X2" s="70"/>
      <c r="Y2" s="70"/>
      <c r="Z2" s="70"/>
      <c r="AA2" s="70"/>
      <c r="AB2" s="70"/>
      <c r="AC2" s="70"/>
      <c r="AD2" s="70"/>
      <c r="AE2" s="70"/>
      <c r="AF2" s="70"/>
      <c r="AG2" s="70"/>
      <c r="AH2" s="70"/>
      <c r="AI2" s="70"/>
      <c r="AJ2" s="70"/>
      <c r="AK2" s="70"/>
      <c r="AL2" s="70"/>
      <c r="AM2" s="70"/>
      <c r="AN2" s="70"/>
    </row>
    <row r="3" spans="1:40" ht="0.6" customHeight="1">
      <c r="A3" s="71"/>
      <c r="B3" s="72"/>
      <c r="C3" s="72"/>
      <c r="D3" s="72"/>
      <c r="E3" s="70"/>
      <c r="F3" s="70"/>
      <c r="G3" s="70"/>
      <c r="H3" s="70"/>
      <c r="I3" s="72"/>
      <c r="J3" s="70"/>
      <c r="K3" s="72"/>
      <c r="L3" s="72"/>
      <c r="M3" s="72"/>
      <c r="N3" s="72"/>
      <c r="O3" s="76"/>
      <c r="P3" s="70"/>
      <c r="Q3" s="70"/>
      <c r="R3" s="70"/>
      <c r="S3" s="70"/>
      <c r="T3" s="70"/>
      <c r="U3" s="70"/>
      <c r="V3" s="70"/>
      <c r="W3" s="70"/>
      <c r="X3" s="70"/>
      <c r="Y3" s="70"/>
      <c r="Z3" s="70"/>
      <c r="AA3" s="70"/>
      <c r="AB3" s="70"/>
      <c r="AC3" s="70"/>
      <c r="AD3" s="70"/>
      <c r="AE3" s="70"/>
      <c r="AF3" s="70"/>
      <c r="AG3" s="70"/>
      <c r="AH3" s="70"/>
      <c r="AI3" s="70"/>
      <c r="AJ3" s="70"/>
      <c r="AK3" s="70"/>
      <c r="AL3" s="70"/>
      <c r="AM3" s="70"/>
      <c r="AN3" s="70"/>
    </row>
    <row r="4" spans="1:40" ht="0" hidden="1" customHeight="1">
      <c r="A4" s="71"/>
      <c r="B4" s="72"/>
      <c r="C4" s="72"/>
      <c r="D4" s="72"/>
      <c r="E4" s="70"/>
      <c r="F4" s="70"/>
      <c r="G4" s="70"/>
      <c r="H4" s="70"/>
      <c r="I4" s="70"/>
      <c r="J4" s="70"/>
      <c r="K4" s="70"/>
      <c r="L4" s="70"/>
      <c r="M4" s="70"/>
      <c r="N4" s="70"/>
      <c r="O4" s="76"/>
      <c r="P4" s="70"/>
      <c r="Q4" s="70"/>
      <c r="R4" s="70"/>
      <c r="S4" s="70"/>
      <c r="T4" s="70"/>
      <c r="U4" s="70"/>
      <c r="V4" s="70"/>
      <c r="W4" s="70"/>
      <c r="X4" s="70"/>
      <c r="Y4" s="70"/>
      <c r="Z4" s="70"/>
      <c r="AA4" s="70"/>
      <c r="AB4" s="70"/>
      <c r="AC4" s="70"/>
      <c r="AD4" s="70"/>
      <c r="AE4" s="70"/>
      <c r="AF4" s="70"/>
      <c r="AG4" s="70"/>
      <c r="AH4" s="70"/>
      <c r="AI4" s="70"/>
      <c r="AJ4" s="70"/>
      <c r="AK4" s="70"/>
      <c r="AL4" s="70"/>
      <c r="AM4" s="70"/>
      <c r="AN4" s="70"/>
    </row>
    <row r="5" spans="1:40" ht="14.1" customHeight="1">
      <c r="A5" s="71"/>
      <c r="B5" s="72"/>
      <c r="C5" s="72"/>
      <c r="D5" s="72"/>
      <c r="E5" s="70"/>
      <c r="F5" s="70"/>
      <c r="G5" s="77" t="s">
        <v>383</v>
      </c>
      <c r="H5" s="70"/>
      <c r="I5" s="78" t="s">
        <v>384</v>
      </c>
      <c r="J5" s="70"/>
      <c r="K5" s="75" t="s">
        <v>621</v>
      </c>
      <c r="L5" s="72"/>
      <c r="M5" s="72"/>
      <c r="N5" s="72"/>
      <c r="O5" s="76"/>
      <c r="P5" s="70"/>
      <c r="Q5" s="70"/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</row>
    <row r="6" spans="1:40" ht="14.1" customHeight="1">
      <c r="A6" s="71"/>
      <c r="B6" s="72"/>
      <c r="C6" s="72"/>
      <c r="D6" s="72"/>
      <c r="E6" s="70"/>
      <c r="F6" s="70"/>
      <c r="G6" s="72"/>
      <c r="H6" s="70"/>
      <c r="I6" s="70"/>
      <c r="J6" s="70"/>
      <c r="K6" s="70"/>
      <c r="L6" s="70"/>
      <c r="M6" s="70"/>
      <c r="N6" s="70"/>
      <c r="O6" s="76"/>
      <c r="P6" s="70"/>
      <c r="Q6" s="70"/>
      <c r="R6" s="70"/>
      <c r="S6" s="70"/>
      <c r="T6" s="70"/>
      <c r="U6" s="70"/>
      <c r="V6" s="70"/>
      <c r="W6" s="70"/>
      <c r="X6" s="70"/>
      <c r="Y6" s="70"/>
      <c r="Z6" s="70"/>
      <c r="AA6" s="70"/>
      <c r="AB6" s="70"/>
      <c r="AC6" s="70"/>
      <c r="AD6" s="70"/>
      <c r="AE6" s="70"/>
      <c r="AF6" s="70"/>
      <c r="AG6" s="70"/>
      <c r="AH6" s="70"/>
      <c r="AI6" s="70"/>
      <c r="AJ6" s="70"/>
      <c r="AK6" s="70"/>
      <c r="AL6" s="70"/>
      <c r="AM6" s="70"/>
      <c r="AN6" s="70"/>
    </row>
    <row r="7" spans="1:40" ht="0" hidden="1" customHeight="1">
      <c r="A7" s="71"/>
      <c r="B7" s="72"/>
      <c r="C7" s="72"/>
      <c r="D7" s="72"/>
      <c r="E7" s="70"/>
      <c r="F7" s="70"/>
      <c r="G7" s="70"/>
      <c r="H7" s="70"/>
      <c r="I7" s="70"/>
      <c r="J7" s="70"/>
      <c r="K7" s="70"/>
      <c r="L7" s="70"/>
      <c r="M7" s="70"/>
      <c r="N7" s="70"/>
      <c r="O7" s="76"/>
      <c r="P7" s="70"/>
      <c r="Q7" s="70"/>
      <c r="R7" s="70"/>
      <c r="S7" s="70"/>
      <c r="T7" s="70"/>
      <c r="U7" s="70"/>
      <c r="V7" s="70"/>
      <c r="W7" s="70"/>
      <c r="X7" s="70"/>
      <c r="Y7" s="70"/>
      <c r="Z7" s="70"/>
      <c r="AA7" s="70"/>
      <c r="AB7" s="70"/>
      <c r="AC7" s="70"/>
      <c r="AD7" s="70"/>
      <c r="AE7" s="70"/>
      <c r="AF7" s="70"/>
      <c r="AG7" s="70"/>
      <c r="AH7" s="70"/>
      <c r="AI7" s="70"/>
      <c r="AJ7" s="70"/>
      <c r="AK7" s="70"/>
      <c r="AL7" s="70"/>
      <c r="AM7" s="70"/>
      <c r="AN7" s="70"/>
    </row>
    <row r="8" spans="1:40" ht="7.15" customHeight="1">
      <c r="A8" s="71"/>
      <c r="B8" s="72"/>
      <c r="C8" s="72"/>
      <c r="D8" s="72"/>
      <c r="E8" s="70"/>
      <c r="F8" s="70"/>
      <c r="G8" s="77" t="s">
        <v>385</v>
      </c>
      <c r="H8" s="70"/>
      <c r="I8" s="79" t="s">
        <v>975</v>
      </c>
      <c r="J8" s="72"/>
      <c r="K8" s="72"/>
      <c r="L8" s="70"/>
      <c r="M8" s="70"/>
      <c r="N8" s="70"/>
      <c r="O8" s="76"/>
      <c r="P8" s="70"/>
      <c r="Q8" s="70"/>
      <c r="R8" s="70"/>
      <c r="S8" s="70"/>
      <c r="T8" s="70"/>
      <c r="U8" s="70"/>
      <c r="V8" s="70"/>
      <c r="W8" s="70"/>
      <c r="X8" s="70"/>
      <c r="Y8" s="70"/>
      <c r="Z8" s="70"/>
      <c r="AA8" s="70"/>
      <c r="AB8" s="70"/>
      <c r="AC8" s="70"/>
      <c r="AD8" s="70"/>
      <c r="AE8" s="70"/>
      <c r="AF8" s="70"/>
      <c r="AG8" s="70"/>
      <c r="AH8" s="70"/>
      <c r="AI8" s="70"/>
      <c r="AJ8" s="70"/>
      <c r="AK8" s="70"/>
      <c r="AL8" s="70"/>
      <c r="AM8" s="70"/>
      <c r="AN8" s="70"/>
    </row>
    <row r="9" spans="1:40" ht="6.6" customHeight="1">
      <c r="A9" s="71"/>
      <c r="B9" s="72"/>
      <c r="C9" s="70"/>
      <c r="D9" s="70"/>
      <c r="E9" s="70"/>
      <c r="F9" s="70"/>
      <c r="G9" s="72"/>
      <c r="H9" s="70"/>
      <c r="I9" s="72"/>
      <c r="J9" s="72"/>
      <c r="K9" s="72"/>
      <c r="L9" s="70"/>
      <c r="M9" s="70"/>
      <c r="N9" s="70"/>
      <c r="O9" s="76"/>
      <c r="P9" s="70"/>
      <c r="Q9" s="70"/>
      <c r="R9" s="70"/>
      <c r="S9" s="70"/>
      <c r="T9" s="70"/>
      <c r="U9" s="70"/>
      <c r="V9" s="70"/>
      <c r="W9" s="70"/>
      <c r="X9" s="70"/>
      <c r="Y9" s="70"/>
      <c r="Z9" s="70"/>
      <c r="AA9" s="70"/>
      <c r="AB9" s="70"/>
      <c r="AC9" s="70"/>
      <c r="AD9" s="70"/>
      <c r="AE9" s="70"/>
      <c r="AF9" s="70"/>
      <c r="AG9" s="70"/>
      <c r="AH9" s="70"/>
      <c r="AI9" s="70"/>
      <c r="AJ9" s="70"/>
      <c r="AK9" s="70"/>
      <c r="AL9" s="70"/>
      <c r="AM9" s="70"/>
      <c r="AN9" s="70"/>
    </row>
    <row r="10" spans="1:40" ht="0.6" customHeight="1">
      <c r="A10" s="71"/>
      <c r="B10" s="72"/>
      <c r="C10" s="70"/>
      <c r="D10" s="70"/>
      <c r="E10" s="70"/>
      <c r="F10" s="70"/>
      <c r="G10" s="70"/>
      <c r="H10" s="70"/>
      <c r="I10" s="72"/>
      <c r="J10" s="72"/>
      <c r="K10" s="72"/>
      <c r="L10" s="70"/>
      <c r="M10" s="70"/>
      <c r="N10" s="70"/>
      <c r="O10" s="76"/>
      <c r="P10" s="70"/>
      <c r="Q10" s="70"/>
      <c r="R10" s="70"/>
      <c r="S10" s="70"/>
      <c r="T10" s="70"/>
      <c r="U10" s="70"/>
      <c r="V10" s="70"/>
      <c r="W10" s="70"/>
      <c r="X10" s="70"/>
      <c r="Y10" s="70"/>
      <c r="Z10" s="70"/>
      <c r="AA10" s="70"/>
      <c r="AB10" s="70"/>
      <c r="AC10" s="70"/>
      <c r="AD10" s="70"/>
      <c r="AE10" s="70"/>
      <c r="AF10" s="70"/>
      <c r="AG10" s="70"/>
      <c r="AH10" s="70"/>
      <c r="AI10" s="70"/>
      <c r="AJ10" s="70"/>
      <c r="AK10" s="70"/>
      <c r="AL10" s="70"/>
      <c r="AM10" s="70"/>
      <c r="AN10" s="70"/>
    </row>
    <row r="11" spans="1:40" ht="11.1" customHeight="1">
      <c r="A11" s="71"/>
      <c r="B11" s="72"/>
      <c r="C11" s="70"/>
      <c r="D11" s="70"/>
      <c r="E11" s="70"/>
      <c r="F11" s="70"/>
      <c r="G11" s="70"/>
      <c r="H11" s="70"/>
      <c r="I11" s="70"/>
      <c r="J11" s="70"/>
      <c r="K11" s="70"/>
      <c r="L11" s="70"/>
      <c r="M11" s="70"/>
      <c r="N11" s="70"/>
      <c r="O11" s="76"/>
      <c r="P11" s="70"/>
      <c r="Q11" s="70"/>
      <c r="R11" s="70"/>
      <c r="S11" s="70"/>
      <c r="T11" s="70"/>
      <c r="U11" s="70"/>
      <c r="V11" s="70"/>
      <c r="W11" s="70"/>
      <c r="X11" s="70"/>
      <c r="Y11" s="70"/>
      <c r="Z11" s="70"/>
      <c r="AA11" s="70"/>
      <c r="AB11" s="70"/>
      <c r="AC11" s="70"/>
      <c r="AD11" s="70"/>
      <c r="AE11" s="70"/>
      <c r="AF11" s="70"/>
      <c r="AG11" s="70"/>
      <c r="AH11" s="70"/>
      <c r="AI11" s="70"/>
      <c r="AJ11" s="70"/>
      <c r="AK11" s="70"/>
      <c r="AL11" s="70"/>
      <c r="AM11" s="70"/>
      <c r="AN11" s="70"/>
    </row>
    <row r="12" spans="1:40" ht="10.15" customHeight="1">
      <c r="A12" s="80"/>
      <c r="B12" s="81"/>
      <c r="C12" s="81"/>
      <c r="D12" s="81"/>
      <c r="E12" s="81"/>
      <c r="F12" s="81"/>
      <c r="G12" s="81"/>
      <c r="H12" s="81"/>
      <c r="I12" s="81"/>
      <c r="J12" s="81"/>
      <c r="K12" s="81"/>
      <c r="L12" s="81"/>
      <c r="M12" s="81"/>
      <c r="N12" s="81"/>
      <c r="O12" s="82"/>
      <c r="P12" s="70"/>
      <c r="Q12" s="70"/>
      <c r="R12" s="70"/>
      <c r="S12" s="70"/>
      <c r="T12" s="70"/>
      <c r="U12" s="70"/>
      <c r="V12" s="70"/>
      <c r="W12" s="70"/>
      <c r="X12" s="70"/>
      <c r="Y12" s="70"/>
      <c r="Z12" s="70"/>
      <c r="AA12" s="70"/>
      <c r="AB12" s="70"/>
      <c r="AC12" s="70"/>
      <c r="AD12" s="70"/>
      <c r="AE12" s="70"/>
      <c r="AF12" s="70"/>
      <c r="AG12" s="70"/>
      <c r="AH12" s="70"/>
      <c r="AI12" s="70"/>
      <c r="AJ12" s="70"/>
      <c r="AK12" s="70"/>
      <c r="AL12" s="70"/>
      <c r="AM12" s="70"/>
      <c r="AN12" s="70"/>
    </row>
    <row r="13" spans="1:40" ht="14.25" customHeight="1">
      <c r="A13" s="70"/>
      <c r="B13" s="70"/>
      <c r="C13" s="70"/>
      <c r="D13" s="70"/>
      <c r="E13" s="70"/>
      <c r="F13" s="70"/>
      <c r="G13" s="70"/>
      <c r="H13" s="70"/>
      <c r="I13" s="70"/>
      <c r="J13" s="70"/>
      <c r="K13" s="70"/>
      <c r="L13" s="70"/>
      <c r="M13" s="70"/>
      <c r="N13" s="70"/>
      <c r="O13" s="70"/>
      <c r="P13" s="70"/>
      <c r="Q13" s="70"/>
      <c r="R13" s="70"/>
      <c r="S13" s="70"/>
      <c r="T13" s="70"/>
      <c r="U13" s="70"/>
      <c r="V13" s="70"/>
      <c r="W13" s="70"/>
      <c r="X13" s="70"/>
      <c r="Y13" s="70"/>
      <c r="Z13" s="70"/>
      <c r="AA13" s="70"/>
      <c r="AB13" s="70"/>
      <c r="AC13" s="70"/>
      <c r="AD13" s="70"/>
      <c r="AE13" s="70"/>
      <c r="AF13" s="70"/>
      <c r="AG13" s="70"/>
      <c r="AH13" s="70"/>
      <c r="AI13" s="70"/>
      <c r="AJ13" s="70"/>
      <c r="AK13" s="70"/>
      <c r="AL13" s="70"/>
      <c r="AM13" s="70"/>
      <c r="AN13" s="70"/>
    </row>
    <row r="14" spans="1:40" ht="22.5" customHeight="1">
      <c r="A14" s="83" t="s">
        <v>386</v>
      </c>
      <c r="B14" s="84" t="s">
        <v>387</v>
      </c>
      <c r="C14" s="85"/>
      <c r="D14" s="84" t="s">
        <v>388</v>
      </c>
      <c r="E14" s="86"/>
      <c r="F14" s="86"/>
      <c r="G14" s="86"/>
      <c r="H14" s="86"/>
      <c r="I14" s="86"/>
      <c r="J14" s="86"/>
      <c r="K14" s="86"/>
      <c r="L14" s="85"/>
      <c r="M14" s="84" t="s">
        <v>389</v>
      </c>
      <c r="N14" s="86"/>
      <c r="O14" s="86"/>
      <c r="P14" s="85"/>
      <c r="Q14" s="83" t="s">
        <v>7</v>
      </c>
      <c r="R14" s="83" t="s">
        <v>6</v>
      </c>
      <c r="S14" s="83" t="s">
        <v>390</v>
      </c>
      <c r="T14" s="83" t="s">
        <v>391</v>
      </c>
      <c r="U14" s="83" t="s">
        <v>392</v>
      </c>
      <c r="V14" s="83" t="s">
        <v>393</v>
      </c>
      <c r="W14" s="83" t="s">
        <v>394</v>
      </c>
      <c r="X14" s="83" t="s">
        <v>395</v>
      </c>
      <c r="Y14" s="83" t="s">
        <v>396</v>
      </c>
      <c r="Z14" s="83" t="s">
        <v>397</v>
      </c>
      <c r="AA14" s="83" t="s">
        <v>398</v>
      </c>
      <c r="AB14" s="87" t="s">
        <v>399</v>
      </c>
      <c r="AC14" s="87" t="s">
        <v>400</v>
      </c>
      <c r="AD14" s="87" t="s">
        <v>401</v>
      </c>
      <c r="AE14" s="87" t="s">
        <v>402</v>
      </c>
      <c r="AF14" s="87" t="s">
        <v>403</v>
      </c>
      <c r="AG14" s="87" t="s">
        <v>404</v>
      </c>
      <c r="AH14" s="87" t="s">
        <v>405</v>
      </c>
      <c r="AI14" s="87" t="s">
        <v>406</v>
      </c>
      <c r="AJ14" s="87" t="s">
        <v>407</v>
      </c>
      <c r="AK14" s="87" t="s">
        <v>408</v>
      </c>
      <c r="AL14" s="87" t="s">
        <v>409</v>
      </c>
      <c r="AM14" s="87" t="s">
        <v>410</v>
      </c>
      <c r="AN14" s="87" t="s">
        <v>411</v>
      </c>
    </row>
    <row r="15" spans="1:40" ht="15" customHeight="1">
      <c r="A15" s="88" t="s">
        <v>384</v>
      </c>
      <c r="B15" s="89" t="s">
        <v>621</v>
      </c>
      <c r="C15" s="85"/>
      <c r="D15" s="88" t="s">
        <v>0</v>
      </c>
      <c r="E15" s="70"/>
      <c r="F15" s="89" t="s">
        <v>0</v>
      </c>
      <c r="G15" s="86"/>
      <c r="H15" s="86"/>
      <c r="I15" s="86"/>
      <c r="J15" s="86"/>
      <c r="K15" s="86"/>
      <c r="L15" s="85"/>
      <c r="M15" s="88" t="s">
        <v>220</v>
      </c>
      <c r="N15" s="89" t="s">
        <v>17</v>
      </c>
      <c r="O15" s="86"/>
      <c r="P15" s="85"/>
      <c r="Q15" s="88" t="s">
        <v>12</v>
      </c>
      <c r="R15" s="88" t="s">
        <v>10</v>
      </c>
      <c r="S15" s="88" t="s">
        <v>11</v>
      </c>
      <c r="T15" s="90" t="s">
        <v>622</v>
      </c>
      <c r="U15" s="90" t="s">
        <v>623</v>
      </c>
      <c r="V15" s="90" t="s">
        <v>623</v>
      </c>
      <c r="W15" s="90" t="s">
        <v>976</v>
      </c>
      <c r="X15" s="90" t="s">
        <v>623</v>
      </c>
      <c r="Y15" s="90" t="s">
        <v>977</v>
      </c>
      <c r="Z15" s="90" t="s">
        <v>622</v>
      </c>
      <c r="AA15" s="90" t="s">
        <v>623</v>
      </c>
      <c r="AB15" s="90" t="s">
        <v>623</v>
      </c>
      <c r="AC15" s="90" t="s">
        <v>623</v>
      </c>
      <c r="AD15" s="90" t="s">
        <v>623</v>
      </c>
      <c r="AE15" s="90" t="s">
        <v>623</v>
      </c>
      <c r="AF15" s="90" t="s">
        <v>623</v>
      </c>
      <c r="AG15" s="90" t="s">
        <v>623</v>
      </c>
      <c r="AH15" s="90" t="s">
        <v>623</v>
      </c>
      <c r="AI15" s="90" t="s">
        <v>623</v>
      </c>
      <c r="AJ15" s="90" t="s">
        <v>976</v>
      </c>
      <c r="AK15" s="90" t="s">
        <v>623</v>
      </c>
      <c r="AL15" s="90" t="s">
        <v>623</v>
      </c>
      <c r="AM15" s="90" t="s">
        <v>623</v>
      </c>
      <c r="AN15" s="90" t="s">
        <v>623</v>
      </c>
    </row>
    <row r="16" spans="1:40" ht="15" customHeight="1">
      <c r="A16" s="88" t="s">
        <v>384</v>
      </c>
      <c r="B16" s="89" t="s">
        <v>621</v>
      </c>
      <c r="C16" s="85"/>
      <c r="D16" s="88" t="s">
        <v>0</v>
      </c>
      <c r="E16" s="70"/>
      <c r="F16" s="89" t="s">
        <v>0</v>
      </c>
      <c r="G16" s="86"/>
      <c r="H16" s="86"/>
      <c r="I16" s="86"/>
      <c r="J16" s="86"/>
      <c r="K16" s="86"/>
      <c r="L16" s="85"/>
      <c r="M16" s="88" t="s">
        <v>222</v>
      </c>
      <c r="N16" s="89" t="s">
        <v>20</v>
      </c>
      <c r="O16" s="86"/>
      <c r="P16" s="85"/>
      <c r="Q16" s="88" t="s">
        <v>12</v>
      </c>
      <c r="R16" s="88" t="s">
        <v>10</v>
      </c>
      <c r="S16" s="88" t="s">
        <v>11</v>
      </c>
      <c r="T16" s="90" t="s">
        <v>624</v>
      </c>
      <c r="U16" s="90" t="s">
        <v>623</v>
      </c>
      <c r="V16" s="90" t="s">
        <v>801</v>
      </c>
      <c r="W16" s="90" t="s">
        <v>623</v>
      </c>
      <c r="X16" s="90" t="s">
        <v>623</v>
      </c>
      <c r="Y16" s="90" t="s">
        <v>802</v>
      </c>
      <c r="Z16" s="90" t="s">
        <v>623</v>
      </c>
      <c r="AA16" s="90" t="s">
        <v>802</v>
      </c>
      <c r="AB16" s="90" t="s">
        <v>623</v>
      </c>
      <c r="AC16" s="90" t="s">
        <v>623</v>
      </c>
      <c r="AD16" s="90" t="s">
        <v>623</v>
      </c>
      <c r="AE16" s="90" t="s">
        <v>623</v>
      </c>
      <c r="AF16" s="90" t="s">
        <v>623</v>
      </c>
      <c r="AG16" s="90" t="s">
        <v>623</v>
      </c>
      <c r="AH16" s="90" t="s">
        <v>623</v>
      </c>
      <c r="AI16" s="90" t="s">
        <v>623</v>
      </c>
      <c r="AJ16" s="90" t="s">
        <v>623</v>
      </c>
      <c r="AK16" s="90" t="s">
        <v>623</v>
      </c>
      <c r="AL16" s="90" t="s">
        <v>623</v>
      </c>
      <c r="AM16" s="90" t="s">
        <v>623</v>
      </c>
      <c r="AN16" s="90" t="s">
        <v>623</v>
      </c>
    </row>
    <row r="17" spans="1:40" ht="15" customHeight="1">
      <c r="A17" s="88" t="s">
        <v>216</v>
      </c>
      <c r="B17" s="89" t="s">
        <v>217</v>
      </c>
      <c r="C17" s="85"/>
      <c r="D17" s="88" t="s">
        <v>0</v>
      </c>
      <c r="E17" s="70"/>
      <c r="F17" s="89" t="s">
        <v>0</v>
      </c>
      <c r="G17" s="86"/>
      <c r="H17" s="86"/>
      <c r="I17" s="86"/>
      <c r="J17" s="86"/>
      <c r="K17" s="86"/>
      <c r="L17" s="85"/>
      <c r="M17" s="88" t="s">
        <v>222</v>
      </c>
      <c r="N17" s="89" t="s">
        <v>20</v>
      </c>
      <c r="O17" s="86"/>
      <c r="P17" s="85"/>
      <c r="Q17" s="88" t="s">
        <v>12</v>
      </c>
      <c r="R17" s="88" t="s">
        <v>10</v>
      </c>
      <c r="S17" s="88" t="s">
        <v>11</v>
      </c>
      <c r="T17" s="90" t="s">
        <v>624</v>
      </c>
      <c r="U17" s="90" t="s">
        <v>623</v>
      </c>
      <c r="V17" s="90" t="s">
        <v>801</v>
      </c>
      <c r="W17" s="90" t="s">
        <v>623</v>
      </c>
      <c r="X17" s="90" t="s">
        <v>623</v>
      </c>
      <c r="Y17" s="90" t="s">
        <v>802</v>
      </c>
      <c r="Z17" s="90" t="s">
        <v>623</v>
      </c>
      <c r="AA17" s="90" t="s">
        <v>802</v>
      </c>
      <c r="AB17" s="90" t="s">
        <v>623</v>
      </c>
      <c r="AC17" s="90" t="s">
        <v>623</v>
      </c>
      <c r="AD17" s="90" t="s">
        <v>623</v>
      </c>
      <c r="AE17" s="90" t="s">
        <v>623</v>
      </c>
      <c r="AF17" s="90" t="s">
        <v>623</v>
      </c>
      <c r="AG17" s="90" t="s">
        <v>623</v>
      </c>
      <c r="AH17" s="90" t="s">
        <v>623</v>
      </c>
      <c r="AI17" s="90" t="s">
        <v>623</v>
      </c>
      <c r="AJ17" s="90" t="s">
        <v>623</v>
      </c>
      <c r="AK17" s="90" t="s">
        <v>623</v>
      </c>
      <c r="AL17" s="90" t="s">
        <v>623</v>
      </c>
      <c r="AM17" s="90" t="s">
        <v>623</v>
      </c>
      <c r="AN17" s="90" t="s">
        <v>623</v>
      </c>
    </row>
    <row r="18" spans="1:40" ht="15" customHeight="1">
      <c r="A18" s="88" t="s">
        <v>216</v>
      </c>
      <c r="B18" s="89" t="s">
        <v>217</v>
      </c>
      <c r="C18" s="85"/>
      <c r="D18" s="88" t="s">
        <v>43</v>
      </c>
      <c r="E18" s="70"/>
      <c r="F18" s="89" t="s">
        <v>412</v>
      </c>
      <c r="G18" s="86"/>
      <c r="H18" s="86"/>
      <c r="I18" s="86"/>
      <c r="J18" s="86"/>
      <c r="K18" s="86"/>
      <c r="L18" s="85"/>
      <c r="M18" s="88" t="s">
        <v>222</v>
      </c>
      <c r="N18" s="89" t="s">
        <v>20</v>
      </c>
      <c r="O18" s="86"/>
      <c r="P18" s="85"/>
      <c r="Q18" s="88" t="s">
        <v>12</v>
      </c>
      <c r="R18" s="88" t="s">
        <v>10</v>
      </c>
      <c r="S18" s="88" t="s">
        <v>11</v>
      </c>
      <c r="T18" s="90" t="s">
        <v>624</v>
      </c>
      <c r="U18" s="90" t="s">
        <v>623</v>
      </c>
      <c r="V18" s="90" t="s">
        <v>801</v>
      </c>
      <c r="W18" s="90" t="s">
        <v>623</v>
      </c>
      <c r="X18" s="90" t="s">
        <v>623</v>
      </c>
      <c r="Y18" s="90" t="s">
        <v>802</v>
      </c>
      <c r="Z18" s="90" t="s">
        <v>0</v>
      </c>
      <c r="AA18" s="90" t="s">
        <v>0</v>
      </c>
      <c r="AB18" s="90" t="s">
        <v>623</v>
      </c>
      <c r="AC18" s="90" t="s">
        <v>623</v>
      </c>
      <c r="AD18" s="90" t="s">
        <v>623</v>
      </c>
      <c r="AE18" s="90" t="s">
        <v>623</v>
      </c>
      <c r="AF18" s="90" t="s">
        <v>623</v>
      </c>
      <c r="AG18" s="90" t="s">
        <v>623</v>
      </c>
      <c r="AH18" s="90" t="s">
        <v>623</v>
      </c>
      <c r="AI18" s="90" t="s">
        <v>802</v>
      </c>
      <c r="AJ18" s="90" t="s">
        <v>623</v>
      </c>
      <c r="AK18" s="90" t="s">
        <v>623</v>
      </c>
      <c r="AL18" s="90" t="s">
        <v>623</v>
      </c>
      <c r="AM18" s="90" t="s">
        <v>623</v>
      </c>
      <c r="AN18" s="90" t="s">
        <v>623</v>
      </c>
    </row>
    <row r="19" spans="1:40" ht="15" customHeight="1">
      <c r="A19" s="88" t="s">
        <v>384</v>
      </c>
      <c r="B19" s="89" t="s">
        <v>621</v>
      </c>
      <c r="C19" s="85"/>
      <c r="D19" s="88" t="s">
        <v>0</v>
      </c>
      <c r="E19" s="70"/>
      <c r="F19" s="89" t="s">
        <v>0</v>
      </c>
      <c r="G19" s="86"/>
      <c r="H19" s="86"/>
      <c r="I19" s="86"/>
      <c r="J19" s="86"/>
      <c r="K19" s="86"/>
      <c r="L19" s="85"/>
      <c r="M19" s="88" t="s">
        <v>223</v>
      </c>
      <c r="N19" s="89" t="s">
        <v>22</v>
      </c>
      <c r="O19" s="86"/>
      <c r="P19" s="85"/>
      <c r="Q19" s="88" t="s">
        <v>12</v>
      </c>
      <c r="R19" s="88" t="s">
        <v>10</v>
      </c>
      <c r="S19" s="88" t="s">
        <v>11</v>
      </c>
      <c r="T19" s="90" t="s">
        <v>625</v>
      </c>
      <c r="U19" s="90" t="s">
        <v>801</v>
      </c>
      <c r="V19" s="90" t="s">
        <v>623</v>
      </c>
      <c r="W19" s="90" t="s">
        <v>623</v>
      </c>
      <c r="X19" s="90" t="s">
        <v>623</v>
      </c>
      <c r="Y19" s="90" t="s">
        <v>803</v>
      </c>
      <c r="Z19" s="90" t="s">
        <v>623</v>
      </c>
      <c r="AA19" s="90" t="s">
        <v>803</v>
      </c>
      <c r="AB19" s="90" t="s">
        <v>623</v>
      </c>
      <c r="AC19" s="90" t="s">
        <v>623</v>
      </c>
      <c r="AD19" s="90" t="s">
        <v>623</v>
      </c>
      <c r="AE19" s="90" t="s">
        <v>623</v>
      </c>
      <c r="AF19" s="90" t="s">
        <v>623</v>
      </c>
      <c r="AG19" s="90" t="s">
        <v>623</v>
      </c>
      <c r="AH19" s="90" t="s">
        <v>623</v>
      </c>
      <c r="AI19" s="90" t="s">
        <v>623</v>
      </c>
      <c r="AJ19" s="90" t="s">
        <v>623</v>
      </c>
      <c r="AK19" s="90" t="s">
        <v>623</v>
      </c>
      <c r="AL19" s="90" t="s">
        <v>623</v>
      </c>
      <c r="AM19" s="90" t="s">
        <v>623</v>
      </c>
      <c r="AN19" s="90" t="s">
        <v>623</v>
      </c>
    </row>
    <row r="20" spans="1:40" ht="15" customHeight="1">
      <c r="A20" s="88" t="s">
        <v>216</v>
      </c>
      <c r="B20" s="89" t="s">
        <v>217</v>
      </c>
      <c r="C20" s="85"/>
      <c r="D20" s="88" t="s">
        <v>0</v>
      </c>
      <c r="E20" s="70"/>
      <c r="F20" s="89" t="s">
        <v>0</v>
      </c>
      <c r="G20" s="86"/>
      <c r="H20" s="86"/>
      <c r="I20" s="86"/>
      <c r="J20" s="86"/>
      <c r="K20" s="86"/>
      <c r="L20" s="85"/>
      <c r="M20" s="88" t="s">
        <v>223</v>
      </c>
      <c r="N20" s="89" t="s">
        <v>22</v>
      </c>
      <c r="O20" s="86"/>
      <c r="P20" s="85"/>
      <c r="Q20" s="88" t="s">
        <v>12</v>
      </c>
      <c r="R20" s="88" t="s">
        <v>10</v>
      </c>
      <c r="S20" s="88" t="s">
        <v>11</v>
      </c>
      <c r="T20" s="90" t="s">
        <v>625</v>
      </c>
      <c r="U20" s="90" t="s">
        <v>801</v>
      </c>
      <c r="V20" s="90" t="s">
        <v>623</v>
      </c>
      <c r="W20" s="90" t="s">
        <v>623</v>
      </c>
      <c r="X20" s="90" t="s">
        <v>623</v>
      </c>
      <c r="Y20" s="90" t="s">
        <v>803</v>
      </c>
      <c r="Z20" s="90" t="s">
        <v>623</v>
      </c>
      <c r="AA20" s="90" t="s">
        <v>803</v>
      </c>
      <c r="AB20" s="90" t="s">
        <v>623</v>
      </c>
      <c r="AC20" s="90" t="s">
        <v>623</v>
      </c>
      <c r="AD20" s="90" t="s">
        <v>623</v>
      </c>
      <c r="AE20" s="90" t="s">
        <v>623</v>
      </c>
      <c r="AF20" s="90" t="s">
        <v>623</v>
      </c>
      <c r="AG20" s="90" t="s">
        <v>623</v>
      </c>
      <c r="AH20" s="90" t="s">
        <v>623</v>
      </c>
      <c r="AI20" s="90" t="s">
        <v>623</v>
      </c>
      <c r="AJ20" s="90" t="s">
        <v>623</v>
      </c>
      <c r="AK20" s="90" t="s">
        <v>623</v>
      </c>
      <c r="AL20" s="90" t="s">
        <v>623</v>
      </c>
      <c r="AM20" s="90" t="s">
        <v>623</v>
      </c>
      <c r="AN20" s="90" t="s">
        <v>623</v>
      </c>
    </row>
    <row r="21" spans="1:40" ht="15" customHeight="1">
      <c r="A21" s="88" t="s">
        <v>216</v>
      </c>
      <c r="B21" s="89" t="s">
        <v>217</v>
      </c>
      <c r="C21" s="85"/>
      <c r="D21" s="88" t="s">
        <v>43</v>
      </c>
      <c r="E21" s="70"/>
      <c r="F21" s="89" t="s">
        <v>412</v>
      </c>
      <c r="G21" s="86"/>
      <c r="H21" s="86"/>
      <c r="I21" s="86"/>
      <c r="J21" s="86"/>
      <c r="K21" s="86"/>
      <c r="L21" s="85"/>
      <c r="M21" s="88" t="s">
        <v>223</v>
      </c>
      <c r="N21" s="89" t="s">
        <v>22</v>
      </c>
      <c r="O21" s="86"/>
      <c r="P21" s="85"/>
      <c r="Q21" s="88" t="s">
        <v>12</v>
      </c>
      <c r="R21" s="88" t="s">
        <v>10</v>
      </c>
      <c r="S21" s="88" t="s">
        <v>11</v>
      </c>
      <c r="T21" s="90" t="s">
        <v>625</v>
      </c>
      <c r="U21" s="90" t="s">
        <v>801</v>
      </c>
      <c r="V21" s="90" t="s">
        <v>623</v>
      </c>
      <c r="W21" s="90" t="s">
        <v>623</v>
      </c>
      <c r="X21" s="90" t="s">
        <v>623</v>
      </c>
      <c r="Y21" s="90" t="s">
        <v>803</v>
      </c>
      <c r="Z21" s="90" t="s">
        <v>0</v>
      </c>
      <c r="AA21" s="90" t="s">
        <v>0</v>
      </c>
      <c r="AB21" s="90" t="s">
        <v>623</v>
      </c>
      <c r="AC21" s="90" t="s">
        <v>623</v>
      </c>
      <c r="AD21" s="90" t="s">
        <v>623</v>
      </c>
      <c r="AE21" s="90" t="s">
        <v>623</v>
      </c>
      <c r="AF21" s="90" t="s">
        <v>623</v>
      </c>
      <c r="AG21" s="90" t="s">
        <v>623</v>
      </c>
      <c r="AH21" s="90" t="s">
        <v>623</v>
      </c>
      <c r="AI21" s="90" t="s">
        <v>803</v>
      </c>
      <c r="AJ21" s="90" t="s">
        <v>623</v>
      </c>
      <c r="AK21" s="90" t="s">
        <v>623</v>
      </c>
      <c r="AL21" s="90" t="s">
        <v>623</v>
      </c>
      <c r="AM21" s="90" t="s">
        <v>623</v>
      </c>
      <c r="AN21" s="90" t="s">
        <v>623</v>
      </c>
    </row>
    <row r="22" spans="1:40" ht="15" customHeight="1">
      <c r="A22" s="88" t="s">
        <v>384</v>
      </c>
      <c r="B22" s="89" t="s">
        <v>621</v>
      </c>
      <c r="C22" s="85"/>
      <c r="D22" s="88" t="s">
        <v>0</v>
      </c>
      <c r="E22" s="70"/>
      <c r="F22" s="89" t="s">
        <v>0</v>
      </c>
      <c r="G22" s="86"/>
      <c r="H22" s="86"/>
      <c r="I22" s="86"/>
      <c r="J22" s="86"/>
      <c r="K22" s="86"/>
      <c r="L22" s="85"/>
      <c r="M22" s="88" t="s">
        <v>224</v>
      </c>
      <c r="N22" s="89" t="s">
        <v>24</v>
      </c>
      <c r="O22" s="86"/>
      <c r="P22" s="85"/>
      <c r="Q22" s="88" t="s">
        <v>12</v>
      </c>
      <c r="R22" s="88" t="s">
        <v>10</v>
      </c>
      <c r="S22" s="88" t="s">
        <v>11</v>
      </c>
      <c r="T22" s="90" t="s">
        <v>626</v>
      </c>
      <c r="U22" s="90" t="s">
        <v>623</v>
      </c>
      <c r="V22" s="90" t="s">
        <v>623</v>
      </c>
      <c r="W22" s="90" t="s">
        <v>623</v>
      </c>
      <c r="X22" s="90" t="s">
        <v>623</v>
      </c>
      <c r="Y22" s="90" t="s">
        <v>626</v>
      </c>
      <c r="Z22" s="90" t="s">
        <v>623</v>
      </c>
      <c r="AA22" s="90" t="s">
        <v>626</v>
      </c>
      <c r="AB22" s="90" t="s">
        <v>623</v>
      </c>
      <c r="AC22" s="90" t="s">
        <v>623</v>
      </c>
      <c r="AD22" s="90" t="s">
        <v>623</v>
      </c>
      <c r="AE22" s="90" t="s">
        <v>623</v>
      </c>
      <c r="AF22" s="90" t="s">
        <v>623</v>
      </c>
      <c r="AG22" s="90" t="s">
        <v>623</v>
      </c>
      <c r="AH22" s="90" t="s">
        <v>623</v>
      </c>
      <c r="AI22" s="90" t="s">
        <v>623</v>
      </c>
      <c r="AJ22" s="90" t="s">
        <v>623</v>
      </c>
      <c r="AK22" s="90" t="s">
        <v>623</v>
      </c>
      <c r="AL22" s="90" t="s">
        <v>623</v>
      </c>
      <c r="AM22" s="90" t="s">
        <v>623</v>
      </c>
      <c r="AN22" s="90" t="s">
        <v>623</v>
      </c>
    </row>
    <row r="23" spans="1:40" ht="15" customHeight="1">
      <c r="A23" s="88" t="s">
        <v>216</v>
      </c>
      <c r="B23" s="89" t="s">
        <v>217</v>
      </c>
      <c r="C23" s="85"/>
      <c r="D23" s="88" t="s">
        <v>0</v>
      </c>
      <c r="E23" s="70"/>
      <c r="F23" s="89" t="s">
        <v>0</v>
      </c>
      <c r="G23" s="86"/>
      <c r="H23" s="86"/>
      <c r="I23" s="86"/>
      <c r="J23" s="86"/>
      <c r="K23" s="86"/>
      <c r="L23" s="85"/>
      <c r="M23" s="88" t="s">
        <v>224</v>
      </c>
      <c r="N23" s="89" t="s">
        <v>24</v>
      </c>
      <c r="O23" s="86"/>
      <c r="P23" s="85"/>
      <c r="Q23" s="88" t="s">
        <v>12</v>
      </c>
      <c r="R23" s="88" t="s">
        <v>10</v>
      </c>
      <c r="S23" s="88" t="s">
        <v>11</v>
      </c>
      <c r="T23" s="90" t="s">
        <v>626</v>
      </c>
      <c r="U23" s="90" t="s">
        <v>623</v>
      </c>
      <c r="V23" s="90" t="s">
        <v>623</v>
      </c>
      <c r="W23" s="90" t="s">
        <v>623</v>
      </c>
      <c r="X23" s="90" t="s">
        <v>623</v>
      </c>
      <c r="Y23" s="90" t="s">
        <v>626</v>
      </c>
      <c r="Z23" s="90" t="s">
        <v>623</v>
      </c>
      <c r="AA23" s="90" t="s">
        <v>626</v>
      </c>
      <c r="AB23" s="90" t="s">
        <v>623</v>
      </c>
      <c r="AC23" s="90" t="s">
        <v>623</v>
      </c>
      <c r="AD23" s="90" t="s">
        <v>623</v>
      </c>
      <c r="AE23" s="90" t="s">
        <v>623</v>
      </c>
      <c r="AF23" s="90" t="s">
        <v>623</v>
      </c>
      <c r="AG23" s="90" t="s">
        <v>623</v>
      </c>
      <c r="AH23" s="90" t="s">
        <v>623</v>
      </c>
      <c r="AI23" s="90" t="s">
        <v>623</v>
      </c>
      <c r="AJ23" s="90" t="s">
        <v>623</v>
      </c>
      <c r="AK23" s="90" t="s">
        <v>623</v>
      </c>
      <c r="AL23" s="90" t="s">
        <v>623</v>
      </c>
      <c r="AM23" s="90" t="s">
        <v>623</v>
      </c>
      <c r="AN23" s="90" t="s">
        <v>623</v>
      </c>
    </row>
    <row r="24" spans="1:40" ht="15" customHeight="1">
      <c r="A24" s="88" t="s">
        <v>216</v>
      </c>
      <c r="B24" s="89" t="s">
        <v>217</v>
      </c>
      <c r="C24" s="85"/>
      <c r="D24" s="88" t="s">
        <v>43</v>
      </c>
      <c r="E24" s="70"/>
      <c r="F24" s="89" t="s">
        <v>412</v>
      </c>
      <c r="G24" s="86"/>
      <c r="H24" s="86"/>
      <c r="I24" s="86"/>
      <c r="J24" s="86"/>
      <c r="K24" s="86"/>
      <c r="L24" s="85"/>
      <c r="M24" s="88" t="s">
        <v>224</v>
      </c>
      <c r="N24" s="89" t="s">
        <v>24</v>
      </c>
      <c r="O24" s="86"/>
      <c r="P24" s="85"/>
      <c r="Q24" s="88" t="s">
        <v>12</v>
      </c>
      <c r="R24" s="88" t="s">
        <v>10</v>
      </c>
      <c r="S24" s="88" t="s">
        <v>11</v>
      </c>
      <c r="T24" s="90" t="s">
        <v>626</v>
      </c>
      <c r="U24" s="90" t="s">
        <v>623</v>
      </c>
      <c r="V24" s="90" t="s">
        <v>623</v>
      </c>
      <c r="W24" s="90" t="s">
        <v>623</v>
      </c>
      <c r="X24" s="90" t="s">
        <v>623</v>
      </c>
      <c r="Y24" s="90" t="s">
        <v>626</v>
      </c>
      <c r="Z24" s="90" t="s">
        <v>0</v>
      </c>
      <c r="AA24" s="90" t="s">
        <v>0</v>
      </c>
      <c r="AB24" s="90" t="s">
        <v>623</v>
      </c>
      <c r="AC24" s="90" t="s">
        <v>623</v>
      </c>
      <c r="AD24" s="90" t="s">
        <v>623</v>
      </c>
      <c r="AE24" s="90" t="s">
        <v>623</v>
      </c>
      <c r="AF24" s="90" t="s">
        <v>623</v>
      </c>
      <c r="AG24" s="90" t="s">
        <v>623</v>
      </c>
      <c r="AH24" s="90" t="s">
        <v>623</v>
      </c>
      <c r="AI24" s="90" t="s">
        <v>626</v>
      </c>
      <c r="AJ24" s="90" t="s">
        <v>623</v>
      </c>
      <c r="AK24" s="90" t="s">
        <v>623</v>
      </c>
      <c r="AL24" s="90" t="s">
        <v>623</v>
      </c>
      <c r="AM24" s="90" t="s">
        <v>623</v>
      </c>
      <c r="AN24" s="90" t="s">
        <v>623</v>
      </c>
    </row>
    <row r="25" spans="1:40" ht="15" customHeight="1">
      <c r="A25" s="88" t="s">
        <v>384</v>
      </c>
      <c r="B25" s="89" t="s">
        <v>621</v>
      </c>
      <c r="C25" s="85"/>
      <c r="D25" s="88" t="s">
        <v>0</v>
      </c>
      <c r="E25" s="70"/>
      <c r="F25" s="89" t="s">
        <v>0</v>
      </c>
      <c r="G25" s="86"/>
      <c r="H25" s="86"/>
      <c r="I25" s="86"/>
      <c r="J25" s="86"/>
      <c r="K25" s="86"/>
      <c r="L25" s="85"/>
      <c r="M25" s="88" t="s">
        <v>225</v>
      </c>
      <c r="N25" s="89" t="s">
        <v>26</v>
      </c>
      <c r="O25" s="86"/>
      <c r="P25" s="85"/>
      <c r="Q25" s="88" t="s">
        <v>12</v>
      </c>
      <c r="R25" s="88" t="s">
        <v>10</v>
      </c>
      <c r="S25" s="88" t="s">
        <v>11</v>
      </c>
      <c r="T25" s="90" t="s">
        <v>627</v>
      </c>
      <c r="U25" s="90" t="s">
        <v>628</v>
      </c>
      <c r="V25" s="90" t="s">
        <v>623</v>
      </c>
      <c r="W25" s="90" t="s">
        <v>623</v>
      </c>
      <c r="X25" s="90" t="s">
        <v>623</v>
      </c>
      <c r="Y25" s="90" t="s">
        <v>629</v>
      </c>
      <c r="Z25" s="90" t="s">
        <v>623</v>
      </c>
      <c r="AA25" s="90" t="s">
        <v>629</v>
      </c>
      <c r="AB25" s="90" t="s">
        <v>623</v>
      </c>
      <c r="AC25" s="90" t="s">
        <v>623</v>
      </c>
      <c r="AD25" s="90" t="s">
        <v>623</v>
      </c>
      <c r="AE25" s="90" t="s">
        <v>623</v>
      </c>
      <c r="AF25" s="90" t="s">
        <v>623</v>
      </c>
      <c r="AG25" s="90" t="s">
        <v>623</v>
      </c>
      <c r="AH25" s="90" t="s">
        <v>623</v>
      </c>
      <c r="AI25" s="90" t="s">
        <v>623</v>
      </c>
      <c r="AJ25" s="90" t="s">
        <v>623</v>
      </c>
      <c r="AK25" s="90" t="s">
        <v>623</v>
      </c>
      <c r="AL25" s="90" t="s">
        <v>623</v>
      </c>
      <c r="AM25" s="90" t="s">
        <v>623</v>
      </c>
      <c r="AN25" s="90" t="s">
        <v>623</v>
      </c>
    </row>
    <row r="26" spans="1:40" ht="15" customHeight="1">
      <c r="A26" s="88" t="s">
        <v>216</v>
      </c>
      <c r="B26" s="89" t="s">
        <v>217</v>
      </c>
      <c r="C26" s="85"/>
      <c r="D26" s="88" t="s">
        <v>0</v>
      </c>
      <c r="E26" s="70"/>
      <c r="F26" s="89" t="s">
        <v>0</v>
      </c>
      <c r="G26" s="86"/>
      <c r="H26" s="86"/>
      <c r="I26" s="86"/>
      <c r="J26" s="86"/>
      <c r="K26" s="86"/>
      <c r="L26" s="85"/>
      <c r="M26" s="88" t="s">
        <v>225</v>
      </c>
      <c r="N26" s="89" t="s">
        <v>26</v>
      </c>
      <c r="O26" s="86"/>
      <c r="P26" s="85"/>
      <c r="Q26" s="88" t="s">
        <v>12</v>
      </c>
      <c r="R26" s="88" t="s">
        <v>10</v>
      </c>
      <c r="S26" s="88" t="s">
        <v>11</v>
      </c>
      <c r="T26" s="90" t="s">
        <v>627</v>
      </c>
      <c r="U26" s="90" t="s">
        <v>628</v>
      </c>
      <c r="V26" s="90" t="s">
        <v>623</v>
      </c>
      <c r="W26" s="90" t="s">
        <v>623</v>
      </c>
      <c r="X26" s="90" t="s">
        <v>623</v>
      </c>
      <c r="Y26" s="90" t="s">
        <v>629</v>
      </c>
      <c r="Z26" s="90" t="s">
        <v>623</v>
      </c>
      <c r="AA26" s="90" t="s">
        <v>629</v>
      </c>
      <c r="AB26" s="90" t="s">
        <v>623</v>
      </c>
      <c r="AC26" s="90" t="s">
        <v>623</v>
      </c>
      <c r="AD26" s="90" t="s">
        <v>623</v>
      </c>
      <c r="AE26" s="90" t="s">
        <v>623</v>
      </c>
      <c r="AF26" s="90" t="s">
        <v>623</v>
      </c>
      <c r="AG26" s="90" t="s">
        <v>623</v>
      </c>
      <c r="AH26" s="90" t="s">
        <v>623</v>
      </c>
      <c r="AI26" s="90" t="s">
        <v>623</v>
      </c>
      <c r="AJ26" s="90" t="s">
        <v>623</v>
      </c>
      <c r="AK26" s="90" t="s">
        <v>623</v>
      </c>
      <c r="AL26" s="90" t="s">
        <v>623</v>
      </c>
      <c r="AM26" s="90" t="s">
        <v>623</v>
      </c>
      <c r="AN26" s="90" t="s">
        <v>623</v>
      </c>
    </row>
    <row r="27" spans="1:40" ht="15" customHeight="1">
      <c r="A27" s="88" t="s">
        <v>216</v>
      </c>
      <c r="B27" s="89" t="s">
        <v>217</v>
      </c>
      <c r="C27" s="85"/>
      <c r="D27" s="88" t="s">
        <v>43</v>
      </c>
      <c r="E27" s="70"/>
      <c r="F27" s="89" t="s">
        <v>412</v>
      </c>
      <c r="G27" s="86"/>
      <c r="H27" s="86"/>
      <c r="I27" s="86"/>
      <c r="J27" s="86"/>
      <c r="K27" s="86"/>
      <c r="L27" s="85"/>
      <c r="M27" s="88" t="s">
        <v>225</v>
      </c>
      <c r="N27" s="89" t="s">
        <v>26</v>
      </c>
      <c r="O27" s="86"/>
      <c r="P27" s="85"/>
      <c r="Q27" s="88" t="s">
        <v>12</v>
      </c>
      <c r="R27" s="88" t="s">
        <v>10</v>
      </c>
      <c r="S27" s="88" t="s">
        <v>11</v>
      </c>
      <c r="T27" s="90" t="s">
        <v>627</v>
      </c>
      <c r="U27" s="90" t="s">
        <v>628</v>
      </c>
      <c r="V27" s="90" t="s">
        <v>623</v>
      </c>
      <c r="W27" s="90" t="s">
        <v>623</v>
      </c>
      <c r="X27" s="90" t="s">
        <v>623</v>
      </c>
      <c r="Y27" s="90" t="s">
        <v>629</v>
      </c>
      <c r="Z27" s="90" t="s">
        <v>0</v>
      </c>
      <c r="AA27" s="90" t="s">
        <v>0</v>
      </c>
      <c r="AB27" s="90" t="s">
        <v>623</v>
      </c>
      <c r="AC27" s="90" t="s">
        <v>623</v>
      </c>
      <c r="AD27" s="90" t="s">
        <v>623</v>
      </c>
      <c r="AE27" s="90" t="s">
        <v>623</v>
      </c>
      <c r="AF27" s="90" t="s">
        <v>623</v>
      </c>
      <c r="AG27" s="90" t="s">
        <v>623</v>
      </c>
      <c r="AH27" s="90" t="s">
        <v>623</v>
      </c>
      <c r="AI27" s="90" t="s">
        <v>629</v>
      </c>
      <c r="AJ27" s="90" t="s">
        <v>623</v>
      </c>
      <c r="AK27" s="90" t="s">
        <v>623</v>
      </c>
      <c r="AL27" s="90" t="s">
        <v>623</v>
      </c>
      <c r="AM27" s="90" t="s">
        <v>623</v>
      </c>
      <c r="AN27" s="90" t="s">
        <v>623</v>
      </c>
    </row>
    <row r="28" spans="1:40" ht="15" customHeight="1">
      <c r="A28" s="88" t="s">
        <v>384</v>
      </c>
      <c r="B28" s="89" t="s">
        <v>621</v>
      </c>
      <c r="C28" s="85"/>
      <c r="D28" s="88" t="s">
        <v>0</v>
      </c>
      <c r="E28" s="70"/>
      <c r="F28" s="89" t="s">
        <v>0</v>
      </c>
      <c r="G28" s="86"/>
      <c r="H28" s="86"/>
      <c r="I28" s="86"/>
      <c r="J28" s="86"/>
      <c r="K28" s="86"/>
      <c r="L28" s="85"/>
      <c r="M28" s="88" t="s">
        <v>226</v>
      </c>
      <c r="N28" s="89" t="s">
        <v>28</v>
      </c>
      <c r="O28" s="86"/>
      <c r="P28" s="85"/>
      <c r="Q28" s="88" t="s">
        <v>12</v>
      </c>
      <c r="R28" s="88" t="s">
        <v>10</v>
      </c>
      <c r="S28" s="88" t="s">
        <v>11</v>
      </c>
      <c r="T28" s="90" t="s">
        <v>630</v>
      </c>
      <c r="U28" s="90" t="s">
        <v>623</v>
      </c>
      <c r="V28" s="90" t="s">
        <v>623</v>
      </c>
      <c r="W28" s="90" t="s">
        <v>623</v>
      </c>
      <c r="X28" s="90" t="s">
        <v>623</v>
      </c>
      <c r="Y28" s="90" t="s">
        <v>630</v>
      </c>
      <c r="Z28" s="90" t="s">
        <v>623</v>
      </c>
      <c r="AA28" s="90" t="s">
        <v>630</v>
      </c>
      <c r="AB28" s="90" t="s">
        <v>623</v>
      </c>
      <c r="AC28" s="90" t="s">
        <v>623</v>
      </c>
      <c r="AD28" s="90" t="s">
        <v>623</v>
      </c>
      <c r="AE28" s="90" t="s">
        <v>623</v>
      </c>
      <c r="AF28" s="90" t="s">
        <v>623</v>
      </c>
      <c r="AG28" s="90" t="s">
        <v>623</v>
      </c>
      <c r="AH28" s="90" t="s">
        <v>623</v>
      </c>
      <c r="AI28" s="90" t="s">
        <v>623</v>
      </c>
      <c r="AJ28" s="90" t="s">
        <v>623</v>
      </c>
      <c r="AK28" s="90" t="s">
        <v>623</v>
      </c>
      <c r="AL28" s="90" t="s">
        <v>623</v>
      </c>
      <c r="AM28" s="90" t="s">
        <v>623</v>
      </c>
      <c r="AN28" s="90" t="s">
        <v>623</v>
      </c>
    </row>
    <row r="29" spans="1:40" ht="15" customHeight="1">
      <c r="A29" s="88" t="s">
        <v>216</v>
      </c>
      <c r="B29" s="89" t="s">
        <v>217</v>
      </c>
      <c r="C29" s="85"/>
      <c r="D29" s="88" t="s">
        <v>0</v>
      </c>
      <c r="E29" s="70"/>
      <c r="F29" s="89" t="s">
        <v>0</v>
      </c>
      <c r="G29" s="86"/>
      <c r="H29" s="86"/>
      <c r="I29" s="86"/>
      <c r="J29" s="86"/>
      <c r="K29" s="86"/>
      <c r="L29" s="85"/>
      <c r="M29" s="88" t="s">
        <v>226</v>
      </c>
      <c r="N29" s="89" t="s">
        <v>28</v>
      </c>
      <c r="O29" s="86"/>
      <c r="P29" s="85"/>
      <c r="Q29" s="88" t="s">
        <v>12</v>
      </c>
      <c r="R29" s="88" t="s">
        <v>10</v>
      </c>
      <c r="S29" s="88" t="s">
        <v>11</v>
      </c>
      <c r="T29" s="90" t="s">
        <v>630</v>
      </c>
      <c r="U29" s="90" t="s">
        <v>623</v>
      </c>
      <c r="V29" s="90" t="s">
        <v>623</v>
      </c>
      <c r="W29" s="90" t="s">
        <v>623</v>
      </c>
      <c r="X29" s="90" t="s">
        <v>623</v>
      </c>
      <c r="Y29" s="90" t="s">
        <v>630</v>
      </c>
      <c r="Z29" s="90" t="s">
        <v>623</v>
      </c>
      <c r="AA29" s="90" t="s">
        <v>630</v>
      </c>
      <c r="AB29" s="90" t="s">
        <v>623</v>
      </c>
      <c r="AC29" s="90" t="s">
        <v>623</v>
      </c>
      <c r="AD29" s="90" t="s">
        <v>623</v>
      </c>
      <c r="AE29" s="90" t="s">
        <v>623</v>
      </c>
      <c r="AF29" s="90" t="s">
        <v>623</v>
      </c>
      <c r="AG29" s="90" t="s">
        <v>623</v>
      </c>
      <c r="AH29" s="90" t="s">
        <v>623</v>
      </c>
      <c r="AI29" s="90" t="s">
        <v>623</v>
      </c>
      <c r="AJ29" s="90" t="s">
        <v>623</v>
      </c>
      <c r="AK29" s="90" t="s">
        <v>623</v>
      </c>
      <c r="AL29" s="90" t="s">
        <v>623</v>
      </c>
      <c r="AM29" s="90" t="s">
        <v>623</v>
      </c>
      <c r="AN29" s="90" t="s">
        <v>623</v>
      </c>
    </row>
    <row r="30" spans="1:40" ht="15" customHeight="1">
      <c r="A30" s="88" t="s">
        <v>216</v>
      </c>
      <c r="B30" s="89" t="s">
        <v>217</v>
      </c>
      <c r="C30" s="85"/>
      <c r="D30" s="88" t="s">
        <v>43</v>
      </c>
      <c r="E30" s="70"/>
      <c r="F30" s="89" t="s">
        <v>412</v>
      </c>
      <c r="G30" s="86"/>
      <c r="H30" s="86"/>
      <c r="I30" s="86"/>
      <c r="J30" s="86"/>
      <c r="K30" s="86"/>
      <c r="L30" s="85"/>
      <c r="M30" s="88" t="s">
        <v>226</v>
      </c>
      <c r="N30" s="89" t="s">
        <v>28</v>
      </c>
      <c r="O30" s="86"/>
      <c r="P30" s="85"/>
      <c r="Q30" s="88" t="s">
        <v>12</v>
      </c>
      <c r="R30" s="88" t="s">
        <v>10</v>
      </c>
      <c r="S30" s="88" t="s">
        <v>11</v>
      </c>
      <c r="T30" s="90" t="s">
        <v>630</v>
      </c>
      <c r="U30" s="90" t="s">
        <v>623</v>
      </c>
      <c r="V30" s="90" t="s">
        <v>623</v>
      </c>
      <c r="W30" s="90" t="s">
        <v>623</v>
      </c>
      <c r="X30" s="90" t="s">
        <v>623</v>
      </c>
      <c r="Y30" s="90" t="s">
        <v>630</v>
      </c>
      <c r="Z30" s="90" t="s">
        <v>0</v>
      </c>
      <c r="AA30" s="90" t="s">
        <v>0</v>
      </c>
      <c r="AB30" s="90" t="s">
        <v>623</v>
      </c>
      <c r="AC30" s="90" t="s">
        <v>623</v>
      </c>
      <c r="AD30" s="90" t="s">
        <v>623</v>
      </c>
      <c r="AE30" s="90" t="s">
        <v>623</v>
      </c>
      <c r="AF30" s="90" t="s">
        <v>623</v>
      </c>
      <c r="AG30" s="90" t="s">
        <v>623</v>
      </c>
      <c r="AH30" s="90" t="s">
        <v>623</v>
      </c>
      <c r="AI30" s="90" t="s">
        <v>630</v>
      </c>
      <c r="AJ30" s="90" t="s">
        <v>623</v>
      </c>
      <c r="AK30" s="90" t="s">
        <v>623</v>
      </c>
      <c r="AL30" s="90" t="s">
        <v>623</v>
      </c>
      <c r="AM30" s="90" t="s">
        <v>623</v>
      </c>
      <c r="AN30" s="90" t="s">
        <v>623</v>
      </c>
    </row>
    <row r="31" spans="1:40" ht="15" customHeight="1">
      <c r="A31" s="88" t="s">
        <v>384</v>
      </c>
      <c r="B31" s="89" t="s">
        <v>621</v>
      </c>
      <c r="C31" s="85"/>
      <c r="D31" s="88" t="s">
        <v>0</v>
      </c>
      <c r="E31" s="70"/>
      <c r="F31" s="89" t="s">
        <v>0</v>
      </c>
      <c r="G31" s="86"/>
      <c r="H31" s="86"/>
      <c r="I31" s="86"/>
      <c r="J31" s="86"/>
      <c r="K31" s="86"/>
      <c r="L31" s="85"/>
      <c r="M31" s="88" t="s">
        <v>227</v>
      </c>
      <c r="N31" s="89" t="s">
        <v>30</v>
      </c>
      <c r="O31" s="86"/>
      <c r="P31" s="85"/>
      <c r="Q31" s="88" t="s">
        <v>12</v>
      </c>
      <c r="R31" s="88" t="s">
        <v>10</v>
      </c>
      <c r="S31" s="88" t="s">
        <v>11</v>
      </c>
      <c r="T31" s="90" t="s">
        <v>631</v>
      </c>
      <c r="U31" s="90" t="s">
        <v>623</v>
      </c>
      <c r="V31" s="90" t="s">
        <v>623</v>
      </c>
      <c r="W31" s="90" t="s">
        <v>623</v>
      </c>
      <c r="X31" s="90" t="s">
        <v>623</v>
      </c>
      <c r="Y31" s="90" t="s">
        <v>631</v>
      </c>
      <c r="Z31" s="90" t="s">
        <v>623</v>
      </c>
      <c r="AA31" s="90" t="s">
        <v>631</v>
      </c>
      <c r="AB31" s="90" t="s">
        <v>623</v>
      </c>
      <c r="AC31" s="90" t="s">
        <v>623</v>
      </c>
      <c r="AD31" s="90" t="s">
        <v>623</v>
      </c>
      <c r="AE31" s="90" t="s">
        <v>623</v>
      </c>
      <c r="AF31" s="90" t="s">
        <v>623</v>
      </c>
      <c r="AG31" s="90" t="s">
        <v>623</v>
      </c>
      <c r="AH31" s="90" t="s">
        <v>623</v>
      </c>
      <c r="AI31" s="90" t="s">
        <v>623</v>
      </c>
      <c r="AJ31" s="90" t="s">
        <v>623</v>
      </c>
      <c r="AK31" s="90" t="s">
        <v>623</v>
      </c>
      <c r="AL31" s="90" t="s">
        <v>623</v>
      </c>
      <c r="AM31" s="90" t="s">
        <v>623</v>
      </c>
      <c r="AN31" s="90" t="s">
        <v>623</v>
      </c>
    </row>
    <row r="32" spans="1:40" ht="15" customHeight="1">
      <c r="A32" s="88" t="s">
        <v>216</v>
      </c>
      <c r="B32" s="89" t="s">
        <v>217</v>
      </c>
      <c r="C32" s="85"/>
      <c r="D32" s="88" t="s">
        <v>0</v>
      </c>
      <c r="E32" s="70"/>
      <c r="F32" s="89" t="s">
        <v>0</v>
      </c>
      <c r="G32" s="86"/>
      <c r="H32" s="86"/>
      <c r="I32" s="86"/>
      <c r="J32" s="86"/>
      <c r="K32" s="86"/>
      <c r="L32" s="85"/>
      <c r="M32" s="88" t="s">
        <v>227</v>
      </c>
      <c r="N32" s="89" t="s">
        <v>30</v>
      </c>
      <c r="O32" s="86"/>
      <c r="P32" s="85"/>
      <c r="Q32" s="88" t="s">
        <v>12</v>
      </c>
      <c r="R32" s="88" t="s">
        <v>10</v>
      </c>
      <c r="S32" s="88" t="s">
        <v>11</v>
      </c>
      <c r="T32" s="90" t="s">
        <v>631</v>
      </c>
      <c r="U32" s="90" t="s">
        <v>623</v>
      </c>
      <c r="V32" s="90" t="s">
        <v>623</v>
      </c>
      <c r="W32" s="90" t="s">
        <v>623</v>
      </c>
      <c r="X32" s="90" t="s">
        <v>623</v>
      </c>
      <c r="Y32" s="90" t="s">
        <v>631</v>
      </c>
      <c r="Z32" s="90" t="s">
        <v>623</v>
      </c>
      <c r="AA32" s="90" t="s">
        <v>631</v>
      </c>
      <c r="AB32" s="90" t="s">
        <v>623</v>
      </c>
      <c r="AC32" s="90" t="s">
        <v>623</v>
      </c>
      <c r="AD32" s="90" t="s">
        <v>623</v>
      </c>
      <c r="AE32" s="90" t="s">
        <v>623</v>
      </c>
      <c r="AF32" s="90" t="s">
        <v>623</v>
      </c>
      <c r="AG32" s="90" t="s">
        <v>623</v>
      </c>
      <c r="AH32" s="90" t="s">
        <v>623</v>
      </c>
      <c r="AI32" s="90" t="s">
        <v>623</v>
      </c>
      <c r="AJ32" s="90" t="s">
        <v>623</v>
      </c>
      <c r="AK32" s="90" t="s">
        <v>623</v>
      </c>
      <c r="AL32" s="90" t="s">
        <v>623</v>
      </c>
      <c r="AM32" s="90" t="s">
        <v>623</v>
      </c>
      <c r="AN32" s="90" t="s">
        <v>623</v>
      </c>
    </row>
    <row r="33" spans="1:40" ht="15" customHeight="1">
      <c r="A33" s="88" t="s">
        <v>216</v>
      </c>
      <c r="B33" s="89" t="s">
        <v>217</v>
      </c>
      <c r="C33" s="85"/>
      <c r="D33" s="88" t="s">
        <v>43</v>
      </c>
      <c r="E33" s="70"/>
      <c r="F33" s="89" t="s">
        <v>412</v>
      </c>
      <c r="G33" s="86"/>
      <c r="H33" s="86"/>
      <c r="I33" s="86"/>
      <c r="J33" s="86"/>
      <c r="K33" s="86"/>
      <c r="L33" s="85"/>
      <c r="M33" s="88" t="s">
        <v>227</v>
      </c>
      <c r="N33" s="89" t="s">
        <v>30</v>
      </c>
      <c r="O33" s="86"/>
      <c r="P33" s="85"/>
      <c r="Q33" s="88" t="s">
        <v>12</v>
      </c>
      <c r="R33" s="88" t="s">
        <v>10</v>
      </c>
      <c r="S33" s="88" t="s">
        <v>11</v>
      </c>
      <c r="T33" s="90" t="s">
        <v>631</v>
      </c>
      <c r="U33" s="90" t="s">
        <v>623</v>
      </c>
      <c r="V33" s="90" t="s">
        <v>623</v>
      </c>
      <c r="W33" s="90" t="s">
        <v>623</v>
      </c>
      <c r="X33" s="90" t="s">
        <v>623</v>
      </c>
      <c r="Y33" s="90" t="s">
        <v>631</v>
      </c>
      <c r="Z33" s="90" t="s">
        <v>0</v>
      </c>
      <c r="AA33" s="90" t="s">
        <v>0</v>
      </c>
      <c r="AB33" s="90" t="s">
        <v>623</v>
      </c>
      <c r="AC33" s="90" t="s">
        <v>623</v>
      </c>
      <c r="AD33" s="90" t="s">
        <v>623</v>
      </c>
      <c r="AE33" s="90" t="s">
        <v>623</v>
      </c>
      <c r="AF33" s="90" t="s">
        <v>623</v>
      </c>
      <c r="AG33" s="90" t="s">
        <v>623</v>
      </c>
      <c r="AH33" s="90" t="s">
        <v>623</v>
      </c>
      <c r="AI33" s="90" t="s">
        <v>631</v>
      </c>
      <c r="AJ33" s="90" t="s">
        <v>623</v>
      </c>
      <c r="AK33" s="90" t="s">
        <v>623</v>
      </c>
      <c r="AL33" s="90" t="s">
        <v>623</v>
      </c>
      <c r="AM33" s="90" t="s">
        <v>623</v>
      </c>
      <c r="AN33" s="90" t="s">
        <v>623</v>
      </c>
    </row>
    <row r="34" spans="1:40" ht="15" customHeight="1">
      <c r="A34" s="88" t="s">
        <v>384</v>
      </c>
      <c r="B34" s="89" t="s">
        <v>621</v>
      </c>
      <c r="C34" s="85"/>
      <c r="D34" s="88" t="s">
        <v>0</v>
      </c>
      <c r="E34" s="70"/>
      <c r="F34" s="89" t="s">
        <v>0</v>
      </c>
      <c r="G34" s="86"/>
      <c r="H34" s="86"/>
      <c r="I34" s="86"/>
      <c r="J34" s="86"/>
      <c r="K34" s="86"/>
      <c r="L34" s="85"/>
      <c r="M34" s="88" t="s">
        <v>228</v>
      </c>
      <c r="N34" s="89" t="s">
        <v>32</v>
      </c>
      <c r="O34" s="86"/>
      <c r="P34" s="85"/>
      <c r="Q34" s="88" t="s">
        <v>12</v>
      </c>
      <c r="R34" s="88" t="s">
        <v>10</v>
      </c>
      <c r="S34" s="88" t="s">
        <v>11</v>
      </c>
      <c r="T34" s="90" t="s">
        <v>632</v>
      </c>
      <c r="U34" s="90" t="s">
        <v>623</v>
      </c>
      <c r="V34" s="90" t="s">
        <v>623</v>
      </c>
      <c r="W34" s="90" t="s">
        <v>623</v>
      </c>
      <c r="X34" s="90" t="s">
        <v>623</v>
      </c>
      <c r="Y34" s="90" t="s">
        <v>632</v>
      </c>
      <c r="Z34" s="90" t="s">
        <v>623</v>
      </c>
      <c r="AA34" s="90" t="s">
        <v>632</v>
      </c>
      <c r="AB34" s="90" t="s">
        <v>623</v>
      </c>
      <c r="AC34" s="90" t="s">
        <v>623</v>
      </c>
      <c r="AD34" s="90" t="s">
        <v>623</v>
      </c>
      <c r="AE34" s="90" t="s">
        <v>623</v>
      </c>
      <c r="AF34" s="90" t="s">
        <v>623</v>
      </c>
      <c r="AG34" s="90" t="s">
        <v>623</v>
      </c>
      <c r="AH34" s="90" t="s">
        <v>623</v>
      </c>
      <c r="AI34" s="90" t="s">
        <v>623</v>
      </c>
      <c r="AJ34" s="90" t="s">
        <v>623</v>
      </c>
      <c r="AK34" s="90" t="s">
        <v>623</v>
      </c>
      <c r="AL34" s="90" t="s">
        <v>623</v>
      </c>
      <c r="AM34" s="90" t="s">
        <v>623</v>
      </c>
      <c r="AN34" s="90" t="s">
        <v>623</v>
      </c>
    </row>
    <row r="35" spans="1:40" ht="15" customHeight="1">
      <c r="A35" s="88" t="s">
        <v>216</v>
      </c>
      <c r="B35" s="89" t="s">
        <v>217</v>
      </c>
      <c r="C35" s="85"/>
      <c r="D35" s="88" t="s">
        <v>0</v>
      </c>
      <c r="E35" s="70"/>
      <c r="F35" s="89" t="s">
        <v>0</v>
      </c>
      <c r="G35" s="86"/>
      <c r="H35" s="86"/>
      <c r="I35" s="86"/>
      <c r="J35" s="86"/>
      <c r="K35" s="86"/>
      <c r="L35" s="85"/>
      <c r="M35" s="88" t="s">
        <v>228</v>
      </c>
      <c r="N35" s="89" t="s">
        <v>32</v>
      </c>
      <c r="O35" s="86"/>
      <c r="P35" s="85"/>
      <c r="Q35" s="88" t="s">
        <v>12</v>
      </c>
      <c r="R35" s="88" t="s">
        <v>10</v>
      </c>
      <c r="S35" s="88" t="s">
        <v>11</v>
      </c>
      <c r="T35" s="90" t="s">
        <v>632</v>
      </c>
      <c r="U35" s="90" t="s">
        <v>623</v>
      </c>
      <c r="V35" s="90" t="s">
        <v>623</v>
      </c>
      <c r="W35" s="90" t="s">
        <v>623</v>
      </c>
      <c r="X35" s="90" t="s">
        <v>623</v>
      </c>
      <c r="Y35" s="90" t="s">
        <v>632</v>
      </c>
      <c r="Z35" s="90" t="s">
        <v>623</v>
      </c>
      <c r="AA35" s="90" t="s">
        <v>632</v>
      </c>
      <c r="AB35" s="90" t="s">
        <v>623</v>
      </c>
      <c r="AC35" s="90" t="s">
        <v>623</v>
      </c>
      <c r="AD35" s="90" t="s">
        <v>623</v>
      </c>
      <c r="AE35" s="90" t="s">
        <v>623</v>
      </c>
      <c r="AF35" s="90" t="s">
        <v>623</v>
      </c>
      <c r="AG35" s="90" t="s">
        <v>623</v>
      </c>
      <c r="AH35" s="90" t="s">
        <v>623</v>
      </c>
      <c r="AI35" s="90" t="s">
        <v>623</v>
      </c>
      <c r="AJ35" s="90" t="s">
        <v>623</v>
      </c>
      <c r="AK35" s="90" t="s">
        <v>623</v>
      </c>
      <c r="AL35" s="90" t="s">
        <v>623</v>
      </c>
      <c r="AM35" s="90" t="s">
        <v>623</v>
      </c>
      <c r="AN35" s="90" t="s">
        <v>623</v>
      </c>
    </row>
    <row r="36" spans="1:40" ht="15" customHeight="1">
      <c r="A36" s="88" t="s">
        <v>216</v>
      </c>
      <c r="B36" s="89" t="s">
        <v>217</v>
      </c>
      <c r="C36" s="85"/>
      <c r="D36" s="88" t="s">
        <v>43</v>
      </c>
      <c r="E36" s="70"/>
      <c r="F36" s="89" t="s">
        <v>412</v>
      </c>
      <c r="G36" s="86"/>
      <c r="H36" s="86"/>
      <c r="I36" s="86"/>
      <c r="J36" s="86"/>
      <c r="K36" s="86"/>
      <c r="L36" s="85"/>
      <c r="M36" s="88" t="s">
        <v>228</v>
      </c>
      <c r="N36" s="89" t="s">
        <v>32</v>
      </c>
      <c r="O36" s="86"/>
      <c r="P36" s="85"/>
      <c r="Q36" s="88" t="s">
        <v>12</v>
      </c>
      <c r="R36" s="88" t="s">
        <v>10</v>
      </c>
      <c r="S36" s="88" t="s">
        <v>11</v>
      </c>
      <c r="T36" s="90" t="s">
        <v>632</v>
      </c>
      <c r="U36" s="90" t="s">
        <v>623</v>
      </c>
      <c r="V36" s="90" t="s">
        <v>623</v>
      </c>
      <c r="W36" s="90" t="s">
        <v>623</v>
      </c>
      <c r="X36" s="90" t="s">
        <v>623</v>
      </c>
      <c r="Y36" s="90" t="s">
        <v>632</v>
      </c>
      <c r="Z36" s="90" t="s">
        <v>0</v>
      </c>
      <c r="AA36" s="90" t="s">
        <v>0</v>
      </c>
      <c r="AB36" s="90" t="s">
        <v>623</v>
      </c>
      <c r="AC36" s="90" t="s">
        <v>623</v>
      </c>
      <c r="AD36" s="90" t="s">
        <v>623</v>
      </c>
      <c r="AE36" s="90" t="s">
        <v>623</v>
      </c>
      <c r="AF36" s="90" t="s">
        <v>623</v>
      </c>
      <c r="AG36" s="90" t="s">
        <v>623</v>
      </c>
      <c r="AH36" s="90" t="s">
        <v>623</v>
      </c>
      <c r="AI36" s="90" t="s">
        <v>632</v>
      </c>
      <c r="AJ36" s="90" t="s">
        <v>623</v>
      </c>
      <c r="AK36" s="90" t="s">
        <v>623</v>
      </c>
      <c r="AL36" s="90" t="s">
        <v>623</v>
      </c>
      <c r="AM36" s="90" t="s">
        <v>623</v>
      </c>
      <c r="AN36" s="90" t="s">
        <v>623</v>
      </c>
    </row>
    <row r="37" spans="1:40" ht="15" customHeight="1">
      <c r="A37" s="88" t="s">
        <v>384</v>
      </c>
      <c r="B37" s="89" t="s">
        <v>621</v>
      </c>
      <c r="C37" s="85"/>
      <c r="D37" s="88" t="s">
        <v>0</v>
      </c>
      <c r="E37" s="70"/>
      <c r="F37" s="89" t="s">
        <v>0</v>
      </c>
      <c r="G37" s="86"/>
      <c r="H37" s="86"/>
      <c r="I37" s="86"/>
      <c r="J37" s="86"/>
      <c r="K37" s="86"/>
      <c r="L37" s="85"/>
      <c r="M37" s="88" t="s">
        <v>229</v>
      </c>
      <c r="N37" s="89" t="s">
        <v>34</v>
      </c>
      <c r="O37" s="86"/>
      <c r="P37" s="85"/>
      <c r="Q37" s="88" t="s">
        <v>12</v>
      </c>
      <c r="R37" s="88" t="s">
        <v>10</v>
      </c>
      <c r="S37" s="88" t="s">
        <v>11</v>
      </c>
      <c r="T37" s="90" t="s">
        <v>633</v>
      </c>
      <c r="U37" s="90" t="s">
        <v>623</v>
      </c>
      <c r="V37" s="90" t="s">
        <v>623</v>
      </c>
      <c r="W37" s="90" t="s">
        <v>623</v>
      </c>
      <c r="X37" s="90" t="s">
        <v>623</v>
      </c>
      <c r="Y37" s="90" t="s">
        <v>633</v>
      </c>
      <c r="Z37" s="90" t="s">
        <v>623</v>
      </c>
      <c r="AA37" s="90" t="s">
        <v>633</v>
      </c>
      <c r="AB37" s="90" t="s">
        <v>623</v>
      </c>
      <c r="AC37" s="90" t="s">
        <v>623</v>
      </c>
      <c r="AD37" s="90" t="s">
        <v>623</v>
      </c>
      <c r="AE37" s="90" t="s">
        <v>623</v>
      </c>
      <c r="AF37" s="90" t="s">
        <v>623</v>
      </c>
      <c r="AG37" s="90" t="s">
        <v>623</v>
      </c>
      <c r="AH37" s="90" t="s">
        <v>623</v>
      </c>
      <c r="AI37" s="90" t="s">
        <v>623</v>
      </c>
      <c r="AJ37" s="90" t="s">
        <v>623</v>
      </c>
      <c r="AK37" s="90" t="s">
        <v>623</v>
      </c>
      <c r="AL37" s="90" t="s">
        <v>623</v>
      </c>
      <c r="AM37" s="90" t="s">
        <v>623</v>
      </c>
      <c r="AN37" s="90" t="s">
        <v>623</v>
      </c>
    </row>
    <row r="38" spans="1:40" ht="15" customHeight="1">
      <c r="A38" s="88" t="s">
        <v>216</v>
      </c>
      <c r="B38" s="89" t="s">
        <v>217</v>
      </c>
      <c r="C38" s="85"/>
      <c r="D38" s="88" t="s">
        <v>0</v>
      </c>
      <c r="E38" s="70"/>
      <c r="F38" s="89" t="s">
        <v>0</v>
      </c>
      <c r="G38" s="86"/>
      <c r="H38" s="86"/>
      <c r="I38" s="86"/>
      <c r="J38" s="86"/>
      <c r="K38" s="86"/>
      <c r="L38" s="85"/>
      <c r="M38" s="88" t="s">
        <v>229</v>
      </c>
      <c r="N38" s="89" t="s">
        <v>34</v>
      </c>
      <c r="O38" s="86"/>
      <c r="P38" s="85"/>
      <c r="Q38" s="88" t="s">
        <v>12</v>
      </c>
      <c r="R38" s="88" t="s">
        <v>10</v>
      </c>
      <c r="S38" s="88" t="s">
        <v>11</v>
      </c>
      <c r="T38" s="90" t="s">
        <v>633</v>
      </c>
      <c r="U38" s="90" t="s">
        <v>623</v>
      </c>
      <c r="V38" s="90" t="s">
        <v>623</v>
      </c>
      <c r="W38" s="90" t="s">
        <v>623</v>
      </c>
      <c r="X38" s="90" t="s">
        <v>623</v>
      </c>
      <c r="Y38" s="90" t="s">
        <v>633</v>
      </c>
      <c r="Z38" s="90" t="s">
        <v>623</v>
      </c>
      <c r="AA38" s="90" t="s">
        <v>633</v>
      </c>
      <c r="AB38" s="90" t="s">
        <v>623</v>
      </c>
      <c r="AC38" s="90" t="s">
        <v>623</v>
      </c>
      <c r="AD38" s="90" t="s">
        <v>623</v>
      </c>
      <c r="AE38" s="90" t="s">
        <v>623</v>
      </c>
      <c r="AF38" s="90" t="s">
        <v>623</v>
      </c>
      <c r="AG38" s="90" t="s">
        <v>623</v>
      </c>
      <c r="AH38" s="90" t="s">
        <v>623</v>
      </c>
      <c r="AI38" s="90" t="s">
        <v>623</v>
      </c>
      <c r="AJ38" s="90" t="s">
        <v>623</v>
      </c>
      <c r="AK38" s="90" t="s">
        <v>623</v>
      </c>
      <c r="AL38" s="90" t="s">
        <v>623</v>
      </c>
      <c r="AM38" s="90" t="s">
        <v>623</v>
      </c>
      <c r="AN38" s="90" t="s">
        <v>623</v>
      </c>
    </row>
    <row r="39" spans="1:40" ht="15" customHeight="1">
      <c r="A39" s="88" t="s">
        <v>216</v>
      </c>
      <c r="B39" s="89" t="s">
        <v>217</v>
      </c>
      <c r="C39" s="85"/>
      <c r="D39" s="88" t="s">
        <v>43</v>
      </c>
      <c r="E39" s="70"/>
      <c r="F39" s="89" t="s">
        <v>412</v>
      </c>
      <c r="G39" s="86"/>
      <c r="H39" s="86"/>
      <c r="I39" s="86"/>
      <c r="J39" s="86"/>
      <c r="K39" s="86"/>
      <c r="L39" s="85"/>
      <c r="M39" s="88" t="s">
        <v>229</v>
      </c>
      <c r="N39" s="89" t="s">
        <v>34</v>
      </c>
      <c r="O39" s="86"/>
      <c r="P39" s="85"/>
      <c r="Q39" s="88" t="s">
        <v>12</v>
      </c>
      <c r="R39" s="88" t="s">
        <v>10</v>
      </c>
      <c r="S39" s="88" t="s">
        <v>11</v>
      </c>
      <c r="T39" s="90" t="s">
        <v>633</v>
      </c>
      <c r="U39" s="90" t="s">
        <v>623</v>
      </c>
      <c r="V39" s="90" t="s">
        <v>623</v>
      </c>
      <c r="W39" s="90" t="s">
        <v>623</v>
      </c>
      <c r="X39" s="90" t="s">
        <v>623</v>
      </c>
      <c r="Y39" s="90" t="s">
        <v>633</v>
      </c>
      <c r="Z39" s="90" t="s">
        <v>0</v>
      </c>
      <c r="AA39" s="90" t="s">
        <v>0</v>
      </c>
      <c r="AB39" s="90" t="s">
        <v>623</v>
      </c>
      <c r="AC39" s="90" t="s">
        <v>623</v>
      </c>
      <c r="AD39" s="90" t="s">
        <v>623</v>
      </c>
      <c r="AE39" s="90" t="s">
        <v>623</v>
      </c>
      <c r="AF39" s="90" t="s">
        <v>623</v>
      </c>
      <c r="AG39" s="90" t="s">
        <v>623</v>
      </c>
      <c r="AH39" s="90" t="s">
        <v>623</v>
      </c>
      <c r="AI39" s="90" t="s">
        <v>633</v>
      </c>
      <c r="AJ39" s="90" t="s">
        <v>623</v>
      </c>
      <c r="AK39" s="90" t="s">
        <v>623</v>
      </c>
      <c r="AL39" s="90" t="s">
        <v>623</v>
      </c>
      <c r="AM39" s="90" t="s">
        <v>623</v>
      </c>
      <c r="AN39" s="90" t="s">
        <v>623</v>
      </c>
    </row>
    <row r="40" spans="1:40" ht="15" customHeight="1">
      <c r="A40" s="88" t="s">
        <v>384</v>
      </c>
      <c r="B40" s="89" t="s">
        <v>621</v>
      </c>
      <c r="C40" s="85"/>
      <c r="D40" s="88" t="s">
        <v>0</v>
      </c>
      <c r="E40" s="70"/>
      <c r="F40" s="89" t="s">
        <v>0</v>
      </c>
      <c r="G40" s="86"/>
      <c r="H40" s="86"/>
      <c r="I40" s="86"/>
      <c r="J40" s="86"/>
      <c r="K40" s="86"/>
      <c r="L40" s="85"/>
      <c r="M40" s="88" t="s">
        <v>230</v>
      </c>
      <c r="N40" s="89" t="s">
        <v>36</v>
      </c>
      <c r="O40" s="86"/>
      <c r="P40" s="85"/>
      <c r="Q40" s="88" t="s">
        <v>12</v>
      </c>
      <c r="R40" s="88" t="s">
        <v>10</v>
      </c>
      <c r="S40" s="88" t="s">
        <v>11</v>
      </c>
      <c r="T40" s="90" t="s">
        <v>634</v>
      </c>
      <c r="U40" s="90" t="s">
        <v>623</v>
      </c>
      <c r="V40" s="90" t="s">
        <v>623</v>
      </c>
      <c r="W40" s="90" t="s">
        <v>623</v>
      </c>
      <c r="X40" s="90" t="s">
        <v>623</v>
      </c>
      <c r="Y40" s="90" t="s">
        <v>634</v>
      </c>
      <c r="Z40" s="90" t="s">
        <v>623</v>
      </c>
      <c r="AA40" s="90" t="s">
        <v>634</v>
      </c>
      <c r="AB40" s="90" t="s">
        <v>623</v>
      </c>
      <c r="AC40" s="90" t="s">
        <v>623</v>
      </c>
      <c r="AD40" s="90" t="s">
        <v>623</v>
      </c>
      <c r="AE40" s="90" t="s">
        <v>623</v>
      </c>
      <c r="AF40" s="90" t="s">
        <v>623</v>
      </c>
      <c r="AG40" s="90" t="s">
        <v>623</v>
      </c>
      <c r="AH40" s="90" t="s">
        <v>623</v>
      </c>
      <c r="AI40" s="90" t="s">
        <v>623</v>
      </c>
      <c r="AJ40" s="90" t="s">
        <v>623</v>
      </c>
      <c r="AK40" s="90" t="s">
        <v>623</v>
      </c>
      <c r="AL40" s="90" t="s">
        <v>623</v>
      </c>
      <c r="AM40" s="90" t="s">
        <v>623</v>
      </c>
      <c r="AN40" s="90" t="s">
        <v>623</v>
      </c>
    </row>
    <row r="41" spans="1:40" ht="15" customHeight="1">
      <c r="A41" s="88" t="s">
        <v>216</v>
      </c>
      <c r="B41" s="89" t="s">
        <v>217</v>
      </c>
      <c r="C41" s="85"/>
      <c r="D41" s="88" t="s">
        <v>0</v>
      </c>
      <c r="E41" s="70"/>
      <c r="F41" s="89" t="s">
        <v>0</v>
      </c>
      <c r="G41" s="86"/>
      <c r="H41" s="86"/>
      <c r="I41" s="86"/>
      <c r="J41" s="86"/>
      <c r="K41" s="86"/>
      <c r="L41" s="85"/>
      <c r="M41" s="88" t="s">
        <v>230</v>
      </c>
      <c r="N41" s="89" t="s">
        <v>36</v>
      </c>
      <c r="O41" s="86"/>
      <c r="P41" s="85"/>
      <c r="Q41" s="88" t="s">
        <v>12</v>
      </c>
      <c r="R41" s="88" t="s">
        <v>10</v>
      </c>
      <c r="S41" s="88" t="s">
        <v>11</v>
      </c>
      <c r="T41" s="90" t="s">
        <v>634</v>
      </c>
      <c r="U41" s="90" t="s">
        <v>623</v>
      </c>
      <c r="V41" s="90" t="s">
        <v>623</v>
      </c>
      <c r="W41" s="90" t="s">
        <v>623</v>
      </c>
      <c r="X41" s="90" t="s">
        <v>623</v>
      </c>
      <c r="Y41" s="90" t="s">
        <v>634</v>
      </c>
      <c r="Z41" s="90" t="s">
        <v>623</v>
      </c>
      <c r="AA41" s="90" t="s">
        <v>634</v>
      </c>
      <c r="AB41" s="90" t="s">
        <v>623</v>
      </c>
      <c r="AC41" s="90" t="s">
        <v>623</v>
      </c>
      <c r="AD41" s="90" t="s">
        <v>623</v>
      </c>
      <c r="AE41" s="90" t="s">
        <v>623</v>
      </c>
      <c r="AF41" s="90" t="s">
        <v>623</v>
      </c>
      <c r="AG41" s="90" t="s">
        <v>623</v>
      </c>
      <c r="AH41" s="90" t="s">
        <v>623</v>
      </c>
      <c r="AI41" s="90" t="s">
        <v>623</v>
      </c>
      <c r="AJ41" s="90" t="s">
        <v>623</v>
      </c>
      <c r="AK41" s="90" t="s">
        <v>623</v>
      </c>
      <c r="AL41" s="90" t="s">
        <v>623</v>
      </c>
      <c r="AM41" s="90" t="s">
        <v>623</v>
      </c>
      <c r="AN41" s="90" t="s">
        <v>623</v>
      </c>
    </row>
    <row r="42" spans="1:40" ht="15" customHeight="1">
      <c r="A42" s="88" t="s">
        <v>216</v>
      </c>
      <c r="B42" s="89" t="s">
        <v>217</v>
      </c>
      <c r="C42" s="85"/>
      <c r="D42" s="88" t="s">
        <v>43</v>
      </c>
      <c r="E42" s="70"/>
      <c r="F42" s="89" t="s">
        <v>412</v>
      </c>
      <c r="G42" s="86"/>
      <c r="H42" s="86"/>
      <c r="I42" s="86"/>
      <c r="J42" s="86"/>
      <c r="K42" s="86"/>
      <c r="L42" s="85"/>
      <c r="M42" s="88" t="s">
        <v>230</v>
      </c>
      <c r="N42" s="89" t="s">
        <v>36</v>
      </c>
      <c r="O42" s="86"/>
      <c r="P42" s="85"/>
      <c r="Q42" s="88" t="s">
        <v>12</v>
      </c>
      <c r="R42" s="88" t="s">
        <v>10</v>
      </c>
      <c r="S42" s="88" t="s">
        <v>11</v>
      </c>
      <c r="T42" s="90" t="s">
        <v>634</v>
      </c>
      <c r="U42" s="90" t="s">
        <v>623</v>
      </c>
      <c r="V42" s="90" t="s">
        <v>623</v>
      </c>
      <c r="W42" s="90" t="s">
        <v>623</v>
      </c>
      <c r="X42" s="90" t="s">
        <v>623</v>
      </c>
      <c r="Y42" s="90" t="s">
        <v>634</v>
      </c>
      <c r="Z42" s="90" t="s">
        <v>0</v>
      </c>
      <c r="AA42" s="90" t="s">
        <v>0</v>
      </c>
      <c r="AB42" s="90" t="s">
        <v>623</v>
      </c>
      <c r="AC42" s="90" t="s">
        <v>623</v>
      </c>
      <c r="AD42" s="90" t="s">
        <v>623</v>
      </c>
      <c r="AE42" s="90" t="s">
        <v>623</v>
      </c>
      <c r="AF42" s="90" t="s">
        <v>623</v>
      </c>
      <c r="AG42" s="90" t="s">
        <v>623</v>
      </c>
      <c r="AH42" s="90" t="s">
        <v>623</v>
      </c>
      <c r="AI42" s="90" t="s">
        <v>634</v>
      </c>
      <c r="AJ42" s="90" t="s">
        <v>623</v>
      </c>
      <c r="AK42" s="90" t="s">
        <v>623</v>
      </c>
      <c r="AL42" s="90" t="s">
        <v>623</v>
      </c>
      <c r="AM42" s="90" t="s">
        <v>623</v>
      </c>
      <c r="AN42" s="90" t="s">
        <v>623</v>
      </c>
    </row>
    <row r="43" spans="1:40" ht="15" customHeight="1">
      <c r="A43" s="88" t="s">
        <v>384</v>
      </c>
      <c r="B43" s="89" t="s">
        <v>621</v>
      </c>
      <c r="C43" s="85"/>
      <c r="D43" s="88" t="s">
        <v>0</v>
      </c>
      <c r="E43" s="70"/>
      <c r="F43" s="89" t="s">
        <v>0</v>
      </c>
      <c r="G43" s="86"/>
      <c r="H43" s="86"/>
      <c r="I43" s="86"/>
      <c r="J43" s="86"/>
      <c r="K43" s="86"/>
      <c r="L43" s="85"/>
      <c r="M43" s="88" t="s">
        <v>231</v>
      </c>
      <c r="N43" s="89" t="s">
        <v>38</v>
      </c>
      <c r="O43" s="86"/>
      <c r="P43" s="85"/>
      <c r="Q43" s="88" t="s">
        <v>12</v>
      </c>
      <c r="R43" s="88" t="s">
        <v>10</v>
      </c>
      <c r="S43" s="88" t="s">
        <v>11</v>
      </c>
      <c r="T43" s="90" t="s">
        <v>628</v>
      </c>
      <c r="U43" s="90" t="s">
        <v>623</v>
      </c>
      <c r="V43" s="90" t="s">
        <v>628</v>
      </c>
      <c r="W43" s="90" t="s">
        <v>623</v>
      </c>
      <c r="X43" s="90" t="s">
        <v>623</v>
      </c>
      <c r="Y43" s="90" t="s">
        <v>623</v>
      </c>
      <c r="Z43" s="90" t="s">
        <v>623</v>
      </c>
      <c r="AA43" s="90" t="s">
        <v>623</v>
      </c>
      <c r="AB43" s="90" t="s">
        <v>623</v>
      </c>
      <c r="AC43" s="90" t="s">
        <v>623</v>
      </c>
      <c r="AD43" s="90" t="s">
        <v>623</v>
      </c>
      <c r="AE43" s="90" t="s">
        <v>623</v>
      </c>
      <c r="AF43" s="90" t="s">
        <v>623</v>
      </c>
      <c r="AG43" s="90" t="s">
        <v>623</v>
      </c>
      <c r="AH43" s="90" t="s">
        <v>623</v>
      </c>
      <c r="AI43" s="90" t="s">
        <v>623</v>
      </c>
      <c r="AJ43" s="90" t="s">
        <v>623</v>
      </c>
      <c r="AK43" s="90" t="s">
        <v>623</v>
      </c>
      <c r="AL43" s="90" t="s">
        <v>623</v>
      </c>
      <c r="AM43" s="90" t="s">
        <v>623</v>
      </c>
      <c r="AN43" s="90" t="s">
        <v>623</v>
      </c>
    </row>
    <row r="44" spans="1:40" ht="15" customHeight="1">
      <c r="A44" s="88" t="s">
        <v>216</v>
      </c>
      <c r="B44" s="89" t="s">
        <v>217</v>
      </c>
      <c r="C44" s="85"/>
      <c r="D44" s="88" t="s">
        <v>0</v>
      </c>
      <c r="E44" s="70"/>
      <c r="F44" s="89" t="s">
        <v>0</v>
      </c>
      <c r="G44" s="86"/>
      <c r="H44" s="86"/>
      <c r="I44" s="86"/>
      <c r="J44" s="86"/>
      <c r="K44" s="86"/>
      <c r="L44" s="85"/>
      <c r="M44" s="88" t="s">
        <v>231</v>
      </c>
      <c r="N44" s="89" t="s">
        <v>38</v>
      </c>
      <c r="O44" s="86"/>
      <c r="P44" s="85"/>
      <c r="Q44" s="88" t="s">
        <v>12</v>
      </c>
      <c r="R44" s="88" t="s">
        <v>10</v>
      </c>
      <c r="S44" s="88" t="s">
        <v>11</v>
      </c>
      <c r="T44" s="90" t="s">
        <v>628</v>
      </c>
      <c r="U44" s="90" t="s">
        <v>623</v>
      </c>
      <c r="V44" s="90" t="s">
        <v>628</v>
      </c>
      <c r="W44" s="90" t="s">
        <v>623</v>
      </c>
      <c r="X44" s="90" t="s">
        <v>623</v>
      </c>
      <c r="Y44" s="90" t="s">
        <v>623</v>
      </c>
      <c r="Z44" s="90" t="s">
        <v>623</v>
      </c>
      <c r="AA44" s="90" t="s">
        <v>623</v>
      </c>
      <c r="AB44" s="90" t="s">
        <v>623</v>
      </c>
      <c r="AC44" s="90" t="s">
        <v>623</v>
      </c>
      <c r="AD44" s="90" t="s">
        <v>623</v>
      </c>
      <c r="AE44" s="90" t="s">
        <v>623</v>
      </c>
      <c r="AF44" s="90" t="s">
        <v>623</v>
      </c>
      <c r="AG44" s="90" t="s">
        <v>623</v>
      </c>
      <c r="AH44" s="90" t="s">
        <v>623</v>
      </c>
      <c r="AI44" s="90" t="s">
        <v>623</v>
      </c>
      <c r="AJ44" s="90" t="s">
        <v>623</v>
      </c>
      <c r="AK44" s="90" t="s">
        <v>623</v>
      </c>
      <c r="AL44" s="90" t="s">
        <v>623</v>
      </c>
      <c r="AM44" s="90" t="s">
        <v>623</v>
      </c>
      <c r="AN44" s="90" t="s">
        <v>623</v>
      </c>
    </row>
    <row r="45" spans="1:40" ht="15" customHeight="1">
      <c r="A45" s="88" t="s">
        <v>216</v>
      </c>
      <c r="B45" s="89" t="s">
        <v>217</v>
      </c>
      <c r="C45" s="85"/>
      <c r="D45" s="88" t="s">
        <v>43</v>
      </c>
      <c r="E45" s="70"/>
      <c r="F45" s="89" t="s">
        <v>412</v>
      </c>
      <c r="G45" s="86"/>
      <c r="H45" s="86"/>
      <c r="I45" s="86"/>
      <c r="J45" s="86"/>
      <c r="K45" s="86"/>
      <c r="L45" s="85"/>
      <c r="M45" s="88" t="s">
        <v>231</v>
      </c>
      <c r="N45" s="89" t="s">
        <v>38</v>
      </c>
      <c r="O45" s="86"/>
      <c r="P45" s="85"/>
      <c r="Q45" s="88" t="s">
        <v>12</v>
      </c>
      <c r="R45" s="88" t="s">
        <v>10</v>
      </c>
      <c r="S45" s="88" t="s">
        <v>11</v>
      </c>
      <c r="T45" s="90" t="s">
        <v>628</v>
      </c>
      <c r="U45" s="90" t="s">
        <v>623</v>
      </c>
      <c r="V45" s="90" t="s">
        <v>628</v>
      </c>
      <c r="W45" s="90" t="s">
        <v>623</v>
      </c>
      <c r="X45" s="90" t="s">
        <v>623</v>
      </c>
      <c r="Y45" s="90" t="s">
        <v>623</v>
      </c>
      <c r="Z45" s="90" t="s">
        <v>0</v>
      </c>
      <c r="AA45" s="90" t="s">
        <v>0</v>
      </c>
      <c r="AB45" s="90" t="s">
        <v>623</v>
      </c>
      <c r="AC45" s="90" t="s">
        <v>623</v>
      </c>
      <c r="AD45" s="90" t="s">
        <v>623</v>
      </c>
      <c r="AE45" s="90" t="s">
        <v>623</v>
      </c>
      <c r="AF45" s="90" t="s">
        <v>623</v>
      </c>
      <c r="AG45" s="90" t="s">
        <v>623</v>
      </c>
      <c r="AH45" s="90" t="s">
        <v>623</v>
      </c>
      <c r="AI45" s="90" t="s">
        <v>623</v>
      </c>
      <c r="AJ45" s="90" t="s">
        <v>623</v>
      </c>
      <c r="AK45" s="90" t="s">
        <v>623</v>
      </c>
      <c r="AL45" s="90" t="s">
        <v>623</v>
      </c>
      <c r="AM45" s="90" t="s">
        <v>623</v>
      </c>
      <c r="AN45" s="90" t="s">
        <v>623</v>
      </c>
    </row>
    <row r="46" spans="1:40" ht="15" customHeight="1">
      <c r="A46" s="88" t="s">
        <v>384</v>
      </c>
      <c r="B46" s="89" t="s">
        <v>621</v>
      </c>
      <c r="C46" s="85"/>
      <c r="D46" s="88" t="s">
        <v>0</v>
      </c>
      <c r="E46" s="70"/>
      <c r="F46" s="89" t="s">
        <v>0</v>
      </c>
      <c r="G46" s="86"/>
      <c r="H46" s="86"/>
      <c r="I46" s="86"/>
      <c r="J46" s="86"/>
      <c r="K46" s="86"/>
      <c r="L46" s="85"/>
      <c r="M46" s="88" t="s">
        <v>233</v>
      </c>
      <c r="N46" s="89" t="s">
        <v>41</v>
      </c>
      <c r="O46" s="86"/>
      <c r="P46" s="85"/>
      <c r="Q46" s="88" t="s">
        <v>12</v>
      </c>
      <c r="R46" s="88" t="s">
        <v>10</v>
      </c>
      <c r="S46" s="88" t="s">
        <v>11</v>
      </c>
      <c r="T46" s="90" t="s">
        <v>635</v>
      </c>
      <c r="U46" s="90" t="s">
        <v>623</v>
      </c>
      <c r="V46" s="90" t="s">
        <v>623</v>
      </c>
      <c r="W46" s="90" t="s">
        <v>623</v>
      </c>
      <c r="X46" s="90" t="s">
        <v>623</v>
      </c>
      <c r="Y46" s="90" t="s">
        <v>635</v>
      </c>
      <c r="Z46" s="90" t="s">
        <v>623</v>
      </c>
      <c r="AA46" s="90" t="s">
        <v>635</v>
      </c>
      <c r="AB46" s="90" t="s">
        <v>623</v>
      </c>
      <c r="AC46" s="90" t="s">
        <v>623</v>
      </c>
      <c r="AD46" s="90" t="s">
        <v>623</v>
      </c>
      <c r="AE46" s="90" t="s">
        <v>623</v>
      </c>
      <c r="AF46" s="90" t="s">
        <v>623</v>
      </c>
      <c r="AG46" s="90" t="s">
        <v>623</v>
      </c>
      <c r="AH46" s="90" t="s">
        <v>623</v>
      </c>
      <c r="AI46" s="90" t="s">
        <v>623</v>
      </c>
      <c r="AJ46" s="90" t="s">
        <v>623</v>
      </c>
      <c r="AK46" s="90" t="s">
        <v>623</v>
      </c>
      <c r="AL46" s="90" t="s">
        <v>623</v>
      </c>
      <c r="AM46" s="90" t="s">
        <v>623</v>
      </c>
      <c r="AN46" s="90" t="s">
        <v>623</v>
      </c>
    </row>
    <row r="47" spans="1:40" ht="15" customHeight="1">
      <c r="A47" s="88" t="s">
        <v>216</v>
      </c>
      <c r="B47" s="89" t="s">
        <v>217</v>
      </c>
      <c r="C47" s="85"/>
      <c r="D47" s="88" t="s">
        <v>0</v>
      </c>
      <c r="E47" s="70"/>
      <c r="F47" s="89" t="s">
        <v>0</v>
      </c>
      <c r="G47" s="86"/>
      <c r="H47" s="86"/>
      <c r="I47" s="86"/>
      <c r="J47" s="86"/>
      <c r="K47" s="86"/>
      <c r="L47" s="85"/>
      <c r="M47" s="88" t="s">
        <v>233</v>
      </c>
      <c r="N47" s="89" t="s">
        <v>41</v>
      </c>
      <c r="O47" s="86"/>
      <c r="P47" s="85"/>
      <c r="Q47" s="88" t="s">
        <v>12</v>
      </c>
      <c r="R47" s="88" t="s">
        <v>10</v>
      </c>
      <c r="S47" s="88" t="s">
        <v>11</v>
      </c>
      <c r="T47" s="90" t="s">
        <v>635</v>
      </c>
      <c r="U47" s="90" t="s">
        <v>623</v>
      </c>
      <c r="V47" s="90" t="s">
        <v>623</v>
      </c>
      <c r="W47" s="90" t="s">
        <v>623</v>
      </c>
      <c r="X47" s="90" t="s">
        <v>623</v>
      </c>
      <c r="Y47" s="90" t="s">
        <v>635</v>
      </c>
      <c r="Z47" s="90" t="s">
        <v>623</v>
      </c>
      <c r="AA47" s="90" t="s">
        <v>635</v>
      </c>
      <c r="AB47" s="90" t="s">
        <v>623</v>
      </c>
      <c r="AC47" s="90" t="s">
        <v>623</v>
      </c>
      <c r="AD47" s="90" t="s">
        <v>623</v>
      </c>
      <c r="AE47" s="90" t="s">
        <v>623</v>
      </c>
      <c r="AF47" s="90" t="s">
        <v>623</v>
      </c>
      <c r="AG47" s="90" t="s">
        <v>623</v>
      </c>
      <c r="AH47" s="90" t="s">
        <v>623</v>
      </c>
      <c r="AI47" s="90" t="s">
        <v>623</v>
      </c>
      <c r="AJ47" s="90" t="s">
        <v>623</v>
      </c>
      <c r="AK47" s="90" t="s">
        <v>623</v>
      </c>
      <c r="AL47" s="90" t="s">
        <v>623</v>
      </c>
      <c r="AM47" s="90" t="s">
        <v>623</v>
      </c>
      <c r="AN47" s="90" t="s">
        <v>623</v>
      </c>
    </row>
    <row r="48" spans="1:40" ht="15" customHeight="1">
      <c r="A48" s="88" t="s">
        <v>216</v>
      </c>
      <c r="B48" s="89" t="s">
        <v>217</v>
      </c>
      <c r="C48" s="85"/>
      <c r="D48" s="88" t="s">
        <v>43</v>
      </c>
      <c r="E48" s="70"/>
      <c r="F48" s="89" t="s">
        <v>412</v>
      </c>
      <c r="G48" s="86"/>
      <c r="H48" s="86"/>
      <c r="I48" s="86"/>
      <c r="J48" s="86"/>
      <c r="K48" s="86"/>
      <c r="L48" s="85"/>
      <c r="M48" s="88" t="s">
        <v>233</v>
      </c>
      <c r="N48" s="89" t="s">
        <v>41</v>
      </c>
      <c r="O48" s="86"/>
      <c r="P48" s="85"/>
      <c r="Q48" s="88" t="s">
        <v>12</v>
      </c>
      <c r="R48" s="88" t="s">
        <v>10</v>
      </c>
      <c r="S48" s="88" t="s">
        <v>11</v>
      </c>
      <c r="T48" s="90" t="s">
        <v>635</v>
      </c>
      <c r="U48" s="90" t="s">
        <v>623</v>
      </c>
      <c r="V48" s="90" t="s">
        <v>623</v>
      </c>
      <c r="W48" s="90" t="s">
        <v>623</v>
      </c>
      <c r="X48" s="90" t="s">
        <v>623</v>
      </c>
      <c r="Y48" s="90" t="s">
        <v>635</v>
      </c>
      <c r="Z48" s="90" t="s">
        <v>0</v>
      </c>
      <c r="AA48" s="90" t="s">
        <v>0</v>
      </c>
      <c r="AB48" s="90" t="s">
        <v>623</v>
      </c>
      <c r="AC48" s="90" t="s">
        <v>623</v>
      </c>
      <c r="AD48" s="90" t="s">
        <v>623</v>
      </c>
      <c r="AE48" s="90" t="s">
        <v>623</v>
      </c>
      <c r="AF48" s="90" t="s">
        <v>623</v>
      </c>
      <c r="AG48" s="90" t="s">
        <v>623</v>
      </c>
      <c r="AH48" s="90" t="s">
        <v>623</v>
      </c>
      <c r="AI48" s="90" t="s">
        <v>635</v>
      </c>
      <c r="AJ48" s="90" t="s">
        <v>623</v>
      </c>
      <c r="AK48" s="90" t="s">
        <v>623</v>
      </c>
      <c r="AL48" s="90" t="s">
        <v>623</v>
      </c>
      <c r="AM48" s="90" t="s">
        <v>623</v>
      </c>
      <c r="AN48" s="90" t="s">
        <v>623</v>
      </c>
    </row>
    <row r="49" spans="1:40" ht="15" customHeight="1">
      <c r="A49" s="88" t="s">
        <v>384</v>
      </c>
      <c r="B49" s="89" t="s">
        <v>621</v>
      </c>
      <c r="C49" s="85"/>
      <c r="D49" s="88" t="s">
        <v>0</v>
      </c>
      <c r="E49" s="70"/>
      <c r="F49" s="89" t="s">
        <v>0</v>
      </c>
      <c r="G49" s="86"/>
      <c r="H49" s="86"/>
      <c r="I49" s="86"/>
      <c r="J49" s="86"/>
      <c r="K49" s="86"/>
      <c r="L49" s="85"/>
      <c r="M49" s="88" t="s">
        <v>234</v>
      </c>
      <c r="N49" s="89" t="s">
        <v>42</v>
      </c>
      <c r="O49" s="86"/>
      <c r="P49" s="85"/>
      <c r="Q49" s="88" t="s">
        <v>12</v>
      </c>
      <c r="R49" s="88" t="s">
        <v>10</v>
      </c>
      <c r="S49" s="88" t="s">
        <v>11</v>
      </c>
      <c r="T49" s="90" t="s">
        <v>636</v>
      </c>
      <c r="U49" s="90" t="s">
        <v>623</v>
      </c>
      <c r="V49" s="90" t="s">
        <v>623</v>
      </c>
      <c r="W49" s="90" t="s">
        <v>623</v>
      </c>
      <c r="X49" s="90" t="s">
        <v>623</v>
      </c>
      <c r="Y49" s="90" t="s">
        <v>636</v>
      </c>
      <c r="Z49" s="90" t="s">
        <v>623</v>
      </c>
      <c r="AA49" s="90" t="s">
        <v>636</v>
      </c>
      <c r="AB49" s="90" t="s">
        <v>623</v>
      </c>
      <c r="AC49" s="90" t="s">
        <v>623</v>
      </c>
      <c r="AD49" s="90" t="s">
        <v>623</v>
      </c>
      <c r="AE49" s="90" t="s">
        <v>623</v>
      </c>
      <c r="AF49" s="90" t="s">
        <v>623</v>
      </c>
      <c r="AG49" s="90" t="s">
        <v>623</v>
      </c>
      <c r="AH49" s="90" t="s">
        <v>623</v>
      </c>
      <c r="AI49" s="90" t="s">
        <v>623</v>
      </c>
      <c r="AJ49" s="90" t="s">
        <v>623</v>
      </c>
      <c r="AK49" s="90" t="s">
        <v>623</v>
      </c>
      <c r="AL49" s="90" t="s">
        <v>623</v>
      </c>
      <c r="AM49" s="90" t="s">
        <v>623</v>
      </c>
      <c r="AN49" s="90" t="s">
        <v>623</v>
      </c>
    </row>
    <row r="50" spans="1:40" ht="15" customHeight="1">
      <c r="A50" s="88" t="s">
        <v>216</v>
      </c>
      <c r="B50" s="89" t="s">
        <v>217</v>
      </c>
      <c r="C50" s="85"/>
      <c r="D50" s="88" t="s">
        <v>0</v>
      </c>
      <c r="E50" s="70"/>
      <c r="F50" s="89" t="s">
        <v>0</v>
      </c>
      <c r="G50" s="86"/>
      <c r="H50" s="86"/>
      <c r="I50" s="86"/>
      <c r="J50" s="86"/>
      <c r="K50" s="86"/>
      <c r="L50" s="85"/>
      <c r="M50" s="88" t="s">
        <v>234</v>
      </c>
      <c r="N50" s="89" t="s">
        <v>42</v>
      </c>
      <c r="O50" s="86"/>
      <c r="P50" s="85"/>
      <c r="Q50" s="88" t="s">
        <v>12</v>
      </c>
      <c r="R50" s="88" t="s">
        <v>10</v>
      </c>
      <c r="S50" s="88" t="s">
        <v>11</v>
      </c>
      <c r="T50" s="90" t="s">
        <v>636</v>
      </c>
      <c r="U50" s="90" t="s">
        <v>623</v>
      </c>
      <c r="V50" s="90" t="s">
        <v>623</v>
      </c>
      <c r="W50" s="90" t="s">
        <v>623</v>
      </c>
      <c r="X50" s="90" t="s">
        <v>623</v>
      </c>
      <c r="Y50" s="90" t="s">
        <v>636</v>
      </c>
      <c r="Z50" s="90" t="s">
        <v>623</v>
      </c>
      <c r="AA50" s="90" t="s">
        <v>636</v>
      </c>
      <c r="AB50" s="90" t="s">
        <v>623</v>
      </c>
      <c r="AC50" s="90" t="s">
        <v>623</v>
      </c>
      <c r="AD50" s="90" t="s">
        <v>623</v>
      </c>
      <c r="AE50" s="90" t="s">
        <v>623</v>
      </c>
      <c r="AF50" s="90" t="s">
        <v>623</v>
      </c>
      <c r="AG50" s="90" t="s">
        <v>623</v>
      </c>
      <c r="AH50" s="90" t="s">
        <v>623</v>
      </c>
      <c r="AI50" s="90" t="s">
        <v>623</v>
      </c>
      <c r="AJ50" s="90" t="s">
        <v>623</v>
      </c>
      <c r="AK50" s="90" t="s">
        <v>623</v>
      </c>
      <c r="AL50" s="90" t="s">
        <v>623</v>
      </c>
      <c r="AM50" s="90" t="s">
        <v>623</v>
      </c>
      <c r="AN50" s="90" t="s">
        <v>623</v>
      </c>
    </row>
    <row r="51" spans="1:40" ht="15" customHeight="1">
      <c r="A51" s="88" t="s">
        <v>216</v>
      </c>
      <c r="B51" s="89" t="s">
        <v>217</v>
      </c>
      <c r="C51" s="85"/>
      <c r="D51" s="88" t="s">
        <v>43</v>
      </c>
      <c r="E51" s="70"/>
      <c r="F51" s="89" t="s">
        <v>412</v>
      </c>
      <c r="G51" s="86"/>
      <c r="H51" s="86"/>
      <c r="I51" s="86"/>
      <c r="J51" s="86"/>
      <c r="K51" s="86"/>
      <c r="L51" s="85"/>
      <c r="M51" s="88" t="s">
        <v>234</v>
      </c>
      <c r="N51" s="89" t="s">
        <v>42</v>
      </c>
      <c r="O51" s="86"/>
      <c r="P51" s="85"/>
      <c r="Q51" s="88" t="s">
        <v>12</v>
      </c>
      <c r="R51" s="88" t="s">
        <v>10</v>
      </c>
      <c r="S51" s="88" t="s">
        <v>11</v>
      </c>
      <c r="T51" s="90" t="s">
        <v>636</v>
      </c>
      <c r="U51" s="90" t="s">
        <v>623</v>
      </c>
      <c r="V51" s="90" t="s">
        <v>623</v>
      </c>
      <c r="W51" s="90" t="s">
        <v>623</v>
      </c>
      <c r="X51" s="90" t="s">
        <v>623</v>
      </c>
      <c r="Y51" s="90" t="s">
        <v>636</v>
      </c>
      <c r="Z51" s="90" t="s">
        <v>0</v>
      </c>
      <c r="AA51" s="90" t="s">
        <v>0</v>
      </c>
      <c r="AB51" s="90" t="s">
        <v>623</v>
      </c>
      <c r="AC51" s="90" t="s">
        <v>623</v>
      </c>
      <c r="AD51" s="90" t="s">
        <v>623</v>
      </c>
      <c r="AE51" s="90" t="s">
        <v>623</v>
      </c>
      <c r="AF51" s="90" t="s">
        <v>623</v>
      </c>
      <c r="AG51" s="90" t="s">
        <v>623</v>
      </c>
      <c r="AH51" s="90" t="s">
        <v>623</v>
      </c>
      <c r="AI51" s="90" t="s">
        <v>636</v>
      </c>
      <c r="AJ51" s="90" t="s">
        <v>623</v>
      </c>
      <c r="AK51" s="90" t="s">
        <v>623</v>
      </c>
      <c r="AL51" s="90" t="s">
        <v>623</v>
      </c>
      <c r="AM51" s="90" t="s">
        <v>623</v>
      </c>
      <c r="AN51" s="90" t="s">
        <v>623</v>
      </c>
    </row>
    <row r="52" spans="1:40" ht="15" customHeight="1">
      <c r="A52" s="88" t="s">
        <v>384</v>
      </c>
      <c r="B52" s="89" t="s">
        <v>621</v>
      </c>
      <c r="C52" s="85"/>
      <c r="D52" s="88" t="s">
        <v>0</v>
      </c>
      <c r="E52" s="70"/>
      <c r="F52" s="89" t="s">
        <v>0</v>
      </c>
      <c r="G52" s="86"/>
      <c r="H52" s="86"/>
      <c r="I52" s="86"/>
      <c r="J52" s="86"/>
      <c r="K52" s="86"/>
      <c r="L52" s="85"/>
      <c r="M52" s="88" t="s">
        <v>235</v>
      </c>
      <c r="N52" s="89" t="s">
        <v>44</v>
      </c>
      <c r="O52" s="86"/>
      <c r="P52" s="85"/>
      <c r="Q52" s="88" t="s">
        <v>12</v>
      </c>
      <c r="R52" s="88" t="s">
        <v>10</v>
      </c>
      <c r="S52" s="88" t="s">
        <v>11</v>
      </c>
      <c r="T52" s="90" t="s">
        <v>637</v>
      </c>
      <c r="U52" s="90" t="s">
        <v>623</v>
      </c>
      <c r="V52" s="90" t="s">
        <v>623</v>
      </c>
      <c r="W52" s="90" t="s">
        <v>623</v>
      </c>
      <c r="X52" s="90" t="s">
        <v>623</v>
      </c>
      <c r="Y52" s="90" t="s">
        <v>637</v>
      </c>
      <c r="Z52" s="90" t="s">
        <v>637</v>
      </c>
      <c r="AA52" s="90" t="s">
        <v>623</v>
      </c>
      <c r="AB52" s="90" t="s">
        <v>623</v>
      </c>
      <c r="AC52" s="90" t="s">
        <v>623</v>
      </c>
      <c r="AD52" s="90" t="s">
        <v>623</v>
      </c>
      <c r="AE52" s="90" t="s">
        <v>623</v>
      </c>
      <c r="AF52" s="90" t="s">
        <v>623</v>
      </c>
      <c r="AG52" s="90" t="s">
        <v>623</v>
      </c>
      <c r="AH52" s="90" t="s">
        <v>623</v>
      </c>
      <c r="AI52" s="90" t="s">
        <v>623</v>
      </c>
      <c r="AJ52" s="90" t="s">
        <v>623</v>
      </c>
      <c r="AK52" s="90" t="s">
        <v>623</v>
      </c>
      <c r="AL52" s="90" t="s">
        <v>623</v>
      </c>
      <c r="AM52" s="90" t="s">
        <v>623</v>
      </c>
      <c r="AN52" s="90" t="s">
        <v>623</v>
      </c>
    </row>
    <row r="53" spans="1:40" ht="15" customHeight="1">
      <c r="A53" s="88" t="s">
        <v>384</v>
      </c>
      <c r="B53" s="89" t="s">
        <v>621</v>
      </c>
      <c r="C53" s="85"/>
      <c r="D53" s="88" t="s">
        <v>0</v>
      </c>
      <c r="E53" s="70"/>
      <c r="F53" s="89" t="s">
        <v>0</v>
      </c>
      <c r="G53" s="86"/>
      <c r="H53" s="86"/>
      <c r="I53" s="86"/>
      <c r="J53" s="86"/>
      <c r="K53" s="86"/>
      <c r="L53" s="85"/>
      <c r="M53" s="88" t="s">
        <v>236</v>
      </c>
      <c r="N53" s="89" t="s">
        <v>45</v>
      </c>
      <c r="O53" s="86"/>
      <c r="P53" s="85"/>
      <c r="Q53" s="88" t="s">
        <v>12</v>
      </c>
      <c r="R53" s="88" t="s">
        <v>10</v>
      </c>
      <c r="S53" s="88" t="s">
        <v>11</v>
      </c>
      <c r="T53" s="90" t="s">
        <v>638</v>
      </c>
      <c r="U53" s="90" t="s">
        <v>623</v>
      </c>
      <c r="V53" s="90" t="s">
        <v>623</v>
      </c>
      <c r="W53" s="90" t="s">
        <v>623</v>
      </c>
      <c r="X53" s="90" t="s">
        <v>623</v>
      </c>
      <c r="Y53" s="90" t="s">
        <v>638</v>
      </c>
      <c r="Z53" s="90" t="s">
        <v>623</v>
      </c>
      <c r="AA53" s="90" t="s">
        <v>638</v>
      </c>
      <c r="AB53" s="90" t="s">
        <v>623</v>
      </c>
      <c r="AC53" s="90" t="s">
        <v>623</v>
      </c>
      <c r="AD53" s="90" t="s">
        <v>623</v>
      </c>
      <c r="AE53" s="90" t="s">
        <v>623</v>
      </c>
      <c r="AF53" s="90" t="s">
        <v>623</v>
      </c>
      <c r="AG53" s="90" t="s">
        <v>623</v>
      </c>
      <c r="AH53" s="90" t="s">
        <v>623</v>
      </c>
      <c r="AI53" s="90" t="s">
        <v>623</v>
      </c>
      <c r="AJ53" s="90" t="s">
        <v>623</v>
      </c>
      <c r="AK53" s="90" t="s">
        <v>623</v>
      </c>
      <c r="AL53" s="90" t="s">
        <v>623</v>
      </c>
      <c r="AM53" s="90" t="s">
        <v>623</v>
      </c>
      <c r="AN53" s="90" t="s">
        <v>623</v>
      </c>
    </row>
    <row r="54" spans="1:40" ht="15" customHeight="1">
      <c r="A54" s="88" t="s">
        <v>216</v>
      </c>
      <c r="B54" s="89" t="s">
        <v>217</v>
      </c>
      <c r="C54" s="85"/>
      <c r="D54" s="88" t="s">
        <v>0</v>
      </c>
      <c r="E54" s="70"/>
      <c r="F54" s="89" t="s">
        <v>0</v>
      </c>
      <c r="G54" s="86"/>
      <c r="H54" s="86"/>
      <c r="I54" s="86"/>
      <c r="J54" s="86"/>
      <c r="K54" s="86"/>
      <c r="L54" s="85"/>
      <c r="M54" s="88" t="s">
        <v>236</v>
      </c>
      <c r="N54" s="89" t="s">
        <v>45</v>
      </c>
      <c r="O54" s="86"/>
      <c r="P54" s="85"/>
      <c r="Q54" s="88" t="s">
        <v>12</v>
      </c>
      <c r="R54" s="88" t="s">
        <v>10</v>
      </c>
      <c r="S54" s="88" t="s">
        <v>11</v>
      </c>
      <c r="T54" s="90" t="s">
        <v>638</v>
      </c>
      <c r="U54" s="90" t="s">
        <v>623</v>
      </c>
      <c r="V54" s="90" t="s">
        <v>623</v>
      </c>
      <c r="W54" s="90" t="s">
        <v>623</v>
      </c>
      <c r="X54" s="90" t="s">
        <v>623</v>
      </c>
      <c r="Y54" s="90" t="s">
        <v>638</v>
      </c>
      <c r="Z54" s="90" t="s">
        <v>623</v>
      </c>
      <c r="AA54" s="90" t="s">
        <v>638</v>
      </c>
      <c r="AB54" s="90" t="s">
        <v>623</v>
      </c>
      <c r="AC54" s="90" t="s">
        <v>623</v>
      </c>
      <c r="AD54" s="90" t="s">
        <v>623</v>
      </c>
      <c r="AE54" s="90" t="s">
        <v>623</v>
      </c>
      <c r="AF54" s="90" t="s">
        <v>623</v>
      </c>
      <c r="AG54" s="90" t="s">
        <v>623</v>
      </c>
      <c r="AH54" s="90" t="s">
        <v>623</v>
      </c>
      <c r="AI54" s="90" t="s">
        <v>623</v>
      </c>
      <c r="AJ54" s="90" t="s">
        <v>623</v>
      </c>
      <c r="AK54" s="90" t="s">
        <v>623</v>
      </c>
      <c r="AL54" s="90" t="s">
        <v>623</v>
      </c>
      <c r="AM54" s="90" t="s">
        <v>623</v>
      </c>
      <c r="AN54" s="90" t="s">
        <v>623</v>
      </c>
    </row>
    <row r="55" spans="1:40" ht="15" customHeight="1">
      <c r="A55" s="88" t="s">
        <v>216</v>
      </c>
      <c r="B55" s="89" t="s">
        <v>217</v>
      </c>
      <c r="C55" s="85"/>
      <c r="D55" s="88" t="s">
        <v>43</v>
      </c>
      <c r="E55" s="70"/>
      <c r="F55" s="89" t="s">
        <v>412</v>
      </c>
      <c r="G55" s="86"/>
      <c r="H55" s="86"/>
      <c r="I55" s="86"/>
      <c r="J55" s="86"/>
      <c r="K55" s="86"/>
      <c r="L55" s="85"/>
      <c r="M55" s="88" t="s">
        <v>236</v>
      </c>
      <c r="N55" s="89" t="s">
        <v>45</v>
      </c>
      <c r="O55" s="86"/>
      <c r="P55" s="85"/>
      <c r="Q55" s="88" t="s">
        <v>12</v>
      </c>
      <c r="R55" s="88" t="s">
        <v>10</v>
      </c>
      <c r="S55" s="88" t="s">
        <v>11</v>
      </c>
      <c r="T55" s="90" t="s">
        <v>638</v>
      </c>
      <c r="U55" s="90" t="s">
        <v>623</v>
      </c>
      <c r="V55" s="90" t="s">
        <v>623</v>
      </c>
      <c r="W55" s="90" t="s">
        <v>623</v>
      </c>
      <c r="X55" s="90" t="s">
        <v>623</v>
      </c>
      <c r="Y55" s="90" t="s">
        <v>638</v>
      </c>
      <c r="Z55" s="90" t="s">
        <v>0</v>
      </c>
      <c r="AA55" s="90" t="s">
        <v>0</v>
      </c>
      <c r="AB55" s="90" t="s">
        <v>623</v>
      </c>
      <c r="AC55" s="90" t="s">
        <v>623</v>
      </c>
      <c r="AD55" s="90" t="s">
        <v>623</v>
      </c>
      <c r="AE55" s="90" t="s">
        <v>623</v>
      </c>
      <c r="AF55" s="90" t="s">
        <v>623</v>
      </c>
      <c r="AG55" s="90" t="s">
        <v>623</v>
      </c>
      <c r="AH55" s="90" t="s">
        <v>623</v>
      </c>
      <c r="AI55" s="90" t="s">
        <v>638</v>
      </c>
      <c r="AJ55" s="90" t="s">
        <v>623</v>
      </c>
      <c r="AK55" s="90" t="s">
        <v>623</v>
      </c>
      <c r="AL55" s="90" t="s">
        <v>623</v>
      </c>
      <c r="AM55" s="90" t="s">
        <v>623</v>
      </c>
      <c r="AN55" s="90" t="s">
        <v>623</v>
      </c>
    </row>
    <row r="56" spans="1:40" ht="15" customHeight="1">
      <c r="A56" s="88" t="s">
        <v>384</v>
      </c>
      <c r="B56" s="89" t="s">
        <v>621</v>
      </c>
      <c r="C56" s="85"/>
      <c r="D56" s="88" t="s">
        <v>0</v>
      </c>
      <c r="E56" s="70"/>
      <c r="F56" s="89" t="s">
        <v>0</v>
      </c>
      <c r="G56" s="86"/>
      <c r="H56" s="86"/>
      <c r="I56" s="86"/>
      <c r="J56" s="86"/>
      <c r="K56" s="86"/>
      <c r="L56" s="85"/>
      <c r="M56" s="88" t="s">
        <v>237</v>
      </c>
      <c r="N56" s="89" t="s">
        <v>46</v>
      </c>
      <c r="O56" s="86"/>
      <c r="P56" s="85"/>
      <c r="Q56" s="88" t="s">
        <v>12</v>
      </c>
      <c r="R56" s="88" t="s">
        <v>10</v>
      </c>
      <c r="S56" s="88" t="s">
        <v>11</v>
      </c>
      <c r="T56" s="90" t="s">
        <v>639</v>
      </c>
      <c r="U56" s="90" t="s">
        <v>623</v>
      </c>
      <c r="V56" s="90" t="s">
        <v>623</v>
      </c>
      <c r="W56" s="90" t="s">
        <v>623</v>
      </c>
      <c r="X56" s="90" t="s">
        <v>623</v>
      </c>
      <c r="Y56" s="90" t="s">
        <v>639</v>
      </c>
      <c r="Z56" s="90" t="s">
        <v>623</v>
      </c>
      <c r="AA56" s="90" t="s">
        <v>639</v>
      </c>
      <c r="AB56" s="90" t="s">
        <v>623</v>
      </c>
      <c r="AC56" s="90" t="s">
        <v>623</v>
      </c>
      <c r="AD56" s="90" t="s">
        <v>623</v>
      </c>
      <c r="AE56" s="90" t="s">
        <v>623</v>
      </c>
      <c r="AF56" s="90" t="s">
        <v>623</v>
      </c>
      <c r="AG56" s="90" t="s">
        <v>623</v>
      </c>
      <c r="AH56" s="90" t="s">
        <v>623</v>
      </c>
      <c r="AI56" s="90" t="s">
        <v>623</v>
      </c>
      <c r="AJ56" s="90" t="s">
        <v>623</v>
      </c>
      <c r="AK56" s="90" t="s">
        <v>623</v>
      </c>
      <c r="AL56" s="90" t="s">
        <v>623</v>
      </c>
      <c r="AM56" s="90" t="s">
        <v>623</v>
      </c>
      <c r="AN56" s="90" t="s">
        <v>623</v>
      </c>
    </row>
    <row r="57" spans="1:40" ht="15" customHeight="1">
      <c r="A57" s="88" t="s">
        <v>216</v>
      </c>
      <c r="B57" s="89" t="s">
        <v>217</v>
      </c>
      <c r="C57" s="85"/>
      <c r="D57" s="88" t="s">
        <v>0</v>
      </c>
      <c r="E57" s="70"/>
      <c r="F57" s="89" t="s">
        <v>0</v>
      </c>
      <c r="G57" s="86"/>
      <c r="H57" s="86"/>
      <c r="I57" s="86"/>
      <c r="J57" s="86"/>
      <c r="K57" s="86"/>
      <c r="L57" s="85"/>
      <c r="M57" s="88" t="s">
        <v>237</v>
      </c>
      <c r="N57" s="89" t="s">
        <v>46</v>
      </c>
      <c r="O57" s="86"/>
      <c r="P57" s="85"/>
      <c r="Q57" s="88" t="s">
        <v>12</v>
      </c>
      <c r="R57" s="88" t="s">
        <v>10</v>
      </c>
      <c r="S57" s="88" t="s">
        <v>11</v>
      </c>
      <c r="T57" s="90" t="s">
        <v>639</v>
      </c>
      <c r="U57" s="90" t="s">
        <v>623</v>
      </c>
      <c r="V57" s="90" t="s">
        <v>623</v>
      </c>
      <c r="W57" s="90" t="s">
        <v>623</v>
      </c>
      <c r="X57" s="90" t="s">
        <v>623</v>
      </c>
      <c r="Y57" s="90" t="s">
        <v>639</v>
      </c>
      <c r="Z57" s="90" t="s">
        <v>623</v>
      </c>
      <c r="AA57" s="90" t="s">
        <v>639</v>
      </c>
      <c r="AB57" s="90" t="s">
        <v>623</v>
      </c>
      <c r="AC57" s="90" t="s">
        <v>623</v>
      </c>
      <c r="AD57" s="90" t="s">
        <v>623</v>
      </c>
      <c r="AE57" s="90" t="s">
        <v>623</v>
      </c>
      <c r="AF57" s="90" t="s">
        <v>623</v>
      </c>
      <c r="AG57" s="90" t="s">
        <v>623</v>
      </c>
      <c r="AH57" s="90" t="s">
        <v>623</v>
      </c>
      <c r="AI57" s="90" t="s">
        <v>623</v>
      </c>
      <c r="AJ57" s="90" t="s">
        <v>623</v>
      </c>
      <c r="AK57" s="90" t="s">
        <v>623</v>
      </c>
      <c r="AL57" s="90" t="s">
        <v>623</v>
      </c>
      <c r="AM57" s="90" t="s">
        <v>623</v>
      </c>
      <c r="AN57" s="90" t="s">
        <v>623</v>
      </c>
    </row>
    <row r="58" spans="1:40" ht="15" customHeight="1">
      <c r="A58" s="88" t="s">
        <v>216</v>
      </c>
      <c r="B58" s="89" t="s">
        <v>217</v>
      </c>
      <c r="C58" s="85"/>
      <c r="D58" s="88" t="s">
        <v>43</v>
      </c>
      <c r="E58" s="70"/>
      <c r="F58" s="89" t="s">
        <v>412</v>
      </c>
      <c r="G58" s="86"/>
      <c r="H58" s="86"/>
      <c r="I58" s="86"/>
      <c r="J58" s="86"/>
      <c r="K58" s="86"/>
      <c r="L58" s="85"/>
      <c r="M58" s="88" t="s">
        <v>237</v>
      </c>
      <c r="N58" s="89" t="s">
        <v>46</v>
      </c>
      <c r="O58" s="86"/>
      <c r="P58" s="85"/>
      <c r="Q58" s="88" t="s">
        <v>12</v>
      </c>
      <c r="R58" s="88" t="s">
        <v>10</v>
      </c>
      <c r="S58" s="88" t="s">
        <v>11</v>
      </c>
      <c r="T58" s="90" t="s">
        <v>639</v>
      </c>
      <c r="U58" s="90" t="s">
        <v>623</v>
      </c>
      <c r="V58" s="90" t="s">
        <v>623</v>
      </c>
      <c r="W58" s="90" t="s">
        <v>623</v>
      </c>
      <c r="X58" s="90" t="s">
        <v>623</v>
      </c>
      <c r="Y58" s="90" t="s">
        <v>639</v>
      </c>
      <c r="Z58" s="90" t="s">
        <v>0</v>
      </c>
      <c r="AA58" s="90" t="s">
        <v>0</v>
      </c>
      <c r="AB58" s="90" t="s">
        <v>623</v>
      </c>
      <c r="AC58" s="90" t="s">
        <v>623</v>
      </c>
      <c r="AD58" s="90" t="s">
        <v>623</v>
      </c>
      <c r="AE58" s="90" t="s">
        <v>623</v>
      </c>
      <c r="AF58" s="90" t="s">
        <v>623</v>
      </c>
      <c r="AG58" s="90" t="s">
        <v>623</v>
      </c>
      <c r="AH58" s="90" t="s">
        <v>623</v>
      </c>
      <c r="AI58" s="90" t="s">
        <v>639</v>
      </c>
      <c r="AJ58" s="90" t="s">
        <v>623</v>
      </c>
      <c r="AK58" s="90" t="s">
        <v>623</v>
      </c>
      <c r="AL58" s="90" t="s">
        <v>623</v>
      </c>
      <c r="AM58" s="90" t="s">
        <v>623</v>
      </c>
      <c r="AN58" s="90" t="s">
        <v>623</v>
      </c>
    </row>
    <row r="59" spans="1:40" ht="15" customHeight="1">
      <c r="A59" s="88" t="s">
        <v>384</v>
      </c>
      <c r="B59" s="89" t="s">
        <v>621</v>
      </c>
      <c r="C59" s="85"/>
      <c r="D59" s="88" t="s">
        <v>0</v>
      </c>
      <c r="E59" s="70"/>
      <c r="F59" s="89" t="s">
        <v>0</v>
      </c>
      <c r="G59" s="86"/>
      <c r="H59" s="86"/>
      <c r="I59" s="86"/>
      <c r="J59" s="86"/>
      <c r="K59" s="86"/>
      <c r="L59" s="85"/>
      <c r="M59" s="88" t="s">
        <v>238</v>
      </c>
      <c r="N59" s="89" t="s">
        <v>47</v>
      </c>
      <c r="O59" s="86"/>
      <c r="P59" s="85"/>
      <c r="Q59" s="88" t="s">
        <v>12</v>
      </c>
      <c r="R59" s="88" t="s">
        <v>10</v>
      </c>
      <c r="S59" s="88" t="s">
        <v>11</v>
      </c>
      <c r="T59" s="90" t="s">
        <v>640</v>
      </c>
      <c r="U59" s="90" t="s">
        <v>623</v>
      </c>
      <c r="V59" s="90" t="s">
        <v>623</v>
      </c>
      <c r="W59" s="90" t="s">
        <v>623</v>
      </c>
      <c r="X59" s="90" t="s">
        <v>623</v>
      </c>
      <c r="Y59" s="90" t="s">
        <v>640</v>
      </c>
      <c r="Z59" s="90" t="s">
        <v>623</v>
      </c>
      <c r="AA59" s="90" t="s">
        <v>640</v>
      </c>
      <c r="AB59" s="90" t="s">
        <v>623</v>
      </c>
      <c r="AC59" s="90" t="s">
        <v>623</v>
      </c>
      <c r="AD59" s="90" t="s">
        <v>623</v>
      </c>
      <c r="AE59" s="90" t="s">
        <v>623</v>
      </c>
      <c r="AF59" s="90" t="s">
        <v>623</v>
      </c>
      <c r="AG59" s="90" t="s">
        <v>623</v>
      </c>
      <c r="AH59" s="90" t="s">
        <v>623</v>
      </c>
      <c r="AI59" s="90" t="s">
        <v>623</v>
      </c>
      <c r="AJ59" s="90" t="s">
        <v>623</v>
      </c>
      <c r="AK59" s="90" t="s">
        <v>623</v>
      </c>
      <c r="AL59" s="90" t="s">
        <v>623</v>
      </c>
      <c r="AM59" s="90" t="s">
        <v>623</v>
      </c>
      <c r="AN59" s="90" t="s">
        <v>623</v>
      </c>
    </row>
    <row r="60" spans="1:40" ht="15" customHeight="1">
      <c r="A60" s="88" t="s">
        <v>216</v>
      </c>
      <c r="B60" s="89" t="s">
        <v>217</v>
      </c>
      <c r="C60" s="85"/>
      <c r="D60" s="88" t="s">
        <v>0</v>
      </c>
      <c r="E60" s="70"/>
      <c r="F60" s="89" t="s">
        <v>0</v>
      </c>
      <c r="G60" s="86"/>
      <c r="H60" s="86"/>
      <c r="I60" s="86"/>
      <c r="J60" s="86"/>
      <c r="K60" s="86"/>
      <c r="L60" s="85"/>
      <c r="M60" s="88" t="s">
        <v>238</v>
      </c>
      <c r="N60" s="89" t="s">
        <v>47</v>
      </c>
      <c r="O60" s="86"/>
      <c r="P60" s="85"/>
      <c r="Q60" s="88" t="s">
        <v>12</v>
      </c>
      <c r="R60" s="88" t="s">
        <v>10</v>
      </c>
      <c r="S60" s="88" t="s">
        <v>11</v>
      </c>
      <c r="T60" s="90" t="s">
        <v>640</v>
      </c>
      <c r="U60" s="90" t="s">
        <v>623</v>
      </c>
      <c r="V60" s="90" t="s">
        <v>623</v>
      </c>
      <c r="W60" s="90" t="s">
        <v>623</v>
      </c>
      <c r="X60" s="90" t="s">
        <v>623</v>
      </c>
      <c r="Y60" s="90" t="s">
        <v>640</v>
      </c>
      <c r="Z60" s="90" t="s">
        <v>623</v>
      </c>
      <c r="AA60" s="90" t="s">
        <v>640</v>
      </c>
      <c r="AB60" s="90" t="s">
        <v>623</v>
      </c>
      <c r="AC60" s="90" t="s">
        <v>623</v>
      </c>
      <c r="AD60" s="90" t="s">
        <v>623</v>
      </c>
      <c r="AE60" s="90" t="s">
        <v>623</v>
      </c>
      <c r="AF60" s="90" t="s">
        <v>623</v>
      </c>
      <c r="AG60" s="90" t="s">
        <v>623</v>
      </c>
      <c r="AH60" s="90" t="s">
        <v>623</v>
      </c>
      <c r="AI60" s="90" t="s">
        <v>623</v>
      </c>
      <c r="AJ60" s="90" t="s">
        <v>623</v>
      </c>
      <c r="AK60" s="90" t="s">
        <v>623</v>
      </c>
      <c r="AL60" s="90" t="s">
        <v>623</v>
      </c>
      <c r="AM60" s="90" t="s">
        <v>623</v>
      </c>
      <c r="AN60" s="90" t="s">
        <v>623</v>
      </c>
    </row>
    <row r="61" spans="1:40" ht="15" customHeight="1">
      <c r="A61" s="88" t="s">
        <v>216</v>
      </c>
      <c r="B61" s="89" t="s">
        <v>217</v>
      </c>
      <c r="C61" s="85"/>
      <c r="D61" s="88" t="s">
        <v>43</v>
      </c>
      <c r="E61" s="70"/>
      <c r="F61" s="89" t="s">
        <v>412</v>
      </c>
      <c r="G61" s="86"/>
      <c r="H61" s="86"/>
      <c r="I61" s="86"/>
      <c r="J61" s="86"/>
      <c r="K61" s="86"/>
      <c r="L61" s="85"/>
      <c r="M61" s="88" t="s">
        <v>238</v>
      </c>
      <c r="N61" s="89" t="s">
        <v>47</v>
      </c>
      <c r="O61" s="86"/>
      <c r="P61" s="85"/>
      <c r="Q61" s="88" t="s">
        <v>12</v>
      </c>
      <c r="R61" s="88" t="s">
        <v>10</v>
      </c>
      <c r="S61" s="88" t="s">
        <v>11</v>
      </c>
      <c r="T61" s="90" t="s">
        <v>640</v>
      </c>
      <c r="U61" s="90" t="s">
        <v>623</v>
      </c>
      <c r="V61" s="90" t="s">
        <v>623</v>
      </c>
      <c r="W61" s="90" t="s">
        <v>623</v>
      </c>
      <c r="X61" s="90" t="s">
        <v>623</v>
      </c>
      <c r="Y61" s="90" t="s">
        <v>640</v>
      </c>
      <c r="Z61" s="90" t="s">
        <v>0</v>
      </c>
      <c r="AA61" s="90" t="s">
        <v>0</v>
      </c>
      <c r="AB61" s="90" t="s">
        <v>623</v>
      </c>
      <c r="AC61" s="90" t="s">
        <v>623</v>
      </c>
      <c r="AD61" s="90" t="s">
        <v>623</v>
      </c>
      <c r="AE61" s="90" t="s">
        <v>623</v>
      </c>
      <c r="AF61" s="90" t="s">
        <v>623</v>
      </c>
      <c r="AG61" s="90" t="s">
        <v>623</v>
      </c>
      <c r="AH61" s="90" t="s">
        <v>623</v>
      </c>
      <c r="AI61" s="90" t="s">
        <v>640</v>
      </c>
      <c r="AJ61" s="90" t="s">
        <v>623</v>
      </c>
      <c r="AK61" s="90" t="s">
        <v>623</v>
      </c>
      <c r="AL61" s="90" t="s">
        <v>623</v>
      </c>
      <c r="AM61" s="90" t="s">
        <v>623</v>
      </c>
      <c r="AN61" s="90" t="s">
        <v>623</v>
      </c>
    </row>
    <row r="62" spans="1:40" ht="15" customHeight="1">
      <c r="A62" s="88" t="s">
        <v>384</v>
      </c>
      <c r="B62" s="89" t="s">
        <v>621</v>
      </c>
      <c r="C62" s="85"/>
      <c r="D62" s="88" t="s">
        <v>0</v>
      </c>
      <c r="E62" s="70"/>
      <c r="F62" s="89" t="s">
        <v>0</v>
      </c>
      <c r="G62" s="86"/>
      <c r="H62" s="86"/>
      <c r="I62" s="86"/>
      <c r="J62" s="86"/>
      <c r="K62" s="86"/>
      <c r="L62" s="85"/>
      <c r="M62" s="88" t="s">
        <v>239</v>
      </c>
      <c r="N62" s="89" t="s">
        <v>48</v>
      </c>
      <c r="O62" s="86"/>
      <c r="P62" s="85"/>
      <c r="Q62" s="88" t="s">
        <v>12</v>
      </c>
      <c r="R62" s="88" t="s">
        <v>10</v>
      </c>
      <c r="S62" s="88" t="s">
        <v>11</v>
      </c>
      <c r="T62" s="90" t="s">
        <v>641</v>
      </c>
      <c r="U62" s="90" t="s">
        <v>623</v>
      </c>
      <c r="V62" s="90" t="s">
        <v>623</v>
      </c>
      <c r="W62" s="90" t="s">
        <v>623</v>
      </c>
      <c r="X62" s="90" t="s">
        <v>623</v>
      </c>
      <c r="Y62" s="90" t="s">
        <v>641</v>
      </c>
      <c r="Z62" s="90" t="s">
        <v>623</v>
      </c>
      <c r="AA62" s="90" t="s">
        <v>641</v>
      </c>
      <c r="AB62" s="90" t="s">
        <v>623</v>
      </c>
      <c r="AC62" s="90" t="s">
        <v>623</v>
      </c>
      <c r="AD62" s="90" t="s">
        <v>623</v>
      </c>
      <c r="AE62" s="90" t="s">
        <v>623</v>
      </c>
      <c r="AF62" s="90" t="s">
        <v>623</v>
      </c>
      <c r="AG62" s="90" t="s">
        <v>623</v>
      </c>
      <c r="AH62" s="90" t="s">
        <v>623</v>
      </c>
      <c r="AI62" s="90" t="s">
        <v>623</v>
      </c>
      <c r="AJ62" s="90" t="s">
        <v>623</v>
      </c>
      <c r="AK62" s="90" t="s">
        <v>623</v>
      </c>
      <c r="AL62" s="90" t="s">
        <v>623</v>
      </c>
      <c r="AM62" s="90" t="s">
        <v>623</v>
      </c>
      <c r="AN62" s="90" t="s">
        <v>623</v>
      </c>
    </row>
    <row r="63" spans="1:40" ht="15" customHeight="1">
      <c r="A63" s="88" t="s">
        <v>216</v>
      </c>
      <c r="B63" s="89" t="s">
        <v>217</v>
      </c>
      <c r="C63" s="85"/>
      <c r="D63" s="88" t="s">
        <v>0</v>
      </c>
      <c r="E63" s="70"/>
      <c r="F63" s="89" t="s">
        <v>0</v>
      </c>
      <c r="G63" s="86"/>
      <c r="H63" s="86"/>
      <c r="I63" s="86"/>
      <c r="J63" s="86"/>
      <c r="K63" s="86"/>
      <c r="L63" s="85"/>
      <c r="M63" s="88" t="s">
        <v>239</v>
      </c>
      <c r="N63" s="89" t="s">
        <v>48</v>
      </c>
      <c r="O63" s="86"/>
      <c r="P63" s="85"/>
      <c r="Q63" s="88" t="s">
        <v>12</v>
      </c>
      <c r="R63" s="88" t="s">
        <v>10</v>
      </c>
      <c r="S63" s="88" t="s">
        <v>11</v>
      </c>
      <c r="T63" s="90" t="s">
        <v>641</v>
      </c>
      <c r="U63" s="90" t="s">
        <v>623</v>
      </c>
      <c r="V63" s="90" t="s">
        <v>623</v>
      </c>
      <c r="W63" s="90" t="s">
        <v>623</v>
      </c>
      <c r="X63" s="90" t="s">
        <v>623</v>
      </c>
      <c r="Y63" s="90" t="s">
        <v>641</v>
      </c>
      <c r="Z63" s="90" t="s">
        <v>623</v>
      </c>
      <c r="AA63" s="90" t="s">
        <v>641</v>
      </c>
      <c r="AB63" s="90" t="s">
        <v>623</v>
      </c>
      <c r="AC63" s="90" t="s">
        <v>623</v>
      </c>
      <c r="AD63" s="90" t="s">
        <v>623</v>
      </c>
      <c r="AE63" s="90" t="s">
        <v>623</v>
      </c>
      <c r="AF63" s="90" t="s">
        <v>623</v>
      </c>
      <c r="AG63" s="90" t="s">
        <v>623</v>
      </c>
      <c r="AH63" s="90" t="s">
        <v>623</v>
      </c>
      <c r="AI63" s="90" t="s">
        <v>623</v>
      </c>
      <c r="AJ63" s="90" t="s">
        <v>623</v>
      </c>
      <c r="AK63" s="90" t="s">
        <v>623</v>
      </c>
      <c r="AL63" s="90" t="s">
        <v>623</v>
      </c>
      <c r="AM63" s="90" t="s">
        <v>623</v>
      </c>
      <c r="AN63" s="90" t="s">
        <v>623</v>
      </c>
    </row>
    <row r="64" spans="1:40" ht="15" customHeight="1">
      <c r="A64" s="88" t="s">
        <v>216</v>
      </c>
      <c r="B64" s="89" t="s">
        <v>217</v>
      </c>
      <c r="C64" s="85"/>
      <c r="D64" s="88" t="s">
        <v>43</v>
      </c>
      <c r="E64" s="70"/>
      <c r="F64" s="89" t="s">
        <v>412</v>
      </c>
      <c r="G64" s="86"/>
      <c r="H64" s="86"/>
      <c r="I64" s="86"/>
      <c r="J64" s="86"/>
      <c r="K64" s="86"/>
      <c r="L64" s="85"/>
      <c r="M64" s="88" t="s">
        <v>239</v>
      </c>
      <c r="N64" s="89" t="s">
        <v>48</v>
      </c>
      <c r="O64" s="86"/>
      <c r="P64" s="85"/>
      <c r="Q64" s="88" t="s">
        <v>12</v>
      </c>
      <c r="R64" s="88" t="s">
        <v>10</v>
      </c>
      <c r="S64" s="88" t="s">
        <v>11</v>
      </c>
      <c r="T64" s="90" t="s">
        <v>641</v>
      </c>
      <c r="U64" s="90" t="s">
        <v>623</v>
      </c>
      <c r="V64" s="90" t="s">
        <v>623</v>
      </c>
      <c r="W64" s="90" t="s">
        <v>623</v>
      </c>
      <c r="X64" s="90" t="s">
        <v>623</v>
      </c>
      <c r="Y64" s="90" t="s">
        <v>641</v>
      </c>
      <c r="Z64" s="90" t="s">
        <v>0</v>
      </c>
      <c r="AA64" s="90" t="s">
        <v>0</v>
      </c>
      <c r="AB64" s="90" t="s">
        <v>623</v>
      </c>
      <c r="AC64" s="90" t="s">
        <v>623</v>
      </c>
      <c r="AD64" s="90" t="s">
        <v>623</v>
      </c>
      <c r="AE64" s="90" t="s">
        <v>623</v>
      </c>
      <c r="AF64" s="90" t="s">
        <v>623</v>
      </c>
      <c r="AG64" s="90" t="s">
        <v>623</v>
      </c>
      <c r="AH64" s="90" t="s">
        <v>623</v>
      </c>
      <c r="AI64" s="90" t="s">
        <v>641</v>
      </c>
      <c r="AJ64" s="90" t="s">
        <v>623</v>
      </c>
      <c r="AK64" s="90" t="s">
        <v>623</v>
      </c>
      <c r="AL64" s="90" t="s">
        <v>623</v>
      </c>
      <c r="AM64" s="90" t="s">
        <v>623</v>
      </c>
      <c r="AN64" s="90" t="s">
        <v>623</v>
      </c>
    </row>
    <row r="65" spans="1:40" ht="15" customHeight="1">
      <c r="A65" s="88" t="s">
        <v>384</v>
      </c>
      <c r="B65" s="89" t="s">
        <v>621</v>
      </c>
      <c r="C65" s="85"/>
      <c r="D65" s="88" t="s">
        <v>0</v>
      </c>
      <c r="E65" s="70"/>
      <c r="F65" s="89" t="s">
        <v>0</v>
      </c>
      <c r="G65" s="86"/>
      <c r="H65" s="86"/>
      <c r="I65" s="86"/>
      <c r="J65" s="86"/>
      <c r="K65" s="86"/>
      <c r="L65" s="85"/>
      <c r="M65" s="88" t="s">
        <v>240</v>
      </c>
      <c r="N65" s="89" t="s">
        <v>49</v>
      </c>
      <c r="O65" s="86"/>
      <c r="P65" s="85"/>
      <c r="Q65" s="88" t="s">
        <v>12</v>
      </c>
      <c r="R65" s="88" t="s">
        <v>10</v>
      </c>
      <c r="S65" s="88" t="s">
        <v>11</v>
      </c>
      <c r="T65" s="90" t="s">
        <v>642</v>
      </c>
      <c r="U65" s="90" t="s">
        <v>623</v>
      </c>
      <c r="V65" s="90" t="s">
        <v>623</v>
      </c>
      <c r="W65" s="90" t="s">
        <v>623</v>
      </c>
      <c r="X65" s="90" t="s">
        <v>623</v>
      </c>
      <c r="Y65" s="90" t="s">
        <v>642</v>
      </c>
      <c r="Z65" s="90" t="s">
        <v>623</v>
      </c>
      <c r="AA65" s="90" t="s">
        <v>642</v>
      </c>
      <c r="AB65" s="90" t="s">
        <v>623</v>
      </c>
      <c r="AC65" s="90" t="s">
        <v>623</v>
      </c>
      <c r="AD65" s="90" t="s">
        <v>623</v>
      </c>
      <c r="AE65" s="90" t="s">
        <v>623</v>
      </c>
      <c r="AF65" s="90" t="s">
        <v>623</v>
      </c>
      <c r="AG65" s="90" t="s">
        <v>623</v>
      </c>
      <c r="AH65" s="90" t="s">
        <v>623</v>
      </c>
      <c r="AI65" s="90" t="s">
        <v>623</v>
      </c>
      <c r="AJ65" s="90" t="s">
        <v>623</v>
      </c>
      <c r="AK65" s="90" t="s">
        <v>623</v>
      </c>
      <c r="AL65" s="90" t="s">
        <v>623</v>
      </c>
      <c r="AM65" s="90" t="s">
        <v>623</v>
      </c>
      <c r="AN65" s="90" t="s">
        <v>623</v>
      </c>
    </row>
    <row r="66" spans="1:40" ht="15" customHeight="1">
      <c r="A66" s="88" t="s">
        <v>216</v>
      </c>
      <c r="B66" s="89" t="s">
        <v>217</v>
      </c>
      <c r="C66" s="85"/>
      <c r="D66" s="88" t="s">
        <v>0</v>
      </c>
      <c r="E66" s="70"/>
      <c r="F66" s="89" t="s">
        <v>0</v>
      </c>
      <c r="G66" s="86"/>
      <c r="H66" s="86"/>
      <c r="I66" s="86"/>
      <c r="J66" s="86"/>
      <c r="K66" s="86"/>
      <c r="L66" s="85"/>
      <c r="M66" s="88" t="s">
        <v>240</v>
      </c>
      <c r="N66" s="89" t="s">
        <v>49</v>
      </c>
      <c r="O66" s="86"/>
      <c r="P66" s="85"/>
      <c r="Q66" s="88" t="s">
        <v>12</v>
      </c>
      <c r="R66" s="88" t="s">
        <v>10</v>
      </c>
      <c r="S66" s="88" t="s">
        <v>11</v>
      </c>
      <c r="T66" s="90" t="s">
        <v>642</v>
      </c>
      <c r="U66" s="90" t="s">
        <v>623</v>
      </c>
      <c r="V66" s="90" t="s">
        <v>623</v>
      </c>
      <c r="W66" s="90" t="s">
        <v>623</v>
      </c>
      <c r="X66" s="90" t="s">
        <v>623</v>
      </c>
      <c r="Y66" s="90" t="s">
        <v>642</v>
      </c>
      <c r="Z66" s="90" t="s">
        <v>623</v>
      </c>
      <c r="AA66" s="90" t="s">
        <v>642</v>
      </c>
      <c r="AB66" s="90" t="s">
        <v>623</v>
      </c>
      <c r="AC66" s="90" t="s">
        <v>623</v>
      </c>
      <c r="AD66" s="90" t="s">
        <v>623</v>
      </c>
      <c r="AE66" s="90" t="s">
        <v>623</v>
      </c>
      <c r="AF66" s="90" t="s">
        <v>623</v>
      </c>
      <c r="AG66" s="90" t="s">
        <v>623</v>
      </c>
      <c r="AH66" s="90" t="s">
        <v>623</v>
      </c>
      <c r="AI66" s="90" t="s">
        <v>623</v>
      </c>
      <c r="AJ66" s="90" t="s">
        <v>623</v>
      </c>
      <c r="AK66" s="90" t="s">
        <v>623</v>
      </c>
      <c r="AL66" s="90" t="s">
        <v>623</v>
      </c>
      <c r="AM66" s="90" t="s">
        <v>623</v>
      </c>
      <c r="AN66" s="90" t="s">
        <v>623</v>
      </c>
    </row>
    <row r="67" spans="1:40" ht="15" customHeight="1">
      <c r="A67" s="88" t="s">
        <v>216</v>
      </c>
      <c r="B67" s="89" t="s">
        <v>217</v>
      </c>
      <c r="C67" s="85"/>
      <c r="D67" s="88" t="s">
        <v>43</v>
      </c>
      <c r="E67" s="70"/>
      <c r="F67" s="89" t="s">
        <v>412</v>
      </c>
      <c r="G67" s="86"/>
      <c r="H67" s="86"/>
      <c r="I67" s="86"/>
      <c r="J67" s="86"/>
      <c r="K67" s="86"/>
      <c r="L67" s="85"/>
      <c r="M67" s="88" t="s">
        <v>240</v>
      </c>
      <c r="N67" s="89" t="s">
        <v>49</v>
      </c>
      <c r="O67" s="86"/>
      <c r="P67" s="85"/>
      <c r="Q67" s="88" t="s">
        <v>12</v>
      </c>
      <c r="R67" s="88" t="s">
        <v>10</v>
      </c>
      <c r="S67" s="88" t="s">
        <v>11</v>
      </c>
      <c r="T67" s="90" t="s">
        <v>642</v>
      </c>
      <c r="U67" s="90" t="s">
        <v>623</v>
      </c>
      <c r="V67" s="90" t="s">
        <v>623</v>
      </c>
      <c r="W67" s="90" t="s">
        <v>623</v>
      </c>
      <c r="X67" s="90" t="s">
        <v>623</v>
      </c>
      <c r="Y67" s="90" t="s">
        <v>642</v>
      </c>
      <c r="Z67" s="90" t="s">
        <v>0</v>
      </c>
      <c r="AA67" s="90" t="s">
        <v>0</v>
      </c>
      <c r="AB67" s="90" t="s">
        <v>623</v>
      </c>
      <c r="AC67" s="90" t="s">
        <v>623</v>
      </c>
      <c r="AD67" s="90" t="s">
        <v>623</v>
      </c>
      <c r="AE67" s="90" t="s">
        <v>623</v>
      </c>
      <c r="AF67" s="90" t="s">
        <v>623</v>
      </c>
      <c r="AG67" s="90" t="s">
        <v>623</v>
      </c>
      <c r="AH67" s="90" t="s">
        <v>623</v>
      </c>
      <c r="AI67" s="90" t="s">
        <v>642</v>
      </c>
      <c r="AJ67" s="90" t="s">
        <v>623</v>
      </c>
      <c r="AK67" s="90" t="s">
        <v>623</v>
      </c>
      <c r="AL67" s="90" t="s">
        <v>623</v>
      </c>
      <c r="AM67" s="90" t="s">
        <v>623</v>
      </c>
      <c r="AN67" s="90" t="s">
        <v>623</v>
      </c>
    </row>
    <row r="68" spans="1:40" ht="15" customHeight="1">
      <c r="A68" s="88" t="s">
        <v>384</v>
      </c>
      <c r="B68" s="89" t="s">
        <v>621</v>
      </c>
      <c r="C68" s="85"/>
      <c r="D68" s="88" t="s">
        <v>0</v>
      </c>
      <c r="E68" s="70"/>
      <c r="F68" s="89" t="s">
        <v>0</v>
      </c>
      <c r="G68" s="86"/>
      <c r="H68" s="86"/>
      <c r="I68" s="86"/>
      <c r="J68" s="86"/>
      <c r="K68" s="86"/>
      <c r="L68" s="85"/>
      <c r="M68" s="88" t="s">
        <v>241</v>
      </c>
      <c r="N68" s="89" t="s">
        <v>50</v>
      </c>
      <c r="O68" s="86"/>
      <c r="P68" s="85"/>
      <c r="Q68" s="88" t="s">
        <v>12</v>
      </c>
      <c r="R68" s="88" t="s">
        <v>10</v>
      </c>
      <c r="S68" s="88" t="s">
        <v>11</v>
      </c>
      <c r="T68" s="90" t="s">
        <v>643</v>
      </c>
      <c r="U68" s="90" t="s">
        <v>623</v>
      </c>
      <c r="V68" s="90" t="s">
        <v>623</v>
      </c>
      <c r="W68" s="90" t="s">
        <v>623</v>
      </c>
      <c r="X68" s="90" t="s">
        <v>623</v>
      </c>
      <c r="Y68" s="90" t="s">
        <v>643</v>
      </c>
      <c r="Z68" s="90" t="s">
        <v>623</v>
      </c>
      <c r="AA68" s="90" t="s">
        <v>643</v>
      </c>
      <c r="AB68" s="90" t="s">
        <v>623</v>
      </c>
      <c r="AC68" s="90" t="s">
        <v>623</v>
      </c>
      <c r="AD68" s="90" t="s">
        <v>623</v>
      </c>
      <c r="AE68" s="90" t="s">
        <v>623</v>
      </c>
      <c r="AF68" s="90" t="s">
        <v>623</v>
      </c>
      <c r="AG68" s="90" t="s">
        <v>623</v>
      </c>
      <c r="AH68" s="90" t="s">
        <v>623</v>
      </c>
      <c r="AI68" s="90" t="s">
        <v>623</v>
      </c>
      <c r="AJ68" s="90" t="s">
        <v>623</v>
      </c>
      <c r="AK68" s="90" t="s">
        <v>623</v>
      </c>
      <c r="AL68" s="90" t="s">
        <v>623</v>
      </c>
      <c r="AM68" s="90" t="s">
        <v>623</v>
      </c>
      <c r="AN68" s="90" t="s">
        <v>623</v>
      </c>
    </row>
    <row r="69" spans="1:40" ht="15" customHeight="1">
      <c r="A69" s="88" t="s">
        <v>216</v>
      </c>
      <c r="B69" s="89" t="s">
        <v>217</v>
      </c>
      <c r="C69" s="85"/>
      <c r="D69" s="88" t="s">
        <v>0</v>
      </c>
      <c r="E69" s="70"/>
      <c r="F69" s="89" t="s">
        <v>0</v>
      </c>
      <c r="G69" s="86"/>
      <c r="H69" s="86"/>
      <c r="I69" s="86"/>
      <c r="J69" s="86"/>
      <c r="K69" s="86"/>
      <c r="L69" s="85"/>
      <c r="M69" s="88" t="s">
        <v>241</v>
      </c>
      <c r="N69" s="89" t="s">
        <v>50</v>
      </c>
      <c r="O69" s="86"/>
      <c r="P69" s="85"/>
      <c r="Q69" s="88" t="s">
        <v>12</v>
      </c>
      <c r="R69" s="88" t="s">
        <v>10</v>
      </c>
      <c r="S69" s="88" t="s">
        <v>11</v>
      </c>
      <c r="T69" s="90" t="s">
        <v>643</v>
      </c>
      <c r="U69" s="90" t="s">
        <v>623</v>
      </c>
      <c r="V69" s="90" t="s">
        <v>623</v>
      </c>
      <c r="W69" s="90" t="s">
        <v>623</v>
      </c>
      <c r="X69" s="90" t="s">
        <v>623</v>
      </c>
      <c r="Y69" s="90" t="s">
        <v>643</v>
      </c>
      <c r="Z69" s="90" t="s">
        <v>623</v>
      </c>
      <c r="AA69" s="90" t="s">
        <v>643</v>
      </c>
      <c r="AB69" s="90" t="s">
        <v>623</v>
      </c>
      <c r="AC69" s="90" t="s">
        <v>623</v>
      </c>
      <c r="AD69" s="90" t="s">
        <v>623</v>
      </c>
      <c r="AE69" s="90" t="s">
        <v>623</v>
      </c>
      <c r="AF69" s="90" t="s">
        <v>623</v>
      </c>
      <c r="AG69" s="90" t="s">
        <v>623</v>
      </c>
      <c r="AH69" s="90" t="s">
        <v>623</v>
      </c>
      <c r="AI69" s="90" t="s">
        <v>623</v>
      </c>
      <c r="AJ69" s="90" t="s">
        <v>623</v>
      </c>
      <c r="AK69" s="90" t="s">
        <v>623</v>
      </c>
      <c r="AL69" s="90" t="s">
        <v>623</v>
      </c>
      <c r="AM69" s="90" t="s">
        <v>623</v>
      </c>
      <c r="AN69" s="90" t="s">
        <v>623</v>
      </c>
    </row>
    <row r="70" spans="1:40" ht="15" customHeight="1">
      <c r="A70" s="88" t="s">
        <v>216</v>
      </c>
      <c r="B70" s="89" t="s">
        <v>217</v>
      </c>
      <c r="C70" s="85"/>
      <c r="D70" s="88" t="s">
        <v>43</v>
      </c>
      <c r="E70" s="70"/>
      <c r="F70" s="89" t="s">
        <v>412</v>
      </c>
      <c r="G70" s="86"/>
      <c r="H70" s="86"/>
      <c r="I70" s="86"/>
      <c r="J70" s="86"/>
      <c r="K70" s="86"/>
      <c r="L70" s="85"/>
      <c r="M70" s="88" t="s">
        <v>241</v>
      </c>
      <c r="N70" s="89" t="s">
        <v>50</v>
      </c>
      <c r="O70" s="86"/>
      <c r="P70" s="85"/>
      <c r="Q70" s="88" t="s">
        <v>12</v>
      </c>
      <c r="R70" s="88" t="s">
        <v>10</v>
      </c>
      <c r="S70" s="88" t="s">
        <v>11</v>
      </c>
      <c r="T70" s="90" t="s">
        <v>643</v>
      </c>
      <c r="U70" s="90" t="s">
        <v>623</v>
      </c>
      <c r="V70" s="90" t="s">
        <v>623</v>
      </c>
      <c r="W70" s="90" t="s">
        <v>623</v>
      </c>
      <c r="X70" s="90" t="s">
        <v>623</v>
      </c>
      <c r="Y70" s="90" t="s">
        <v>643</v>
      </c>
      <c r="Z70" s="90" t="s">
        <v>0</v>
      </c>
      <c r="AA70" s="90" t="s">
        <v>0</v>
      </c>
      <c r="AB70" s="90" t="s">
        <v>623</v>
      </c>
      <c r="AC70" s="90" t="s">
        <v>623</v>
      </c>
      <c r="AD70" s="90" t="s">
        <v>623</v>
      </c>
      <c r="AE70" s="90" t="s">
        <v>623</v>
      </c>
      <c r="AF70" s="90" t="s">
        <v>623</v>
      </c>
      <c r="AG70" s="90" t="s">
        <v>623</v>
      </c>
      <c r="AH70" s="90" t="s">
        <v>623</v>
      </c>
      <c r="AI70" s="90" t="s">
        <v>643</v>
      </c>
      <c r="AJ70" s="90" t="s">
        <v>623</v>
      </c>
      <c r="AK70" s="90" t="s">
        <v>623</v>
      </c>
      <c r="AL70" s="90" t="s">
        <v>623</v>
      </c>
      <c r="AM70" s="90" t="s">
        <v>623</v>
      </c>
      <c r="AN70" s="90" t="s">
        <v>623</v>
      </c>
    </row>
    <row r="71" spans="1:40" ht="15" customHeight="1">
      <c r="A71" s="88" t="s">
        <v>384</v>
      </c>
      <c r="B71" s="89" t="s">
        <v>621</v>
      </c>
      <c r="C71" s="85"/>
      <c r="D71" s="88" t="s">
        <v>0</v>
      </c>
      <c r="E71" s="70"/>
      <c r="F71" s="89" t="s">
        <v>0</v>
      </c>
      <c r="G71" s="86"/>
      <c r="H71" s="86"/>
      <c r="I71" s="86"/>
      <c r="J71" s="86"/>
      <c r="K71" s="86"/>
      <c r="L71" s="85"/>
      <c r="M71" s="88" t="s">
        <v>242</v>
      </c>
      <c r="N71" s="89" t="s">
        <v>51</v>
      </c>
      <c r="O71" s="86"/>
      <c r="P71" s="85"/>
      <c r="Q71" s="88" t="s">
        <v>12</v>
      </c>
      <c r="R71" s="88" t="s">
        <v>10</v>
      </c>
      <c r="S71" s="88" t="s">
        <v>11</v>
      </c>
      <c r="T71" s="90" t="s">
        <v>644</v>
      </c>
      <c r="U71" s="90" t="s">
        <v>623</v>
      </c>
      <c r="V71" s="90" t="s">
        <v>623</v>
      </c>
      <c r="W71" s="90" t="s">
        <v>623</v>
      </c>
      <c r="X71" s="90" t="s">
        <v>623</v>
      </c>
      <c r="Y71" s="90" t="s">
        <v>644</v>
      </c>
      <c r="Z71" s="90" t="s">
        <v>623</v>
      </c>
      <c r="AA71" s="90" t="s">
        <v>644</v>
      </c>
      <c r="AB71" s="90" t="s">
        <v>623</v>
      </c>
      <c r="AC71" s="90" t="s">
        <v>623</v>
      </c>
      <c r="AD71" s="90" t="s">
        <v>623</v>
      </c>
      <c r="AE71" s="90" t="s">
        <v>623</v>
      </c>
      <c r="AF71" s="90" t="s">
        <v>623</v>
      </c>
      <c r="AG71" s="90" t="s">
        <v>623</v>
      </c>
      <c r="AH71" s="90" t="s">
        <v>623</v>
      </c>
      <c r="AI71" s="90" t="s">
        <v>623</v>
      </c>
      <c r="AJ71" s="90" t="s">
        <v>623</v>
      </c>
      <c r="AK71" s="90" t="s">
        <v>623</v>
      </c>
      <c r="AL71" s="90" t="s">
        <v>623</v>
      </c>
      <c r="AM71" s="90" t="s">
        <v>623</v>
      </c>
      <c r="AN71" s="90" t="s">
        <v>623</v>
      </c>
    </row>
    <row r="72" spans="1:40" ht="15" customHeight="1">
      <c r="A72" s="88" t="s">
        <v>216</v>
      </c>
      <c r="B72" s="89" t="s">
        <v>217</v>
      </c>
      <c r="C72" s="85"/>
      <c r="D72" s="88" t="s">
        <v>0</v>
      </c>
      <c r="E72" s="70"/>
      <c r="F72" s="89" t="s">
        <v>0</v>
      </c>
      <c r="G72" s="86"/>
      <c r="H72" s="86"/>
      <c r="I72" s="86"/>
      <c r="J72" s="86"/>
      <c r="K72" s="86"/>
      <c r="L72" s="85"/>
      <c r="M72" s="88" t="s">
        <v>242</v>
      </c>
      <c r="N72" s="89" t="s">
        <v>51</v>
      </c>
      <c r="O72" s="86"/>
      <c r="P72" s="85"/>
      <c r="Q72" s="88" t="s">
        <v>12</v>
      </c>
      <c r="R72" s="88" t="s">
        <v>10</v>
      </c>
      <c r="S72" s="88" t="s">
        <v>11</v>
      </c>
      <c r="T72" s="90" t="s">
        <v>644</v>
      </c>
      <c r="U72" s="90" t="s">
        <v>623</v>
      </c>
      <c r="V72" s="90" t="s">
        <v>623</v>
      </c>
      <c r="W72" s="90" t="s">
        <v>623</v>
      </c>
      <c r="X72" s="90" t="s">
        <v>623</v>
      </c>
      <c r="Y72" s="90" t="s">
        <v>644</v>
      </c>
      <c r="Z72" s="90" t="s">
        <v>623</v>
      </c>
      <c r="AA72" s="90" t="s">
        <v>644</v>
      </c>
      <c r="AB72" s="90" t="s">
        <v>623</v>
      </c>
      <c r="AC72" s="90" t="s">
        <v>623</v>
      </c>
      <c r="AD72" s="90" t="s">
        <v>623</v>
      </c>
      <c r="AE72" s="90" t="s">
        <v>623</v>
      </c>
      <c r="AF72" s="90" t="s">
        <v>623</v>
      </c>
      <c r="AG72" s="90" t="s">
        <v>623</v>
      </c>
      <c r="AH72" s="90" t="s">
        <v>623</v>
      </c>
      <c r="AI72" s="90" t="s">
        <v>623</v>
      </c>
      <c r="AJ72" s="90" t="s">
        <v>623</v>
      </c>
      <c r="AK72" s="90" t="s">
        <v>623</v>
      </c>
      <c r="AL72" s="90" t="s">
        <v>623</v>
      </c>
      <c r="AM72" s="90" t="s">
        <v>623</v>
      </c>
      <c r="AN72" s="90" t="s">
        <v>623</v>
      </c>
    </row>
    <row r="73" spans="1:40" ht="15" customHeight="1">
      <c r="A73" s="88" t="s">
        <v>216</v>
      </c>
      <c r="B73" s="89" t="s">
        <v>217</v>
      </c>
      <c r="C73" s="85"/>
      <c r="D73" s="88" t="s">
        <v>43</v>
      </c>
      <c r="E73" s="70"/>
      <c r="F73" s="89" t="s">
        <v>412</v>
      </c>
      <c r="G73" s="86"/>
      <c r="H73" s="86"/>
      <c r="I73" s="86"/>
      <c r="J73" s="86"/>
      <c r="K73" s="86"/>
      <c r="L73" s="85"/>
      <c r="M73" s="88" t="s">
        <v>242</v>
      </c>
      <c r="N73" s="89" t="s">
        <v>51</v>
      </c>
      <c r="O73" s="86"/>
      <c r="P73" s="85"/>
      <c r="Q73" s="88" t="s">
        <v>12</v>
      </c>
      <c r="R73" s="88" t="s">
        <v>10</v>
      </c>
      <c r="S73" s="88" t="s">
        <v>11</v>
      </c>
      <c r="T73" s="90" t="s">
        <v>644</v>
      </c>
      <c r="U73" s="90" t="s">
        <v>623</v>
      </c>
      <c r="V73" s="90" t="s">
        <v>623</v>
      </c>
      <c r="W73" s="90" t="s">
        <v>623</v>
      </c>
      <c r="X73" s="90" t="s">
        <v>623</v>
      </c>
      <c r="Y73" s="90" t="s">
        <v>644</v>
      </c>
      <c r="Z73" s="90" t="s">
        <v>0</v>
      </c>
      <c r="AA73" s="90" t="s">
        <v>0</v>
      </c>
      <c r="AB73" s="90" t="s">
        <v>623</v>
      </c>
      <c r="AC73" s="90" t="s">
        <v>623</v>
      </c>
      <c r="AD73" s="90" t="s">
        <v>623</v>
      </c>
      <c r="AE73" s="90" t="s">
        <v>623</v>
      </c>
      <c r="AF73" s="90" t="s">
        <v>623</v>
      </c>
      <c r="AG73" s="90" t="s">
        <v>623</v>
      </c>
      <c r="AH73" s="90" t="s">
        <v>623</v>
      </c>
      <c r="AI73" s="90" t="s">
        <v>644</v>
      </c>
      <c r="AJ73" s="90" t="s">
        <v>623</v>
      </c>
      <c r="AK73" s="90" t="s">
        <v>623</v>
      </c>
      <c r="AL73" s="90" t="s">
        <v>623</v>
      </c>
      <c r="AM73" s="90" t="s">
        <v>623</v>
      </c>
      <c r="AN73" s="90" t="s">
        <v>623</v>
      </c>
    </row>
    <row r="74" spans="1:40" ht="15" customHeight="1">
      <c r="A74" s="88" t="s">
        <v>384</v>
      </c>
      <c r="B74" s="89" t="s">
        <v>621</v>
      </c>
      <c r="C74" s="85"/>
      <c r="D74" s="88" t="s">
        <v>0</v>
      </c>
      <c r="E74" s="70"/>
      <c r="F74" s="89" t="s">
        <v>0</v>
      </c>
      <c r="G74" s="86"/>
      <c r="H74" s="86"/>
      <c r="I74" s="86"/>
      <c r="J74" s="86"/>
      <c r="K74" s="86"/>
      <c r="L74" s="85"/>
      <c r="M74" s="88" t="s">
        <v>243</v>
      </c>
      <c r="N74" s="89" t="s">
        <v>53</v>
      </c>
      <c r="O74" s="86"/>
      <c r="P74" s="85"/>
      <c r="Q74" s="88" t="s">
        <v>12</v>
      </c>
      <c r="R74" s="88" t="s">
        <v>10</v>
      </c>
      <c r="S74" s="88" t="s">
        <v>11</v>
      </c>
      <c r="T74" s="90" t="s">
        <v>645</v>
      </c>
      <c r="U74" s="90" t="s">
        <v>623</v>
      </c>
      <c r="V74" s="90" t="s">
        <v>623</v>
      </c>
      <c r="W74" s="90" t="s">
        <v>623</v>
      </c>
      <c r="X74" s="90" t="s">
        <v>623</v>
      </c>
      <c r="Y74" s="90" t="s">
        <v>645</v>
      </c>
      <c r="Z74" s="90" t="s">
        <v>645</v>
      </c>
      <c r="AA74" s="90" t="s">
        <v>623</v>
      </c>
      <c r="AB74" s="90" t="s">
        <v>623</v>
      </c>
      <c r="AC74" s="90" t="s">
        <v>623</v>
      </c>
      <c r="AD74" s="90" t="s">
        <v>623</v>
      </c>
      <c r="AE74" s="90" t="s">
        <v>623</v>
      </c>
      <c r="AF74" s="90" t="s">
        <v>623</v>
      </c>
      <c r="AG74" s="90" t="s">
        <v>623</v>
      </c>
      <c r="AH74" s="90" t="s">
        <v>623</v>
      </c>
      <c r="AI74" s="90" t="s">
        <v>623</v>
      </c>
      <c r="AJ74" s="90" t="s">
        <v>623</v>
      </c>
      <c r="AK74" s="90" t="s">
        <v>623</v>
      </c>
      <c r="AL74" s="90" t="s">
        <v>623</v>
      </c>
      <c r="AM74" s="90" t="s">
        <v>623</v>
      </c>
      <c r="AN74" s="90" t="s">
        <v>623</v>
      </c>
    </row>
    <row r="75" spans="1:40" ht="15" customHeight="1">
      <c r="A75" s="88" t="s">
        <v>384</v>
      </c>
      <c r="B75" s="89" t="s">
        <v>621</v>
      </c>
      <c r="C75" s="85"/>
      <c r="D75" s="88" t="s">
        <v>0</v>
      </c>
      <c r="E75" s="70"/>
      <c r="F75" s="89" t="s">
        <v>0</v>
      </c>
      <c r="G75" s="86"/>
      <c r="H75" s="86"/>
      <c r="I75" s="86"/>
      <c r="J75" s="86"/>
      <c r="K75" s="86"/>
      <c r="L75" s="85"/>
      <c r="M75" s="88" t="s">
        <v>245</v>
      </c>
      <c r="N75" s="89" t="s">
        <v>55</v>
      </c>
      <c r="O75" s="86"/>
      <c r="P75" s="85"/>
      <c r="Q75" s="88" t="s">
        <v>12</v>
      </c>
      <c r="R75" s="88" t="s">
        <v>10</v>
      </c>
      <c r="S75" s="88" t="s">
        <v>11</v>
      </c>
      <c r="T75" s="90" t="s">
        <v>646</v>
      </c>
      <c r="U75" s="90" t="s">
        <v>623</v>
      </c>
      <c r="V75" s="90" t="s">
        <v>647</v>
      </c>
      <c r="W75" s="90" t="s">
        <v>623</v>
      </c>
      <c r="X75" s="90" t="s">
        <v>623</v>
      </c>
      <c r="Y75" s="90" t="s">
        <v>648</v>
      </c>
      <c r="Z75" s="90" t="s">
        <v>623</v>
      </c>
      <c r="AA75" s="90" t="s">
        <v>648</v>
      </c>
      <c r="AB75" s="90" t="s">
        <v>623</v>
      </c>
      <c r="AC75" s="90" t="s">
        <v>623</v>
      </c>
      <c r="AD75" s="90" t="s">
        <v>623</v>
      </c>
      <c r="AE75" s="90" t="s">
        <v>623</v>
      </c>
      <c r="AF75" s="90" t="s">
        <v>623</v>
      </c>
      <c r="AG75" s="90" t="s">
        <v>623</v>
      </c>
      <c r="AH75" s="90" t="s">
        <v>623</v>
      </c>
      <c r="AI75" s="90" t="s">
        <v>623</v>
      </c>
      <c r="AJ75" s="90" t="s">
        <v>623</v>
      </c>
      <c r="AK75" s="90" t="s">
        <v>623</v>
      </c>
      <c r="AL75" s="90" t="s">
        <v>623</v>
      </c>
      <c r="AM75" s="90" t="s">
        <v>623</v>
      </c>
      <c r="AN75" s="90" t="s">
        <v>623</v>
      </c>
    </row>
    <row r="76" spans="1:40" ht="15" customHeight="1">
      <c r="A76" s="88" t="s">
        <v>216</v>
      </c>
      <c r="B76" s="89" t="s">
        <v>217</v>
      </c>
      <c r="C76" s="85"/>
      <c r="D76" s="88" t="s">
        <v>0</v>
      </c>
      <c r="E76" s="70"/>
      <c r="F76" s="89" t="s">
        <v>0</v>
      </c>
      <c r="G76" s="86"/>
      <c r="H76" s="86"/>
      <c r="I76" s="86"/>
      <c r="J76" s="86"/>
      <c r="K76" s="86"/>
      <c r="L76" s="85"/>
      <c r="M76" s="88" t="s">
        <v>245</v>
      </c>
      <c r="N76" s="89" t="s">
        <v>55</v>
      </c>
      <c r="O76" s="86"/>
      <c r="P76" s="85"/>
      <c r="Q76" s="88" t="s">
        <v>12</v>
      </c>
      <c r="R76" s="88" t="s">
        <v>10</v>
      </c>
      <c r="S76" s="88" t="s">
        <v>11</v>
      </c>
      <c r="T76" s="90" t="s">
        <v>646</v>
      </c>
      <c r="U76" s="90" t="s">
        <v>623</v>
      </c>
      <c r="V76" s="90" t="s">
        <v>647</v>
      </c>
      <c r="W76" s="90" t="s">
        <v>623</v>
      </c>
      <c r="X76" s="90" t="s">
        <v>623</v>
      </c>
      <c r="Y76" s="90" t="s">
        <v>648</v>
      </c>
      <c r="Z76" s="90" t="s">
        <v>623</v>
      </c>
      <c r="AA76" s="90" t="s">
        <v>648</v>
      </c>
      <c r="AB76" s="90" t="s">
        <v>623</v>
      </c>
      <c r="AC76" s="90" t="s">
        <v>623</v>
      </c>
      <c r="AD76" s="90" t="s">
        <v>623</v>
      </c>
      <c r="AE76" s="90" t="s">
        <v>623</v>
      </c>
      <c r="AF76" s="90" t="s">
        <v>623</v>
      </c>
      <c r="AG76" s="90" t="s">
        <v>623</v>
      </c>
      <c r="AH76" s="90" t="s">
        <v>623</v>
      </c>
      <c r="AI76" s="90" t="s">
        <v>623</v>
      </c>
      <c r="AJ76" s="90" t="s">
        <v>623</v>
      </c>
      <c r="AK76" s="90" t="s">
        <v>623</v>
      </c>
      <c r="AL76" s="90" t="s">
        <v>623</v>
      </c>
      <c r="AM76" s="90" t="s">
        <v>623</v>
      </c>
      <c r="AN76" s="90" t="s">
        <v>623</v>
      </c>
    </row>
    <row r="77" spans="1:40" ht="15" customHeight="1">
      <c r="A77" s="88" t="s">
        <v>216</v>
      </c>
      <c r="B77" s="89" t="s">
        <v>217</v>
      </c>
      <c r="C77" s="85"/>
      <c r="D77" s="88" t="s">
        <v>43</v>
      </c>
      <c r="E77" s="70"/>
      <c r="F77" s="89" t="s">
        <v>412</v>
      </c>
      <c r="G77" s="86"/>
      <c r="H77" s="86"/>
      <c r="I77" s="86"/>
      <c r="J77" s="86"/>
      <c r="K77" s="86"/>
      <c r="L77" s="85"/>
      <c r="M77" s="88" t="s">
        <v>245</v>
      </c>
      <c r="N77" s="89" t="s">
        <v>55</v>
      </c>
      <c r="O77" s="86"/>
      <c r="P77" s="85"/>
      <c r="Q77" s="88" t="s">
        <v>12</v>
      </c>
      <c r="R77" s="88" t="s">
        <v>10</v>
      </c>
      <c r="S77" s="88" t="s">
        <v>11</v>
      </c>
      <c r="T77" s="90" t="s">
        <v>646</v>
      </c>
      <c r="U77" s="90" t="s">
        <v>623</v>
      </c>
      <c r="V77" s="90" t="s">
        <v>647</v>
      </c>
      <c r="W77" s="90" t="s">
        <v>623</v>
      </c>
      <c r="X77" s="90" t="s">
        <v>623</v>
      </c>
      <c r="Y77" s="90" t="s">
        <v>648</v>
      </c>
      <c r="Z77" s="90" t="s">
        <v>0</v>
      </c>
      <c r="AA77" s="90" t="s">
        <v>0</v>
      </c>
      <c r="AB77" s="90" t="s">
        <v>623</v>
      </c>
      <c r="AC77" s="90" t="s">
        <v>623</v>
      </c>
      <c r="AD77" s="90" t="s">
        <v>623</v>
      </c>
      <c r="AE77" s="90" t="s">
        <v>623</v>
      </c>
      <c r="AF77" s="90" t="s">
        <v>623</v>
      </c>
      <c r="AG77" s="90" t="s">
        <v>623</v>
      </c>
      <c r="AH77" s="90" t="s">
        <v>623</v>
      </c>
      <c r="AI77" s="90" t="s">
        <v>648</v>
      </c>
      <c r="AJ77" s="90" t="s">
        <v>623</v>
      </c>
      <c r="AK77" s="90" t="s">
        <v>623</v>
      </c>
      <c r="AL77" s="90" t="s">
        <v>623</v>
      </c>
      <c r="AM77" s="90" t="s">
        <v>623</v>
      </c>
      <c r="AN77" s="90" t="s">
        <v>623</v>
      </c>
    </row>
    <row r="78" spans="1:40" ht="15" customHeight="1">
      <c r="A78" s="88" t="s">
        <v>384</v>
      </c>
      <c r="B78" s="89" t="s">
        <v>621</v>
      </c>
      <c r="C78" s="85"/>
      <c r="D78" s="88" t="s">
        <v>0</v>
      </c>
      <c r="E78" s="70"/>
      <c r="F78" s="89" t="s">
        <v>0</v>
      </c>
      <c r="G78" s="86"/>
      <c r="H78" s="86"/>
      <c r="I78" s="86"/>
      <c r="J78" s="86"/>
      <c r="K78" s="86"/>
      <c r="L78" s="85"/>
      <c r="M78" s="88" t="s">
        <v>246</v>
      </c>
      <c r="N78" s="89" t="s">
        <v>56</v>
      </c>
      <c r="O78" s="86"/>
      <c r="P78" s="85"/>
      <c r="Q78" s="88" t="s">
        <v>12</v>
      </c>
      <c r="R78" s="88" t="s">
        <v>10</v>
      </c>
      <c r="S78" s="88" t="s">
        <v>11</v>
      </c>
      <c r="T78" s="90" t="s">
        <v>649</v>
      </c>
      <c r="U78" s="90" t="s">
        <v>895</v>
      </c>
      <c r="V78" s="90" t="s">
        <v>623</v>
      </c>
      <c r="W78" s="90" t="s">
        <v>623</v>
      </c>
      <c r="X78" s="90" t="s">
        <v>623</v>
      </c>
      <c r="Y78" s="90" t="s">
        <v>896</v>
      </c>
      <c r="Z78" s="90" t="s">
        <v>623</v>
      </c>
      <c r="AA78" s="90" t="s">
        <v>896</v>
      </c>
      <c r="AB78" s="90" t="s">
        <v>623</v>
      </c>
      <c r="AC78" s="90" t="s">
        <v>623</v>
      </c>
      <c r="AD78" s="90" t="s">
        <v>623</v>
      </c>
      <c r="AE78" s="90" t="s">
        <v>623</v>
      </c>
      <c r="AF78" s="90" t="s">
        <v>623</v>
      </c>
      <c r="AG78" s="90" t="s">
        <v>623</v>
      </c>
      <c r="AH78" s="90" t="s">
        <v>623</v>
      </c>
      <c r="AI78" s="90" t="s">
        <v>623</v>
      </c>
      <c r="AJ78" s="90" t="s">
        <v>623</v>
      </c>
      <c r="AK78" s="90" t="s">
        <v>623</v>
      </c>
      <c r="AL78" s="90" t="s">
        <v>623</v>
      </c>
      <c r="AM78" s="90" t="s">
        <v>623</v>
      </c>
      <c r="AN78" s="90" t="s">
        <v>623</v>
      </c>
    </row>
    <row r="79" spans="1:40" ht="15" customHeight="1">
      <c r="A79" s="88" t="s">
        <v>216</v>
      </c>
      <c r="B79" s="89" t="s">
        <v>217</v>
      </c>
      <c r="C79" s="85"/>
      <c r="D79" s="88" t="s">
        <v>0</v>
      </c>
      <c r="E79" s="70"/>
      <c r="F79" s="89" t="s">
        <v>0</v>
      </c>
      <c r="G79" s="86"/>
      <c r="H79" s="86"/>
      <c r="I79" s="86"/>
      <c r="J79" s="86"/>
      <c r="K79" s="86"/>
      <c r="L79" s="85"/>
      <c r="M79" s="88" t="s">
        <v>246</v>
      </c>
      <c r="N79" s="89" t="s">
        <v>56</v>
      </c>
      <c r="O79" s="86"/>
      <c r="P79" s="85"/>
      <c r="Q79" s="88" t="s">
        <v>12</v>
      </c>
      <c r="R79" s="88" t="s">
        <v>10</v>
      </c>
      <c r="S79" s="88" t="s">
        <v>11</v>
      </c>
      <c r="T79" s="90" t="s">
        <v>649</v>
      </c>
      <c r="U79" s="90" t="s">
        <v>895</v>
      </c>
      <c r="V79" s="90" t="s">
        <v>623</v>
      </c>
      <c r="W79" s="90" t="s">
        <v>623</v>
      </c>
      <c r="X79" s="90" t="s">
        <v>623</v>
      </c>
      <c r="Y79" s="90" t="s">
        <v>896</v>
      </c>
      <c r="Z79" s="90" t="s">
        <v>623</v>
      </c>
      <c r="AA79" s="90" t="s">
        <v>896</v>
      </c>
      <c r="AB79" s="90" t="s">
        <v>623</v>
      </c>
      <c r="AC79" s="90" t="s">
        <v>623</v>
      </c>
      <c r="AD79" s="90" t="s">
        <v>623</v>
      </c>
      <c r="AE79" s="90" t="s">
        <v>623</v>
      </c>
      <c r="AF79" s="90" t="s">
        <v>623</v>
      </c>
      <c r="AG79" s="90" t="s">
        <v>623</v>
      </c>
      <c r="AH79" s="90" t="s">
        <v>623</v>
      </c>
      <c r="AI79" s="90" t="s">
        <v>623</v>
      </c>
      <c r="AJ79" s="90" t="s">
        <v>623</v>
      </c>
      <c r="AK79" s="90" t="s">
        <v>623</v>
      </c>
      <c r="AL79" s="90" t="s">
        <v>623</v>
      </c>
      <c r="AM79" s="90" t="s">
        <v>623</v>
      </c>
      <c r="AN79" s="90" t="s">
        <v>623</v>
      </c>
    </row>
    <row r="80" spans="1:40" ht="15" customHeight="1">
      <c r="A80" s="88" t="s">
        <v>216</v>
      </c>
      <c r="B80" s="89" t="s">
        <v>217</v>
      </c>
      <c r="C80" s="85"/>
      <c r="D80" s="88" t="s">
        <v>43</v>
      </c>
      <c r="E80" s="70"/>
      <c r="F80" s="89" t="s">
        <v>412</v>
      </c>
      <c r="G80" s="86"/>
      <c r="H80" s="86"/>
      <c r="I80" s="86"/>
      <c r="J80" s="86"/>
      <c r="K80" s="86"/>
      <c r="L80" s="85"/>
      <c r="M80" s="88" t="s">
        <v>246</v>
      </c>
      <c r="N80" s="89" t="s">
        <v>56</v>
      </c>
      <c r="O80" s="86"/>
      <c r="P80" s="85"/>
      <c r="Q80" s="88" t="s">
        <v>12</v>
      </c>
      <c r="R80" s="88" t="s">
        <v>10</v>
      </c>
      <c r="S80" s="88" t="s">
        <v>11</v>
      </c>
      <c r="T80" s="90" t="s">
        <v>649</v>
      </c>
      <c r="U80" s="90" t="s">
        <v>895</v>
      </c>
      <c r="V80" s="90" t="s">
        <v>623</v>
      </c>
      <c r="W80" s="90" t="s">
        <v>623</v>
      </c>
      <c r="X80" s="90" t="s">
        <v>623</v>
      </c>
      <c r="Y80" s="90" t="s">
        <v>896</v>
      </c>
      <c r="Z80" s="90" t="s">
        <v>0</v>
      </c>
      <c r="AA80" s="90" t="s">
        <v>0</v>
      </c>
      <c r="AB80" s="90" t="s">
        <v>623</v>
      </c>
      <c r="AC80" s="90" t="s">
        <v>623</v>
      </c>
      <c r="AD80" s="90" t="s">
        <v>623</v>
      </c>
      <c r="AE80" s="90" t="s">
        <v>623</v>
      </c>
      <c r="AF80" s="90" t="s">
        <v>623</v>
      </c>
      <c r="AG80" s="90" t="s">
        <v>623</v>
      </c>
      <c r="AH80" s="90" t="s">
        <v>623</v>
      </c>
      <c r="AI80" s="90" t="s">
        <v>896</v>
      </c>
      <c r="AJ80" s="90" t="s">
        <v>623</v>
      </c>
      <c r="AK80" s="90" t="s">
        <v>623</v>
      </c>
      <c r="AL80" s="90" t="s">
        <v>623</v>
      </c>
      <c r="AM80" s="90" t="s">
        <v>623</v>
      </c>
      <c r="AN80" s="90" t="s">
        <v>623</v>
      </c>
    </row>
    <row r="81" spans="1:40" ht="15" customHeight="1">
      <c r="A81" s="88" t="s">
        <v>384</v>
      </c>
      <c r="B81" s="89" t="s">
        <v>621</v>
      </c>
      <c r="C81" s="85"/>
      <c r="D81" s="88" t="s">
        <v>0</v>
      </c>
      <c r="E81" s="70"/>
      <c r="F81" s="89" t="s">
        <v>0</v>
      </c>
      <c r="G81" s="86"/>
      <c r="H81" s="86"/>
      <c r="I81" s="86"/>
      <c r="J81" s="86"/>
      <c r="K81" s="86"/>
      <c r="L81" s="85"/>
      <c r="M81" s="88" t="s">
        <v>247</v>
      </c>
      <c r="N81" s="89" t="s">
        <v>57</v>
      </c>
      <c r="O81" s="86"/>
      <c r="P81" s="85"/>
      <c r="Q81" s="88" t="s">
        <v>12</v>
      </c>
      <c r="R81" s="88" t="s">
        <v>10</v>
      </c>
      <c r="S81" s="88" t="s">
        <v>11</v>
      </c>
      <c r="T81" s="90" t="s">
        <v>650</v>
      </c>
      <c r="U81" s="90" t="s">
        <v>623</v>
      </c>
      <c r="V81" s="90" t="s">
        <v>623</v>
      </c>
      <c r="W81" s="90" t="s">
        <v>623</v>
      </c>
      <c r="X81" s="90" t="s">
        <v>623</v>
      </c>
      <c r="Y81" s="90" t="s">
        <v>650</v>
      </c>
      <c r="Z81" s="90" t="s">
        <v>623</v>
      </c>
      <c r="AA81" s="90" t="s">
        <v>650</v>
      </c>
      <c r="AB81" s="90" t="s">
        <v>623</v>
      </c>
      <c r="AC81" s="90" t="s">
        <v>623</v>
      </c>
      <c r="AD81" s="90" t="s">
        <v>623</v>
      </c>
      <c r="AE81" s="90" t="s">
        <v>623</v>
      </c>
      <c r="AF81" s="90" t="s">
        <v>623</v>
      </c>
      <c r="AG81" s="90" t="s">
        <v>623</v>
      </c>
      <c r="AH81" s="90" t="s">
        <v>623</v>
      </c>
      <c r="AI81" s="90" t="s">
        <v>623</v>
      </c>
      <c r="AJ81" s="90" t="s">
        <v>623</v>
      </c>
      <c r="AK81" s="90" t="s">
        <v>623</v>
      </c>
      <c r="AL81" s="90" t="s">
        <v>623</v>
      </c>
      <c r="AM81" s="90" t="s">
        <v>623</v>
      </c>
      <c r="AN81" s="90" t="s">
        <v>623</v>
      </c>
    </row>
    <row r="82" spans="1:40" ht="15" customHeight="1">
      <c r="A82" s="88" t="s">
        <v>216</v>
      </c>
      <c r="B82" s="89" t="s">
        <v>217</v>
      </c>
      <c r="C82" s="85"/>
      <c r="D82" s="88" t="s">
        <v>0</v>
      </c>
      <c r="E82" s="70"/>
      <c r="F82" s="89" t="s">
        <v>0</v>
      </c>
      <c r="G82" s="86"/>
      <c r="H82" s="86"/>
      <c r="I82" s="86"/>
      <c r="J82" s="86"/>
      <c r="K82" s="86"/>
      <c r="L82" s="85"/>
      <c r="M82" s="88" t="s">
        <v>247</v>
      </c>
      <c r="N82" s="89" t="s">
        <v>57</v>
      </c>
      <c r="O82" s="86"/>
      <c r="P82" s="85"/>
      <c r="Q82" s="88" t="s">
        <v>12</v>
      </c>
      <c r="R82" s="88" t="s">
        <v>10</v>
      </c>
      <c r="S82" s="88" t="s">
        <v>11</v>
      </c>
      <c r="T82" s="90" t="s">
        <v>650</v>
      </c>
      <c r="U82" s="90" t="s">
        <v>623</v>
      </c>
      <c r="V82" s="90" t="s">
        <v>623</v>
      </c>
      <c r="W82" s="90" t="s">
        <v>623</v>
      </c>
      <c r="X82" s="90" t="s">
        <v>623</v>
      </c>
      <c r="Y82" s="90" t="s">
        <v>650</v>
      </c>
      <c r="Z82" s="90" t="s">
        <v>623</v>
      </c>
      <c r="AA82" s="90" t="s">
        <v>650</v>
      </c>
      <c r="AB82" s="90" t="s">
        <v>623</v>
      </c>
      <c r="AC82" s="90" t="s">
        <v>623</v>
      </c>
      <c r="AD82" s="90" t="s">
        <v>623</v>
      </c>
      <c r="AE82" s="90" t="s">
        <v>623</v>
      </c>
      <c r="AF82" s="90" t="s">
        <v>623</v>
      </c>
      <c r="AG82" s="90" t="s">
        <v>623</v>
      </c>
      <c r="AH82" s="90" t="s">
        <v>623</v>
      </c>
      <c r="AI82" s="90" t="s">
        <v>623</v>
      </c>
      <c r="AJ82" s="90" t="s">
        <v>623</v>
      </c>
      <c r="AK82" s="90" t="s">
        <v>623</v>
      </c>
      <c r="AL82" s="90" t="s">
        <v>623</v>
      </c>
      <c r="AM82" s="90" t="s">
        <v>623</v>
      </c>
      <c r="AN82" s="90" t="s">
        <v>623</v>
      </c>
    </row>
    <row r="83" spans="1:40" ht="15" customHeight="1">
      <c r="A83" s="88" t="s">
        <v>216</v>
      </c>
      <c r="B83" s="89" t="s">
        <v>217</v>
      </c>
      <c r="C83" s="85"/>
      <c r="D83" s="88" t="s">
        <v>43</v>
      </c>
      <c r="E83" s="70"/>
      <c r="F83" s="89" t="s">
        <v>412</v>
      </c>
      <c r="G83" s="86"/>
      <c r="H83" s="86"/>
      <c r="I83" s="86"/>
      <c r="J83" s="86"/>
      <c r="K83" s="86"/>
      <c r="L83" s="85"/>
      <c r="M83" s="88" t="s">
        <v>247</v>
      </c>
      <c r="N83" s="89" t="s">
        <v>57</v>
      </c>
      <c r="O83" s="86"/>
      <c r="P83" s="85"/>
      <c r="Q83" s="88" t="s">
        <v>12</v>
      </c>
      <c r="R83" s="88" t="s">
        <v>10</v>
      </c>
      <c r="S83" s="88" t="s">
        <v>11</v>
      </c>
      <c r="T83" s="90" t="s">
        <v>650</v>
      </c>
      <c r="U83" s="90" t="s">
        <v>623</v>
      </c>
      <c r="V83" s="90" t="s">
        <v>623</v>
      </c>
      <c r="W83" s="90" t="s">
        <v>623</v>
      </c>
      <c r="X83" s="90" t="s">
        <v>623</v>
      </c>
      <c r="Y83" s="90" t="s">
        <v>650</v>
      </c>
      <c r="Z83" s="90" t="s">
        <v>0</v>
      </c>
      <c r="AA83" s="90" t="s">
        <v>0</v>
      </c>
      <c r="AB83" s="90" t="s">
        <v>623</v>
      </c>
      <c r="AC83" s="90" t="s">
        <v>623</v>
      </c>
      <c r="AD83" s="90" t="s">
        <v>623</v>
      </c>
      <c r="AE83" s="90" t="s">
        <v>623</v>
      </c>
      <c r="AF83" s="90" t="s">
        <v>623</v>
      </c>
      <c r="AG83" s="90" t="s">
        <v>623</v>
      </c>
      <c r="AH83" s="90" t="s">
        <v>623</v>
      </c>
      <c r="AI83" s="90" t="s">
        <v>650</v>
      </c>
      <c r="AJ83" s="90" t="s">
        <v>623</v>
      </c>
      <c r="AK83" s="90" t="s">
        <v>623</v>
      </c>
      <c r="AL83" s="90" t="s">
        <v>623</v>
      </c>
      <c r="AM83" s="90" t="s">
        <v>623</v>
      </c>
      <c r="AN83" s="90" t="s">
        <v>623</v>
      </c>
    </row>
    <row r="84" spans="1:40" ht="15" customHeight="1">
      <c r="A84" s="88" t="s">
        <v>384</v>
      </c>
      <c r="B84" s="89" t="s">
        <v>621</v>
      </c>
      <c r="C84" s="85"/>
      <c r="D84" s="88" t="s">
        <v>0</v>
      </c>
      <c r="E84" s="70"/>
      <c r="F84" s="89" t="s">
        <v>0</v>
      </c>
      <c r="G84" s="86"/>
      <c r="H84" s="86"/>
      <c r="I84" s="86"/>
      <c r="J84" s="86"/>
      <c r="K84" s="86"/>
      <c r="L84" s="85"/>
      <c r="M84" s="88" t="s">
        <v>248</v>
      </c>
      <c r="N84" s="89" t="s">
        <v>58</v>
      </c>
      <c r="O84" s="86"/>
      <c r="P84" s="85"/>
      <c r="Q84" s="88" t="s">
        <v>12</v>
      </c>
      <c r="R84" s="88" t="s">
        <v>10</v>
      </c>
      <c r="S84" s="88" t="s">
        <v>11</v>
      </c>
      <c r="T84" s="90" t="s">
        <v>651</v>
      </c>
      <c r="U84" s="90" t="s">
        <v>623</v>
      </c>
      <c r="V84" s="90" t="s">
        <v>897</v>
      </c>
      <c r="W84" s="90" t="s">
        <v>623</v>
      </c>
      <c r="X84" s="90" t="s">
        <v>623</v>
      </c>
      <c r="Y84" s="90" t="s">
        <v>898</v>
      </c>
      <c r="Z84" s="90" t="s">
        <v>623</v>
      </c>
      <c r="AA84" s="90" t="s">
        <v>898</v>
      </c>
      <c r="AB84" s="90" t="s">
        <v>623</v>
      </c>
      <c r="AC84" s="90" t="s">
        <v>623</v>
      </c>
      <c r="AD84" s="90" t="s">
        <v>623</v>
      </c>
      <c r="AE84" s="90" t="s">
        <v>623</v>
      </c>
      <c r="AF84" s="90" t="s">
        <v>623</v>
      </c>
      <c r="AG84" s="90" t="s">
        <v>623</v>
      </c>
      <c r="AH84" s="90" t="s">
        <v>623</v>
      </c>
      <c r="AI84" s="90" t="s">
        <v>623</v>
      </c>
      <c r="AJ84" s="90" t="s">
        <v>623</v>
      </c>
      <c r="AK84" s="90" t="s">
        <v>623</v>
      </c>
      <c r="AL84" s="90" t="s">
        <v>623</v>
      </c>
      <c r="AM84" s="90" t="s">
        <v>623</v>
      </c>
      <c r="AN84" s="90" t="s">
        <v>623</v>
      </c>
    </row>
    <row r="85" spans="1:40" ht="15" customHeight="1">
      <c r="A85" s="88" t="s">
        <v>216</v>
      </c>
      <c r="B85" s="89" t="s">
        <v>217</v>
      </c>
      <c r="C85" s="85"/>
      <c r="D85" s="88" t="s">
        <v>0</v>
      </c>
      <c r="E85" s="70"/>
      <c r="F85" s="89" t="s">
        <v>0</v>
      </c>
      <c r="G85" s="86"/>
      <c r="H85" s="86"/>
      <c r="I85" s="86"/>
      <c r="J85" s="86"/>
      <c r="K85" s="86"/>
      <c r="L85" s="85"/>
      <c r="M85" s="88" t="s">
        <v>248</v>
      </c>
      <c r="N85" s="89" t="s">
        <v>58</v>
      </c>
      <c r="O85" s="86"/>
      <c r="P85" s="85"/>
      <c r="Q85" s="88" t="s">
        <v>12</v>
      </c>
      <c r="R85" s="88" t="s">
        <v>10</v>
      </c>
      <c r="S85" s="88" t="s">
        <v>11</v>
      </c>
      <c r="T85" s="90" t="s">
        <v>651</v>
      </c>
      <c r="U85" s="90" t="s">
        <v>623</v>
      </c>
      <c r="V85" s="90" t="s">
        <v>897</v>
      </c>
      <c r="W85" s="90" t="s">
        <v>623</v>
      </c>
      <c r="X85" s="90" t="s">
        <v>623</v>
      </c>
      <c r="Y85" s="90" t="s">
        <v>898</v>
      </c>
      <c r="Z85" s="90" t="s">
        <v>623</v>
      </c>
      <c r="AA85" s="90" t="s">
        <v>898</v>
      </c>
      <c r="AB85" s="90" t="s">
        <v>623</v>
      </c>
      <c r="AC85" s="90" t="s">
        <v>623</v>
      </c>
      <c r="AD85" s="90" t="s">
        <v>623</v>
      </c>
      <c r="AE85" s="90" t="s">
        <v>623</v>
      </c>
      <c r="AF85" s="90" t="s">
        <v>623</v>
      </c>
      <c r="AG85" s="90" t="s">
        <v>623</v>
      </c>
      <c r="AH85" s="90" t="s">
        <v>623</v>
      </c>
      <c r="AI85" s="90" t="s">
        <v>623</v>
      </c>
      <c r="AJ85" s="90" t="s">
        <v>623</v>
      </c>
      <c r="AK85" s="90" t="s">
        <v>623</v>
      </c>
      <c r="AL85" s="90" t="s">
        <v>623</v>
      </c>
      <c r="AM85" s="90" t="s">
        <v>623</v>
      </c>
      <c r="AN85" s="90" t="s">
        <v>623</v>
      </c>
    </row>
    <row r="86" spans="1:40" ht="15" customHeight="1">
      <c r="A86" s="88" t="s">
        <v>216</v>
      </c>
      <c r="B86" s="89" t="s">
        <v>217</v>
      </c>
      <c r="C86" s="85"/>
      <c r="D86" s="88" t="s">
        <v>43</v>
      </c>
      <c r="E86" s="70"/>
      <c r="F86" s="89" t="s">
        <v>412</v>
      </c>
      <c r="G86" s="86"/>
      <c r="H86" s="86"/>
      <c r="I86" s="86"/>
      <c r="J86" s="86"/>
      <c r="K86" s="86"/>
      <c r="L86" s="85"/>
      <c r="M86" s="88" t="s">
        <v>248</v>
      </c>
      <c r="N86" s="89" t="s">
        <v>58</v>
      </c>
      <c r="O86" s="86"/>
      <c r="P86" s="85"/>
      <c r="Q86" s="88" t="s">
        <v>12</v>
      </c>
      <c r="R86" s="88" t="s">
        <v>10</v>
      </c>
      <c r="S86" s="88" t="s">
        <v>11</v>
      </c>
      <c r="T86" s="90" t="s">
        <v>651</v>
      </c>
      <c r="U86" s="90" t="s">
        <v>623</v>
      </c>
      <c r="V86" s="90" t="s">
        <v>897</v>
      </c>
      <c r="W86" s="90" t="s">
        <v>623</v>
      </c>
      <c r="X86" s="90" t="s">
        <v>623</v>
      </c>
      <c r="Y86" s="90" t="s">
        <v>898</v>
      </c>
      <c r="Z86" s="90" t="s">
        <v>0</v>
      </c>
      <c r="AA86" s="90" t="s">
        <v>0</v>
      </c>
      <c r="AB86" s="90" t="s">
        <v>623</v>
      </c>
      <c r="AC86" s="90" t="s">
        <v>623</v>
      </c>
      <c r="AD86" s="90" t="s">
        <v>623</v>
      </c>
      <c r="AE86" s="90" t="s">
        <v>623</v>
      </c>
      <c r="AF86" s="90" t="s">
        <v>623</v>
      </c>
      <c r="AG86" s="90" t="s">
        <v>623</v>
      </c>
      <c r="AH86" s="90" t="s">
        <v>623</v>
      </c>
      <c r="AI86" s="90" t="s">
        <v>898</v>
      </c>
      <c r="AJ86" s="90" t="s">
        <v>623</v>
      </c>
      <c r="AK86" s="90" t="s">
        <v>623</v>
      </c>
      <c r="AL86" s="90" t="s">
        <v>623</v>
      </c>
      <c r="AM86" s="90" t="s">
        <v>623</v>
      </c>
      <c r="AN86" s="90" t="s">
        <v>623</v>
      </c>
    </row>
    <row r="87" spans="1:40" ht="15" customHeight="1">
      <c r="A87" s="88" t="s">
        <v>384</v>
      </c>
      <c r="B87" s="89" t="s">
        <v>621</v>
      </c>
      <c r="C87" s="85"/>
      <c r="D87" s="88" t="s">
        <v>0</v>
      </c>
      <c r="E87" s="70"/>
      <c r="F87" s="89" t="s">
        <v>0</v>
      </c>
      <c r="G87" s="86"/>
      <c r="H87" s="86"/>
      <c r="I87" s="86"/>
      <c r="J87" s="86"/>
      <c r="K87" s="86"/>
      <c r="L87" s="85"/>
      <c r="M87" s="88" t="s">
        <v>249</v>
      </c>
      <c r="N87" s="89" t="s">
        <v>60</v>
      </c>
      <c r="O87" s="86"/>
      <c r="P87" s="85"/>
      <c r="Q87" s="88" t="s">
        <v>12</v>
      </c>
      <c r="R87" s="88" t="s">
        <v>10</v>
      </c>
      <c r="S87" s="88" t="s">
        <v>11</v>
      </c>
      <c r="T87" s="90" t="s">
        <v>653</v>
      </c>
      <c r="U87" s="90" t="s">
        <v>623</v>
      </c>
      <c r="V87" s="90" t="s">
        <v>623</v>
      </c>
      <c r="W87" s="90" t="s">
        <v>623</v>
      </c>
      <c r="X87" s="90" t="s">
        <v>623</v>
      </c>
      <c r="Y87" s="90" t="s">
        <v>653</v>
      </c>
      <c r="Z87" s="90" t="s">
        <v>623</v>
      </c>
      <c r="AA87" s="90" t="s">
        <v>653</v>
      </c>
      <c r="AB87" s="90" t="s">
        <v>623</v>
      </c>
      <c r="AC87" s="90" t="s">
        <v>623</v>
      </c>
      <c r="AD87" s="90" t="s">
        <v>623</v>
      </c>
      <c r="AE87" s="90" t="s">
        <v>623</v>
      </c>
      <c r="AF87" s="90" t="s">
        <v>623</v>
      </c>
      <c r="AG87" s="90" t="s">
        <v>623</v>
      </c>
      <c r="AH87" s="90" t="s">
        <v>623</v>
      </c>
      <c r="AI87" s="90" t="s">
        <v>623</v>
      </c>
      <c r="AJ87" s="90" t="s">
        <v>623</v>
      </c>
      <c r="AK87" s="90" t="s">
        <v>623</v>
      </c>
      <c r="AL87" s="90" t="s">
        <v>623</v>
      </c>
      <c r="AM87" s="90" t="s">
        <v>623</v>
      </c>
      <c r="AN87" s="90" t="s">
        <v>623</v>
      </c>
    </row>
    <row r="88" spans="1:40" ht="15" customHeight="1">
      <c r="A88" s="88" t="s">
        <v>216</v>
      </c>
      <c r="B88" s="89" t="s">
        <v>217</v>
      </c>
      <c r="C88" s="85"/>
      <c r="D88" s="88" t="s">
        <v>0</v>
      </c>
      <c r="E88" s="70"/>
      <c r="F88" s="89" t="s">
        <v>0</v>
      </c>
      <c r="G88" s="86"/>
      <c r="H88" s="86"/>
      <c r="I88" s="86"/>
      <c r="J88" s="86"/>
      <c r="K88" s="86"/>
      <c r="L88" s="85"/>
      <c r="M88" s="88" t="s">
        <v>249</v>
      </c>
      <c r="N88" s="89" t="s">
        <v>60</v>
      </c>
      <c r="O88" s="86"/>
      <c r="P88" s="85"/>
      <c r="Q88" s="88" t="s">
        <v>12</v>
      </c>
      <c r="R88" s="88" t="s">
        <v>10</v>
      </c>
      <c r="S88" s="88" t="s">
        <v>11</v>
      </c>
      <c r="T88" s="90" t="s">
        <v>653</v>
      </c>
      <c r="U88" s="90" t="s">
        <v>623</v>
      </c>
      <c r="V88" s="90" t="s">
        <v>623</v>
      </c>
      <c r="W88" s="90" t="s">
        <v>623</v>
      </c>
      <c r="X88" s="90" t="s">
        <v>623</v>
      </c>
      <c r="Y88" s="90" t="s">
        <v>653</v>
      </c>
      <c r="Z88" s="90" t="s">
        <v>623</v>
      </c>
      <c r="AA88" s="90" t="s">
        <v>653</v>
      </c>
      <c r="AB88" s="90" t="s">
        <v>623</v>
      </c>
      <c r="AC88" s="90" t="s">
        <v>623</v>
      </c>
      <c r="AD88" s="90" t="s">
        <v>623</v>
      </c>
      <c r="AE88" s="90" t="s">
        <v>623</v>
      </c>
      <c r="AF88" s="90" t="s">
        <v>623</v>
      </c>
      <c r="AG88" s="90" t="s">
        <v>623</v>
      </c>
      <c r="AH88" s="90" t="s">
        <v>623</v>
      </c>
      <c r="AI88" s="90" t="s">
        <v>623</v>
      </c>
      <c r="AJ88" s="90" t="s">
        <v>623</v>
      </c>
      <c r="AK88" s="90" t="s">
        <v>623</v>
      </c>
      <c r="AL88" s="90" t="s">
        <v>623</v>
      </c>
      <c r="AM88" s="90" t="s">
        <v>623</v>
      </c>
      <c r="AN88" s="90" t="s">
        <v>623</v>
      </c>
    </row>
    <row r="89" spans="1:40" ht="15" customHeight="1">
      <c r="A89" s="88" t="s">
        <v>216</v>
      </c>
      <c r="B89" s="89" t="s">
        <v>217</v>
      </c>
      <c r="C89" s="85"/>
      <c r="D89" s="88" t="s">
        <v>43</v>
      </c>
      <c r="E89" s="70"/>
      <c r="F89" s="89" t="s">
        <v>412</v>
      </c>
      <c r="G89" s="86"/>
      <c r="H89" s="86"/>
      <c r="I89" s="86"/>
      <c r="J89" s="86"/>
      <c r="K89" s="86"/>
      <c r="L89" s="85"/>
      <c r="M89" s="88" t="s">
        <v>249</v>
      </c>
      <c r="N89" s="89" t="s">
        <v>60</v>
      </c>
      <c r="O89" s="86"/>
      <c r="P89" s="85"/>
      <c r="Q89" s="88" t="s">
        <v>12</v>
      </c>
      <c r="R89" s="88" t="s">
        <v>10</v>
      </c>
      <c r="S89" s="88" t="s">
        <v>11</v>
      </c>
      <c r="T89" s="90" t="s">
        <v>653</v>
      </c>
      <c r="U89" s="90" t="s">
        <v>623</v>
      </c>
      <c r="V89" s="90" t="s">
        <v>623</v>
      </c>
      <c r="W89" s="90" t="s">
        <v>623</v>
      </c>
      <c r="X89" s="90" t="s">
        <v>623</v>
      </c>
      <c r="Y89" s="90" t="s">
        <v>653</v>
      </c>
      <c r="Z89" s="90" t="s">
        <v>0</v>
      </c>
      <c r="AA89" s="90" t="s">
        <v>0</v>
      </c>
      <c r="AB89" s="90" t="s">
        <v>623</v>
      </c>
      <c r="AC89" s="90" t="s">
        <v>623</v>
      </c>
      <c r="AD89" s="90" t="s">
        <v>623</v>
      </c>
      <c r="AE89" s="90" t="s">
        <v>623</v>
      </c>
      <c r="AF89" s="90" t="s">
        <v>623</v>
      </c>
      <c r="AG89" s="90" t="s">
        <v>623</v>
      </c>
      <c r="AH89" s="90" t="s">
        <v>623</v>
      </c>
      <c r="AI89" s="90" t="s">
        <v>653</v>
      </c>
      <c r="AJ89" s="90" t="s">
        <v>623</v>
      </c>
      <c r="AK89" s="90" t="s">
        <v>623</v>
      </c>
      <c r="AL89" s="90" t="s">
        <v>623</v>
      </c>
      <c r="AM89" s="90" t="s">
        <v>623</v>
      </c>
      <c r="AN89" s="90" t="s">
        <v>623</v>
      </c>
    </row>
    <row r="90" spans="1:40" ht="15" customHeight="1">
      <c r="A90" s="88" t="s">
        <v>384</v>
      </c>
      <c r="B90" s="89" t="s">
        <v>621</v>
      </c>
      <c r="C90" s="85"/>
      <c r="D90" s="88" t="s">
        <v>0</v>
      </c>
      <c r="E90" s="70"/>
      <c r="F90" s="89" t="s">
        <v>0</v>
      </c>
      <c r="G90" s="86"/>
      <c r="H90" s="86"/>
      <c r="I90" s="86"/>
      <c r="J90" s="86"/>
      <c r="K90" s="86"/>
      <c r="L90" s="85"/>
      <c r="M90" s="88" t="s">
        <v>250</v>
      </c>
      <c r="N90" s="89" t="s">
        <v>62</v>
      </c>
      <c r="O90" s="86"/>
      <c r="P90" s="85"/>
      <c r="Q90" s="88" t="s">
        <v>12</v>
      </c>
      <c r="R90" s="88" t="s">
        <v>10</v>
      </c>
      <c r="S90" s="88" t="s">
        <v>11</v>
      </c>
      <c r="T90" s="90" t="s">
        <v>654</v>
      </c>
      <c r="U90" s="90" t="s">
        <v>623</v>
      </c>
      <c r="V90" s="90" t="s">
        <v>623</v>
      </c>
      <c r="W90" s="90" t="s">
        <v>623</v>
      </c>
      <c r="X90" s="90" t="s">
        <v>623</v>
      </c>
      <c r="Y90" s="90" t="s">
        <v>654</v>
      </c>
      <c r="Z90" s="90" t="s">
        <v>623</v>
      </c>
      <c r="AA90" s="90" t="s">
        <v>654</v>
      </c>
      <c r="AB90" s="90" t="s">
        <v>623</v>
      </c>
      <c r="AC90" s="90" t="s">
        <v>623</v>
      </c>
      <c r="AD90" s="90" t="s">
        <v>623</v>
      </c>
      <c r="AE90" s="90" t="s">
        <v>623</v>
      </c>
      <c r="AF90" s="90" t="s">
        <v>623</v>
      </c>
      <c r="AG90" s="90" t="s">
        <v>623</v>
      </c>
      <c r="AH90" s="90" t="s">
        <v>623</v>
      </c>
      <c r="AI90" s="90" t="s">
        <v>623</v>
      </c>
      <c r="AJ90" s="90" t="s">
        <v>623</v>
      </c>
      <c r="AK90" s="90" t="s">
        <v>623</v>
      </c>
      <c r="AL90" s="90" t="s">
        <v>623</v>
      </c>
      <c r="AM90" s="90" t="s">
        <v>623</v>
      </c>
      <c r="AN90" s="90" t="s">
        <v>623</v>
      </c>
    </row>
    <row r="91" spans="1:40" ht="15" customHeight="1">
      <c r="A91" s="88" t="s">
        <v>216</v>
      </c>
      <c r="B91" s="89" t="s">
        <v>217</v>
      </c>
      <c r="C91" s="85"/>
      <c r="D91" s="88" t="s">
        <v>0</v>
      </c>
      <c r="E91" s="70"/>
      <c r="F91" s="89" t="s">
        <v>0</v>
      </c>
      <c r="G91" s="86"/>
      <c r="H91" s="86"/>
      <c r="I91" s="86"/>
      <c r="J91" s="86"/>
      <c r="K91" s="86"/>
      <c r="L91" s="85"/>
      <c r="M91" s="88" t="s">
        <v>250</v>
      </c>
      <c r="N91" s="89" t="s">
        <v>62</v>
      </c>
      <c r="O91" s="86"/>
      <c r="P91" s="85"/>
      <c r="Q91" s="88" t="s">
        <v>12</v>
      </c>
      <c r="R91" s="88" t="s">
        <v>10</v>
      </c>
      <c r="S91" s="88" t="s">
        <v>11</v>
      </c>
      <c r="T91" s="90" t="s">
        <v>654</v>
      </c>
      <c r="U91" s="90" t="s">
        <v>623</v>
      </c>
      <c r="V91" s="90" t="s">
        <v>623</v>
      </c>
      <c r="W91" s="90" t="s">
        <v>623</v>
      </c>
      <c r="X91" s="90" t="s">
        <v>623</v>
      </c>
      <c r="Y91" s="90" t="s">
        <v>654</v>
      </c>
      <c r="Z91" s="90" t="s">
        <v>623</v>
      </c>
      <c r="AA91" s="90" t="s">
        <v>654</v>
      </c>
      <c r="AB91" s="90" t="s">
        <v>623</v>
      </c>
      <c r="AC91" s="90" t="s">
        <v>623</v>
      </c>
      <c r="AD91" s="90" t="s">
        <v>623</v>
      </c>
      <c r="AE91" s="90" t="s">
        <v>623</v>
      </c>
      <c r="AF91" s="90" t="s">
        <v>623</v>
      </c>
      <c r="AG91" s="90" t="s">
        <v>623</v>
      </c>
      <c r="AH91" s="90" t="s">
        <v>623</v>
      </c>
      <c r="AI91" s="90" t="s">
        <v>623</v>
      </c>
      <c r="AJ91" s="90" t="s">
        <v>623</v>
      </c>
      <c r="AK91" s="90" t="s">
        <v>623</v>
      </c>
      <c r="AL91" s="90" t="s">
        <v>623</v>
      </c>
      <c r="AM91" s="90" t="s">
        <v>623</v>
      </c>
      <c r="AN91" s="90" t="s">
        <v>623</v>
      </c>
    </row>
    <row r="92" spans="1:40" ht="15" customHeight="1">
      <c r="A92" s="88" t="s">
        <v>216</v>
      </c>
      <c r="B92" s="89" t="s">
        <v>217</v>
      </c>
      <c r="C92" s="85"/>
      <c r="D92" s="88" t="s">
        <v>43</v>
      </c>
      <c r="E92" s="70"/>
      <c r="F92" s="89" t="s">
        <v>412</v>
      </c>
      <c r="G92" s="86"/>
      <c r="H92" s="86"/>
      <c r="I92" s="86"/>
      <c r="J92" s="86"/>
      <c r="K92" s="86"/>
      <c r="L92" s="85"/>
      <c r="M92" s="88" t="s">
        <v>250</v>
      </c>
      <c r="N92" s="89" t="s">
        <v>62</v>
      </c>
      <c r="O92" s="86"/>
      <c r="P92" s="85"/>
      <c r="Q92" s="88" t="s">
        <v>12</v>
      </c>
      <c r="R92" s="88" t="s">
        <v>10</v>
      </c>
      <c r="S92" s="88" t="s">
        <v>11</v>
      </c>
      <c r="T92" s="90" t="s">
        <v>654</v>
      </c>
      <c r="U92" s="90" t="s">
        <v>623</v>
      </c>
      <c r="V92" s="90" t="s">
        <v>623</v>
      </c>
      <c r="W92" s="90" t="s">
        <v>623</v>
      </c>
      <c r="X92" s="90" t="s">
        <v>623</v>
      </c>
      <c r="Y92" s="90" t="s">
        <v>654</v>
      </c>
      <c r="Z92" s="90" t="s">
        <v>0</v>
      </c>
      <c r="AA92" s="90" t="s">
        <v>0</v>
      </c>
      <c r="AB92" s="90" t="s">
        <v>623</v>
      </c>
      <c r="AC92" s="90" t="s">
        <v>623</v>
      </c>
      <c r="AD92" s="90" t="s">
        <v>623</v>
      </c>
      <c r="AE92" s="90" t="s">
        <v>623</v>
      </c>
      <c r="AF92" s="90" t="s">
        <v>623</v>
      </c>
      <c r="AG92" s="90" t="s">
        <v>623</v>
      </c>
      <c r="AH92" s="90" t="s">
        <v>623</v>
      </c>
      <c r="AI92" s="90" t="s">
        <v>654</v>
      </c>
      <c r="AJ92" s="90" t="s">
        <v>623</v>
      </c>
      <c r="AK92" s="90" t="s">
        <v>623</v>
      </c>
      <c r="AL92" s="90" t="s">
        <v>623</v>
      </c>
      <c r="AM92" s="90" t="s">
        <v>623</v>
      </c>
      <c r="AN92" s="90" t="s">
        <v>623</v>
      </c>
    </row>
    <row r="93" spans="1:40" ht="15" customHeight="1">
      <c r="A93" s="88" t="s">
        <v>384</v>
      </c>
      <c r="B93" s="89" t="s">
        <v>621</v>
      </c>
      <c r="C93" s="85"/>
      <c r="D93" s="88" t="s">
        <v>0</v>
      </c>
      <c r="E93" s="70"/>
      <c r="F93" s="89" t="s">
        <v>0</v>
      </c>
      <c r="G93" s="86"/>
      <c r="H93" s="86"/>
      <c r="I93" s="86"/>
      <c r="J93" s="86"/>
      <c r="K93" s="86"/>
      <c r="L93" s="85"/>
      <c r="M93" s="88" t="s">
        <v>252</v>
      </c>
      <c r="N93" s="89" t="s">
        <v>65</v>
      </c>
      <c r="O93" s="86"/>
      <c r="P93" s="85"/>
      <c r="Q93" s="88" t="s">
        <v>12</v>
      </c>
      <c r="R93" s="88" t="s">
        <v>10</v>
      </c>
      <c r="S93" s="88" t="s">
        <v>11</v>
      </c>
      <c r="T93" s="90" t="s">
        <v>655</v>
      </c>
      <c r="U93" s="90" t="s">
        <v>652</v>
      </c>
      <c r="V93" s="90" t="s">
        <v>623</v>
      </c>
      <c r="W93" s="90" t="s">
        <v>623</v>
      </c>
      <c r="X93" s="90" t="s">
        <v>623</v>
      </c>
      <c r="Y93" s="90" t="s">
        <v>656</v>
      </c>
      <c r="Z93" s="90" t="s">
        <v>623</v>
      </c>
      <c r="AA93" s="90" t="s">
        <v>656</v>
      </c>
      <c r="AB93" s="90" t="s">
        <v>623</v>
      </c>
      <c r="AC93" s="90" t="s">
        <v>623</v>
      </c>
      <c r="AD93" s="90" t="s">
        <v>623</v>
      </c>
      <c r="AE93" s="90" t="s">
        <v>623</v>
      </c>
      <c r="AF93" s="90" t="s">
        <v>623</v>
      </c>
      <c r="AG93" s="90" t="s">
        <v>623</v>
      </c>
      <c r="AH93" s="90" t="s">
        <v>623</v>
      </c>
      <c r="AI93" s="90" t="s">
        <v>623</v>
      </c>
      <c r="AJ93" s="90" t="s">
        <v>623</v>
      </c>
      <c r="AK93" s="90" t="s">
        <v>623</v>
      </c>
      <c r="AL93" s="90" t="s">
        <v>623</v>
      </c>
      <c r="AM93" s="90" t="s">
        <v>623</v>
      </c>
      <c r="AN93" s="90" t="s">
        <v>623</v>
      </c>
    </row>
    <row r="94" spans="1:40" ht="15" customHeight="1">
      <c r="A94" s="88" t="s">
        <v>216</v>
      </c>
      <c r="B94" s="89" t="s">
        <v>217</v>
      </c>
      <c r="C94" s="85"/>
      <c r="D94" s="88" t="s">
        <v>0</v>
      </c>
      <c r="E94" s="70"/>
      <c r="F94" s="89" t="s">
        <v>0</v>
      </c>
      <c r="G94" s="86"/>
      <c r="H94" s="86"/>
      <c r="I94" s="86"/>
      <c r="J94" s="86"/>
      <c r="K94" s="86"/>
      <c r="L94" s="85"/>
      <c r="M94" s="88" t="s">
        <v>252</v>
      </c>
      <c r="N94" s="89" t="s">
        <v>65</v>
      </c>
      <c r="O94" s="86"/>
      <c r="P94" s="85"/>
      <c r="Q94" s="88" t="s">
        <v>12</v>
      </c>
      <c r="R94" s="88" t="s">
        <v>10</v>
      </c>
      <c r="S94" s="88" t="s">
        <v>11</v>
      </c>
      <c r="T94" s="90" t="s">
        <v>655</v>
      </c>
      <c r="U94" s="90" t="s">
        <v>652</v>
      </c>
      <c r="V94" s="90" t="s">
        <v>623</v>
      </c>
      <c r="W94" s="90" t="s">
        <v>623</v>
      </c>
      <c r="X94" s="90" t="s">
        <v>623</v>
      </c>
      <c r="Y94" s="90" t="s">
        <v>656</v>
      </c>
      <c r="Z94" s="90" t="s">
        <v>623</v>
      </c>
      <c r="AA94" s="90" t="s">
        <v>656</v>
      </c>
      <c r="AB94" s="90" t="s">
        <v>623</v>
      </c>
      <c r="AC94" s="90" t="s">
        <v>623</v>
      </c>
      <c r="AD94" s="90" t="s">
        <v>623</v>
      </c>
      <c r="AE94" s="90" t="s">
        <v>623</v>
      </c>
      <c r="AF94" s="90" t="s">
        <v>623</v>
      </c>
      <c r="AG94" s="90" t="s">
        <v>623</v>
      </c>
      <c r="AH94" s="90" t="s">
        <v>623</v>
      </c>
      <c r="AI94" s="90" t="s">
        <v>623</v>
      </c>
      <c r="AJ94" s="90" t="s">
        <v>623</v>
      </c>
      <c r="AK94" s="90" t="s">
        <v>623</v>
      </c>
      <c r="AL94" s="90" t="s">
        <v>623</v>
      </c>
      <c r="AM94" s="90" t="s">
        <v>623</v>
      </c>
      <c r="AN94" s="90" t="s">
        <v>623</v>
      </c>
    </row>
    <row r="95" spans="1:40" ht="15" customHeight="1">
      <c r="A95" s="88" t="s">
        <v>216</v>
      </c>
      <c r="B95" s="89" t="s">
        <v>217</v>
      </c>
      <c r="C95" s="85"/>
      <c r="D95" s="88" t="s">
        <v>43</v>
      </c>
      <c r="E95" s="70"/>
      <c r="F95" s="89" t="s">
        <v>412</v>
      </c>
      <c r="G95" s="86"/>
      <c r="H95" s="86"/>
      <c r="I95" s="86"/>
      <c r="J95" s="86"/>
      <c r="K95" s="86"/>
      <c r="L95" s="85"/>
      <c r="M95" s="88" t="s">
        <v>252</v>
      </c>
      <c r="N95" s="89" t="s">
        <v>65</v>
      </c>
      <c r="O95" s="86"/>
      <c r="P95" s="85"/>
      <c r="Q95" s="88" t="s">
        <v>12</v>
      </c>
      <c r="R95" s="88" t="s">
        <v>10</v>
      </c>
      <c r="S95" s="88" t="s">
        <v>11</v>
      </c>
      <c r="T95" s="90" t="s">
        <v>655</v>
      </c>
      <c r="U95" s="90" t="s">
        <v>652</v>
      </c>
      <c r="V95" s="90" t="s">
        <v>623</v>
      </c>
      <c r="W95" s="90" t="s">
        <v>623</v>
      </c>
      <c r="X95" s="90" t="s">
        <v>623</v>
      </c>
      <c r="Y95" s="90" t="s">
        <v>656</v>
      </c>
      <c r="Z95" s="90" t="s">
        <v>0</v>
      </c>
      <c r="AA95" s="90" t="s">
        <v>0</v>
      </c>
      <c r="AB95" s="90" t="s">
        <v>623</v>
      </c>
      <c r="AC95" s="90" t="s">
        <v>623</v>
      </c>
      <c r="AD95" s="90" t="s">
        <v>623</v>
      </c>
      <c r="AE95" s="90" t="s">
        <v>623</v>
      </c>
      <c r="AF95" s="90" t="s">
        <v>623</v>
      </c>
      <c r="AG95" s="90" t="s">
        <v>623</v>
      </c>
      <c r="AH95" s="90" t="s">
        <v>623</v>
      </c>
      <c r="AI95" s="90" t="s">
        <v>656</v>
      </c>
      <c r="AJ95" s="90" t="s">
        <v>623</v>
      </c>
      <c r="AK95" s="90" t="s">
        <v>623</v>
      </c>
      <c r="AL95" s="90" t="s">
        <v>623</v>
      </c>
      <c r="AM95" s="90" t="s">
        <v>623</v>
      </c>
      <c r="AN95" s="90" t="s">
        <v>623</v>
      </c>
    </row>
    <row r="96" spans="1:40" ht="15" customHeight="1">
      <c r="A96" s="88" t="s">
        <v>384</v>
      </c>
      <c r="B96" s="89" t="s">
        <v>621</v>
      </c>
      <c r="C96" s="85"/>
      <c r="D96" s="88" t="s">
        <v>0</v>
      </c>
      <c r="E96" s="70"/>
      <c r="F96" s="89" t="s">
        <v>0</v>
      </c>
      <c r="G96" s="86"/>
      <c r="H96" s="86"/>
      <c r="I96" s="86"/>
      <c r="J96" s="86"/>
      <c r="K96" s="86"/>
      <c r="L96" s="85"/>
      <c r="M96" s="88" t="s">
        <v>257</v>
      </c>
      <c r="N96" s="89" t="s">
        <v>70</v>
      </c>
      <c r="O96" s="86"/>
      <c r="P96" s="85"/>
      <c r="Q96" s="88" t="s">
        <v>12</v>
      </c>
      <c r="R96" s="88" t="s">
        <v>10</v>
      </c>
      <c r="S96" s="88" t="s">
        <v>11</v>
      </c>
      <c r="T96" s="90" t="s">
        <v>657</v>
      </c>
      <c r="U96" s="90" t="s">
        <v>623</v>
      </c>
      <c r="V96" s="90" t="s">
        <v>623</v>
      </c>
      <c r="W96" s="90" t="s">
        <v>623</v>
      </c>
      <c r="X96" s="90" t="s">
        <v>623</v>
      </c>
      <c r="Y96" s="90" t="s">
        <v>657</v>
      </c>
      <c r="Z96" s="90" t="s">
        <v>623</v>
      </c>
      <c r="AA96" s="90" t="s">
        <v>657</v>
      </c>
      <c r="AB96" s="90" t="s">
        <v>623</v>
      </c>
      <c r="AC96" s="90" t="s">
        <v>623</v>
      </c>
      <c r="AD96" s="90" t="s">
        <v>623</v>
      </c>
      <c r="AE96" s="90" t="s">
        <v>623</v>
      </c>
      <c r="AF96" s="90" t="s">
        <v>623</v>
      </c>
      <c r="AG96" s="90" t="s">
        <v>623</v>
      </c>
      <c r="AH96" s="90" t="s">
        <v>623</v>
      </c>
      <c r="AI96" s="90" t="s">
        <v>623</v>
      </c>
      <c r="AJ96" s="90" t="s">
        <v>623</v>
      </c>
      <c r="AK96" s="90" t="s">
        <v>623</v>
      </c>
      <c r="AL96" s="90" t="s">
        <v>623</v>
      </c>
      <c r="AM96" s="90" t="s">
        <v>623</v>
      </c>
      <c r="AN96" s="90" t="s">
        <v>623</v>
      </c>
    </row>
    <row r="97" spans="1:40" ht="15" customHeight="1">
      <c r="A97" s="88" t="s">
        <v>216</v>
      </c>
      <c r="B97" s="89" t="s">
        <v>217</v>
      </c>
      <c r="C97" s="85"/>
      <c r="D97" s="88" t="s">
        <v>0</v>
      </c>
      <c r="E97" s="70"/>
      <c r="F97" s="89" t="s">
        <v>0</v>
      </c>
      <c r="G97" s="86"/>
      <c r="H97" s="86"/>
      <c r="I97" s="86"/>
      <c r="J97" s="86"/>
      <c r="K97" s="86"/>
      <c r="L97" s="85"/>
      <c r="M97" s="88" t="s">
        <v>257</v>
      </c>
      <c r="N97" s="89" t="s">
        <v>70</v>
      </c>
      <c r="O97" s="86"/>
      <c r="P97" s="85"/>
      <c r="Q97" s="88" t="s">
        <v>12</v>
      </c>
      <c r="R97" s="88" t="s">
        <v>10</v>
      </c>
      <c r="S97" s="88" t="s">
        <v>11</v>
      </c>
      <c r="T97" s="90" t="s">
        <v>657</v>
      </c>
      <c r="U97" s="90" t="s">
        <v>623</v>
      </c>
      <c r="V97" s="90" t="s">
        <v>623</v>
      </c>
      <c r="W97" s="90" t="s">
        <v>623</v>
      </c>
      <c r="X97" s="90" t="s">
        <v>623</v>
      </c>
      <c r="Y97" s="90" t="s">
        <v>657</v>
      </c>
      <c r="Z97" s="90" t="s">
        <v>623</v>
      </c>
      <c r="AA97" s="90" t="s">
        <v>657</v>
      </c>
      <c r="AB97" s="90" t="s">
        <v>623</v>
      </c>
      <c r="AC97" s="90" t="s">
        <v>623</v>
      </c>
      <c r="AD97" s="90" t="s">
        <v>623</v>
      </c>
      <c r="AE97" s="90" t="s">
        <v>623</v>
      </c>
      <c r="AF97" s="90" t="s">
        <v>623</v>
      </c>
      <c r="AG97" s="90" t="s">
        <v>623</v>
      </c>
      <c r="AH97" s="90" t="s">
        <v>623</v>
      </c>
      <c r="AI97" s="90" t="s">
        <v>623</v>
      </c>
      <c r="AJ97" s="90" t="s">
        <v>623</v>
      </c>
      <c r="AK97" s="90" t="s">
        <v>623</v>
      </c>
      <c r="AL97" s="90" t="s">
        <v>623</v>
      </c>
      <c r="AM97" s="90" t="s">
        <v>623</v>
      </c>
      <c r="AN97" s="90" t="s">
        <v>623</v>
      </c>
    </row>
    <row r="98" spans="1:40" ht="15" customHeight="1">
      <c r="A98" s="88" t="s">
        <v>216</v>
      </c>
      <c r="B98" s="89" t="s">
        <v>217</v>
      </c>
      <c r="C98" s="85"/>
      <c r="D98" s="88" t="s">
        <v>43</v>
      </c>
      <c r="E98" s="70"/>
      <c r="F98" s="89" t="s">
        <v>412</v>
      </c>
      <c r="G98" s="86"/>
      <c r="H98" s="86"/>
      <c r="I98" s="86"/>
      <c r="J98" s="86"/>
      <c r="K98" s="86"/>
      <c r="L98" s="85"/>
      <c r="M98" s="88" t="s">
        <v>257</v>
      </c>
      <c r="N98" s="89" t="s">
        <v>70</v>
      </c>
      <c r="O98" s="86"/>
      <c r="P98" s="85"/>
      <c r="Q98" s="88" t="s">
        <v>12</v>
      </c>
      <c r="R98" s="88" t="s">
        <v>10</v>
      </c>
      <c r="S98" s="88" t="s">
        <v>11</v>
      </c>
      <c r="T98" s="90" t="s">
        <v>657</v>
      </c>
      <c r="U98" s="90" t="s">
        <v>623</v>
      </c>
      <c r="V98" s="90" t="s">
        <v>623</v>
      </c>
      <c r="W98" s="90" t="s">
        <v>623</v>
      </c>
      <c r="X98" s="90" t="s">
        <v>623</v>
      </c>
      <c r="Y98" s="90" t="s">
        <v>657</v>
      </c>
      <c r="Z98" s="90" t="s">
        <v>0</v>
      </c>
      <c r="AA98" s="90" t="s">
        <v>0</v>
      </c>
      <c r="AB98" s="90" t="s">
        <v>623</v>
      </c>
      <c r="AC98" s="90" t="s">
        <v>623</v>
      </c>
      <c r="AD98" s="90" t="s">
        <v>623</v>
      </c>
      <c r="AE98" s="90" t="s">
        <v>623</v>
      </c>
      <c r="AF98" s="90" t="s">
        <v>623</v>
      </c>
      <c r="AG98" s="90" t="s">
        <v>623</v>
      </c>
      <c r="AH98" s="90" t="s">
        <v>623</v>
      </c>
      <c r="AI98" s="90" t="s">
        <v>657</v>
      </c>
      <c r="AJ98" s="90" t="s">
        <v>623</v>
      </c>
      <c r="AK98" s="90" t="s">
        <v>623</v>
      </c>
      <c r="AL98" s="90" t="s">
        <v>623</v>
      </c>
      <c r="AM98" s="90" t="s">
        <v>623</v>
      </c>
      <c r="AN98" s="90" t="s">
        <v>623</v>
      </c>
    </row>
    <row r="99" spans="1:40" ht="15" customHeight="1">
      <c r="A99" s="88" t="s">
        <v>384</v>
      </c>
      <c r="B99" s="89" t="s">
        <v>621</v>
      </c>
      <c r="C99" s="85"/>
      <c r="D99" s="88" t="s">
        <v>0</v>
      </c>
      <c r="E99" s="70"/>
      <c r="F99" s="89" t="s">
        <v>0</v>
      </c>
      <c r="G99" s="86"/>
      <c r="H99" s="86"/>
      <c r="I99" s="86"/>
      <c r="J99" s="86"/>
      <c r="K99" s="86"/>
      <c r="L99" s="85"/>
      <c r="M99" s="88" t="s">
        <v>259</v>
      </c>
      <c r="N99" s="89" t="s">
        <v>72</v>
      </c>
      <c r="O99" s="86"/>
      <c r="P99" s="85"/>
      <c r="Q99" s="88" t="s">
        <v>12</v>
      </c>
      <c r="R99" s="88" t="s">
        <v>10</v>
      </c>
      <c r="S99" s="88" t="s">
        <v>11</v>
      </c>
      <c r="T99" s="90" t="s">
        <v>658</v>
      </c>
      <c r="U99" s="90" t="s">
        <v>623</v>
      </c>
      <c r="V99" s="90" t="s">
        <v>623</v>
      </c>
      <c r="W99" s="90" t="s">
        <v>623</v>
      </c>
      <c r="X99" s="90" t="s">
        <v>623</v>
      </c>
      <c r="Y99" s="90" t="s">
        <v>658</v>
      </c>
      <c r="Z99" s="90" t="s">
        <v>623</v>
      </c>
      <c r="AA99" s="90" t="s">
        <v>658</v>
      </c>
      <c r="AB99" s="90" t="s">
        <v>623</v>
      </c>
      <c r="AC99" s="90" t="s">
        <v>623</v>
      </c>
      <c r="AD99" s="90" t="s">
        <v>623</v>
      </c>
      <c r="AE99" s="90" t="s">
        <v>623</v>
      </c>
      <c r="AF99" s="90" t="s">
        <v>623</v>
      </c>
      <c r="AG99" s="90" t="s">
        <v>623</v>
      </c>
      <c r="AH99" s="90" t="s">
        <v>623</v>
      </c>
      <c r="AI99" s="90" t="s">
        <v>623</v>
      </c>
      <c r="AJ99" s="90" t="s">
        <v>623</v>
      </c>
      <c r="AK99" s="90" t="s">
        <v>623</v>
      </c>
      <c r="AL99" s="90" t="s">
        <v>623</v>
      </c>
      <c r="AM99" s="90" t="s">
        <v>623</v>
      </c>
      <c r="AN99" s="90" t="s">
        <v>623</v>
      </c>
    </row>
    <row r="100" spans="1:40" ht="15" customHeight="1">
      <c r="A100" s="88" t="s">
        <v>216</v>
      </c>
      <c r="B100" s="89" t="s">
        <v>217</v>
      </c>
      <c r="C100" s="85"/>
      <c r="D100" s="88" t="s">
        <v>0</v>
      </c>
      <c r="E100" s="70"/>
      <c r="F100" s="89" t="s">
        <v>0</v>
      </c>
      <c r="G100" s="86"/>
      <c r="H100" s="86"/>
      <c r="I100" s="86"/>
      <c r="J100" s="86"/>
      <c r="K100" s="86"/>
      <c r="L100" s="85"/>
      <c r="M100" s="88" t="s">
        <v>259</v>
      </c>
      <c r="N100" s="89" t="s">
        <v>72</v>
      </c>
      <c r="O100" s="86"/>
      <c r="P100" s="85"/>
      <c r="Q100" s="88" t="s">
        <v>12</v>
      </c>
      <c r="R100" s="88" t="s">
        <v>10</v>
      </c>
      <c r="S100" s="88" t="s">
        <v>11</v>
      </c>
      <c r="T100" s="90" t="s">
        <v>658</v>
      </c>
      <c r="U100" s="90" t="s">
        <v>623</v>
      </c>
      <c r="V100" s="90" t="s">
        <v>623</v>
      </c>
      <c r="W100" s="90" t="s">
        <v>623</v>
      </c>
      <c r="X100" s="90" t="s">
        <v>623</v>
      </c>
      <c r="Y100" s="90" t="s">
        <v>658</v>
      </c>
      <c r="Z100" s="90" t="s">
        <v>623</v>
      </c>
      <c r="AA100" s="90" t="s">
        <v>658</v>
      </c>
      <c r="AB100" s="90" t="s">
        <v>623</v>
      </c>
      <c r="AC100" s="90" t="s">
        <v>623</v>
      </c>
      <c r="AD100" s="90" t="s">
        <v>623</v>
      </c>
      <c r="AE100" s="90" t="s">
        <v>623</v>
      </c>
      <c r="AF100" s="90" t="s">
        <v>623</v>
      </c>
      <c r="AG100" s="90" t="s">
        <v>623</v>
      </c>
      <c r="AH100" s="90" t="s">
        <v>623</v>
      </c>
      <c r="AI100" s="90" t="s">
        <v>623</v>
      </c>
      <c r="AJ100" s="90" t="s">
        <v>623</v>
      </c>
      <c r="AK100" s="90" t="s">
        <v>623</v>
      </c>
      <c r="AL100" s="90" t="s">
        <v>623</v>
      </c>
      <c r="AM100" s="90" t="s">
        <v>623</v>
      </c>
      <c r="AN100" s="90" t="s">
        <v>623</v>
      </c>
    </row>
    <row r="101" spans="1:40" ht="15" customHeight="1">
      <c r="A101" s="88" t="s">
        <v>216</v>
      </c>
      <c r="B101" s="89" t="s">
        <v>217</v>
      </c>
      <c r="C101" s="85"/>
      <c r="D101" s="88" t="s">
        <v>43</v>
      </c>
      <c r="E101" s="70"/>
      <c r="F101" s="89" t="s">
        <v>412</v>
      </c>
      <c r="G101" s="86"/>
      <c r="H101" s="86"/>
      <c r="I101" s="86"/>
      <c r="J101" s="86"/>
      <c r="K101" s="86"/>
      <c r="L101" s="85"/>
      <c r="M101" s="88" t="s">
        <v>259</v>
      </c>
      <c r="N101" s="89" t="s">
        <v>72</v>
      </c>
      <c r="O101" s="86"/>
      <c r="P101" s="85"/>
      <c r="Q101" s="88" t="s">
        <v>12</v>
      </c>
      <c r="R101" s="88" t="s">
        <v>10</v>
      </c>
      <c r="S101" s="88" t="s">
        <v>11</v>
      </c>
      <c r="T101" s="90" t="s">
        <v>658</v>
      </c>
      <c r="U101" s="90" t="s">
        <v>623</v>
      </c>
      <c r="V101" s="90" t="s">
        <v>623</v>
      </c>
      <c r="W101" s="90" t="s">
        <v>623</v>
      </c>
      <c r="X101" s="90" t="s">
        <v>623</v>
      </c>
      <c r="Y101" s="90" t="s">
        <v>658</v>
      </c>
      <c r="Z101" s="90" t="s">
        <v>0</v>
      </c>
      <c r="AA101" s="90" t="s">
        <v>0</v>
      </c>
      <c r="AB101" s="90" t="s">
        <v>623</v>
      </c>
      <c r="AC101" s="90" t="s">
        <v>623</v>
      </c>
      <c r="AD101" s="90" t="s">
        <v>623</v>
      </c>
      <c r="AE101" s="90" t="s">
        <v>623</v>
      </c>
      <c r="AF101" s="90" t="s">
        <v>623</v>
      </c>
      <c r="AG101" s="90" t="s">
        <v>623</v>
      </c>
      <c r="AH101" s="90" t="s">
        <v>623</v>
      </c>
      <c r="AI101" s="90" t="s">
        <v>978</v>
      </c>
      <c r="AJ101" s="90" t="s">
        <v>979</v>
      </c>
      <c r="AK101" s="90" t="s">
        <v>623</v>
      </c>
      <c r="AL101" s="90" t="s">
        <v>623</v>
      </c>
      <c r="AM101" s="90" t="s">
        <v>623</v>
      </c>
      <c r="AN101" s="90" t="s">
        <v>623</v>
      </c>
    </row>
    <row r="102" spans="1:40" ht="15" customHeight="1">
      <c r="A102" s="88" t="s">
        <v>384</v>
      </c>
      <c r="B102" s="89" t="s">
        <v>621</v>
      </c>
      <c r="C102" s="85"/>
      <c r="D102" s="88" t="s">
        <v>0</v>
      </c>
      <c r="E102" s="70"/>
      <c r="F102" s="89" t="s">
        <v>0</v>
      </c>
      <c r="G102" s="86"/>
      <c r="H102" s="86"/>
      <c r="I102" s="86"/>
      <c r="J102" s="86"/>
      <c r="K102" s="86"/>
      <c r="L102" s="85"/>
      <c r="M102" s="88" t="s">
        <v>263</v>
      </c>
      <c r="N102" s="89" t="s">
        <v>76</v>
      </c>
      <c r="O102" s="86"/>
      <c r="P102" s="85"/>
      <c r="Q102" s="88" t="s">
        <v>12</v>
      </c>
      <c r="R102" s="88" t="s">
        <v>10</v>
      </c>
      <c r="S102" s="88" t="s">
        <v>11</v>
      </c>
      <c r="T102" s="90" t="s">
        <v>659</v>
      </c>
      <c r="U102" s="90" t="s">
        <v>660</v>
      </c>
      <c r="V102" s="90" t="s">
        <v>670</v>
      </c>
      <c r="W102" s="90" t="s">
        <v>623</v>
      </c>
      <c r="X102" s="90" t="s">
        <v>623</v>
      </c>
      <c r="Y102" s="90" t="s">
        <v>899</v>
      </c>
      <c r="Z102" s="90" t="s">
        <v>623</v>
      </c>
      <c r="AA102" s="90" t="s">
        <v>899</v>
      </c>
      <c r="AB102" s="90" t="s">
        <v>623</v>
      </c>
      <c r="AC102" s="90" t="s">
        <v>623</v>
      </c>
      <c r="AD102" s="90" t="s">
        <v>623</v>
      </c>
      <c r="AE102" s="90" t="s">
        <v>623</v>
      </c>
      <c r="AF102" s="90" t="s">
        <v>623</v>
      </c>
      <c r="AG102" s="90" t="s">
        <v>623</v>
      </c>
      <c r="AH102" s="90" t="s">
        <v>623</v>
      </c>
      <c r="AI102" s="90" t="s">
        <v>623</v>
      </c>
      <c r="AJ102" s="90" t="s">
        <v>623</v>
      </c>
      <c r="AK102" s="90" t="s">
        <v>623</v>
      </c>
      <c r="AL102" s="90" t="s">
        <v>623</v>
      </c>
      <c r="AM102" s="90" t="s">
        <v>623</v>
      </c>
      <c r="AN102" s="90" t="s">
        <v>623</v>
      </c>
    </row>
    <row r="103" spans="1:40" ht="15" customHeight="1">
      <c r="A103" s="88" t="s">
        <v>216</v>
      </c>
      <c r="B103" s="89" t="s">
        <v>217</v>
      </c>
      <c r="C103" s="85"/>
      <c r="D103" s="88" t="s">
        <v>0</v>
      </c>
      <c r="E103" s="70"/>
      <c r="F103" s="89" t="s">
        <v>0</v>
      </c>
      <c r="G103" s="86"/>
      <c r="H103" s="86"/>
      <c r="I103" s="86"/>
      <c r="J103" s="86"/>
      <c r="K103" s="86"/>
      <c r="L103" s="85"/>
      <c r="M103" s="88" t="s">
        <v>263</v>
      </c>
      <c r="N103" s="89" t="s">
        <v>76</v>
      </c>
      <c r="O103" s="86"/>
      <c r="P103" s="85"/>
      <c r="Q103" s="88" t="s">
        <v>12</v>
      </c>
      <c r="R103" s="88" t="s">
        <v>10</v>
      </c>
      <c r="S103" s="88" t="s">
        <v>11</v>
      </c>
      <c r="T103" s="90" t="s">
        <v>659</v>
      </c>
      <c r="U103" s="90" t="s">
        <v>660</v>
      </c>
      <c r="V103" s="90" t="s">
        <v>670</v>
      </c>
      <c r="W103" s="90" t="s">
        <v>623</v>
      </c>
      <c r="X103" s="90" t="s">
        <v>623</v>
      </c>
      <c r="Y103" s="90" t="s">
        <v>899</v>
      </c>
      <c r="Z103" s="90" t="s">
        <v>623</v>
      </c>
      <c r="AA103" s="90" t="s">
        <v>899</v>
      </c>
      <c r="AB103" s="90" t="s">
        <v>623</v>
      </c>
      <c r="AC103" s="90" t="s">
        <v>623</v>
      </c>
      <c r="AD103" s="90" t="s">
        <v>623</v>
      </c>
      <c r="AE103" s="90" t="s">
        <v>623</v>
      </c>
      <c r="AF103" s="90" t="s">
        <v>623</v>
      </c>
      <c r="AG103" s="90" t="s">
        <v>623</v>
      </c>
      <c r="AH103" s="90" t="s">
        <v>623</v>
      </c>
      <c r="AI103" s="90" t="s">
        <v>623</v>
      </c>
      <c r="AJ103" s="90" t="s">
        <v>623</v>
      </c>
      <c r="AK103" s="90" t="s">
        <v>623</v>
      </c>
      <c r="AL103" s="90" t="s">
        <v>623</v>
      </c>
      <c r="AM103" s="90" t="s">
        <v>623</v>
      </c>
      <c r="AN103" s="90" t="s">
        <v>623</v>
      </c>
    </row>
    <row r="104" spans="1:40" ht="15" customHeight="1">
      <c r="A104" s="88" t="s">
        <v>216</v>
      </c>
      <c r="B104" s="89" t="s">
        <v>217</v>
      </c>
      <c r="C104" s="85"/>
      <c r="D104" s="88" t="s">
        <v>43</v>
      </c>
      <c r="E104" s="70"/>
      <c r="F104" s="89" t="s">
        <v>412</v>
      </c>
      <c r="G104" s="86"/>
      <c r="H104" s="86"/>
      <c r="I104" s="86"/>
      <c r="J104" s="86"/>
      <c r="K104" s="86"/>
      <c r="L104" s="85"/>
      <c r="M104" s="88" t="s">
        <v>263</v>
      </c>
      <c r="N104" s="89" t="s">
        <v>76</v>
      </c>
      <c r="O104" s="86"/>
      <c r="P104" s="85"/>
      <c r="Q104" s="88" t="s">
        <v>12</v>
      </c>
      <c r="R104" s="88" t="s">
        <v>10</v>
      </c>
      <c r="S104" s="88" t="s">
        <v>11</v>
      </c>
      <c r="T104" s="90" t="s">
        <v>659</v>
      </c>
      <c r="U104" s="90" t="s">
        <v>900</v>
      </c>
      <c r="V104" s="90" t="s">
        <v>901</v>
      </c>
      <c r="W104" s="90" t="s">
        <v>623</v>
      </c>
      <c r="X104" s="90" t="s">
        <v>623</v>
      </c>
      <c r="Y104" s="90" t="s">
        <v>899</v>
      </c>
      <c r="Z104" s="90" t="s">
        <v>0</v>
      </c>
      <c r="AA104" s="90" t="s">
        <v>0</v>
      </c>
      <c r="AB104" s="90" t="s">
        <v>623</v>
      </c>
      <c r="AC104" s="90" t="s">
        <v>623</v>
      </c>
      <c r="AD104" s="90" t="s">
        <v>623</v>
      </c>
      <c r="AE104" s="90" t="s">
        <v>623</v>
      </c>
      <c r="AF104" s="90" t="s">
        <v>623</v>
      </c>
      <c r="AG104" s="90" t="s">
        <v>623</v>
      </c>
      <c r="AH104" s="90" t="s">
        <v>623</v>
      </c>
      <c r="AI104" s="90" t="s">
        <v>902</v>
      </c>
      <c r="AJ104" s="90" t="s">
        <v>903</v>
      </c>
      <c r="AK104" s="90" t="s">
        <v>623</v>
      </c>
      <c r="AL104" s="90" t="s">
        <v>623</v>
      </c>
      <c r="AM104" s="90" t="s">
        <v>623</v>
      </c>
      <c r="AN104" s="90" t="s">
        <v>623</v>
      </c>
    </row>
    <row r="105" spans="1:40" ht="15" customHeight="1">
      <c r="A105" s="88" t="s">
        <v>384</v>
      </c>
      <c r="B105" s="89" t="s">
        <v>621</v>
      </c>
      <c r="C105" s="85"/>
      <c r="D105" s="88" t="s">
        <v>0</v>
      </c>
      <c r="E105" s="70"/>
      <c r="F105" s="89" t="s">
        <v>0</v>
      </c>
      <c r="G105" s="86"/>
      <c r="H105" s="86"/>
      <c r="I105" s="86"/>
      <c r="J105" s="86"/>
      <c r="K105" s="86"/>
      <c r="L105" s="85"/>
      <c r="M105" s="88" t="s">
        <v>264</v>
      </c>
      <c r="N105" s="89" t="s">
        <v>77</v>
      </c>
      <c r="O105" s="86"/>
      <c r="P105" s="85"/>
      <c r="Q105" s="88" t="s">
        <v>12</v>
      </c>
      <c r="R105" s="88" t="s">
        <v>10</v>
      </c>
      <c r="S105" s="88" t="s">
        <v>11</v>
      </c>
      <c r="T105" s="90" t="s">
        <v>661</v>
      </c>
      <c r="U105" s="90" t="s">
        <v>623</v>
      </c>
      <c r="V105" s="90" t="s">
        <v>623</v>
      </c>
      <c r="W105" s="90" t="s">
        <v>623</v>
      </c>
      <c r="X105" s="90" t="s">
        <v>623</v>
      </c>
      <c r="Y105" s="90" t="s">
        <v>661</v>
      </c>
      <c r="Z105" s="90" t="s">
        <v>623</v>
      </c>
      <c r="AA105" s="90" t="s">
        <v>661</v>
      </c>
      <c r="AB105" s="90" t="s">
        <v>623</v>
      </c>
      <c r="AC105" s="90" t="s">
        <v>623</v>
      </c>
      <c r="AD105" s="90" t="s">
        <v>623</v>
      </c>
      <c r="AE105" s="90" t="s">
        <v>623</v>
      </c>
      <c r="AF105" s="90" t="s">
        <v>623</v>
      </c>
      <c r="AG105" s="90" t="s">
        <v>623</v>
      </c>
      <c r="AH105" s="90" t="s">
        <v>623</v>
      </c>
      <c r="AI105" s="90" t="s">
        <v>623</v>
      </c>
      <c r="AJ105" s="90" t="s">
        <v>623</v>
      </c>
      <c r="AK105" s="90" t="s">
        <v>623</v>
      </c>
      <c r="AL105" s="90" t="s">
        <v>623</v>
      </c>
      <c r="AM105" s="90" t="s">
        <v>623</v>
      </c>
      <c r="AN105" s="90" t="s">
        <v>623</v>
      </c>
    </row>
    <row r="106" spans="1:40" ht="15" customHeight="1">
      <c r="A106" s="88" t="s">
        <v>216</v>
      </c>
      <c r="B106" s="89" t="s">
        <v>217</v>
      </c>
      <c r="C106" s="85"/>
      <c r="D106" s="88" t="s">
        <v>0</v>
      </c>
      <c r="E106" s="70"/>
      <c r="F106" s="89" t="s">
        <v>0</v>
      </c>
      <c r="G106" s="86"/>
      <c r="H106" s="86"/>
      <c r="I106" s="86"/>
      <c r="J106" s="86"/>
      <c r="K106" s="86"/>
      <c r="L106" s="85"/>
      <c r="M106" s="88" t="s">
        <v>264</v>
      </c>
      <c r="N106" s="89" t="s">
        <v>77</v>
      </c>
      <c r="O106" s="86"/>
      <c r="P106" s="85"/>
      <c r="Q106" s="88" t="s">
        <v>12</v>
      </c>
      <c r="R106" s="88" t="s">
        <v>10</v>
      </c>
      <c r="S106" s="88" t="s">
        <v>11</v>
      </c>
      <c r="T106" s="90" t="s">
        <v>661</v>
      </c>
      <c r="U106" s="90" t="s">
        <v>623</v>
      </c>
      <c r="V106" s="90" t="s">
        <v>623</v>
      </c>
      <c r="W106" s="90" t="s">
        <v>623</v>
      </c>
      <c r="X106" s="90" t="s">
        <v>623</v>
      </c>
      <c r="Y106" s="90" t="s">
        <v>661</v>
      </c>
      <c r="Z106" s="90" t="s">
        <v>623</v>
      </c>
      <c r="AA106" s="90" t="s">
        <v>661</v>
      </c>
      <c r="AB106" s="90" t="s">
        <v>623</v>
      </c>
      <c r="AC106" s="90" t="s">
        <v>623</v>
      </c>
      <c r="AD106" s="90" t="s">
        <v>623</v>
      </c>
      <c r="AE106" s="90" t="s">
        <v>623</v>
      </c>
      <c r="AF106" s="90" t="s">
        <v>623</v>
      </c>
      <c r="AG106" s="90" t="s">
        <v>623</v>
      </c>
      <c r="AH106" s="90" t="s">
        <v>623</v>
      </c>
      <c r="AI106" s="90" t="s">
        <v>623</v>
      </c>
      <c r="AJ106" s="90" t="s">
        <v>623</v>
      </c>
      <c r="AK106" s="90" t="s">
        <v>623</v>
      </c>
      <c r="AL106" s="90" t="s">
        <v>623</v>
      </c>
      <c r="AM106" s="90" t="s">
        <v>623</v>
      </c>
      <c r="AN106" s="90" t="s">
        <v>623</v>
      </c>
    </row>
    <row r="107" spans="1:40" ht="15" customHeight="1">
      <c r="A107" s="88" t="s">
        <v>216</v>
      </c>
      <c r="B107" s="89" t="s">
        <v>217</v>
      </c>
      <c r="C107" s="85"/>
      <c r="D107" s="88" t="s">
        <v>43</v>
      </c>
      <c r="E107" s="70"/>
      <c r="F107" s="89" t="s">
        <v>412</v>
      </c>
      <c r="G107" s="86"/>
      <c r="H107" s="86"/>
      <c r="I107" s="86"/>
      <c r="J107" s="86"/>
      <c r="K107" s="86"/>
      <c r="L107" s="85"/>
      <c r="M107" s="88" t="s">
        <v>264</v>
      </c>
      <c r="N107" s="89" t="s">
        <v>77</v>
      </c>
      <c r="O107" s="86"/>
      <c r="P107" s="85"/>
      <c r="Q107" s="88" t="s">
        <v>12</v>
      </c>
      <c r="R107" s="88" t="s">
        <v>10</v>
      </c>
      <c r="S107" s="88" t="s">
        <v>11</v>
      </c>
      <c r="T107" s="90" t="s">
        <v>661</v>
      </c>
      <c r="U107" s="90" t="s">
        <v>623</v>
      </c>
      <c r="V107" s="90" t="s">
        <v>623</v>
      </c>
      <c r="W107" s="90" t="s">
        <v>623</v>
      </c>
      <c r="X107" s="90" t="s">
        <v>623</v>
      </c>
      <c r="Y107" s="90" t="s">
        <v>661</v>
      </c>
      <c r="Z107" s="90" t="s">
        <v>0</v>
      </c>
      <c r="AA107" s="90" t="s">
        <v>0</v>
      </c>
      <c r="AB107" s="90" t="s">
        <v>623</v>
      </c>
      <c r="AC107" s="90" t="s">
        <v>623</v>
      </c>
      <c r="AD107" s="90" t="s">
        <v>623</v>
      </c>
      <c r="AE107" s="90" t="s">
        <v>623</v>
      </c>
      <c r="AF107" s="90" t="s">
        <v>623</v>
      </c>
      <c r="AG107" s="90" t="s">
        <v>623</v>
      </c>
      <c r="AH107" s="90" t="s">
        <v>623</v>
      </c>
      <c r="AI107" s="90" t="s">
        <v>661</v>
      </c>
      <c r="AJ107" s="90" t="s">
        <v>623</v>
      </c>
      <c r="AK107" s="90" t="s">
        <v>623</v>
      </c>
      <c r="AL107" s="90" t="s">
        <v>623</v>
      </c>
      <c r="AM107" s="90" t="s">
        <v>623</v>
      </c>
      <c r="AN107" s="90" t="s">
        <v>623</v>
      </c>
    </row>
    <row r="108" spans="1:40" ht="15" customHeight="1">
      <c r="A108" s="88" t="s">
        <v>384</v>
      </c>
      <c r="B108" s="89" t="s">
        <v>621</v>
      </c>
      <c r="C108" s="85"/>
      <c r="D108" s="88" t="s">
        <v>0</v>
      </c>
      <c r="E108" s="70"/>
      <c r="F108" s="89" t="s">
        <v>0</v>
      </c>
      <c r="G108" s="86"/>
      <c r="H108" s="86"/>
      <c r="I108" s="86"/>
      <c r="J108" s="86"/>
      <c r="K108" s="86"/>
      <c r="L108" s="85"/>
      <c r="M108" s="88" t="s">
        <v>266</v>
      </c>
      <c r="N108" s="89" t="s">
        <v>980</v>
      </c>
      <c r="O108" s="86"/>
      <c r="P108" s="85"/>
      <c r="Q108" s="88" t="s">
        <v>12</v>
      </c>
      <c r="R108" s="88" t="s">
        <v>10</v>
      </c>
      <c r="S108" s="88" t="s">
        <v>11</v>
      </c>
      <c r="T108" s="90" t="s">
        <v>662</v>
      </c>
      <c r="U108" s="90" t="s">
        <v>623</v>
      </c>
      <c r="V108" s="90" t="s">
        <v>804</v>
      </c>
      <c r="W108" s="90" t="s">
        <v>623</v>
      </c>
      <c r="X108" s="90" t="s">
        <v>623</v>
      </c>
      <c r="Y108" s="90" t="s">
        <v>805</v>
      </c>
      <c r="Z108" s="90" t="s">
        <v>623</v>
      </c>
      <c r="AA108" s="90" t="s">
        <v>805</v>
      </c>
      <c r="AB108" s="90" t="s">
        <v>623</v>
      </c>
      <c r="AC108" s="90" t="s">
        <v>623</v>
      </c>
      <c r="AD108" s="90" t="s">
        <v>623</v>
      </c>
      <c r="AE108" s="90" t="s">
        <v>623</v>
      </c>
      <c r="AF108" s="90" t="s">
        <v>623</v>
      </c>
      <c r="AG108" s="90" t="s">
        <v>623</v>
      </c>
      <c r="AH108" s="90" t="s">
        <v>623</v>
      </c>
      <c r="AI108" s="90" t="s">
        <v>623</v>
      </c>
      <c r="AJ108" s="90" t="s">
        <v>623</v>
      </c>
      <c r="AK108" s="90" t="s">
        <v>623</v>
      </c>
      <c r="AL108" s="90" t="s">
        <v>623</v>
      </c>
      <c r="AM108" s="90" t="s">
        <v>623</v>
      </c>
      <c r="AN108" s="90" t="s">
        <v>623</v>
      </c>
    </row>
    <row r="109" spans="1:40" ht="15" customHeight="1">
      <c r="A109" s="88" t="s">
        <v>216</v>
      </c>
      <c r="B109" s="89" t="s">
        <v>217</v>
      </c>
      <c r="C109" s="85"/>
      <c r="D109" s="88" t="s">
        <v>0</v>
      </c>
      <c r="E109" s="70"/>
      <c r="F109" s="89" t="s">
        <v>0</v>
      </c>
      <c r="G109" s="86"/>
      <c r="H109" s="86"/>
      <c r="I109" s="86"/>
      <c r="J109" s="86"/>
      <c r="K109" s="86"/>
      <c r="L109" s="85"/>
      <c r="M109" s="88" t="s">
        <v>266</v>
      </c>
      <c r="N109" s="89" t="s">
        <v>980</v>
      </c>
      <c r="O109" s="86"/>
      <c r="P109" s="85"/>
      <c r="Q109" s="88" t="s">
        <v>12</v>
      </c>
      <c r="R109" s="88" t="s">
        <v>10</v>
      </c>
      <c r="S109" s="88" t="s">
        <v>11</v>
      </c>
      <c r="T109" s="90" t="s">
        <v>662</v>
      </c>
      <c r="U109" s="90" t="s">
        <v>623</v>
      </c>
      <c r="V109" s="90" t="s">
        <v>804</v>
      </c>
      <c r="W109" s="90" t="s">
        <v>623</v>
      </c>
      <c r="X109" s="90" t="s">
        <v>623</v>
      </c>
      <c r="Y109" s="90" t="s">
        <v>805</v>
      </c>
      <c r="Z109" s="90" t="s">
        <v>623</v>
      </c>
      <c r="AA109" s="90" t="s">
        <v>805</v>
      </c>
      <c r="AB109" s="90" t="s">
        <v>623</v>
      </c>
      <c r="AC109" s="90" t="s">
        <v>623</v>
      </c>
      <c r="AD109" s="90" t="s">
        <v>623</v>
      </c>
      <c r="AE109" s="90" t="s">
        <v>623</v>
      </c>
      <c r="AF109" s="90" t="s">
        <v>623</v>
      </c>
      <c r="AG109" s="90" t="s">
        <v>623</v>
      </c>
      <c r="AH109" s="90" t="s">
        <v>623</v>
      </c>
      <c r="AI109" s="90" t="s">
        <v>623</v>
      </c>
      <c r="AJ109" s="90" t="s">
        <v>623</v>
      </c>
      <c r="AK109" s="90" t="s">
        <v>623</v>
      </c>
      <c r="AL109" s="90" t="s">
        <v>623</v>
      </c>
      <c r="AM109" s="90" t="s">
        <v>623</v>
      </c>
      <c r="AN109" s="90" t="s">
        <v>623</v>
      </c>
    </row>
    <row r="110" spans="1:40" ht="15" customHeight="1">
      <c r="A110" s="88" t="s">
        <v>216</v>
      </c>
      <c r="B110" s="89" t="s">
        <v>217</v>
      </c>
      <c r="C110" s="85"/>
      <c r="D110" s="88" t="s">
        <v>43</v>
      </c>
      <c r="E110" s="70"/>
      <c r="F110" s="89" t="s">
        <v>412</v>
      </c>
      <c r="G110" s="86"/>
      <c r="H110" s="86"/>
      <c r="I110" s="86"/>
      <c r="J110" s="86"/>
      <c r="K110" s="86"/>
      <c r="L110" s="85"/>
      <c r="M110" s="88" t="s">
        <v>266</v>
      </c>
      <c r="N110" s="89" t="s">
        <v>980</v>
      </c>
      <c r="O110" s="86"/>
      <c r="P110" s="85"/>
      <c r="Q110" s="88" t="s">
        <v>12</v>
      </c>
      <c r="R110" s="88" t="s">
        <v>10</v>
      </c>
      <c r="S110" s="88" t="s">
        <v>11</v>
      </c>
      <c r="T110" s="90" t="s">
        <v>662</v>
      </c>
      <c r="U110" s="90" t="s">
        <v>623</v>
      </c>
      <c r="V110" s="90" t="s">
        <v>804</v>
      </c>
      <c r="W110" s="90" t="s">
        <v>623</v>
      </c>
      <c r="X110" s="90" t="s">
        <v>623</v>
      </c>
      <c r="Y110" s="90" t="s">
        <v>805</v>
      </c>
      <c r="Z110" s="90" t="s">
        <v>0</v>
      </c>
      <c r="AA110" s="90" t="s">
        <v>0</v>
      </c>
      <c r="AB110" s="90" t="s">
        <v>623</v>
      </c>
      <c r="AC110" s="90" t="s">
        <v>623</v>
      </c>
      <c r="AD110" s="90" t="s">
        <v>623</v>
      </c>
      <c r="AE110" s="90" t="s">
        <v>623</v>
      </c>
      <c r="AF110" s="90" t="s">
        <v>623</v>
      </c>
      <c r="AG110" s="90" t="s">
        <v>623</v>
      </c>
      <c r="AH110" s="90" t="s">
        <v>623</v>
      </c>
      <c r="AI110" s="90" t="s">
        <v>805</v>
      </c>
      <c r="AJ110" s="90" t="s">
        <v>623</v>
      </c>
      <c r="AK110" s="90" t="s">
        <v>623</v>
      </c>
      <c r="AL110" s="90" t="s">
        <v>623</v>
      </c>
      <c r="AM110" s="90" t="s">
        <v>623</v>
      </c>
      <c r="AN110" s="90" t="s">
        <v>623</v>
      </c>
    </row>
    <row r="111" spans="1:40" ht="15" customHeight="1">
      <c r="A111" s="88" t="s">
        <v>384</v>
      </c>
      <c r="B111" s="89" t="s">
        <v>621</v>
      </c>
      <c r="C111" s="85"/>
      <c r="D111" s="88" t="s">
        <v>0</v>
      </c>
      <c r="E111" s="70"/>
      <c r="F111" s="89" t="s">
        <v>0</v>
      </c>
      <c r="G111" s="86"/>
      <c r="H111" s="86"/>
      <c r="I111" s="86"/>
      <c r="J111" s="86"/>
      <c r="K111" s="86"/>
      <c r="L111" s="85"/>
      <c r="M111" s="88" t="s">
        <v>267</v>
      </c>
      <c r="N111" s="89" t="s">
        <v>79</v>
      </c>
      <c r="O111" s="86"/>
      <c r="P111" s="85"/>
      <c r="Q111" s="88" t="s">
        <v>12</v>
      </c>
      <c r="R111" s="88" t="s">
        <v>10</v>
      </c>
      <c r="S111" s="88" t="s">
        <v>11</v>
      </c>
      <c r="T111" s="90" t="s">
        <v>663</v>
      </c>
      <c r="U111" s="90" t="s">
        <v>623</v>
      </c>
      <c r="V111" s="90" t="s">
        <v>623</v>
      </c>
      <c r="W111" s="90" t="s">
        <v>623</v>
      </c>
      <c r="X111" s="90" t="s">
        <v>623</v>
      </c>
      <c r="Y111" s="90" t="s">
        <v>663</v>
      </c>
      <c r="Z111" s="90" t="s">
        <v>623</v>
      </c>
      <c r="AA111" s="90" t="s">
        <v>663</v>
      </c>
      <c r="AB111" s="90" t="s">
        <v>623</v>
      </c>
      <c r="AC111" s="90" t="s">
        <v>623</v>
      </c>
      <c r="AD111" s="90" t="s">
        <v>623</v>
      </c>
      <c r="AE111" s="90" t="s">
        <v>623</v>
      </c>
      <c r="AF111" s="90" t="s">
        <v>623</v>
      </c>
      <c r="AG111" s="90" t="s">
        <v>623</v>
      </c>
      <c r="AH111" s="90" t="s">
        <v>623</v>
      </c>
      <c r="AI111" s="90" t="s">
        <v>623</v>
      </c>
      <c r="AJ111" s="90" t="s">
        <v>623</v>
      </c>
      <c r="AK111" s="90" t="s">
        <v>623</v>
      </c>
      <c r="AL111" s="90" t="s">
        <v>623</v>
      </c>
      <c r="AM111" s="90" t="s">
        <v>623</v>
      </c>
      <c r="AN111" s="90" t="s">
        <v>623</v>
      </c>
    </row>
    <row r="112" spans="1:40" ht="15" customHeight="1">
      <c r="A112" s="88" t="s">
        <v>216</v>
      </c>
      <c r="B112" s="89" t="s">
        <v>217</v>
      </c>
      <c r="C112" s="85"/>
      <c r="D112" s="88" t="s">
        <v>0</v>
      </c>
      <c r="E112" s="70"/>
      <c r="F112" s="89" t="s">
        <v>0</v>
      </c>
      <c r="G112" s="86"/>
      <c r="H112" s="86"/>
      <c r="I112" s="86"/>
      <c r="J112" s="86"/>
      <c r="K112" s="86"/>
      <c r="L112" s="85"/>
      <c r="M112" s="88" t="s">
        <v>267</v>
      </c>
      <c r="N112" s="89" t="s">
        <v>79</v>
      </c>
      <c r="O112" s="86"/>
      <c r="P112" s="85"/>
      <c r="Q112" s="88" t="s">
        <v>12</v>
      </c>
      <c r="R112" s="88" t="s">
        <v>10</v>
      </c>
      <c r="S112" s="88" t="s">
        <v>11</v>
      </c>
      <c r="T112" s="90" t="s">
        <v>663</v>
      </c>
      <c r="U112" s="90" t="s">
        <v>623</v>
      </c>
      <c r="V112" s="90" t="s">
        <v>623</v>
      </c>
      <c r="W112" s="90" t="s">
        <v>623</v>
      </c>
      <c r="X112" s="90" t="s">
        <v>623</v>
      </c>
      <c r="Y112" s="90" t="s">
        <v>663</v>
      </c>
      <c r="Z112" s="90" t="s">
        <v>623</v>
      </c>
      <c r="AA112" s="90" t="s">
        <v>663</v>
      </c>
      <c r="AB112" s="90" t="s">
        <v>623</v>
      </c>
      <c r="AC112" s="90" t="s">
        <v>623</v>
      </c>
      <c r="AD112" s="90" t="s">
        <v>623</v>
      </c>
      <c r="AE112" s="90" t="s">
        <v>623</v>
      </c>
      <c r="AF112" s="90" t="s">
        <v>623</v>
      </c>
      <c r="AG112" s="90" t="s">
        <v>623</v>
      </c>
      <c r="AH112" s="90" t="s">
        <v>623</v>
      </c>
      <c r="AI112" s="90" t="s">
        <v>623</v>
      </c>
      <c r="AJ112" s="90" t="s">
        <v>623</v>
      </c>
      <c r="AK112" s="90" t="s">
        <v>623</v>
      </c>
      <c r="AL112" s="90" t="s">
        <v>623</v>
      </c>
      <c r="AM112" s="90" t="s">
        <v>623</v>
      </c>
      <c r="AN112" s="90" t="s">
        <v>623</v>
      </c>
    </row>
    <row r="113" spans="1:40" ht="15" customHeight="1">
      <c r="A113" s="88" t="s">
        <v>216</v>
      </c>
      <c r="B113" s="89" t="s">
        <v>217</v>
      </c>
      <c r="C113" s="85"/>
      <c r="D113" s="88" t="s">
        <v>43</v>
      </c>
      <c r="E113" s="70"/>
      <c r="F113" s="89" t="s">
        <v>412</v>
      </c>
      <c r="G113" s="86"/>
      <c r="H113" s="86"/>
      <c r="I113" s="86"/>
      <c r="J113" s="86"/>
      <c r="K113" s="86"/>
      <c r="L113" s="85"/>
      <c r="M113" s="88" t="s">
        <v>267</v>
      </c>
      <c r="N113" s="89" t="s">
        <v>79</v>
      </c>
      <c r="O113" s="86"/>
      <c r="P113" s="85"/>
      <c r="Q113" s="88" t="s">
        <v>12</v>
      </c>
      <c r="R113" s="88" t="s">
        <v>10</v>
      </c>
      <c r="S113" s="88" t="s">
        <v>11</v>
      </c>
      <c r="T113" s="90" t="s">
        <v>663</v>
      </c>
      <c r="U113" s="90" t="s">
        <v>623</v>
      </c>
      <c r="V113" s="90" t="s">
        <v>623</v>
      </c>
      <c r="W113" s="90" t="s">
        <v>623</v>
      </c>
      <c r="X113" s="90" t="s">
        <v>623</v>
      </c>
      <c r="Y113" s="90" t="s">
        <v>663</v>
      </c>
      <c r="Z113" s="90" t="s">
        <v>0</v>
      </c>
      <c r="AA113" s="90" t="s">
        <v>0</v>
      </c>
      <c r="AB113" s="90" t="s">
        <v>623</v>
      </c>
      <c r="AC113" s="90" t="s">
        <v>623</v>
      </c>
      <c r="AD113" s="90" t="s">
        <v>623</v>
      </c>
      <c r="AE113" s="90" t="s">
        <v>623</v>
      </c>
      <c r="AF113" s="90" t="s">
        <v>623</v>
      </c>
      <c r="AG113" s="90" t="s">
        <v>623</v>
      </c>
      <c r="AH113" s="90" t="s">
        <v>623</v>
      </c>
      <c r="AI113" s="90" t="s">
        <v>904</v>
      </c>
      <c r="AJ113" s="90" t="s">
        <v>905</v>
      </c>
      <c r="AK113" s="90" t="s">
        <v>623</v>
      </c>
      <c r="AL113" s="90" t="s">
        <v>623</v>
      </c>
      <c r="AM113" s="90" t="s">
        <v>623</v>
      </c>
      <c r="AN113" s="90" t="s">
        <v>623</v>
      </c>
    </row>
    <row r="114" spans="1:40" ht="15" customHeight="1">
      <c r="A114" s="88" t="s">
        <v>384</v>
      </c>
      <c r="B114" s="89" t="s">
        <v>621</v>
      </c>
      <c r="C114" s="85"/>
      <c r="D114" s="88" t="s">
        <v>0</v>
      </c>
      <c r="E114" s="70"/>
      <c r="F114" s="89" t="s">
        <v>0</v>
      </c>
      <c r="G114" s="86"/>
      <c r="H114" s="86"/>
      <c r="I114" s="86"/>
      <c r="J114" s="86"/>
      <c r="K114" s="86"/>
      <c r="L114" s="85"/>
      <c r="M114" s="88" t="s">
        <v>268</v>
      </c>
      <c r="N114" s="89" t="s">
        <v>80</v>
      </c>
      <c r="O114" s="86"/>
      <c r="P114" s="85"/>
      <c r="Q114" s="88" t="s">
        <v>12</v>
      </c>
      <c r="R114" s="88" t="s">
        <v>10</v>
      </c>
      <c r="S114" s="88" t="s">
        <v>11</v>
      </c>
      <c r="T114" s="90" t="s">
        <v>664</v>
      </c>
      <c r="U114" s="90" t="s">
        <v>623</v>
      </c>
      <c r="V114" s="90" t="s">
        <v>806</v>
      </c>
      <c r="W114" s="90" t="s">
        <v>623</v>
      </c>
      <c r="X114" s="90" t="s">
        <v>623</v>
      </c>
      <c r="Y114" s="90" t="s">
        <v>807</v>
      </c>
      <c r="Z114" s="90" t="s">
        <v>623</v>
      </c>
      <c r="AA114" s="90" t="s">
        <v>807</v>
      </c>
      <c r="AB114" s="90" t="s">
        <v>623</v>
      </c>
      <c r="AC114" s="90" t="s">
        <v>623</v>
      </c>
      <c r="AD114" s="90" t="s">
        <v>623</v>
      </c>
      <c r="AE114" s="90" t="s">
        <v>623</v>
      </c>
      <c r="AF114" s="90" t="s">
        <v>623</v>
      </c>
      <c r="AG114" s="90" t="s">
        <v>623</v>
      </c>
      <c r="AH114" s="90" t="s">
        <v>623</v>
      </c>
      <c r="AI114" s="90" t="s">
        <v>623</v>
      </c>
      <c r="AJ114" s="90" t="s">
        <v>623</v>
      </c>
      <c r="AK114" s="90" t="s">
        <v>623</v>
      </c>
      <c r="AL114" s="90" t="s">
        <v>623</v>
      </c>
      <c r="AM114" s="90" t="s">
        <v>623</v>
      </c>
      <c r="AN114" s="90" t="s">
        <v>623</v>
      </c>
    </row>
    <row r="115" spans="1:40" ht="15" customHeight="1">
      <c r="A115" s="88" t="s">
        <v>216</v>
      </c>
      <c r="B115" s="89" t="s">
        <v>217</v>
      </c>
      <c r="C115" s="85"/>
      <c r="D115" s="88" t="s">
        <v>0</v>
      </c>
      <c r="E115" s="70"/>
      <c r="F115" s="89" t="s">
        <v>0</v>
      </c>
      <c r="G115" s="86"/>
      <c r="H115" s="86"/>
      <c r="I115" s="86"/>
      <c r="J115" s="86"/>
      <c r="K115" s="86"/>
      <c r="L115" s="85"/>
      <c r="M115" s="88" t="s">
        <v>268</v>
      </c>
      <c r="N115" s="89" t="s">
        <v>80</v>
      </c>
      <c r="O115" s="86"/>
      <c r="P115" s="85"/>
      <c r="Q115" s="88" t="s">
        <v>12</v>
      </c>
      <c r="R115" s="88" t="s">
        <v>10</v>
      </c>
      <c r="S115" s="88" t="s">
        <v>11</v>
      </c>
      <c r="T115" s="90" t="s">
        <v>664</v>
      </c>
      <c r="U115" s="90" t="s">
        <v>623</v>
      </c>
      <c r="V115" s="90" t="s">
        <v>806</v>
      </c>
      <c r="W115" s="90" t="s">
        <v>623</v>
      </c>
      <c r="X115" s="90" t="s">
        <v>623</v>
      </c>
      <c r="Y115" s="90" t="s">
        <v>807</v>
      </c>
      <c r="Z115" s="90" t="s">
        <v>623</v>
      </c>
      <c r="AA115" s="90" t="s">
        <v>807</v>
      </c>
      <c r="AB115" s="90" t="s">
        <v>623</v>
      </c>
      <c r="AC115" s="90" t="s">
        <v>623</v>
      </c>
      <c r="AD115" s="90" t="s">
        <v>623</v>
      </c>
      <c r="AE115" s="90" t="s">
        <v>623</v>
      </c>
      <c r="AF115" s="90" t="s">
        <v>623</v>
      </c>
      <c r="AG115" s="90" t="s">
        <v>623</v>
      </c>
      <c r="AH115" s="90" t="s">
        <v>623</v>
      </c>
      <c r="AI115" s="90" t="s">
        <v>623</v>
      </c>
      <c r="AJ115" s="90" t="s">
        <v>623</v>
      </c>
      <c r="AK115" s="90" t="s">
        <v>623</v>
      </c>
      <c r="AL115" s="90" t="s">
        <v>623</v>
      </c>
      <c r="AM115" s="90" t="s">
        <v>623</v>
      </c>
      <c r="AN115" s="90" t="s">
        <v>623</v>
      </c>
    </row>
    <row r="116" spans="1:40" ht="15" customHeight="1">
      <c r="A116" s="88" t="s">
        <v>216</v>
      </c>
      <c r="B116" s="89" t="s">
        <v>217</v>
      </c>
      <c r="C116" s="85"/>
      <c r="D116" s="88" t="s">
        <v>43</v>
      </c>
      <c r="E116" s="70"/>
      <c r="F116" s="89" t="s">
        <v>412</v>
      </c>
      <c r="G116" s="86"/>
      <c r="H116" s="86"/>
      <c r="I116" s="86"/>
      <c r="J116" s="86"/>
      <c r="K116" s="86"/>
      <c r="L116" s="85"/>
      <c r="M116" s="88" t="s">
        <v>268</v>
      </c>
      <c r="N116" s="89" t="s">
        <v>80</v>
      </c>
      <c r="O116" s="86"/>
      <c r="P116" s="85"/>
      <c r="Q116" s="88" t="s">
        <v>12</v>
      </c>
      <c r="R116" s="88" t="s">
        <v>10</v>
      </c>
      <c r="S116" s="88" t="s">
        <v>11</v>
      </c>
      <c r="T116" s="90" t="s">
        <v>664</v>
      </c>
      <c r="U116" s="90" t="s">
        <v>623</v>
      </c>
      <c r="V116" s="90" t="s">
        <v>806</v>
      </c>
      <c r="W116" s="90" t="s">
        <v>623</v>
      </c>
      <c r="X116" s="90" t="s">
        <v>623</v>
      </c>
      <c r="Y116" s="90" t="s">
        <v>807</v>
      </c>
      <c r="Z116" s="90" t="s">
        <v>0</v>
      </c>
      <c r="AA116" s="90" t="s">
        <v>0</v>
      </c>
      <c r="AB116" s="90" t="s">
        <v>623</v>
      </c>
      <c r="AC116" s="90" t="s">
        <v>623</v>
      </c>
      <c r="AD116" s="90" t="s">
        <v>623</v>
      </c>
      <c r="AE116" s="90" t="s">
        <v>623</v>
      </c>
      <c r="AF116" s="90" t="s">
        <v>623</v>
      </c>
      <c r="AG116" s="90" t="s">
        <v>623</v>
      </c>
      <c r="AH116" s="90" t="s">
        <v>623</v>
      </c>
      <c r="AI116" s="90" t="s">
        <v>807</v>
      </c>
      <c r="AJ116" s="90" t="s">
        <v>623</v>
      </c>
      <c r="AK116" s="90" t="s">
        <v>623</v>
      </c>
      <c r="AL116" s="90" t="s">
        <v>623</v>
      </c>
      <c r="AM116" s="90" t="s">
        <v>623</v>
      </c>
      <c r="AN116" s="90" t="s">
        <v>623</v>
      </c>
    </row>
    <row r="117" spans="1:40" ht="15" customHeight="1">
      <c r="A117" s="88" t="s">
        <v>384</v>
      </c>
      <c r="B117" s="89" t="s">
        <v>621</v>
      </c>
      <c r="C117" s="85"/>
      <c r="D117" s="88" t="s">
        <v>0</v>
      </c>
      <c r="E117" s="70"/>
      <c r="F117" s="89" t="s">
        <v>0</v>
      </c>
      <c r="G117" s="86"/>
      <c r="H117" s="86"/>
      <c r="I117" s="86"/>
      <c r="J117" s="86"/>
      <c r="K117" s="86"/>
      <c r="L117" s="85"/>
      <c r="M117" s="88" t="s">
        <v>269</v>
      </c>
      <c r="N117" s="89" t="s">
        <v>81</v>
      </c>
      <c r="O117" s="86"/>
      <c r="P117" s="85"/>
      <c r="Q117" s="88" t="s">
        <v>12</v>
      </c>
      <c r="R117" s="88" t="s">
        <v>10</v>
      </c>
      <c r="S117" s="88" t="s">
        <v>11</v>
      </c>
      <c r="T117" s="90" t="s">
        <v>665</v>
      </c>
      <c r="U117" s="90" t="s">
        <v>665</v>
      </c>
      <c r="V117" s="90" t="s">
        <v>665</v>
      </c>
      <c r="W117" s="90" t="s">
        <v>623</v>
      </c>
      <c r="X117" s="90" t="s">
        <v>623</v>
      </c>
      <c r="Y117" s="90" t="s">
        <v>665</v>
      </c>
      <c r="Z117" s="90" t="s">
        <v>623</v>
      </c>
      <c r="AA117" s="90" t="s">
        <v>665</v>
      </c>
      <c r="AB117" s="90" t="s">
        <v>623</v>
      </c>
      <c r="AC117" s="90" t="s">
        <v>623</v>
      </c>
      <c r="AD117" s="90" t="s">
        <v>623</v>
      </c>
      <c r="AE117" s="90" t="s">
        <v>623</v>
      </c>
      <c r="AF117" s="90" t="s">
        <v>623</v>
      </c>
      <c r="AG117" s="90" t="s">
        <v>623</v>
      </c>
      <c r="AH117" s="90" t="s">
        <v>623</v>
      </c>
      <c r="AI117" s="90" t="s">
        <v>623</v>
      </c>
      <c r="AJ117" s="90" t="s">
        <v>623</v>
      </c>
      <c r="AK117" s="90" t="s">
        <v>623</v>
      </c>
      <c r="AL117" s="90" t="s">
        <v>623</v>
      </c>
      <c r="AM117" s="90" t="s">
        <v>623</v>
      </c>
      <c r="AN117" s="90" t="s">
        <v>623</v>
      </c>
    </row>
    <row r="118" spans="1:40" ht="15" customHeight="1">
      <c r="A118" s="88" t="s">
        <v>216</v>
      </c>
      <c r="B118" s="89" t="s">
        <v>217</v>
      </c>
      <c r="C118" s="85"/>
      <c r="D118" s="88" t="s">
        <v>0</v>
      </c>
      <c r="E118" s="70"/>
      <c r="F118" s="89" t="s">
        <v>0</v>
      </c>
      <c r="G118" s="86"/>
      <c r="H118" s="86"/>
      <c r="I118" s="86"/>
      <c r="J118" s="86"/>
      <c r="K118" s="86"/>
      <c r="L118" s="85"/>
      <c r="M118" s="88" t="s">
        <v>269</v>
      </c>
      <c r="N118" s="89" t="s">
        <v>81</v>
      </c>
      <c r="O118" s="86"/>
      <c r="P118" s="85"/>
      <c r="Q118" s="88" t="s">
        <v>12</v>
      </c>
      <c r="R118" s="88" t="s">
        <v>10</v>
      </c>
      <c r="S118" s="88" t="s">
        <v>11</v>
      </c>
      <c r="T118" s="90" t="s">
        <v>665</v>
      </c>
      <c r="U118" s="90" t="s">
        <v>665</v>
      </c>
      <c r="V118" s="90" t="s">
        <v>665</v>
      </c>
      <c r="W118" s="90" t="s">
        <v>623</v>
      </c>
      <c r="X118" s="90" t="s">
        <v>623</v>
      </c>
      <c r="Y118" s="90" t="s">
        <v>665</v>
      </c>
      <c r="Z118" s="90" t="s">
        <v>623</v>
      </c>
      <c r="AA118" s="90" t="s">
        <v>665</v>
      </c>
      <c r="AB118" s="90" t="s">
        <v>623</v>
      </c>
      <c r="AC118" s="90" t="s">
        <v>623</v>
      </c>
      <c r="AD118" s="90" t="s">
        <v>623</v>
      </c>
      <c r="AE118" s="90" t="s">
        <v>623</v>
      </c>
      <c r="AF118" s="90" t="s">
        <v>623</v>
      </c>
      <c r="AG118" s="90" t="s">
        <v>623</v>
      </c>
      <c r="AH118" s="90" t="s">
        <v>623</v>
      </c>
      <c r="AI118" s="90" t="s">
        <v>623</v>
      </c>
      <c r="AJ118" s="90" t="s">
        <v>623</v>
      </c>
      <c r="AK118" s="90" t="s">
        <v>623</v>
      </c>
      <c r="AL118" s="90" t="s">
        <v>623</v>
      </c>
      <c r="AM118" s="90" t="s">
        <v>623</v>
      </c>
      <c r="AN118" s="90" t="s">
        <v>623</v>
      </c>
    </row>
    <row r="119" spans="1:40" ht="15" customHeight="1">
      <c r="A119" s="88" t="s">
        <v>216</v>
      </c>
      <c r="B119" s="89" t="s">
        <v>217</v>
      </c>
      <c r="C119" s="85"/>
      <c r="D119" s="88" t="s">
        <v>43</v>
      </c>
      <c r="E119" s="70"/>
      <c r="F119" s="89" t="s">
        <v>412</v>
      </c>
      <c r="G119" s="86"/>
      <c r="H119" s="86"/>
      <c r="I119" s="86"/>
      <c r="J119" s="86"/>
      <c r="K119" s="86"/>
      <c r="L119" s="85"/>
      <c r="M119" s="88" t="s">
        <v>269</v>
      </c>
      <c r="N119" s="89" t="s">
        <v>81</v>
      </c>
      <c r="O119" s="86"/>
      <c r="P119" s="85"/>
      <c r="Q119" s="88" t="s">
        <v>12</v>
      </c>
      <c r="R119" s="88" t="s">
        <v>10</v>
      </c>
      <c r="S119" s="88" t="s">
        <v>11</v>
      </c>
      <c r="T119" s="90" t="s">
        <v>665</v>
      </c>
      <c r="U119" s="90" t="s">
        <v>665</v>
      </c>
      <c r="V119" s="90" t="s">
        <v>665</v>
      </c>
      <c r="W119" s="90" t="s">
        <v>623</v>
      </c>
      <c r="X119" s="90" t="s">
        <v>623</v>
      </c>
      <c r="Y119" s="90" t="s">
        <v>665</v>
      </c>
      <c r="Z119" s="90" t="s">
        <v>0</v>
      </c>
      <c r="AA119" s="90" t="s">
        <v>0</v>
      </c>
      <c r="AB119" s="90" t="s">
        <v>623</v>
      </c>
      <c r="AC119" s="90" t="s">
        <v>623</v>
      </c>
      <c r="AD119" s="90" t="s">
        <v>623</v>
      </c>
      <c r="AE119" s="90" t="s">
        <v>623</v>
      </c>
      <c r="AF119" s="90" t="s">
        <v>623</v>
      </c>
      <c r="AG119" s="90" t="s">
        <v>623</v>
      </c>
      <c r="AH119" s="90" t="s">
        <v>623</v>
      </c>
      <c r="AI119" s="90" t="s">
        <v>665</v>
      </c>
      <c r="AJ119" s="90" t="s">
        <v>623</v>
      </c>
      <c r="AK119" s="90" t="s">
        <v>623</v>
      </c>
      <c r="AL119" s="90" t="s">
        <v>623</v>
      </c>
      <c r="AM119" s="90" t="s">
        <v>623</v>
      </c>
      <c r="AN119" s="90" t="s">
        <v>623</v>
      </c>
    </row>
    <row r="120" spans="1:40" ht="15" customHeight="1">
      <c r="A120" s="88" t="s">
        <v>384</v>
      </c>
      <c r="B120" s="89" t="s">
        <v>621</v>
      </c>
      <c r="C120" s="85"/>
      <c r="D120" s="88" t="s">
        <v>0</v>
      </c>
      <c r="E120" s="70"/>
      <c r="F120" s="89" t="s">
        <v>0</v>
      </c>
      <c r="G120" s="86"/>
      <c r="H120" s="86"/>
      <c r="I120" s="86"/>
      <c r="J120" s="86"/>
      <c r="K120" s="86"/>
      <c r="L120" s="85"/>
      <c r="M120" s="88" t="s">
        <v>270</v>
      </c>
      <c r="N120" s="89" t="s">
        <v>82</v>
      </c>
      <c r="O120" s="86"/>
      <c r="P120" s="85"/>
      <c r="Q120" s="88" t="s">
        <v>12</v>
      </c>
      <c r="R120" s="88" t="s">
        <v>10</v>
      </c>
      <c r="S120" s="88" t="s">
        <v>11</v>
      </c>
      <c r="T120" s="90" t="s">
        <v>666</v>
      </c>
      <c r="U120" s="90" t="s">
        <v>658</v>
      </c>
      <c r="V120" s="90" t="s">
        <v>667</v>
      </c>
      <c r="W120" s="90" t="s">
        <v>623</v>
      </c>
      <c r="X120" s="90" t="s">
        <v>623</v>
      </c>
      <c r="Y120" s="90" t="s">
        <v>808</v>
      </c>
      <c r="Z120" s="90" t="s">
        <v>623</v>
      </c>
      <c r="AA120" s="90" t="s">
        <v>808</v>
      </c>
      <c r="AB120" s="90" t="s">
        <v>623</v>
      </c>
      <c r="AC120" s="90" t="s">
        <v>623</v>
      </c>
      <c r="AD120" s="90" t="s">
        <v>623</v>
      </c>
      <c r="AE120" s="90" t="s">
        <v>623</v>
      </c>
      <c r="AF120" s="90" t="s">
        <v>623</v>
      </c>
      <c r="AG120" s="90" t="s">
        <v>623</v>
      </c>
      <c r="AH120" s="90" t="s">
        <v>623</v>
      </c>
      <c r="AI120" s="90" t="s">
        <v>623</v>
      </c>
      <c r="AJ120" s="90" t="s">
        <v>623</v>
      </c>
      <c r="AK120" s="90" t="s">
        <v>623</v>
      </c>
      <c r="AL120" s="90" t="s">
        <v>623</v>
      </c>
      <c r="AM120" s="90" t="s">
        <v>623</v>
      </c>
      <c r="AN120" s="90" t="s">
        <v>623</v>
      </c>
    </row>
    <row r="121" spans="1:40" ht="15" customHeight="1">
      <c r="A121" s="88" t="s">
        <v>216</v>
      </c>
      <c r="B121" s="89" t="s">
        <v>217</v>
      </c>
      <c r="C121" s="85"/>
      <c r="D121" s="88" t="s">
        <v>0</v>
      </c>
      <c r="E121" s="70"/>
      <c r="F121" s="89" t="s">
        <v>0</v>
      </c>
      <c r="G121" s="86"/>
      <c r="H121" s="86"/>
      <c r="I121" s="86"/>
      <c r="J121" s="86"/>
      <c r="K121" s="86"/>
      <c r="L121" s="85"/>
      <c r="M121" s="88" t="s">
        <v>270</v>
      </c>
      <c r="N121" s="89" t="s">
        <v>82</v>
      </c>
      <c r="O121" s="86"/>
      <c r="P121" s="85"/>
      <c r="Q121" s="88" t="s">
        <v>12</v>
      </c>
      <c r="R121" s="88" t="s">
        <v>10</v>
      </c>
      <c r="S121" s="88" t="s">
        <v>11</v>
      </c>
      <c r="T121" s="90" t="s">
        <v>666</v>
      </c>
      <c r="U121" s="90" t="s">
        <v>658</v>
      </c>
      <c r="V121" s="90" t="s">
        <v>667</v>
      </c>
      <c r="W121" s="90" t="s">
        <v>623</v>
      </c>
      <c r="X121" s="90" t="s">
        <v>623</v>
      </c>
      <c r="Y121" s="90" t="s">
        <v>808</v>
      </c>
      <c r="Z121" s="90" t="s">
        <v>623</v>
      </c>
      <c r="AA121" s="90" t="s">
        <v>808</v>
      </c>
      <c r="AB121" s="90" t="s">
        <v>623</v>
      </c>
      <c r="AC121" s="90" t="s">
        <v>623</v>
      </c>
      <c r="AD121" s="90" t="s">
        <v>623</v>
      </c>
      <c r="AE121" s="90" t="s">
        <v>623</v>
      </c>
      <c r="AF121" s="90" t="s">
        <v>623</v>
      </c>
      <c r="AG121" s="90" t="s">
        <v>623</v>
      </c>
      <c r="AH121" s="90" t="s">
        <v>623</v>
      </c>
      <c r="AI121" s="90" t="s">
        <v>623</v>
      </c>
      <c r="AJ121" s="90" t="s">
        <v>623</v>
      </c>
      <c r="AK121" s="90" t="s">
        <v>623</v>
      </c>
      <c r="AL121" s="90" t="s">
        <v>623</v>
      </c>
      <c r="AM121" s="90" t="s">
        <v>623</v>
      </c>
      <c r="AN121" s="90" t="s">
        <v>623</v>
      </c>
    </row>
    <row r="122" spans="1:40" ht="15" customHeight="1">
      <c r="A122" s="88" t="s">
        <v>216</v>
      </c>
      <c r="B122" s="89" t="s">
        <v>217</v>
      </c>
      <c r="C122" s="85"/>
      <c r="D122" s="88" t="s">
        <v>43</v>
      </c>
      <c r="E122" s="70"/>
      <c r="F122" s="89" t="s">
        <v>412</v>
      </c>
      <c r="G122" s="86"/>
      <c r="H122" s="86"/>
      <c r="I122" s="86"/>
      <c r="J122" s="86"/>
      <c r="K122" s="86"/>
      <c r="L122" s="85"/>
      <c r="M122" s="88" t="s">
        <v>270</v>
      </c>
      <c r="N122" s="89" t="s">
        <v>82</v>
      </c>
      <c r="O122" s="86"/>
      <c r="P122" s="85"/>
      <c r="Q122" s="88" t="s">
        <v>12</v>
      </c>
      <c r="R122" s="88" t="s">
        <v>10</v>
      </c>
      <c r="S122" s="88" t="s">
        <v>11</v>
      </c>
      <c r="T122" s="90" t="s">
        <v>666</v>
      </c>
      <c r="U122" s="90" t="s">
        <v>658</v>
      </c>
      <c r="V122" s="90" t="s">
        <v>667</v>
      </c>
      <c r="W122" s="90" t="s">
        <v>623</v>
      </c>
      <c r="X122" s="90" t="s">
        <v>623</v>
      </c>
      <c r="Y122" s="90" t="s">
        <v>808</v>
      </c>
      <c r="Z122" s="90" t="s">
        <v>0</v>
      </c>
      <c r="AA122" s="90" t="s">
        <v>0</v>
      </c>
      <c r="AB122" s="90" t="s">
        <v>623</v>
      </c>
      <c r="AC122" s="90" t="s">
        <v>623</v>
      </c>
      <c r="AD122" s="90" t="s">
        <v>623</v>
      </c>
      <c r="AE122" s="90" t="s">
        <v>623</v>
      </c>
      <c r="AF122" s="90" t="s">
        <v>623</v>
      </c>
      <c r="AG122" s="90" t="s">
        <v>623</v>
      </c>
      <c r="AH122" s="90" t="s">
        <v>623</v>
      </c>
      <c r="AI122" s="90" t="s">
        <v>981</v>
      </c>
      <c r="AJ122" s="90" t="s">
        <v>982</v>
      </c>
      <c r="AK122" s="90" t="s">
        <v>623</v>
      </c>
      <c r="AL122" s="90" t="s">
        <v>623</v>
      </c>
      <c r="AM122" s="90" t="s">
        <v>623</v>
      </c>
      <c r="AN122" s="90" t="s">
        <v>623</v>
      </c>
    </row>
    <row r="123" spans="1:40" ht="15" customHeight="1">
      <c r="A123" s="88" t="s">
        <v>384</v>
      </c>
      <c r="B123" s="89" t="s">
        <v>621</v>
      </c>
      <c r="C123" s="85"/>
      <c r="D123" s="88" t="s">
        <v>0</v>
      </c>
      <c r="E123" s="70"/>
      <c r="F123" s="89" t="s">
        <v>0</v>
      </c>
      <c r="G123" s="86"/>
      <c r="H123" s="86"/>
      <c r="I123" s="86"/>
      <c r="J123" s="86"/>
      <c r="K123" s="86"/>
      <c r="L123" s="85"/>
      <c r="M123" s="88" t="s">
        <v>272</v>
      </c>
      <c r="N123" s="89" t="s">
        <v>84</v>
      </c>
      <c r="O123" s="86"/>
      <c r="P123" s="85"/>
      <c r="Q123" s="88" t="s">
        <v>12</v>
      </c>
      <c r="R123" s="88" t="s">
        <v>10</v>
      </c>
      <c r="S123" s="88" t="s">
        <v>11</v>
      </c>
      <c r="T123" s="90" t="s">
        <v>668</v>
      </c>
      <c r="U123" s="90" t="s">
        <v>670</v>
      </c>
      <c r="V123" s="90" t="s">
        <v>623</v>
      </c>
      <c r="W123" s="90" t="s">
        <v>623</v>
      </c>
      <c r="X123" s="90" t="s">
        <v>623</v>
      </c>
      <c r="Y123" s="90" t="s">
        <v>906</v>
      </c>
      <c r="Z123" s="90" t="s">
        <v>623</v>
      </c>
      <c r="AA123" s="90" t="s">
        <v>906</v>
      </c>
      <c r="AB123" s="90" t="s">
        <v>623</v>
      </c>
      <c r="AC123" s="90" t="s">
        <v>623</v>
      </c>
      <c r="AD123" s="90" t="s">
        <v>623</v>
      </c>
      <c r="AE123" s="90" t="s">
        <v>623</v>
      </c>
      <c r="AF123" s="90" t="s">
        <v>623</v>
      </c>
      <c r="AG123" s="90" t="s">
        <v>623</v>
      </c>
      <c r="AH123" s="90" t="s">
        <v>623</v>
      </c>
      <c r="AI123" s="90" t="s">
        <v>623</v>
      </c>
      <c r="AJ123" s="90" t="s">
        <v>623</v>
      </c>
      <c r="AK123" s="90" t="s">
        <v>623</v>
      </c>
      <c r="AL123" s="90" t="s">
        <v>623</v>
      </c>
      <c r="AM123" s="90" t="s">
        <v>623</v>
      </c>
      <c r="AN123" s="90" t="s">
        <v>623</v>
      </c>
    </row>
    <row r="124" spans="1:40" ht="15" customHeight="1">
      <c r="A124" s="88" t="s">
        <v>216</v>
      </c>
      <c r="B124" s="89" t="s">
        <v>217</v>
      </c>
      <c r="C124" s="85"/>
      <c r="D124" s="88" t="s">
        <v>0</v>
      </c>
      <c r="E124" s="70"/>
      <c r="F124" s="89" t="s">
        <v>0</v>
      </c>
      <c r="G124" s="86"/>
      <c r="H124" s="86"/>
      <c r="I124" s="86"/>
      <c r="J124" s="86"/>
      <c r="K124" s="86"/>
      <c r="L124" s="85"/>
      <c r="M124" s="88" t="s">
        <v>272</v>
      </c>
      <c r="N124" s="89" t="s">
        <v>84</v>
      </c>
      <c r="O124" s="86"/>
      <c r="P124" s="85"/>
      <c r="Q124" s="88" t="s">
        <v>12</v>
      </c>
      <c r="R124" s="88" t="s">
        <v>10</v>
      </c>
      <c r="S124" s="88" t="s">
        <v>11</v>
      </c>
      <c r="T124" s="90" t="s">
        <v>668</v>
      </c>
      <c r="U124" s="90" t="s">
        <v>670</v>
      </c>
      <c r="V124" s="90" t="s">
        <v>623</v>
      </c>
      <c r="W124" s="90" t="s">
        <v>623</v>
      </c>
      <c r="X124" s="90" t="s">
        <v>623</v>
      </c>
      <c r="Y124" s="90" t="s">
        <v>906</v>
      </c>
      <c r="Z124" s="90" t="s">
        <v>623</v>
      </c>
      <c r="AA124" s="90" t="s">
        <v>906</v>
      </c>
      <c r="AB124" s="90" t="s">
        <v>623</v>
      </c>
      <c r="AC124" s="90" t="s">
        <v>623</v>
      </c>
      <c r="AD124" s="90" t="s">
        <v>623</v>
      </c>
      <c r="AE124" s="90" t="s">
        <v>623</v>
      </c>
      <c r="AF124" s="90" t="s">
        <v>623</v>
      </c>
      <c r="AG124" s="90" t="s">
        <v>623</v>
      </c>
      <c r="AH124" s="90" t="s">
        <v>623</v>
      </c>
      <c r="AI124" s="90" t="s">
        <v>623</v>
      </c>
      <c r="AJ124" s="90" t="s">
        <v>623</v>
      </c>
      <c r="AK124" s="90" t="s">
        <v>623</v>
      </c>
      <c r="AL124" s="90" t="s">
        <v>623</v>
      </c>
      <c r="AM124" s="90" t="s">
        <v>623</v>
      </c>
      <c r="AN124" s="90" t="s">
        <v>623</v>
      </c>
    </row>
    <row r="125" spans="1:40" ht="15" customHeight="1">
      <c r="A125" s="88" t="s">
        <v>216</v>
      </c>
      <c r="B125" s="89" t="s">
        <v>217</v>
      </c>
      <c r="C125" s="85"/>
      <c r="D125" s="88" t="s">
        <v>43</v>
      </c>
      <c r="E125" s="70"/>
      <c r="F125" s="89" t="s">
        <v>412</v>
      </c>
      <c r="G125" s="86"/>
      <c r="H125" s="86"/>
      <c r="I125" s="86"/>
      <c r="J125" s="86"/>
      <c r="K125" s="86"/>
      <c r="L125" s="85"/>
      <c r="M125" s="88" t="s">
        <v>272</v>
      </c>
      <c r="N125" s="89" t="s">
        <v>84</v>
      </c>
      <c r="O125" s="86"/>
      <c r="P125" s="85"/>
      <c r="Q125" s="88" t="s">
        <v>12</v>
      </c>
      <c r="R125" s="88" t="s">
        <v>10</v>
      </c>
      <c r="S125" s="88" t="s">
        <v>11</v>
      </c>
      <c r="T125" s="90" t="s">
        <v>668</v>
      </c>
      <c r="U125" s="90" t="s">
        <v>670</v>
      </c>
      <c r="V125" s="90" t="s">
        <v>623</v>
      </c>
      <c r="W125" s="90" t="s">
        <v>623</v>
      </c>
      <c r="X125" s="90" t="s">
        <v>623</v>
      </c>
      <c r="Y125" s="90" t="s">
        <v>906</v>
      </c>
      <c r="Z125" s="90" t="s">
        <v>0</v>
      </c>
      <c r="AA125" s="90" t="s">
        <v>0</v>
      </c>
      <c r="AB125" s="90" t="s">
        <v>623</v>
      </c>
      <c r="AC125" s="90" t="s">
        <v>623</v>
      </c>
      <c r="AD125" s="90" t="s">
        <v>623</v>
      </c>
      <c r="AE125" s="90" t="s">
        <v>623</v>
      </c>
      <c r="AF125" s="90" t="s">
        <v>623</v>
      </c>
      <c r="AG125" s="90" t="s">
        <v>623</v>
      </c>
      <c r="AH125" s="90" t="s">
        <v>623</v>
      </c>
      <c r="AI125" s="90" t="s">
        <v>906</v>
      </c>
      <c r="AJ125" s="90" t="s">
        <v>623</v>
      </c>
      <c r="AK125" s="90" t="s">
        <v>623</v>
      </c>
      <c r="AL125" s="90" t="s">
        <v>623</v>
      </c>
      <c r="AM125" s="90" t="s">
        <v>623</v>
      </c>
      <c r="AN125" s="90" t="s">
        <v>623</v>
      </c>
    </row>
    <row r="126" spans="1:40" ht="15" customHeight="1">
      <c r="A126" s="88" t="s">
        <v>384</v>
      </c>
      <c r="B126" s="89" t="s">
        <v>621</v>
      </c>
      <c r="C126" s="85"/>
      <c r="D126" s="88" t="s">
        <v>0</v>
      </c>
      <c r="E126" s="70"/>
      <c r="F126" s="89" t="s">
        <v>0</v>
      </c>
      <c r="G126" s="86"/>
      <c r="H126" s="86"/>
      <c r="I126" s="86"/>
      <c r="J126" s="86"/>
      <c r="K126" s="86"/>
      <c r="L126" s="85"/>
      <c r="M126" s="88" t="s">
        <v>273</v>
      </c>
      <c r="N126" s="89" t="s">
        <v>85</v>
      </c>
      <c r="O126" s="86"/>
      <c r="P126" s="85"/>
      <c r="Q126" s="88" t="s">
        <v>12</v>
      </c>
      <c r="R126" s="88" t="s">
        <v>10</v>
      </c>
      <c r="S126" s="88" t="s">
        <v>11</v>
      </c>
      <c r="T126" s="90" t="s">
        <v>669</v>
      </c>
      <c r="U126" s="90" t="s">
        <v>809</v>
      </c>
      <c r="V126" s="90" t="s">
        <v>670</v>
      </c>
      <c r="W126" s="90" t="s">
        <v>623</v>
      </c>
      <c r="X126" s="90" t="s">
        <v>623</v>
      </c>
      <c r="Y126" s="90" t="s">
        <v>810</v>
      </c>
      <c r="Z126" s="90" t="s">
        <v>623</v>
      </c>
      <c r="AA126" s="90" t="s">
        <v>810</v>
      </c>
      <c r="AB126" s="90" t="s">
        <v>623</v>
      </c>
      <c r="AC126" s="90" t="s">
        <v>623</v>
      </c>
      <c r="AD126" s="90" t="s">
        <v>623</v>
      </c>
      <c r="AE126" s="90" t="s">
        <v>623</v>
      </c>
      <c r="AF126" s="90" t="s">
        <v>623</v>
      </c>
      <c r="AG126" s="90" t="s">
        <v>623</v>
      </c>
      <c r="AH126" s="90" t="s">
        <v>623</v>
      </c>
      <c r="AI126" s="90" t="s">
        <v>623</v>
      </c>
      <c r="AJ126" s="90" t="s">
        <v>623</v>
      </c>
      <c r="AK126" s="90" t="s">
        <v>623</v>
      </c>
      <c r="AL126" s="90" t="s">
        <v>623</v>
      </c>
      <c r="AM126" s="90" t="s">
        <v>623</v>
      </c>
      <c r="AN126" s="90" t="s">
        <v>623</v>
      </c>
    </row>
    <row r="127" spans="1:40" ht="15" customHeight="1">
      <c r="A127" s="88" t="s">
        <v>216</v>
      </c>
      <c r="B127" s="89" t="s">
        <v>217</v>
      </c>
      <c r="C127" s="85"/>
      <c r="D127" s="88" t="s">
        <v>0</v>
      </c>
      <c r="E127" s="70"/>
      <c r="F127" s="89" t="s">
        <v>0</v>
      </c>
      <c r="G127" s="86"/>
      <c r="H127" s="86"/>
      <c r="I127" s="86"/>
      <c r="J127" s="86"/>
      <c r="K127" s="86"/>
      <c r="L127" s="85"/>
      <c r="M127" s="88" t="s">
        <v>273</v>
      </c>
      <c r="N127" s="89" t="s">
        <v>85</v>
      </c>
      <c r="O127" s="86"/>
      <c r="P127" s="85"/>
      <c r="Q127" s="88" t="s">
        <v>12</v>
      </c>
      <c r="R127" s="88" t="s">
        <v>10</v>
      </c>
      <c r="S127" s="88" t="s">
        <v>11</v>
      </c>
      <c r="T127" s="90" t="s">
        <v>669</v>
      </c>
      <c r="U127" s="90" t="s">
        <v>809</v>
      </c>
      <c r="V127" s="90" t="s">
        <v>670</v>
      </c>
      <c r="W127" s="90" t="s">
        <v>623</v>
      </c>
      <c r="X127" s="90" t="s">
        <v>623</v>
      </c>
      <c r="Y127" s="90" t="s">
        <v>810</v>
      </c>
      <c r="Z127" s="90" t="s">
        <v>623</v>
      </c>
      <c r="AA127" s="90" t="s">
        <v>810</v>
      </c>
      <c r="AB127" s="90" t="s">
        <v>623</v>
      </c>
      <c r="AC127" s="90" t="s">
        <v>623</v>
      </c>
      <c r="AD127" s="90" t="s">
        <v>623</v>
      </c>
      <c r="AE127" s="90" t="s">
        <v>623</v>
      </c>
      <c r="AF127" s="90" t="s">
        <v>623</v>
      </c>
      <c r="AG127" s="90" t="s">
        <v>623</v>
      </c>
      <c r="AH127" s="90" t="s">
        <v>623</v>
      </c>
      <c r="AI127" s="90" t="s">
        <v>623</v>
      </c>
      <c r="AJ127" s="90" t="s">
        <v>623</v>
      </c>
      <c r="AK127" s="90" t="s">
        <v>623</v>
      </c>
      <c r="AL127" s="90" t="s">
        <v>623</v>
      </c>
      <c r="AM127" s="90" t="s">
        <v>623</v>
      </c>
      <c r="AN127" s="90" t="s">
        <v>623</v>
      </c>
    </row>
    <row r="128" spans="1:40" ht="15" customHeight="1">
      <c r="A128" s="88" t="s">
        <v>216</v>
      </c>
      <c r="B128" s="89" t="s">
        <v>217</v>
      </c>
      <c r="C128" s="85"/>
      <c r="D128" s="88" t="s">
        <v>43</v>
      </c>
      <c r="E128" s="70"/>
      <c r="F128" s="89" t="s">
        <v>412</v>
      </c>
      <c r="G128" s="86"/>
      <c r="H128" s="86"/>
      <c r="I128" s="86"/>
      <c r="J128" s="86"/>
      <c r="K128" s="86"/>
      <c r="L128" s="85"/>
      <c r="M128" s="88" t="s">
        <v>273</v>
      </c>
      <c r="N128" s="89" t="s">
        <v>85</v>
      </c>
      <c r="O128" s="86"/>
      <c r="P128" s="85"/>
      <c r="Q128" s="88" t="s">
        <v>12</v>
      </c>
      <c r="R128" s="88" t="s">
        <v>10</v>
      </c>
      <c r="S128" s="88" t="s">
        <v>11</v>
      </c>
      <c r="T128" s="90" t="s">
        <v>907</v>
      </c>
      <c r="U128" s="90" t="s">
        <v>809</v>
      </c>
      <c r="V128" s="90" t="s">
        <v>670</v>
      </c>
      <c r="W128" s="90" t="s">
        <v>623</v>
      </c>
      <c r="X128" s="90" t="s">
        <v>623</v>
      </c>
      <c r="Y128" s="90" t="s">
        <v>908</v>
      </c>
      <c r="Z128" s="90" t="s">
        <v>0</v>
      </c>
      <c r="AA128" s="90" t="s">
        <v>0</v>
      </c>
      <c r="AB128" s="90" t="s">
        <v>623</v>
      </c>
      <c r="AC128" s="90" t="s">
        <v>623</v>
      </c>
      <c r="AD128" s="90" t="s">
        <v>623</v>
      </c>
      <c r="AE128" s="90" t="s">
        <v>623</v>
      </c>
      <c r="AF128" s="90" t="s">
        <v>623</v>
      </c>
      <c r="AG128" s="90" t="s">
        <v>623</v>
      </c>
      <c r="AH128" s="90" t="s">
        <v>623</v>
      </c>
      <c r="AI128" s="90" t="s">
        <v>983</v>
      </c>
      <c r="AJ128" s="90" t="s">
        <v>984</v>
      </c>
      <c r="AK128" s="90" t="s">
        <v>623</v>
      </c>
      <c r="AL128" s="90" t="s">
        <v>623</v>
      </c>
      <c r="AM128" s="90" t="s">
        <v>623</v>
      </c>
      <c r="AN128" s="90" t="s">
        <v>623</v>
      </c>
    </row>
    <row r="129" spans="1:40" ht="15" customHeight="1">
      <c r="A129" s="88" t="s">
        <v>216</v>
      </c>
      <c r="B129" s="89" t="s">
        <v>217</v>
      </c>
      <c r="C129" s="85"/>
      <c r="D129" s="88" t="s">
        <v>52</v>
      </c>
      <c r="E129" s="70"/>
      <c r="F129" s="89" t="s">
        <v>413</v>
      </c>
      <c r="G129" s="86"/>
      <c r="H129" s="86"/>
      <c r="I129" s="86"/>
      <c r="J129" s="86"/>
      <c r="K129" s="86"/>
      <c r="L129" s="85"/>
      <c r="M129" s="88" t="s">
        <v>273</v>
      </c>
      <c r="N129" s="89" t="s">
        <v>85</v>
      </c>
      <c r="O129" s="86"/>
      <c r="P129" s="85"/>
      <c r="Q129" s="88" t="s">
        <v>12</v>
      </c>
      <c r="R129" s="88" t="s">
        <v>10</v>
      </c>
      <c r="S129" s="88" t="s">
        <v>11</v>
      </c>
      <c r="T129" s="90" t="s">
        <v>909</v>
      </c>
      <c r="U129" s="90" t="s">
        <v>623</v>
      </c>
      <c r="V129" s="90" t="s">
        <v>623</v>
      </c>
      <c r="W129" s="90" t="s">
        <v>623</v>
      </c>
      <c r="X129" s="90" t="s">
        <v>623</v>
      </c>
      <c r="Y129" s="90" t="s">
        <v>909</v>
      </c>
      <c r="Z129" s="90" t="s">
        <v>0</v>
      </c>
      <c r="AA129" s="90" t="s">
        <v>0</v>
      </c>
      <c r="AB129" s="90" t="s">
        <v>623</v>
      </c>
      <c r="AC129" s="90" t="s">
        <v>623</v>
      </c>
      <c r="AD129" s="90" t="s">
        <v>623</v>
      </c>
      <c r="AE129" s="90" t="s">
        <v>623</v>
      </c>
      <c r="AF129" s="90" t="s">
        <v>623</v>
      </c>
      <c r="AG129" s="90" t="s">
        <v>623</v>
      </c>
      <c r="AH129" s="90" t="s">
        <v>623</v>
      </c>
      <c r="AI129" s="90" t="s">
        <v>985</v>
      </c>
      <c r="AJ129" s="90" t="s">
        <v>986</v>
      </c>
      <c r="AK129" s="90" t="s">
        <v>623</v>
      </c>
      <c r="AL129" s="90" t="s">
        <v>623</v>
      </c>
      <c r="AM129" s="90" t="s">
        <v>623</v>
      </c>
      <c r="AN129" s="90" t="s">
        <v>623</v>
      </c>
    </row>
    <row r="130" spans="1:40" ht="15" customHeight="1">
      <c r="A130" s="88" t="s">
        <v>384</v>
      </c>
      <c r="B130" s="89" t="s">
        <v>621</v>
      </c>
      <c r="C130" s="85"/>
      <c r="D130" s="88" t="s">
        <v>0</v>
      </c>
      <c r="E130" s="70"/>
      <c r="F130" s="89" t="s">
        <v>0</v>
      </c>
      <c r="G130" s="86"/>
      <c r="H130" s="86"/>
      <c r="I130" s="86"/>
      <c r="J130" s="86"/>
      <c r="K130" s="86"/>
      <c r="L130" s="85"/>
      <c r="M130" s="88" t="s">
        <v>274</v>
      </c>
      <c r="N130" s="89" t="s">
        <v>86</v>
      </c>
      <c r="O130" s="86"/>
      <c r="P130" s="85"/>
      <c r="Q130" s="88" t="s">
        <v>12</v>
      </c>
      <c r="R130" s="88" t="s">
        <v>10</v>
      </c>
      <c r="S130" s="88" t="s">
        <v>11</v>
      </c>
      <c r="T130" s="90" t="s">
        <v>671</v>
      </c>
      <c r="U130" s="90" t="s">
        <v>811</v>
      </c>
      <c r="V130" s="90" t="s">
        <v>623</v>
      </c>
      <c r="W130" s="90" t="s">
        <v>623</v>
      </c>
      <c r="X130" s="90" t="s">
        <v>623</v>
      </c>
      <c r="Y130" s="90" t="s">
        <v>812</v>
      </c>
      <c r="Z130" s="90" t="s">
        <v>623</v>
      </c>
      <c r="AA130" s="90" t="s">
        <v>812</v>
      </c>
      <c r="AB130" s="90" t="s">
        <v>623</v>
      </c>
      <c r="AC130" s="90" t="s">
        <v>623</v>
      </c>
      <c r="AD130" s="90" t="s">
        <v>623</v>
      </c>
      <c r="AE130" s="90" t="s">
        <v>623</v>
      </c>
      <c r="AF130" s="90" t="s">
        <v>623</v>
      </c>
      <c r="AG130" s="90" t="s">
        <v>623</v>
      </c>
      <c r="AH130" s="90" t="s">
        <v>623</v>
      </c>
      <c r="AI130" s="90" t="s">
        <v>623</v>
      </c>
      <c r="AJ130" s="90" t="s">
        <v>623</v>
      </c>
      <c r="AK130" s="90" t="s">
        <v>623</v>
      </c>
      <c r="AL130" s="90" t="s">
        <v>623</v>
      </c>
      <c r="AM130" s="90" t="s">
        <v>623</v>
      </c>
      <c r="AN130" s="90" t="s">
        <v>623</v>
      </c>
    </row>
    <row r="131" spans="1:40" ht="15" customHeight="1">
      <c r="A131" s="88" t="s">
        <v>216</v>
      </c>
      <c r="B131" s="89" t="s">
        <v>217</v>
      </c>
      <c r="C131" s="85"/>
      <c r="D131" s="88" t="s">
        <v>0</v>
      </c>
      <c r="E131" s="70"/>
      <c r="F131" s="89" t="s">
        <v>0</v>
      </c>
      <c r="G131" s="86"/>
      <c r="H131" s="86"/>
      <c r="I131" s="86"/>
      <c r="J131" s="86"/>
      <c r="K131" s="86"/>
      <c r="L131" s="85"/>
      <c r="M131" s="88" t="s">
        <v>274</v>
      </c>
      <c r="N131" s="89" t="s">
        <v>86</v>
      </c>
      <c r="O131" s="86"/>
      <c r="P131" s="85"/>
      <c r="Q131" s="88" t="s">
        <v>12</v>
      </c>
      <c r="R131" s="88" t="s">
        <v>10</v>
      </c>
      <c r="S131" s="88" t="s">
        <v>11</v>
      </c>
      <c r="T131" s="90" t="s">
        <v>671</v>
      </c>
      <c r="U131" s="90" t="s">
        <v>811</v>
      </c>
      <c r="V131" s="90" t="s">
        <v>623</v>
      </c>
      <c r="W131" s="90" t="s">
        <v>623</v>
      </c>
      <c r="X131" s="90" t="s">
        <v>623</v>
      </c>
      <c r="Y131" s="90" t="s">
        <v>812</v>
      </c>
      <c r="Z131" s="90" t="s">
        <v>623</v>
      </c>
      <c r="AA131" s="90" t="s">
        <v>812</v>
      </c>
      <c r="AB131" s="90" t="s">
        <v>623</v>
      </c>
      <c r="AC131" s="90" t="s">
        <v>623</v>
      </c>
      <c r="AD131" s="90" t="s">
        <v>623</v>
      </c>
      <c r="AE131" s="90" t="s">
        <v>623</v>
      </c>
      <c r="AF131" s="90" t="s">
        <v>623</v>
      </c>
      <c r="AG131" s="90" t="s">
        <v>623</v>
      </c>
      <c r="AH131" s="90" t="s">
        <v>623</v>
      </c>
      <c r="AI131" s="90" t="s">
        <v>623</v>
      </c>
      <c r="AJ131" s="90" t="s">
        <v>623</v>
      </c>
      <c r="AK131" s="90" t="s">
        <v>623</v>
      </c>
      <c r="AL131" s="90" t="s">
        <v>623</v>
      </c>
      <c r="AM131" s="90" t="s">
        <v>623</v>
      </c>
      <c r="AN131" s="90" t="s">
        <v>623</v>
      </c>
    </row>
    <row r="132" spans="1:40" ht="15" customHeight="1">
      <c r="A132" s="88" t="s">
        <v>216</v>
      </c>
      <c r="B132" s="89" t="s">
        <v>217</v>
      </c>
      <c r="C132" s="85"/>
      <c r="D132" s="88" t="s">
        <v>43</v>
      </c>
      <c r="E132" s="70"/>
      <c r="F132" s="89" t="s">
        <v>412</v>
      </c>
      <c r="G132" s="86"/>
      <c r="H132" s="86"/>
      <c r="I132" s="86"/>
      <c r="J132" s="86"/>
      <c r="K132" s="86"/>
      <c r="L132" s="85"/>
      <c r="M132" s="88" t="s">
        <v>274</v>
      </c>
      <c r="N132" s="89" t="s">
        <v>86</v>
      </c>
      <c r="O132" s="86"/>
      <c r="P132" s="85"/>
      <c r="Q132" s="88" t="s">
        <v>12</v>
      </c>
      <c r="R132" s="88" t="s">
        <v>10</v>
      </c>
      <c r="S132" s="88" t="s">
        <v>11</v>
      </c>
      <c r="T132" s="90" t="s">
        <v>671</v>
      </c>
      <c r="U132" s="90" t="s">
        <v>811</v>
      </c>
      <c r="V132" s="90" t="s">
        <v>623</v>
      </c>
      <c r="W132" s="90" t="s">
        <v>623</v>
      </c>
      <c r="X132" s="90" t="s">
        <v>623</v>
      </c>
      <c r="Y132" s="90" t="s">
        <v>812</v>
      </c>
      <c r="Z132" s="90" t="s">
        <v>0</v>
      </c>
      <c r="AA132" s="90" t="s">
        <v>0</v>
      </c>
      <c r="AB132" s="90" t="s">
        <v>623</v>
      </c>
      <c r="AC132" s="90" t="s">
        <v>623</v>
      </c>
      <c r="AD132" s="90" t="s">
        <v>623</v>
      </c>
      <c r="AE132" s="90" t="s">
        <v>623</v>
      </c>
      <c r="AF132" s="90" t="s">
        <v>623</v>
      </c>
      <c r="AG132" s="90" t="s">
        <v>623</v>
      </c>
      <c r="AH132" s="90" t="s">
        <v>623</v>
      </c>
      <c r="AI132" s="90" t="s">
        <v>987</v>
      </c>
      <c r="AJ132" s="90" t="s">
        <v>988</v>
      </c>
      <c r="AK132" s="90" t="s">
        <v>623</v>
      </c>
      <c r="AL132" s="90" t="s">
        <v>623</v>
      </c>
      <c r="AM132" s="90" t="s">
        <v>623</v>
      </c>
      <c r="AN132" s="90" t="s">
        <v>623</v>
      </c>
    </row>
    <row r="133" spans="1:40" ht="15" customHeight="1">
      <c r="A133" s="88" t="s">
        <v>384</v>
      </c>
      <c r="B133" s="89" t="s">
        <v>621</v>
      </c>
      <c r="C133" s="85"/>
      <c r="D133" s="88" t="s">
        <v>0</v>
      </c>
      <c r="E133" s="70"/>
      <c r="F133" s="89" t="s">
        <v>0</v>
      </c>
      <c r="G133" s="86"/>
      <c r="H133" s="86"/>
      <c r="I133" s="86"/>
      <c r="J133" s="86"/>
      <c r="K133" s="86"/>
      <c r="L133" s="85"/>
      <c r="M133" s="88" t="s">
        <v>275</v>
      </c>
      <c r="N133" s="89" t="s">
        <v>87</v>
      </c>
      <c r="O133" s="86"/>
      <c r="P133" s="85"/>
      <c r="Q133" s="88" t="s">
        <v>12</v>
      </c>
      <c r="R133" s="88" t="s">
        <v>10</v>
      </c>
      <c r="S133" s="88" t="s">
        <v>11</v>
      </c>
      <c r="T133" s="90" t="s">
        <v>672</v>
      </c>
      <c r="U133" s="90" t="s">
        <v>673</v>
      </c>
      <c r="V133" s="90" t="s">
        <v>813</v>
      </c>
      <c r="W133" s="90" t="s">
        <v>623</v>
      </c>
      <c r="X133" s="90" t="s">
        <v>623</v>
      </c>
      <c r="Y133" s="90" t="s">
        <v>814</v>
      </c>
      <c r="Z133" s="90" t="s">
        <v>623</v>
      </c>
      <c r="AA133" s="90" t="s">
        <v>814</v>
      </c>
      <c r="AB133" s="90" t="s">
        <v>623</v>
      </c>
      <c r="AC133" s="90" t="s">
        <v>623</v>
      </c>
      <c r="AD133" s="90" t="s">
        <v>623</v>
      </c>
      <c r="AE133" s="90" t="s">
        <v>623</v>
      </c>
      <c r="AF133" s="90" t="s">
        <v>623</v>
      </c>
      <c r="AG133" s="90" t="s">
        <v>623</v>
      </c>
      <c r="AH133" s="90" t="s">
        <v>623</v>
      </c>
      <c r="AI133" s="90" t="s">
        <v>623</v>
      </c>
      <c r="AJ133" s="90" t="s">
        <v>623</v>
      </c>
      <c r="AK133" s="90" t="s">
        <v>623</v>
      </c>
      <c r="AL133" s="90" t="s">
        <v>623</v>
      </c>
      <c r="AM133" s="90" t="s">
        <v>623</v>
      </c>
      <c r="AN133" s="90" t="s">
        <v>623</v>
      </c>
    </row>
    <row r="134" spans="1:40" ht="15" customHeight="1">
      <c r="A134" s="88" t="s">
        <v>216</v>
      </c>
      <c r="B134" s="89" t="s">
        <v>217</v>
      </c>
      <c r="C134" s="85"/>
      <c r="D134" s="88" t="s">
        <v>0</v>
      </c>
      <c r="E134" s="70"/>
      <c r="F134" s="89" t="s">
        <v>0</v>
      </c>
      <c r="G134" s="86"/>
      <c r="H134" s="86"/>
      <c r="I134" s="86"/>
      <c r="J134" s="86"/>
      <c r="K134" s="86"/>
      <c r="L134" s="85"/>
      <c r="M134" s="88" t="s">
        <v>275</v>
      </c>
      <c r="N134" s="89" t="s">
        <v>87</v>
      </c>
      <c r="O134" s="86"/>
      <c r="P134" s="85"/>
      <c r="Q134" s="88" t="s">
        <v>12</v>
      </c>
      <c r="R134" s="88" t="s">
        <v>10</v>
      </c>
      <c r="S134" s="88" t="s">
        <v>11</v>
      </c>
      <c r="T134" s="90" t="s">
        <v>672</v>
      </c>
      <c r="U134" s="90" t="s">
        <v>673</v>
      </c>
      <c r="V134" s="90" t="s">
        <v>813</v>
      </c>
      <c r="W134" s="90" t="s">
        <v>623</v>
      </c>
      <c r="X134" s="90" t="s">
        <v>623</v>
      </c>
      <c r="Y134" s="90" t="s">
        <v>814</v>
      </c>
      <c r="Z134" s="90" t="s">
        <v>623</v>
      </c>
      <c r="AA134" s="90" t="s">
        <v>814</v>
      </c>
      <c r="AB134" s="90" t="s">
        <v>623</v>
      </c>
      <c r="AC134" s="90" t="s">
        <v>623</v>
      </c>
      <c r="AD134" s="90" t="s">
        <v>623</v>
      </c>
      <c r="AE134" s="90" t="s">
        <v>623</v>
      </c>
      <c r="AF134" s="90" t="s">
        <v>623</v>
      </c>
      <c r="AG134" s="90" t="s">
        <v>623</v>
      </c>
      <c r="AH134" s="90" t="s">
        <v>623</v>
      </c>
      <c r="AI134" s="90" t="s">
        <v>623</v>
      </c>
      <c r="AJ134" s="90" t="s">
        <v>623</v>
      </c>
      <c r="AK134" s="90" t="s">
        <v>623</v>
      </c>
      <c r="AL134" s="90" t="s">
        <v>623</v>
      </c>
      <c r="AM134" s="90" t="s">
        <v>623</v>
      </c>
      <c r="AN134" s="90" t="s">
        <v>623</v>
      </c>
    </row>
    <row r="135" spans="1:40" ht="15" customHeight="1">
      <c r="A135" s="88" t="s">
        <v>216</v>
      </c>
      <c r="B135" s="89" t="s">
        <v>217</v>
      </c>
      <c r="C135" s="85"/>
      <c r="D135" s="88" t="s">
        <v>43</v>
      </c>
      <c r="E135" s="70"/>
      <c r="F135" s="89" t="s">
        <v>412</v>
      </c>
      <c r="G135" s="86"/>
      <c r="H135" s="86"/>
      <c r="I135" s="86"/>
      <c r="J135" s="86"/>
      <c r="K135" s="86"/>
      <c r="L135" s="85"/>
      <c r="M135" s="88" t="s">
        <v>275</v>
      </c>
      <c r="N135" s="89" t="s">
        <v>87</v>
      </c>
      <c r="O135" s="86"/>
      <c r="P135" s="85"/>
      <c r="Q135" s="88" t="s">
        <v>12</v>
      </c>
      <c r="R135" s="88" t="s">
        <v>10</v>
      </c>
      <c r="S135" s="88" t="s">
        <v>11</v>
      </c>
      <c r="T135" s="90" t="s">
        <v>910</v>
      </c>
      <c r="U135" s="90" t="s">
        <v>673</v>
      </c>
      <c r="V135" s="90" t="s">
        <v>813</v>
      </c>
      <c r="W135" s="90" t="s">
        <v>623</v>
      </c>
      <c r="X135" s="90" t="s">
        <v>623</v>
      </c>
      <c r="Y135" s="90" t="s">
        <v>911</v>
      </c>
      <c r="Z135" s="90" t="s">
        <v>0</v>
      </c>
      <c r="AA135" s="90" t="s">
        <v>0</v>
      </c>
      <c r="AB135" s="90" t="s">
        <v>623</v>
      </c>
      <c r="AC135" s="90" t="s">
        <v>623</v>
      </c>
      <c r="AD135" s="90" t="s">
        <v>623</v>
      </c>
      <c r="AE135" s="90" t="s">
        <v>623</v>
      </c>
      <c r="AF135" s="90" t="s">
        <v>623</v>
      </c>
      <c r="AG135" s="90" t="s">
        <v>623</v>
      </c>
      <c r="AH135" s="90" t="s">
        <v>623</v>
      </c>
      <c r="AI135" s="90" t="s">
        <v>989</v>
      </c>
      <c r="AJ135" s="90" t="s">
        <v>990</v>
      </c>
      <c r="AK135" s="90" t="s">
        <v>623</v>
      </c>
      <c r="AL135" s="90" t="s">
        <v>623</v>
      </c>
      <c r="AM135" s="90" t="s">
        <v>623</v>
      </c>
      <c r="AN135" s="90" t="s">
        <v>623</v>
      </c>
    </row>
    <row r="136" spans="1:40" ht="15" customHeight="1">
      <c r="A136" s="88" t="s">
        <v>216</v>
      </c>
      <c r="B136" s="89" t="s">
        <v>217</v>
      </c>
      <c r="C136" s="85"/>
      <c r="D136" s="88" t="s">
        <v>52</v>
      </c>
      <c r="E136" s="70"/>
      <c r="F136" s="89" t="s">
        <v>413</v>
      </c>
      <c r="G136" s="86"/>
      <c r="H136" s="86"/>
      <c r="I136" s="86"/>
      <c r="J136" s="86"/>
      <c r="K136" s="86"/>
      <c r="L136" s="85"/>
      <c r="M136" s="88" t="s">
        <v>275</v>
      </c>
      <c r="N136" s="89" t="s">
        <v>87</v>
      </c>
      <c r="O136" s="86"/>
      <c r="P136" s="85"/>
      <c r="Q136" s="88" t="s">
        <v>12</v>
      </c>
      <c r="R136" s="88" t="s">
        <v>10</v>
      </c>
      <c r="S136" s="88" t="s">
        <v>11</v>
      </c>
      <c r="T136" s="90" t="s">
        <v>912</v>
      </c>
      <c r="U136" s="90" t="s">
        <v>623</v>
      </c>
      <c r="V136" s="90" t="s">
        <v>623</v>
      </c>
      <c r="W136" s="90" t="s">
        <v>623</v>
      </c>
      <c r="X136" s="90" t="s">
        <v>623</v>
      </c>
      <c r="Y136" s="90" t="s">
        <v>912</v>
      </c>
      <c r="Z136" s="90" t="s">
        <v>0</v>
      </c>
      <c r="AA136" s="90" t="s">
        <v>0</v>
      </c>
      <c r="AB136" s="90" t="s">
        <v>623</v>
      </c>
      <c r="AC136" s="90" t="s">
        <v>623</v>
      </c>
      <c r="AD136" s="90" t="s">
        <v>623</v>
      </c>
      <c r="AE136" s="90" t="s">
        <v>623</v>
      </c>
      <c r="AF136" s="90" t="s">
        <v>623</v>
      </c>
      <c r="AG136" s="90" t="s">
        <v>623</v>
      </c>
      <c r="AH136" s="90" t="s">
        <v>623</v>
      </c>
      <c r="AI136" s="90" t="s">
        <v>912</v>
      </c>
      <c r="AJ136" s="90" t="s">
        <v>623</v>
      </c>
      <c r="AK136" s="90" t="s">
        <v>623</v>
      </c>
      <c r="AL136" s="90" t="s">
        <v>623</v>
      </c>
      <c r="AM136" s="90" t="s">
        <v>623</v>
      </c>
      <c r="AN136" s="90" t="s">
        <v>623</v>
      </c>
    </row>
    <row r="137" spans="1:40" ht="15" customHeight="1">
      <c r="A137" s="88" t="s">
        <v>384</v>
      </c>
      <c r="B137" s="89" t="s">
        <v>621</v>
      </c>
      <c r="C137" s="85"/>
      <c r="D137" s="88" t="s">
        <v>0</v>
      </c>
      <c r="E137" s="70"/>
      <c r="F137" s="89" t="s">
        <v>0</v>
      </c>
      <c r="G137" s="86"/>
      <c r="H137" s="86"/>
      <c r="I137" s="86"/>
      <c r="J137" s="86"/>
      <c r="K137" s="86"/>
      <c r="L137" s="85"/>
      <c r="M137" s="88" t="s">
        <v>278</v>
      </c>
      <c r="N137" s="89" t="s">
        <v>89</v>
      </c>
      <c r="O137" s="86"/>
      <c r="P137" s="85"/>
      <c r="Q137" s="88" t="s">
        <v>12</v>
      </c>
      <c r="R137" s="88" t="s">
        <v>10</v>
      </c>
      <c r="S137" s="88" t="s">
        <v>11</v>
      </c>
      <c r="T137" s="90" t="s">
        <v>664</v>
      </c>
      <c r="U137" s="90" t="s">
        <v>674</v>
      </c>
      <c r="V137" s="90" t="s">
        <v>623</v>
      </c>
      <c r="W137" s="90" t="s">
        <v>623</v>
      </c>
      <c r="X137" s="90" t="s">
        <v>623</v>
      </c>
      <c r="Y137" s="90" t="s">
        <v>675</v>
      </c>
      <c r="Z137" s="90" t="s">
        <v>623</v>
      </c>
      <c r="AA137" s="90" t="s">
        <v>675</v>
      </c>
      <c r="AB137" s="90" t="s">
        <v>623</v>
      </c>
      <c r="AC137" s="90" t="s">
        <v>623</v>
      </c>
      <c r="AD137" s="90" t="s">
        <v>623</v>
      </c>
      <c r="AE137" s="90" t="s">
        <v>623</v>
      </c>
      <c r="AF137" s="90" t="s">
        <v>623</v>
      </c>
      <c r="AG137" s="90" t="s">
        <v>623</v>
      </c>
      <c r="AH137" s="90" t="s">
        <v>623</v>
      </c>
      <c r="AI137" s="90" t="s">
        <v>623</v>
      </c>
      <c r="AJ137" s="90" t="s">
        <v>623</v>
      </c>
      <c r="AK137" s="90" t="s">
        <v>623</v>
      </c>
      <c r="AL137" s="90" t="s">
        <v>623</v>
      </c>
      <c r="AM137" s="90" t="s">
        <v>623</v>
      </c>
      <c r="AN137" s="90" t="s">
        <v>623</v>
      </c>
    </row>
    <row r="138" spans="1:40" ht="15" customHeight="1">
      <c r="A138" s="88" t="s">
        <v>216</v>
      </c>
      <c r="B138" s="89" t="s">
        <v>217</v>
      </c>
      <c r="C138" s="85"/>
      <c r="D138" s="88" t="s">
        <v>0</v>
      </c>
      <c r="E138" s="70"/>
      <c r="F138" s="89" t="s">
        <v>0</v>
      </c>
      <c r="G138" s="86"/>
      <c r="H138" s="86"/>
      <c r="I138" s="86"/>
      <c r="J138" s="86"/>
      <c r="K138" s="86"/>
      <c r="L138" s="85"/>
      <c r="M138" s="88" t="s">
        <v>278</v>
      </c>
      <c r="N138" s="89" t="s">
        <v>89</v>
      </c>
      <c r="O138" s="86"/>
      <c r="P138" s="85"/>
      <c r="Q138" s="88" t="s">
        <v>12</v>
      </c>
      <c r="R138" s="88" t="s">
        <v>10</v>
      </c>
      <c r="S138" s="88" t="s">
        <v>11</v>
      </c>
      <c r="T138" s="90" t="s">
        <v>664</v>
      </c>
      <c r="U138" s="90" t="s">
        <v>674</v>
      </c>
      <c r="V138" s="90" t="s">
        <v>623</v>
      </c>
      <c r="W138" s="90" t="s">
        <v>623</v>
      </c>
      <c r="X138" s="90" t="s">
        <v>623</v>
      </c>
      <c r="Y138" s="90" t="s">
        <v>675</v>
      </c>
      <c r="Z138" s="90" t="s">
        <v>623</v>
      </c>
      <c r="AA138" s="90" t="s">
        <v>675</v>
      </c>
      <c r="AB138" s="90" t="s">
        <v>623</v>
      </c>
      <c r="AC138" s="90" t="s">
        <v>623</v>
      </c>
      <c r="AD138" s="90" t="s">
        <v>623</v>
      </c>
      <c r="AE138" s="90" t="s">
        <v>623</v>
      </c>
      <c r="AF138" s="90" t="s">
        <v>623</v>
      </c>
      <c r="AG138" s="90" t="s">
        <v>623</v>
      </c>
      <c r="AH138" s="90" t="s">
        <v>623</v>
      </c>
      <c r="AI138" s="90" t="s">
        <v>623</v>
      </c>
      <c r="AJ138" s="90" t="s">
        <v>623</v>
      </c>
      <c r="AK138" s="90" t="s">
        <v>623</v>
      </c>
      <c r="AL138" s="90" t="s">
        <v>623</v>
      </c>
      <c r="AM138" s="90" t="s">
        <v>623</v>
      </c>
      <c r="AN138" s="90" t="s">
        <v>623</v>
      </c>
    </row>
    <row r="139" spans="1:40" ht="15" customHeight="1">
      <c r="A139" s="88" t="s">
        <v>216</v>
      </c>
      <c r="B139" s="89" t="s">
        <v>217</v>
      </c>
      <c r="C139" s="85"/>
      <c r="D139" s="88" t="s">
        <v>43</v>
      </c>
      <c r="E139" s="70"/>
      <c r="F139" s="89" t="s">
        <v>412</v>
      </c>
      <c r="G139" s="86"/>
      <c r="H139" s="86"/>
      <c r="I139" s="86"/>
      <c r="J139" s="86"/>
      <c r="K139" s="86"/>
      <c r="L139" s="85"/>
      <c r="M139" s="88" t="s">
        <v>278</v>
      </c>
      <c r="N139" s="89" t="s">
        <v>89</v>
      </c>
      <c r="O139" s="86"/>
      <c r="P139" s="85"/>
      <c r="Q139" s="88" t="s">
        <v>12</v>
      </c>
      <c r="R139" s="88" t="s">
        <v>10</v>
      </c>
      <c r="S139" s="88" t="s">
        <v>11</v>
      </c>
      <c r="T139" s="90" t="s">
        <v>664</v>
      </c>
      <c r="U139" s="90" t="s">
        <v>674</v>
      </c>
      <c r="V139" s="90" t="s">
        <v>623</v>
      </c>
      <c r="W139" s="90" t="s">
        <v>623</v>
      </c>
      <c r="X139" s="90" t="s">
        <v>623</v>
      </c>
      <c r="Y139" s="90" t="s">
        <v>675</v>
      </c>
      <c r="Z139" s="90" t="s">
        <v>0</v>
      </c>
      <c r="AA139" s="90" t="s">
        <v>0</v>
      </c>
      <c r="AB139" s="90" t="s">
        <v>623</v>
      </c>
      <c r="AC139" s="90" t="s">
        <v>623</v>
      </c>
      <c r="AD139" s="90" t="s">
        <v>623</v>
      </c>
      <c r="AE139" s="90" t="s">
        <v>623</v>
      </c>
      <c r="AF139" s="90" t="s">
        <v>623</v>
      </c>
      <c r="AG139" s="90" t="s">
        <v>623</v>
      </c>
      <c r="AH139" s="90" t="s">
        <v>623</v>
      </c>
      <c r="AI139" s="90" t="s">
        <v>913</v>
      </c>
      <c r="AJ139" s="90" t="s">
        <v>914</v>
      </c>
      <c r="AK139" s="90" t="s">
        <v>623</v>
      </c>
      <c r="AL139" s="90" t="s">
        <v>623</v>
      </c>
      <c r="AM139" s="90" t="s">
        <v>623</v>
      </c>
      <c r="AN139" s="90" t="s">
        <v>623</v>
      </c>
    </row>
    <row r="140" spans="1:40" ht="15" customHeight="1">
      <c r="A140" s="88" t="s">
        <v>384</v>
      </c>
      <c r="B140" s="89" t="s">
        <v>621</v>
      </c>
      <c r="C140" s="85"/>
      <c r="D140" s="88" t="s">
        <v>0</v>
      </c>
      <c r="E140" s="70"/>
      <c r="F140" s="89" t="s">
        <v>0</v>
      </c>
      <c r="G140" s="86"/>
      <c r="H140" s="86"/>
      <c r="I140" s="86"/>
      <c r="J140" s="86"/>
      <c r="K140" s="86"/>
      <c r="L140" s="85"/>
      <c r="M140" s="88" t="s">
        <v>279</v>
      </c>
      <c r="N140" s="89" t="s">
        <v>90</v>
      </c>
      <c r="O140" s="86"/>
      <c r="P140" s="85"/>
      <c r="Q140" s="88" t="s">
        <v>12</v>
      </c>
      <c r="R140" s="88" t="s">
        <v>10</v>
      </c>
      <c r="S140" s="88" t="s">
        <v>11</v>
      </c>
      <c r="T140" s="90" t="s">
        <v>676</v>
      </c>
      <c r="U140" s="90" t="s">
        <v>623</v>
      </c>
      <c r="V140" s="90" t="s">
        <v>623</v>
      </c>
      <c r="W140" s="90" t="s">
        <v>623</v>
      </c>
      <c r="X140" s="90" t="s">
        <v>623</v>
      </c>
      <c r="Y140" s="90" t="s">
        <v>676</v>
      </c>
      <c r="Z140" s="90" t="s">
        <v>623</v>
      </c>
      <c r="AA140" s="90" t="s">
        <v>676</v>
      </c>
      <c r="AB140" s="90" t="s">
        <v>623</v>
      </c>
      <c r="AC140" s="90" t="s">
        <v>623</v>
      </c>
      <c r="AD140" s="90" t="s">
        <v>623</v>
      </c>
      <c r="AE140" s="90" t="s">
        <v>623</v>
      </c>
      <c r="AF140" s="90" t="s">
        <v>623</v>
      </c>
      <c r="AG140" s="90" t="s">
        <v>623</v>
      </c>
      <c r="AH140" s="90" t="s">
        <v>623</v>
      </c>
      <c r="AI140" s="90" t="s">
        <v>623</v>
      </c>
      <c r="AJ140" s="90" t="s">
        <v>623</v>
      </c>
      <c r="AK140" s="90" t="s">
        <v>623</v>
      </c>
      <c r="AL140" s="90" t="s">
        <v>623</v>
      </c>
      <c r="AM140" s="90" t="s">
        <v>623</v>
      </c>
      <c r="AN140" s="90" t="s">
        <v>623</v>
      </c>
    </row>
    <row r="141" spans="1:40" ht="15" customHeight="1">
      <c r="A141" s="88" t="s">
        <v>216</v>
      </c>
      <c r="B141" s="89" t="s">
        <v>217</v>
      </c>
      <c r="C141" s="85"/>
      <c r="D141" s="88" t="s">
        <v>0</v>
      </c>
      <c r="E141" s="70"/>
      <c r="F141" s="89" t="s">
        <v>0</v>
      </c>
      <c r="G141" s="86"/>
      <c r="H141" s="86"/>
      <c r="I141" s="86"/>
      <c r="J141" s="86"/>
      <c r="K141" s="86"/>
      <c r="L141" s="85"/>
      <c r="M141" s="88" t="s">
        <v>279</v>
      </c>
      <c r="N141" s="89" t="s">
        <v>90</v>
      </c>
      <c r="O141" s="86"/>
      <c r="P141" s="85"/>
      <c r="Q141" s="88" t="s">
        <v>12</v>
      </c>
      <c r="R141" s="88" t="s">
        <v>10</v>
      </c>
      <c r="S141" s="88" t="s">
        <v>11</v>
      </c>
      <c r="T141" s="90" t="s">
        <v>676</v>
      </c>
      <c r="U141" s="90" t="s">
        <v>623</v>
      </c>
      <c r="V141" s="90" t="s">
        <v>623</v>
      </c>
      <c r="W141" s="90" t="s">
        <v>623</v>
      </c>
      <c r="X141" s="90" t="s">
        <v>623</v>
      </c>
      <c r="Y141" s="90" t="s">
        <v>676</v>
      </c>
      <c r="Z141" s="90" t="s">
        <v>623</v>
      </c>
      <c r="AA141" s="90" t="s">
        <v>676</v>
      </c>
      <c r="AB141" s="90" t="s">
        <v>623</v>
      </c>
      <c r="AC141" s="90" t="s">
        <v>623</v>
      </c>
      <c r="AD141" s="90" t="s">
        <v>623</v>
      </c>
      <c r="AE141" s="90" t="s">
        <v>623</v>
      </c>
      <c r="AF141" s="90" t="s">
        <v>623</v>
      </c>
      <c r="AG141" s="90" t="s">
        <v>623</v>
      </c>
      <c r="AH141" s="90" t="s">
        <v>623</v>
      </c>
      <c r="AI141" s="90" t="s">
        <v>623</v>
      </c>
      <c r="AJ141" s="90" t="s">
        <v>623</v>
      </c>
      <c r="AK141" s="90" t="s">
        <v>623</v>
      </c>
      <c r="AL141" s="90" t="s">
        <v>623</v>
      </c>
      <c r="AM141" s="90" t="s">
        <v>623</v>
      </c>
      <c r="AN141" s="90" t="s">
        <v>623</v>
      </c>
    </row>
    <row r="142" spans="1:40" ht="15" customHeight="1">
      <c r="A142" s="88" t="s">
        <v>216</v>
      </c>
      <c r="B142" s="89" t="s">
        <v>217</v>
      </c>
      <c r="C142" s="85"/>
      <c r="D142" s="88" t="s">
        <v>43</v>
      </c>
      <c r="E142" s="70"/>
      <c r="F142" s="89" t="s">
        <v>412</v>
      </c>
      <c r="G142" s="86"/>
      <c r="H142" s="86"/>
      <c r="I142" s="86"/>
      <c r="J142" s="86"/>
      <c r="K142" s="86"/>
      <c r="L142" s="85"/>
      <c r="M142" s="88" t="s">
        <v>279</v>
      </c>
      <c r="N142" s="89" t="s">
        <v>90</v>
      </c>
      <c r="O142" s="86"/>
      <c r="P142" s="85"/>
      <c r="Q142" s="88" t="s">
        <v>12</v>
      </c>
      <c r="R142" s="88" t="s">
        <v>10</v>
      </c>
      <c r="S142" s="88" t="s">
        <v>11</v>
      </c>
      <c r="T142" s="90" t="s">
        <v>676</v>
      </c>
      <c r="U142" s="90" t="s">
        <v>623</v>
      </c>
      <c r="V142" s="90" t="s">
        <v>623</v>
      </c>
      <c r="W142" s="90" t="s">
        <v>623</v>
      </c>
      <c r="X142" s="90" t="s">
        <v>623</v>
      </c>
      <c r="Y142" s="90" t="s">
        <v>676</v>
      </c>
      <c r="Z142" s="90" t="s">
        <v>0</v>
      </c>
      <c r="AA142" s="90" t="s">
        <v>0</v>
      </c>
      <c r="AB142" s="90" t="s">
        <v>623</v>
      </c>
      <c r="AC142" s="90" t="s">
        <v>623</v>
      </c>
      <c r="AD142" s="90" t="s">
        <v>623</v>
      </c>
      <c r="AE142" s="90" t="s">
        <v>623</v>
      </c>
      <c r="AF142" s="90" t="s">
        <v>623</v>
      </c>
      <c r="AG142" s="90" t="s">
        <v>623</v>
      </c>
      <c r="AH142" s="90" t="s">
        <v>623</v>
      </c>
      <c r="AI142" s="90" t="s">
        <v>915</v>
      </c>
      <c r="AJ142" s="90" t="s">
        <v>916</v>
      </c>
      <c r="AK142" s="90" t="s">
        <v>623</v>
      </c>
      <c r="AL142" s="90" t="s">
        <v>623</v>
      </c>
      <c r="AM142" s="90" t="s">
        <v>623</v>
      </c>
      <c r="AN142" s="90" t="s">
        <v>623</v>
      </c>
    </row>
    <row r="143" spans="1:40" ht="15" customHeight="1">
      <c r="A143" s="88" t="s">
        <v>384</v>
      </c>
      <c r="B143" s="89" t="s">
        <v>621</v>
      </c>
      <c r="C143" s="85"/>
      <c r="D143" s="88" t="s">
        <v>0</v>
      </c>
      <c r="E143" s="70"/>
      <c r="F143" s="89" t="s">
        <v>0</v>
      </c>
      <c r="G143" s="86"/>
      <c r="H143" s="86"/>
      <c r="I143" s="86"/>
      <c r="J143" s="86"/>
      <c r="K143" s="86"/>
      <c r="L143" s="85"/>
      <c r="M143" s="88" t="s">
        <v>280</v>
      </c>
      <c r="N143" s="89" t="s">
        <v>91</v>
      </c>
      <c r="O143" s="86"/>
      <c r="P143" s="85"/>
      <c r="Q143" s="88" t="s">
        <v>12</v>
      </c>
      <c r="R143" s="88" t="s">
        <v>10</v>
      </c>
      <c r="S143" s="88" t="s">
        <v>11</v>
      </c>
      <c r="T143" s="90" t="s">
        <v>677</v>
      </c>
      <c r="U143" s="90" t="s">
        <v>670</v>
      </c>
      <c r="V143" s="90" t="s">
        <v>623</v>
      </c>
      <c r="W143" s="90" t="s">
        <v>623</v>
      </c>
      <c r="X143" s="90" t="s">
        <v>623</v>
      </c>
      <c r="Y143" s="90" t="s">
        <v>815</v>
      </c>
      <c r="Z143" s="90" t="s">
        <v>623</v>
      </c>
      <c r="AA143" s="90" t="s">
        <v>815</v>
      </c>
      <c r="AB143" s="90" t="s">
        <v>623</v>
      </c>
      <c r="AC143" s="90" t="s">
        <v>623</v>
      </c>
      <c r="AD143" s="90" t="s">
        <v>623</v>
      </c>
      <c r="AE143" s="90" t="s">
        <v>623</v>
      </c>
      <c r="AF143" s="90" t="s">
        <v>623</v>
      </c>
      <c r="AG143" s="90" t="s">
        <v>623</v>
      </c>
      <c r="AH143" s="90" t="s">
        <v>623</v>
      </c>
      <c r="AI143" s="90" t="s">
        <v>623</v>
      </c>
      <c r="AJ143" s="90" t="s">
        <v>623</v>
      </c>
      <c r="AK143" s="90" t="s">
        <v>623</v>
      </c>
      <c r="AL143" s="90" t="s">
        <v>623</v>
      </c>
      <c r="AM143" s="90" t="s">
        <v>623</v>
      </c>
      <c r="AN143" s="90" t="s">
        <v>623</v>
      </c>
    </row>
    <row r="144" spans="1:40" ht="15" customHeight="1">
      <c r="A144" s="88" t="s">
        <v>216</v>
      </c>
      <c r="B144" s="89" t="s">
        <v>217</v>
      </c>
      <c r="C144" s="85"/>
      <c r="D144" s="88" t="s">
        <v>0</v>
      </c>
      <c r="E144" s="70"/>
      <c r="F144" s="89" t="s">
        <v>0</v>
      </c>
      <c r="G144" s="86"/>
      <c r="H144" s="86"/>
      <c r="I144" s="86"/>
      <c r="J144" s="86"/>
      <c r="K144" s="86"/>
      <c r="L144" s="85"/>
      <c r="M144" s="88" t="s">
        <v>280</v>
      </c>
      <c r="N144" s="89" t="s">
        <v>91</v>
      </c>
      <c r="O144" s="86"/>
      <c r="P144" s="85"/>
      <c r="Q144" s="88" t="s">
        <v>12</v>
      </c>
      <c r="R144" s="88" t="s">
        <v>10</v>
      </c>
      <c r="S144" s="88" t="s">
        <v>11</v>
      </c>
      <c r="T144" s="90" t="s">
        <v>677</v>
      </c>
      <c r="U144" s="90" t="s">
        <v>670</v>
      </c>
      <c r="V144" s="90" t="s">
        <v>623</v>
      </c>
      <c r="W144" s="90" t="s">
        <v>623</v>
      </c>
      <c r="X144" s="90" t="s">
        <v>623</v>
      </c>
      <c r="Y144" s="90" t="s">
        <v>815</v>
      </c>
      <c r="Z144" s="90" t="s">
        <v>623</v>
      </c>
      <c r="AA144" s="90" t="s">
        <v>815</v>
      </c>
      <c r="AB144" s="90" t="s">
        <v>623</v>
      </c>
      <c r="AC144" s="90" t="s">
        <v>623</v>
      </c>
      <c r="AD144" s="90" t="s">
        <v>623</v>
      </c>
      <c r="AE144" s="90" t="s">
        <v>623</v>
      </c>
      <c r="AF144" s="90" t="s">
        <v>623</v>
      </c>
      <c r="AG144" s="90" t="s">
        <v>623</v>
      </c>
      <c r="AH144" s="90" t="s">
        <v>623</v>
      </c>
      <c r="AI144" s="90" t="s">
        <v>623</v>
      </c>
      <c r="AJ144" s="90" t="s">
        <v>623</v>
      </c>
      <c r="AK144" s="90" t="s">
        <v>623</v>
      </c>
      <c r="AL144" s="90" t="s">
        <v>623</v>
      </c>
      <c r="AM144" s="90" t="s">
        <v>623</v>
      </c>
      <c r="AN144" s="90" t="s">
        <v>623</v>
      </c>
    </row>
    <row r="145" spans="1:40" ht="15" customHeight="1">
      <c r="A145" s="88" t="s">
        <v>216</v>
      </c>
      <c r="B145" s="89" t="s">
        <v>217</v>
      </c>
      <c r="C145" s="85"/>
      <c r="D145" s="88" t="s">
        <v>43</v>
      </c>
      <c r="E145" s="70"/>
      <c r="F145" s="89" t="s">
        <v>412</v>
      </c>
      <c r="G145" s="86"/>
      <c r="H145" s="86"/>
      <c r="I145" s="86"/>
      <c r="J145" s="86"/>
      <c r="K145" s="86"/>
      <c r="L145" s="85"/>
      <c r="M145" s="88" t="s">
        <v>280</v>
      </c>
      <c r="N145" s="89" t="s">
        <v>91</v>
      </c>
      <c r="O145" s="86"/>
      <c r="P145" s="85"/>
      <c r="Q145" s="88" t="s">
        <v>12</v>
      </c>
      <c r="R145" s="88" t="s">
        <v>10</v>
      </c>
      <c r="S145" s="88" t="s">
        <v>11</v>
      </c>
      <c r="T145" s="90" t="s">
        <v>677</v>
      </c>
      <c r="U145" s="90" t="s">
        <v>670</v>
      </c>
      <c r="V145" s="90" t="s">
        <v>623</v>
      </c>
      <c r="W145" s="90" t="s">
        <v>623</v>
      </c>
      <c r="X145" s="90" t="s">
        <v>623</v>
      </c>
      <c r="Y145" s="90" t="s">
        <v>815</v>
      </c>
      <c r="Z145" s="90" t="s">
        <v>0</v>
      </c>
      <c r="AA145" s="90" t="s">
        <v>0</v>
      </c>
      <c r="AB145" s="90" t="s">
        <v>623</v>
      </c>
      <c r="AC145" s="90" t="s">
        <v>623</v>
      </c>
      <c r="AD145" s="90" t="s">
        <v>623</v>
      </c>
      <c r="AE145" s="90" t="s">
        <v>623</v>
      </c>
      <c r="AF145" s="90" t="s">
        <v>623</v>
      </c>
      <c r="AG145" s="90" t="s">
        <v>623</v>
      </c>
      <c r="AH145" s="90" t="s">
        <v>623</v>
      </c>
      <c r="AI145" s="90" t="s">
        <v>815</v>
      </c>
      <c r="AJ145" s="90" t="s">
        <v>623</v>
      </c>
      <c r="AK145" s="90" t="s">
        <v>623</v>
      </c>
      <c r="AL145" s="90" t="s">
        <v>623</v>
      </c>
      <c r="AM145" s="90" t="s">
        <v>623</v>
      </c>
      <c r="AN145" s="90" t="s">
        <v>623</v>
      </c>
    </row>
    <row r="146" spans="1:40" ht="15" customHeight="1">
      <c r="A146" s="88" t="s">
        <v>384</v>
      </c>
      <c r="B146" s="89" t="s">
        <v>621</v>
      </c>
      <c r="C146" s="85"/>
      <c r="D146" s="88" t="s">
        <v>0</v>
      </c>
      <c r="E146" s="70"/>
      <c r="F146" s="89" t="s">
        <v>0</v>
      </c>
      <c r="G146" s="86"/>
      <c r="H146" s="86"/>
      <c r="I146" s="86"/>
      <c r="J146" s="86"/>
      <c r="K146" s="86"/>
      <c r="L146" s="85"/>
      <c r="M146" s="88" t="s">
        <v>281</v>
      </c>
      <c r="N146" s="89" t="s">
        <v>92</v>
      </c>
      <c r="O146" s="86"/>
      <c r="P146" s="85"/>
      <c r="Q146" s="88" t="s">
        <v>12</v>
      </c>
      <c r="R146" s="88" t="s">
        <v>10</v>
      </c>
      <c r="S146" s="88" t="s">
        <v>11</v>
      </c>
      <c r="T146" s="90" t="s">
        <v>678</v>
      </c>
      <c r="U146" s="90" t="s">
        <v>991</v>
      </c>
      <c r="V146" s="90" t="s">
        <v>623</v>
      </c>
      <c r="W146" s="90" t="s">
        <v>623</v>
      </c>
      <c r="X146" s="90" t="s">
        <v>623</v>
      </c>
      <c r="Y146" s="90" t="s">
        <v>992</v>
      </c>
      <c r="Z146" s="90" t="s">
        <v>623</v>
      </c>
      <c r="AA146" s="90" t="s">
        <v>992</v>
      </c>
      <c r="AB146" s="90" t="s">
        <v>623</v>
      </c>
      <c r="AC146" s="90" t="s">
        <v>623</v>
      </c>
      <c r="AD146" s="90" t="s">
        <v>623</v>
      </c>
      <c r="AE146" s="90" t="s">
        <v>623</v>
      </c>
      <c r="AF146" s="90" t="s">
        <v>623</v>
      </c>
      <c r="AG146" s="90" t="s">
        <v>623</v>
      </c>
      <c r="AH146" s="90" t="s">
        <v>623</v>
      </c>
      <c r="AI146" s="90" t="s">
        <v>623</v>
      </c>
      <c r="AJ146" s="90" t="s">
        <v>623</v>
      </c>
      <c r="AK146" s="90" t="s">
        <v>623</v>
      </c>
      <c r="AL146" s="90" t="s">
        <v>623</v>
      </c>
      <c r="AM146" s="90" t="s">
        <v>623</v>
      </c>
      <c r="AN146" s="90" t="s">
        <v>623</v>
      </c>
    </row>
    <row r="147" spans="1:40" ht="15" customHeight="1">
      <c r="A147" s="88" t="s">
        <v>216</v>
      </c>
      <c r="B147" s="89" t="s">
        <v>217</v>
      </c>
      <c r="C147" s="85"/>
      <c r="D147" s="88" t="s">
        <v>0</v>
      </c>
      <c r="E147" s="70"/>
      <c r="F147" s="89" t="s">
        <v>0</v>
      </c>
      <c r="G147" s="86"/>
      <c r="H147" s="86"/>
      <c r="I147" s="86"/>
      <c r="J147" s="86"/>
      <c r="K147" s="86"/>
      <c r="L147" s="85"/>
      <c r="M147" s="88" t="s">
        <v>281</v>
      </c>
      <c r="N147" s="89" t="s">
        <v>92</v>
      </c>
      <c r="O147" s="86"/>
      <c r="P147" s="85"/>
      <c r="Q147" s="88" t="s">
        <v>12</v>
      </c>
      <c r="R147" s="88" t="s">
        <v>10</v>
      </c>
      <c r="S147" s="88" t="s">
        <v>11</v>
      </c>
      <c r="T147" s="90" t="s">
        <v>678</v>
      </c>
      <c r="U147" s="90" t="s">
        <v>991</v>
      </c>
      <c r="V147" s="90" t="s">
        <v>623</v>
      </c>
      <c r="W147" s="90" t="s">
        <v>623</v>
      </c>
      <c r="X147" s="90" t="s">
        <v>623</v>
      </c>
      <c r="Y147" s="90" t="s">
        <v>992</v>
      </c>
      <c r="Z147" s="90" t="s">
        <v>623</v>
      </c>
      <c r="AA147" s="90" t="s">
        <v>992</v>
      </c>
      <c r="AB147" s="90" t="s">
        <v>623</v>
      </c>
      <c r="AC147" s="90" t="s">
        <v>623</v>
      </c>
      <c r="AD147" s="90" t="s">
        <v>623</v>
      </c>
      <c r="AE147" s="90" t="s">
        <v>623</v>
      </c>
      <c r="AF147" s="90" t="s">
        <v>623</v>
      </c>
      <c r="AG147" s="90" t="s">
        <v>623</v>
      </c>
      <c r="AH147" s="90" t="s">
        <v>623</v>
      </c>
      <c r="AI147" s="90" t="s">
        <v>623</v>
      </c>
      <c r="AJ147" s="90" t="s">
        <v>623</v>
      </c>
      <c r="AK147" s="90" t="s">
        <v>623</v>
      </c>
      <c r="AL147" s="90" t="s">
        <v>623</v>
      </c>
      <c r="AM147" s="90" t="s">
        <v>623</v>
      </c>
      <c r="AN147" s="90" t="s">
        <v>623</v>
      </c>
    </row>
    <row r="148" spans="1:40" ht="15" customHeight="1">
      <c r="A148" s="88" t="s">
        <v>216</v>
      </c>
      <c r="B148" s="89" t="s">
        <v>217</v>
      </c>
      <c r="C148" s="85"/>
      <c r="D148" s="88" t="s">
        <v>43</v>
      </c>
      <c r="E148" s="70"/>
      <c r="F148" s="89" t="s">
        <v>412</v>
      </c>
      <c r="G148" s="86"/>
      <c r="H148" s="86"/>
      <c r="I148" s="86"/>
      <c r="J148" s="86"/>
      <c r="K148" s="86"/>
      <c r="L148" s="85"/>
      <c r="M148" s="88" t="s">
        <v>281</v>
      </c>
      <c r="N148" s="89" t="s">
        <v>92</v>
      </c>
      <c r="O148" s="86"/>
      <c r="P148" s="85"/>
      <c r="Q148" s="88" t="s">
        <v>12</v>
      </c>
      <c r="R148" s="88" t="s">
        <v>10</v>
      </c>
      <c r="S148" s="88" t="s">
        <v>11</v>
      </c>
      <c r="T148" s="90" t="s">
        <v>678</v>
      </c>
      <c r="U148" s="90" t="s">
        <v>991</v>
      </c>
      <c r="V148" s="90" t="s">
        <v>623</v>
      </c>
      <c r="W148" s="90" t="s">
        <v>623</v>
      </c>
      <c r="X148" s="90" t="s">
        <v>623</v>
      </c>
      <c r="Y148" s="90" t="s">
        <v>992</v>
      </c>
      <c r="Z148" s="90" t="s">
        <v>0</v>
      </c>
      <c r="AA148" s="90" t="s">
        <v>0</v>
      </c>
      <c r="AB148" s="90" t="s">
        <v>623</v>
      </c>
      <c r="AC148" s="90" t="s">
        <v>623</v>
      </c>
      <c r="AD148" s="90" t="s">
        <v>623</v>
      </c>
      <c r="AE148" s="90" t="s">
        <v>623</v>
      </c>
      <c r="AF148" s="90" t="s">
        <v>623</v>
      </c>
      <c r="AG148" s="90" t="s">
        <v>623</v>
      </c>
      <c r="AH148" s="90" t="s">
        <v>623</v>
      </c>
      <c r="AI148" s="90" t="s">
        <v>993</v>
      </c>
      <c r="AJ148" s="90" t="s">
        <v>673</v>
      </c>
      <c r="AK148" s="90" t="s">
        <v>623</v>
      </c>
      <c r="AL148" s="90" t="s">
        <v>623</v>
      </c>
      <c r="AM148" s="90" t="s">
        <v>623</v>
      </c>
      <c r="AN148" s="90" t="s">
        <v>623</v>
      </c>
    </row>
    <row r="149" spans="1:40" ht="15" customHeight="1">
      <c r="A149" s="88" t="s">
        <v>384</v>
      </c>
      <c r="B149" s="89" t="s">
        <v>621</v>
      </c>
      <c r="C149" s="85"/>
      <c r="D149" s="88" t="s">
        <v>0</v>
      </c>
      <c r="E149" s="70"/>
      <c r="F149" s="89" t="s">
        <v>0</v>
      </c>
      <c r="G149" s="86"/>
      <c r="H149" s="86"/>
      <c r="I149" s="86"/>
      <c r="J149" s="86"/>
      <c r="K149" s="86"/>
      <c r="L149" s="85"/>
      <c r="M149" s="88" t="s">
        <v>283</v>
      </c>
      <c r="N149" s="89" t="s">
        <v>93</v>
      </c>
      <c r="O149" s="86"/>
      <c r="P149" s="85"/>
      <c r="Q149" s="88" t="s">
        <v>12</v>
      </c>
      <c r="R149" s="88" t="s">
        <v>10</v>
      </c>
      <c r="S149" s="88" t="s">
        <v>11</v>
      </c>
      <c r="T149" s="90" t="s">
        <v>679</v>
      </c>
      <c r="U149" s="90" t="s">
        <v>680</v>
      </c>
      <c r="V149" s="90" t="s">
        <v>623</v>
      </c>
      <c r="W149" s="90" t="s">
        <v>623</v>
      </c>
      <c r="X149" s="90" t="s">
        <v>623</v>
      </c>
      <c r="Y149" s="90" t="s">
        <v>681</v>
      </c>
      <c r="Z149" s="90" t="s">
        <v>623</v>
      </c>
      <c r="AA149" s="90" t="s">
        <v>681</v>
      </c>
      <c r="AB149" s="90" t="s">
        <v>623</v>
      </c>
      <c r="AC149" s="90" t="s">
        <v>623</v>
      </c>
      <c r="AD149" s="90" t="s">
        <v>623</v>
      </c>
      <c r="AE149" s="90" t="s">
        <v>623</v>
      </c>
      <c r="AF149" s="90" t="s">
        <v>623</v>
      </c>
      <c r="AG149" s="90" t="s">
        <v>623</v>
      </c>
      <c r="AH149" s="90" t="s">
        <v>623</v>
      </c>
      <c r="AI149" s="90" t="s">
        <v>623</v>
      </c>
      <c r="AJ149" s="90" t="s">
        <v>623</v>
      </c>
      <c r="AK149" s="90" t="s">
        <v>623</v>
      </c>
      <c r="AL149" s="90" t="s">
        <v>623</v>
      </c>
      <c r="AM149" s="90" t="s">
        <v>623</v>
      </c>
      <c r="AN149" s="90" t="s">
        <v>623</v>
      </c>
    </row>
    <row r="150" spans="1:40" ht="15" customHeight="1">
      <c r="A150" s="88" t="s">
        <v>216</v>
      </c>
      <c r="B150" s="89" t="s">
        <v>217</v>
      </c>
      <c r="C150" s="85"/>
      <c r="D150" s="88" t="s">
        <v>0</v>
      </c>
      <c r="E150" s="70"/>
      <c r="F150" s="89" t="s">
        <v>0</v>
      </c>
      <c r="G150" s="86"/>
      <c r="H150" s="86"/>
      <c r="I150" s="86"/>
      <c r="J150" s="86"/>
      <c r="K150" s="86"/>
      <c r="L150" s="85"/>
      <c r="M150" s="88" t="s">
        <v>283</v>
      </c>
      <c r="N150" s="89" t="s">
        <v>93</v>
      </c>
      <c r="O150" s="86"/>
      <c r="P150" s="85"/>
      <c r="Q150" s="88" t="s">
        <v>12</v>
      </c>
      <c r="R150" s="88" t="s">
        <v>10</v>
      </c>
      <c r="S150" s="88" t="s">
        <v>11</v>
      </c>
      <c r="T150" s="90" t="s">
        <v>679</v>
      </c>
      <c r="U150" s="90" t="s">
        <v>680</v>
      </c>
      <c r="V150" s="90" t="s">
        <v>623</v>
      </c>
      <c r="W150" s="90" t="s">
        <v>623</v>
      </c>
      <c r="X150" s="90" t="s">
        <v>623</v>
      </c>
      <c r="Y150" s="90" t="s">
        <v>681</v>
      </c>
      <c r="Z150" s="90" t="s">
        <v>623</v>
      </c>
      <c r="AA150" s="90" t="s">
        <v>681</v>
      </c>
      <c r="AB150" s="90" t="s">
        <v>623</v>
      </c>
      <c r="AC150" s="90" t="s">
        <v>623</v>
      </c>
      <c r="AD150" s="90" t="s">
        <v>623</v>
      </c>
      <c r="AE150" s="90" t="s">
        <v>623</v>
      </c>
      <c r="AF150" s="90" t="s">
        <v>623</v>
      </c>
      <c r="AG150" s="90" t="s">
        <v>623</v>
      </c>
      <c r="AH150" s="90" t="s">
        <v>623</v>
      </c>
      <c r="AI150" s="90" t="s">
        <v>623</v>
      </c>
      <c r="AJ150" s="90" t="s">
        <v>623</v>
      </c>
      <c r="AK150" s="90" t="s">
        <v>623</v>
      </c>
      <c r="AL150" s="90" t="s">
        <v>623</v>
      </c>
      <c r="AM150" s="90" t="s">
        <v>623</v>
      </c>
      <c r="AN150" s="90" t="s">
        <v>623</v>
      </c>
    </row>
    <row r="151" spans="1:40" ht="15" customHeight="1">
      <c r="A151" s="88" t="s">
        <v>216</v>
      </c>
      <c r="B151" s="89" t="s">
        <v>217</v>
      </c>
      <c r="C151" s="85"/>
      <c r="D151" s="88" t="s">
        <v>43</v>
      </c>
      <c r="E151" s="70"/>
      <c r="F151" s="89" t="s">
        <v>412</v>
      </c>
      <c r="G151" s="86"/>
      <c r="H151" s="86"/>
      <c r="I151" s="86"/>
      <c r="J151" s="86"/>
      <c r="K151" s="86"/>
      <c r="L151" s="85"/>
      <c r="M151" s="88" t="s">
        <v>283</v>
      </c>
      <c r="N151" s="89" t="s">
        <v>93</v>
      </c>
      <c r="O151" s="86"/>
      <c r="P151" s="85"/>
      <c r="Q151" s="88" t="s">
        <v>12</v>
      </c>
      <c r="R151" s="88" t="s">
        <v>10</v>
      </c>
      <c r="S151" s="88" t="s">
        <v>11</v>
      </c>
      <c r="T151" s="90" t="s">
        <v>679</v>
      </c>
      <c r="U151" s="90" t="s">
        <v>680</v>
      </c>
      <c r="V151" s="90" t="s">
        <v>623</v>
      </c>
      <c r="W151" s="90" t="s">
        <v>623</v>
      </c>
      <c r="X151" s="90" t="s">
        <v>623</v>
      </c>
      <c r="Y151" s="90" t="s">
        <v>681</v>
      </c>
      <c r="Z151" s="90" t="s">
        <v>0</v>
      </c>
      <c r="AA151" s="90" t="s">
        <v>0</v>
      </c>
      <c r="AB151" s="90" t="s">
        <v>623</v>
      </c>
      <c r="AC151" s="90" t="s">
        <v>623</v>
      </c>
      <c r="AD151" s="90" t="s">
        <v>623</v>
      </c>
      <c r="AE151" s="90" t="s">
        <v>623</v>
      </c>
      <c r="AF151" s="90" t="s">
        <v>623</v>
      </c>
      <c r="AG151" s="90" t="s">
        <v>623</v>
      </c>
      <c r="AH151" s="90" t="s">
        <v>623</v>
      </c>
      <c r="AI151" s="90" t="s">
        <v>917</v>
      </c>
      <c r="AJ151" s="90" t="s">
        <v>918</v>
      </c>
      <c r="AK151" s="90" t="s">
        <v>623</v>
      </c>
      <c r="AL151" s="90" t="s">
        <v>623</v>
      </c>
      <c r="AM151" s="90" t="s">
        <v>623</v>
      </c>
      <c r="AN151" s="90" t="s">
        <v>623</v>
      </c>
    </row>
    <row r="152" spans="1:40" ht="15" customHeight="1">
      <c r="A152" s="88" t="s">
        <v>384</v>
      </c>
      <c r="B152" s="89" t="s">
        <v>621</v>
      </c>
      <c r="C152" s="85"/>
      <c r="D152" s="88" t="s">
        <v>0</v>
      </c>
      <c r="E152" s="70"/>
      <c r="F152" s="89" t="s">
        <v>0</v>
      </c>
      <c r="G152" s="86"/>
      <c r="H152" s="86"/>
      <c r="I152" s="86"/>
      <c r="J152" s="86"/>
      <c r="K152" s="86"/>
      <c r="L152" s="85"/>
      <c r="M152" s="88" t="s">
        <v>284</v>
      </c>
      <c r="N152" s="89" t="s">
        <v>94</v>
      </c>
      <c r="O152" s="86"/>
      <c r="P152" s="85"/>
      <c r="Q152" s="88" t="s">
        <v>12</v>
      </c>
      <c r="R152" s="88" t="s">
        <v>10</v>
      </c>
      <c r="S152" s="88" t="s">
        <v>11</v>
      </c>
      <c r="T152" s="90" t="s">
        <v>682</v>
      </c>
      <c r="U152" s="90" t="s">
        <v>683</v>
      </c>
      <c r="V152" s="90" t="s">
        <v>623</v>
      </c>
      <c r="W152" s="90" t="s">
        <v>623</v>
      </c>
      <c r="X152" s="90" t="s">
        <v>623</v>
      </c>
      <c r="Y152" s="90" t="s">
        <v>684</v>
      </c>
      <c r="Z152" s="90" t="s">
        <v>623</v>
      </c>
      <c r="AA152" s="90" t="s">
        <v>684</v>
      </c>
      <c r="AB152" s="90" t="s">
        <v>623</v>
      </c>
      <c r="AC152" s="90" t="s">
        <v>623</v>
      </c>
      <c r="AD152" s="90" t="s">
        <v>623</v>
      </c>
      <c r="AE152" s="90" t="s">
        <v>623</v>
      </c>
      <c r="AF152" s="90" t="s">
        <v>623</v>
      </c>
      <c r="AG152" s="90" t="s">
        <v>623</v>
      </c>
      <c r="AH152" s="90" t="s">
        <v>623</v>
      </c>
      <c r="AI152" s="90" t="s">
        <v>623</v>
      </c>
      <c r="AJ152" s="90" t="s">
        <v>623</v>
      </c>
      <c r="AK152" s="90" t="s">
        <v>623</v>
      </c>
      <c r="AL152" s="90" t="s">
        <v>623</v>
      </c>
      <c r="AM152" s="90" t="s">
        <v>623</v>
      </c>
      <c r="AN152" s="90" t="s">
        <v>623</v>
      </c>
    </row>
    <row r="153" spans="1:40" ht="15" customHeight="1">
      <c r="A153" s="88" t="s">
        <v>216</v>
      </c>
      <c r="B153" s="89" t="s">
        <v>217</v>
      </c>
      <c r="C153" s="85"/>
      <c r="D153" s="88" t="s">
        <v>0</v>
      </c>
      <c r="E153" s="70"/>
      <c r="F153" s="89" t="s">
        <v>0</v>
      </c>
      <c r="G153" s="86"/>
      <c r="H153" s="86"/>
      <c r="I153" s="86"/>
      <c r="J153" s="86"/>
      <c r="K153" s="86"/>
      <c r="L153" s="85"/>
      <c r="M153" s="88" t="s">
        <v>284</v>
      </c>
      <c r="N153" s="89" t="s">
        <v>94</v>
      </c>
      <c r="O153" s="86"/>
      <c r="P153" s="85"/>
      <c r="Q153" s="88" t="s">
        <v>12</v>
      </c>
      <c r="R153" s="88" t="s">
        <v>10</v>
      </c>
      <c r="S153" s="88" t="s">
        <v>11</v>
      </c>
      <c r="T153" s="90" t="s">
        <v>682</v>
      </c>
      <c r="U153" s="90" t="s">
        <v>683</v>
      </c>
      <c r="V153" s="90" t="s">
        <v>623</v>
      </c>
      <c r="W153" s="90" t="s">
        <v>623</v>
      </c>
      <c r="X153" s="90" t="s">
        <v>623</v>
      </c>
      <c r="Y153" s="90" t="s">
        <v>684</v>
      </c>
      <c r="Z153" s="90" t="s">
        <v>623</v>
      </c>
      <c r="AA153" s="90" t="s">
        <v>684</v>
      </c>
      <c r="AB153" s="90" t="s">
        <v>623</v>
      </c>
      <c r="AC153" s="90" t="s">
        <v>623</v>
      </c>
      <c r="AD153" s="90" t="s">
        <v>623</v>
      </c>
      <c r="AE153" s="90" t="s">
        <v>623</v>
      </c>
      <c r="AF153" s="90" t="s">
        <v>623</v>
      </c>
      <c r="AG153" s="90" t="s">
        <v>623</v>
      </c>
      <c r="AH153" s="90" t="s">
        <v>623</v>
      </c>
      <c r="AI153" s="90" t="s">
        <v>623</v>
      </c>
      <c r="AJ153" s="90" t="s">
        <v>623</v>
      </c>
      <c r="AK153" s="90" t="s">
        <v>623</v>
      </c>
      <c r="AL153" s="90" t="s">
        <v>623</v>
      </c>
      <c r="AM153" s="90" t="s">
        <v>623</v>
      </c>
      <c r="AN153" s="90" t="s">
        <v>623</v>
      </c>
    </row>
    <row r="154" spans="1:40" ht="15" customHeight="1">
      <c r="A154" s="88" t="s">
        <v>216</v>
      </c>
      <c r="B154" s="89" t="s">
        <v>217</v>
      </c>
      <c r="C154" s="85"/>
      <c r="D154" s="88" t="s">
        <v>43</v>
      </c>
      <c r="E154" s="70"/>
      <c r="F154" s="89" t="s">
        <v>412</v>
      </c>
      <c r="G154" s="86"/>
      <c r="H154" s="86"/>
      <c r="I154" s="86"/>
      <c r="J154" s="86"/>
      <c r="K154" s="86"/>
      <c r="L154" s="85"/>
      <c r="M154" s="88" t="s">
        <v>284</v>
      </c>
      <c r="N154" s="89" t="s">
        <v>94</v>
      </c>
      <c r="O154" s="86"/>
      <c r="P154" s="85"/>
      <c r="Q154" s="88" t="s">
        <v>12</v>
      </c>
      <c r="R154" s="88" t="s">
        <v>10</v>
      </c>
      <c r="S154" s="88" t="s">
        <v>11</v>
      </c>
      <c r="T154" s="90" t="s">
        <v>682</v>
      </c>
      <c r="U154" s="90" t="s">
        <v>683</v>
      </c>
      <c r="V154" s="90" t="s">
        <v>623</v>
      </c>
      <c r="W154" s="90" t="s">
        <v>623</v>
      </c>
      <c r="X154" s="90" t="s">
        <v>623</v>
      </c>
      <c r="Y154" s="90" t="s">
        <v>684</v>
      </c>
      <c r="Z154" s="90" t="s">
        <v>0</v>
      </c>
      <c r="AA154" s="90" t="s">
        <v>0</v>
      </c>
      <c r="AB154" s="90" t="s">
        <v>623</v>
      </c>
      <c r="AC154" s="90" t="s">
        <v>623</v>
      </c>
      <c r="AD154" s="90" t="s">
        <v>623</v>
      </c>
      <c r="AE154" s="90" t="s">
        <v>623</v>
      </c>
      <c r="AF154" s="90" t="s">
        <v>623</v>
      </c>
      <c r="AG154" s="90" t="s">
        <v>623</v>
      </c>
      <c r="AH154" s="90" t="s">
        <v>623</v>
      </c>
      <c r="AI154" s="90" t="s">
        <v>919</v>
      </c>
      <c r="AJ154" s="90" t="s">
        <v>920</v>
      </c>
      <c r="AK154" s="90" t="s">
        <v>623</v>
      </c>
      <c r="AL154" s="90" t="s">
        <v>623</v>
      </c>
      <c r="AM154" s="90" t="s">
        <v>623</v>
      </c>
      <c r="AN154" s="90" t="s">
        <v>623</v>
      </c>
    </row>
    <row r="155" spans="1:40" ht="15" customHeight="1">
      <c r="A155" s="88" t="s">
        <v>384</v>
      </c>
      <c r="B155" s="89" t="s">
        <v>621</v>
      </c>
      <c r="C155" s="85"/>
      <c r="D155" s="88" t="s">
        <v>0</v>
      </c>
      <c r="E155" s="70"/>
      <c r="F155" s="89" t="s">
        <v>0</v>
      </c>
      <c r="G155" s="86"/>
      <c r="H155" s="86"/>
      <c r="I155" s="86"/>
      <c r="J155" s="86"/>
      <c r="K155" s="86"/>
      <c r="L155" s="85"/>
      <c r="M155" s="88" t="s">
        <v>286</v>
      </c>
      <c r="N155" s="89" t="s">
        <v>96</v>
      </c>
      <c r="O155" s="86"/>
      <c r="P155" s="85"/>
      <c r="Q155" s="88" t="s">
        <v>12</v>
      </c>
      <c r="R155" s="88" t="s">
        <v>10</v>
      </c>
      <c r="S155" s="88" t="s">
        <v>11</v>
      </c>
      <c r="T155" s="90" t="s">
        <v>685</v>
      </c>
      <c r="U155" s="90" t="s">
        <v>686</v>
      </c>
      <c r="V155" s="90" t="s">
        <v>670</v>
      </c>
      <c r="W155" s="90" t="s">
        <v>623</v>
      </c>
      <c r="X155" s="90" t="s">
        <v>623</v>
      </c>
      <c r="Y155" s="90" t="s">
        <v>816</v>
      </c>
      <c r="Z155" s="90" t="s">
        <v>623</v>
      </c>
      <c r="AA155" s="90" t="s">
        <v>816</v>
      </c>
      <c r="AB155" s="90" t="s">
        <v>623</v>
      </c>
      <c r="AC155" s="90" t="s">
        <v>623</v>
      </c>
      <c r="AD155" s="90" t="s">
        <v>623</v>
      </c>
      <c r="AE155" s="90" t="s">
        <v>623</v>
      </c>
      <c r="AF155" s="90" t="s">
        <v>623</v>
      </c>
      <c r="AG155" s="90" t="s">
        <v>623</v>
      </c>
      <c r="AH155" s="90" t="s">
        <v>623</v>
      </c>
      <c r="AI155" s="90" t="s">
        <v>623</v>
      </c>
      <c r="AJ155" s="90" t="s">
        <v>623</v>
      </c>
      <c r="AK155" s="90" t="s">
        <v>623</v>
      </c>
      <c r="AL155" s="90" t="s">
        <v>623</v>
      </c>
      <c r="AM155" s="90" t="s">
        <v>623</v>
      </c>
      <c r="AN155" s="90" t="s">
        <v>623</v>
      </c>
    </row>
    <row r="156" spans="1:40" ht="15" customHeight="1">
      <c r="A156" s="88" t="s">
        <v>216</v>
      </c>
      <c r="B156" s="89" t="s">
        <v>217</v>
      </c>
      <c r="C156" s="85"/>
      <c r="D156" s="88" t="s">
        <v>0</v>
      </c>
      <c r="E156" s="70"/>
      <c r="F156" s="89" t="s">
        <v>0</v>
      </c>
      <c r="G156" s="86"/>
      <c r="H156" s="86"/>
      <c r="I156" s="86"/>
      <c r="J156" s="86"/>
      <c r="K156" s="86"/>
      <c r="L156" s="85"/>
      <c r="M156" s="88" t="s">
        <v>286</v>
      </c>
      <c r="N156" s="89" t="s">
        <v>96</v>
      </c>
      <c r="O156" s="86"/>
      <c r="P156" s="85"/>
      <c r="Q156" s="88" t="s">
        <v>12</v>
      </c>
      <c r="R156" s="88" t="s">
        <v>10</v>
      </c>
      <c r="S156" s="88" t="s">
        <v>11</v>
      </c>
      <c r="T156" s="90" t="s">
        <v>685</v>
      </c>
      <c r="U156" s="90" t="s">
        <v>686</v>
      </c>
      <c r="V156" s="90" t="s">
        <v>670</v>
      </c>
      <c r="W156" s="90" t="s">
        <v>623</v>
      </c>
      <c r="X156" s="90" t="s">
        <v>623</v>
      </c>
      <c r="Y156" s="90" t="s">
        <v>816</v>
      </c>
      <c r="Z156" s="90" t="s">
        <v>623</v>
      </c>
      <c r="AA156" s="90" t="s">
        <v>816</v>
      </c>
      <c r="AB156" s="90" t="s">
        <v>623</v>
      </c>
      <c r="AC156" s="90" t="s">
        <v>623</v>
      </c>
      <c r="AD156" s="90" t="s">
        <v>623</v>
      </c>
      <c r="AE156" s="90" t="s">
        <v>623</v>
      </c>
      <c r="AF156" s="90" t="s">
        <v>623</v>
      </c>
      <c r="AG156" s="90" t="s">
        <v>623</v>
      </c>
      <c r="AH156" s="90" t="s">
        <v>623</v>
      </c>
      <c r="AI156" s="90" t="s">
        <v>623</v>
      </c>
      <c r="AJ156" s="90" t="s">
        <v>623</v>
      </c>
      <c r="AK156" s="90" t="s">
        <v>623</v>
      </c>
      <c r="AL156" s="90" t="s">
        <v>623</v>
      </c>
      <c r="AM156" s="90" t="s">
        <v>623</v>
      </c>
      <c r="AN156" s="90" t="s">
        <v>623</v>
      </c>
    </row>
    <row r="157" spans="1:40" ht="15" customHeight="1">
      <c r="A157" s="88" t="s">
        <v>216</v>
      </c>
      <c r="B157" s="89" t="s">
        <v>217</v>
      </c>
      <c r="C157" s="85"/>
      <c r="D157" s="88" t="s">
        <v>43</v>
      </c>
      <c r="E157" s="70"/>
      <c r="F157" s="89" t="s">
        <v>412</v>
      </c>
      <c r="G157" s="86"/>
      <c r="H157" s="86"/>
      <c r="I157" s="86"/>
      <c r="J157" s="86"/>
      <c r="K157" s="86"/>
      <c r="L157" s="85"/>
      <c r="M157" s="88" t="s">
        <v>286</v>
      </c>
      <c r="N157" s="89" t="s">
        <v>96</v>
      </c>
      <c r="O157" s="86"/>
      <c r="P157" s="85"/>
      <c r="Q157" s="88" t="s">
        <v>12</v>
      </c>
      <c r="R157" s="88" t="s">
        <v>10</v>
      </c>
      <c r="S157" s="88" t="s">
        <v>11</v>
      </c>
      <c r="T157" s="90" t="s">
        <v>685</v>
      </c>
      <c r="U157" s="90" t="s">
        <v>686</v>
      </c>
      <c r="V157" s="90" t="s">
        <v>670</v>
      </c>
      <c r="W157" s="90" t="s">
        <v>623</v>
      </c>
      <c r="X157" s="90" t="s">
        <v>623</v>
      </c>
      <c r="Y157" s="90" t="s">
        <v>816</v>
      </c>
      <c r="Z157" s="90" t="s">
        <v>0</v>
      </c>
      <c r="AA157" s="90" t="s">
        <v>0</v>
      </c>
      <c r="AB157" s="90" t="s">
        <v>623</v>
      </c>
      <c r="AC157" s="90" t="s">
        <v>623</v>
      </c>
      <c r="AD157" s="90" t="s">
        <v>623</v>
      </c>
      <c r="AE157" s="90" t="s">
        <v>623</v>
      </c>
      <c r="AF157" s="90" t="s">
        <v>623</v>
      </c>
      <c r="AG157" s="90" t="s">
        <v>623</v>
      </c>
      <c r="AH157" s="90" t="s">
        <v>623</v>
      </c>
      <c r="AI157" s="90" t="s">
        <v>994</v>
      </c>
      <c r="AJ157" s="90" t="s">
        <v>995</v>
      </c>
      <c r="AK157" s="90" t="s">
        <v>623</v>
      </c>
      <c r="AL157" s="90" t="s">
        <v>623</v>
      </c>
      <c r="AM157" s="90" t="s">
        <v>623</v>
      </c>
      <c r="AN157" s="90" t="s">
        <v>623</v>
      </c>
    </row>
    <row r="158" spans="1:40" ht="15" customHeight="1">
      <c r="A158" s="88" t="s">
        <v>384</v>
      </c>
      <c r="B158" s="89" t="s">
        <v>621</v>
      </c>
      <c r="C158" s="85"/>
      <c r="D158" s="88" t="s">
        <v>0</v>
      </c>
      <c r="E158" s="70"/>
      <c r="F158" s="89" t="s">
        <v>0</v>
      </c>
      <c r="G158" s="86"/>
      <c r="H158" s="86"/>
      <c r="I158" s="86"/>
      <c r="J158" s="86"/>
      <c r="K158" s="86"/>
      <c r="L158" s="85"/>
      <c r="M158" s="88" t="s">
        <v>287</v>
      </c>
      <c r="N158" s="89" t="s">
        <v>996</v>
      </c>
      <c r="O158" s="86"/>
      <c r="P158" s="85"/>
      <c r="Q158" s="88" t="s">
        <v>12</v>
      </c>
      <c r="R158" s="88" t="s">
        <v>10</v>
      </c>
      <c r="S158" s="88" t="s">
        <v>11</v>
      </c>
      <c r="T158" s="90" t="s">
        <v>687</v>
      </c>
      <c r="U158" s="90" t="s">
        <v>623</v>
      </c>
      <c r="V158" s="90" t="s">
        <v>688</v>
      </c>
      <c r="W158" s="90" t="s">
        <v>623</v>
      </c>
      <c r="X158" s="90" t="s">
        <v>623</v>
      </c>
      <c r="Y158" s="90" t="s">
        <v>689</v>
      </c>
      <c r="Z158" s="90" t="s">
        <v>623</v>
      </c>
      <c r="AA158" s="90" t="s">
        <v>689</v>
      </c>
      <c r="AB158" s="90" t="s">
        <v>623</v>
      </c>
      <c r="AC158" s="90" t="s">
        <v>623</v>
      </c>
      <c r="AD158" s="90" t="s">
        <v>623</v>
      </c>
      <c r="AE158" s="90" t="s">
        <v>623</v>
      </c>
      <c r="AF158" s="90" t="s">
        <v>623</v>
      </c>
      <c r="AG158" s="90" t="s">
        <v>623</v>
      </c>
      <c r="AH158" s="90" t="s">
        <v>623</v>
      </c>
      <c r="AI158" s="90" t="s">
        <v>623</v>
      </c>
      <c r="AJ158" s="90" t="s">
        <v>623</v>
      </c>
      <c r="AK158" s="90" t="s">
        <v>623</v>
      </c>
      <c r="AL158" s="90" t="s">
        <v>623</v>
      </c>
      <c r="AM158" s="90" t="s">
        <v>623</v>
      </c>
      <c r="AN158" s="90" t="s">
        <v>623</v>
      </c>
    </row>
    <row r="159" spans="1:40" ht="15" customHeight="1">
      <c r="A159" s="88" t="s">
        <v>216</v>
      </c>
      <c r="B159" s="89" t="s">
        <v>217</v>
      </c>
      <c r="C159" s="85"/>
      <c r="D159" s="88" t="s">
        <v>0</v>
      </c>
      <c r="E159" s="70"/>
      <c r="F159" s="89" t="s">
        <v>0</v>
      </c>
      <c r="G159" s="86"/>
      <c r="H159" s="86"/>
      <c r="I159" s="86"/>
      <c r="J159" s="86"/>
      <c r="K159" s="86"/>
      <c r="L159" s="85"/>
      <c r="M159" s="88" t="s">
        <v>287</v>
      </c>
      <c r="N159" s="89" t="s">
        <v>996</v>
      </c>
      <c r="O159" s="86"/>
      <c r="P159" s="85"/>
      <c r="Q159" s="88" t="s">
        <v>12</v>
      </c>
      <c r="R159" s="88" t="s">
        <v>10</v>
      </c>
      <c r="S159" s="88" t="s">
        <v>11</v>
      </c>
      <c r="T159" s="90" t="s">
        <v>687</v>
      </c>
      <c r="U159" s="90" t="s">
        <v>690</v>
      </c>
      <c r="V159" s="90" t="s">
        <v>691</v>
      </c>
      <c r="W159" s="90" t="s">
        <v>623</v>
      </c>
      <c r="X159" s="90" t="s">
        <v>623</v>
      </c>
      <c r="Y159" s="90" t="s">
        <v>689</v>
      </c>
      <c r="Z159" s="90" t="s">
        <v>623</v>
      </c>
      <c r="AA159" s="90" t="s">
        <v>689</v>
      </c>
      <c r="AB159" s="90" t="s">
        <v>623</v>
      </c>
      <c r="AC159" s="90" t="s">
        <v>623</v>
      </c>
      <c r="AD159" s="90" t="s">
        <v>623</v>
      </c>
      <c r="AE159" s="90" t="s">
        <v>623</v>
      </c>
      <c r="AF159" s="90" t="s">
        <v>623</v>
      </c>
      <c r="AG159" s="90" t="s">
        <v>623</v>
      </c>
      <c r="AH159" s="90" t="s">
        <v>623</v>
      </c>
      <c r="AI159" s="90" t="s">
        <v>623</v>
      </c>
      <c r="AJ159" s="90" t="s">
        <v>623</v>
      </c>
      <c r="AK159" s="90" t="s">
        <v>623</v>
      </c>
      <c r="AL159" s="90" t="s">
        <v>623</v>
      </c>
      <c r="AM159" s="90" t="s">
        <v>623</v>
      </c>
      <c r="AN159" s="90" t="s">
        <v>623</v>
      </c>
    </row>
    <row r="160" spans="1:40" ht="15" customHeight="1">
      <c r="A160" s="88" t="s">
        <v>216</v>
      </c>
      <c r="B160" s="89" t="s">
        <v>217</v>
      </c>
      <c r="C160" s="85"/>
      <c r="D160" s="88" t="s">
        <v>43</v>
      </c>
      <c r="E160" s="70"/>
      <c r="F160" s="89" t="s">
        <v>412</v>
      </c>
      <c r="G160" s="86"/>
      <c r="H160" s="86"/>
      <c r="I160" s="86"/>
      <c r="J160" s="86"/>
      <c r="K160" s="86"/>
      <c r="L160" s="85"/>
      <c r="M160" s="88" t="s">
        <v>287</v>
      </c>
      <c r="N160" s="89" t="s">
        <v>996</v>
      </c>
      <c r="O160" s="86"/>
      <c r="P160" s="85"/>
      <c r="Q160" s="88" t="s">
        <v>12</v>
      </c>
      <c r="R160" s="88" t="s">
        <v>10</v>
      </c>
      <c r="S160" s="88" t="s">
        <v>11</v>
      </c>
      <c r="T160" s="90" t="s">
        <v>921</v>
      </c>
      <c r="U160" s="90" t="s">
        <v>690</v>
      </c>
      <c r="V160" s="90" t="s">
        <v>922</v>
      </c>
      <c r="W160" s="90" t="s">
        <v>623</v>
      </c>
      <c r="X160" s="90" t="s">
        <v>623</v>
      </c>
      <c r="Y160" s="90" t="s">
        <v>923</v>
      </c>
      <c r="Z160" s="90" t="s">
        <v>0</v>
      </c>
      <c r="AA160" s="90" t="s">
        <v>0</v>
      </c>
      <c r="AB160" s="90" t="s">
        <v>623</v>
      </c>
      <c r="AC160" s="90" t="s">
        <v>623</v>
      </c>
      <c r="AD160" s="90" t="s">
        <v>623</v>
      </c>
      <c r="AE160" s="90" t="s">
        <v>623</v>
      </c>
      <c r="AF160" s="90" t="s">
        <v>623</v>
      </c>
      <c r="AG160" s="90" t="s">
        <v>623</v>
      </c>
      <c r="AH160" s="90" t="s">
        <v>623</v>
      </c>
      <c r="AI160" s="90" t="s">
        <v>997</v>
      </c>
      <c r="AJ160" s="90" t="s">
        <v>998</v>
      </c>
      <c r="AK160" s="90" t="s">
        <v>623</v>
      </c>
      <c r="AL160" s="90" t="s">
        <v>623</v>
      </c>
      <c r="AM160" s="90" t="s">
        <v>623</v>
      </c>
      <c r="AN160" s="90" t="s">
        <v>623</v>
      </c>
    </row>
    <row r="161" spans="1:40" ht="15" customHeight="1">
      <c r="A161" s="88" t="s">
        <v>216</v>
      </c>
      <c r="B161" s="89" t="s">
        <v>217</v>
      </c>
      <c r="C161" s="85"/>
      <c r="D161" s="88" t="s">
        <v>52</v>
      </c>
      <c r="E161" s="70"/>
      <c r="F161" s="89" t="s">
        <v>413</v>
      </c>
      <c r="G161" s="86"/>
      <c r="H161" s="86"/>
      <c r="I161" s="86"/>
      <c r="J161" s="86"/>
      <c r="K161" s="86"/>
      <c r="L161" s="85"/>
      <c r="M161" s="88" t="s">
        <v>287</v>
      </c>
      <c r="N161" s="89" t="s">
        <v>996</v>
      </c>
      <c r="O161" s="86"/>
      <c r="P161" s="85"/>
      <c r="Q161" s="88" t="s">
        <v>12</v>
      </c>
      <c r="R161" s="88" t="s">
        <v>10</v>
      </c>
      <c r="S161" s="88" t="s">
        <v>11</v>
      </c>
      <c r="T161" s="90" t="s">
        <v>924</v>
      </c>
      <c r="U161" s="90" t="s">
        <v>623</v>
      </c>
      <c r="V161" s="90" t="s">
        <v>925</v>
      </c>
      <c r="W161" s="90" t="s">
        <v>623</v>
      </c>
      <c r="X161" s="90" t="s">
        <v>623</v>
      </c>
      <c r="Y161" s="90" t="s">
        <v>926</v>
      </c>
      <c r="Z161" s="90" t="s">
        <v>0</v>
      </c>
      <c r="AA161" s="90" t="s">
        <v>0</v>
      </c>
      <c r="AB161" s="90" t="s">
        <v>623</v>
      </c>
      <c r="AC161" s="90" t="s">
        <v>623</v>
      </c>
      <c r="AD161" s="90" t="s">
        <v>623</v>
      </c>
      <c r="AE161" s="90" t="s">
        <v>623</v>
      </c>
      <c r="AF161" s="90" t="s">
        <v>623</v>
      </c>
      <c r="AG161" s="90" t="s">
        <v>623</v>
      </c>
      <c r="AH161" s="90" t="s">
        <v>623</v>
      </c>
      <c r="AI161" s="90" t="s">
        <v>927</v>
      </c>
      <c r="AJ161" s="90" t="s">
        <v>928</v>
      </c>
      <c r="AK161" s="90" t="s">
        <v>623</v>
      </c>
      <c r="AL161" s="90" t="s">
        <v>623</v>
      </c>
      <c r="AM161" s="90" t="s">
        <v>623</v>
      </c>
      <c r="AN161" s="90" t="s">
        <v>623</v>
      </c>
    </row>
    <row r="162" spans="1:40" ht="15" customHeight="1">
      <c r="A162" s="88" t="s">
        <v>384</v>
      </c>
      <c r="B162" s="89" t="s">
        <v>621</v>
      </c>
      <c r="C162" s="85"/>
      <c r="D162" s="88" t="s">
        <v>0</v>
      </c>
      <c r="E162" s="70"/>
      <c r="F162" s="89" t="s">
        <v>0</v>
      </c>
      <c r="G162" s="86"/>
      <c r="H162" s="86"/>
      <c r="I162" s="86"/>
      <c r="J162" s="86"/>
      <c r="K162" s="86"/>
      <c r="L162" s="85"/>
      <c r="M162" s="88" t="s">
        <v>288</v>
      </c>
      <c r="N162" s="89" t="s">
        <v>97</v>
      </c>
      <c r="O162" s="86"/>
      <c r="P162" s="85"/>
      <c r="Q162" s="88" t="s">
        <v>12</v>
      </c>
      <c r="R162" s="88" t="s">
        <v>10</v>
      </c>
      <c r="S162" s="88" t="s">
        <v>11</v>
      </c>
      <c r="T162" s="90" t="s">
        <v>692</v>
      </c>
      <c r="U162" s="90" t="s">
        <v>693</v>
      </c>
      <c r="V162" s="90" t="s">
        <v>999</v>
      </c>
      <c r="W162" s="90" t="s">
        <v>623</v>
      </c>
      <c r="X162" s="90" t="s">
        <v>623</v>
      </c>
      <c r="Y162" s="90" t="s">
        <v>1000</v>
      </c>
      <c r="Z162" s="90" t="s">
        <v>623</v>
      </c>
      <c r="AA162" s="90" t="s">
        <v>1000</v>
      </c>
      <c r="AB162" s="90" t="s">
        <v>623</v>
      </c>
      <c r="AC162" s="90" t="s">
        <v>623</v>
      </c>
      <c r="AD162" s="90" t="s">
        <v>623</v>
      </c>
      <c r="AE162" s="90" t="s">
        <v>623</v>
      </c>
      <c r="AF162" s="90" t="s">
        <v>623</v>
      </c>
      <c r="AG162" s="90" t="s">
        <v>623</v>
      </c>
      <c r="AH162" s="90" t="s">
        <v>623</v>
      </c>
      <c r="AI162" s="90" t="s">
        <v>623</v>
      </c>
      <c r="AJ162" s="90" t="s">
        <v>623</v>
      </c>
      <c r="AK162" s="90" t="s">
        <v>623</v>
      </c>
      <c r="AL162" s="90" t="s">
        <v>623</v>
      </c>
      <c r="AM162" s="90" t="s">
        <v>623</v>
      </c>
      <c r="AN162" s="90" t="s">
        <v>623</v>
      </c>
    </row>
    <row r="163" spans="1:40" ht="15" customHeight="1">
      <c r="A163" s="88" t="s">
        <v>216</v>
      </c>
      <c r="B163" s="89" t="s">
        <v>217</v>
      </c>
      <c r="C163" s="85"/>
      <c r="D163" s="88" t="s">
        <v>0</v>
      </c>
      <c r="E163" s="70"/>
      <c r="F163" s="89" t="s">
        <v>0</v>
      </c>
      <c r="G163" s="86"/>
      <c r="H163" s="86"/>
      <c r="I163" s="86"/>
      <c r="J163" s="86"/>
      <c r="K163" s="86"/>
      <c r="L163" s="85"/>
      <c r="M163" s="88" t="s">
        <v>288</v>
      </c>
      <c r="N163" s="89" t="s">
        <v>97</v>
      </c>
      <c r="O163" s="86"/>
      <c r="P163" s="85"/>
      <c r="Q163" s="88" t="s">
        <v>12</v>
      </c>
      <c r="R163" s="88" t="s">
        <v>10</v>
      </c>
      <c r="S163" s="88" t="s">
        <v>11</v>
      </c>
      <c r="T163" s="90" t="s">
        <v>692</v>
      </c>
      <c r="U163" s="90" t="s">
        <v>693</v>
      </c>
      <c r="V163" s="90" t="s">
        <v>999</v>
      </c>
      <c r="W163" s="90" t="s">
        <v>623</v>
      </c>
      <c r="X163" s="90" t="s">
        <v>623</v>
      </c>
      <c r="Y163" s="90" t="s">
        <v>1000</v>
      </c>
      <c r="Z163" s="90" t="s">
        <v>623</v>
      </c>
      <c r="AA163" s="90" t="s">
        <v>1000</v>
      </c>
      <c r="AB163" s="90" t="s">
        <v>623</v>
      </c>
      <c r="AC163" s="90" t="s">
        <v>623</v>
      </c>
      <c r="AD163" s="90" t="s">
        <v>623</v>
      </c>
      <c r="AE163" s="90" t="s">
        <v>623</v>
      </c>
      <c r="AF163" s="90" t="s">
        <v>623</v>
      </c>
      <c r="AG163" s="90" t="s">
        <v>623</v>
      </c>
      <c r="AH163" s="90" t="s">
        <v>623</v>
      </c>
      <c r="AI163" s="90" t="s">
        <v>623</v>
      </c>
      <c r="AJ163" s="90" t="s">
        <v>623</v>
      </c>
      <c r="AK163" s="90" t="s">
        <v>623</v>
      </c>
      <c r="AL163" s="90" t="s">
        <v>623</v>
      </c>
      <c r="AM163" s="90" t="s">
        <v>623</v>
      </c>
      <c r="AN163" s="90" t="s">
        <v>623</v>
      </c>
    </row>
    <row r="164" spans="1:40" ht="15" customHeight="1">
      <c r="A164" s="88" t="s">
        <v>216</v>
      </c>
      <c r="B164" s="89" t="s">
        <v>217</v>
      </c>
      <c r="C164" s="85"/>
      <c r="D164" s="88" t="s">
        <v>43</v>
      </c>
      <c r="E164" s="70"/>
      <c r="F164" s="89" t="s">
        <v>412</v>
      </c>
      <c r="G164" s="86"/>
      <c r="H164" s="86"/>
      <c r="I164" s="86"/>
      <c r="J164" s="86"/>
      <c r="K164" s="86"/>
      <c r="L164" s="85"/>
      <c r="M164" s="88" t="s">
        <v>288</v>
      </c>
      <c r="N164" s="89" t="s">
        <v>97</v>
      </c>
      <c r="O164" s="86"/>
      <c r="P164" s="85"/>
      <c r="Q164" s="88" t="s">
        <v>12</v>
      </c>
      <c r="R164" s="88" t="s">
        <v>10</v>
      </c>
      <c r="S164" s="88" t="s">
        <v>11</v>
      </c>
      <c r="T164" s="90" t="s">
        <v>929</v>
      </c>
      <c r="U164" s="90" t="s">
        <v>897</v>
      </c>
      <c r="V164" s="90" t="s">
        <v>999</v>
      </c>
      <c r="W164" s="90" t="s">
        <v>623</v>
      </c>
      <c r="X164" s="90" t="s">
        <v>930</v>
      </c>
      <c r="Y164" s="90" t="s">
        <v>1001</v>
      </c>
      <c r="Z164" s="90" t="s">
        <v>0</v>
      </c>
      <c r="AA164" s="90" t="s">
        <v>0</v>
      </c>
      <c r="AB164" s="90" t="s">
        <v>623</v>
      </c>
      <c r="AC164" s="90" t="s">
        <v>623</v>
      </c>
      <c r="AD164" s="90" t="s">
        <v>623</v>
      </c>
      <c r="AE164" s="90" t="s">
        <v>623</v>
      </c>
      <c r="AF164" s="90" t="s">
        <v>623</v>
      </c>
      <c r="AG164" s="90" t="s">
        <v>623</v>
      </c>
      <c r="AH164" s="90" t="s">
        <v>623</v>
      </c>
      <c r="AI164" s="90" t="s">
        <v>1002</v>
      </c>
      <c r="AJ164" s="90" t="s">
        <v>1003</v>
      </c>
      <c r="AK164" s="90" t="s">
        <v>623</v>
      </c>
      <c r="AL164" s="90" t="s">
        <v>623</v>
      </c>
      <c r="AM164" s="90" t="s">
        <v>623</v>
      </c>
      <c r="AN164" s="90" t="s">
        <v>623</v>
      </c>
    </row>
    <row r="165" spans="1:40" ht="15" customHeight="1">
      <c r="A165" s="88" t="s">
        <v>216</v>
      </c>
      <c r="B165" s="89" t="s">
        <v>217</v>
      </c>
      <c r="C165" s="85"/>
      <c r="D165" s="88" t="s">
        <v>52</v>
      </c>
      <c r="E165" s="70"/>
      <c r="F165" s="89" t="s">
        <v>413</v>
      </c>
      <c r="G165" s="86"/>
      <c r="H165" s="86"/>
      <c r="I165" s="86"/>
      <c r="J165" s="86"/>
      <c r="K165" s="86"/>
      <c r="L165" s="85"/>
      <c r="M165" s="88" t="s">
        <v>288</v>
      </c>
      <c r="N165" s="89" t="s">
        <v>97</v>
      </c>
      <c r="O165" s="86"/>
      <c r="P165" s="85"/>
      <c r="Q165" s="88" t="s">
        <v>12</v>
      </c>
      <c r="R165" s="88" t="s">
        <v>10</v>
      </c>
      <c r="S165" s="88" t="s">
        <v>11</v>
      </c>
      <c r="T165" s="90" t="s">
        <v>931</v>
      </c>
      <c r="U165" s="90" t="s">
        <v>932</v>
      </c>
      <c r="V165" s="90" t="s">
        <v>623</v>
      </c>
      <c r="W165" s="90" t="s">
        <v>930</v>
      </c>
      <c r="X165" s="90" t="s">
        <v>623</v>
      </c>
      <c r="Y165" s="90" t="s">
        <v>933</v>
      </c>
      <c r="Z165" s="90" t="s">
        <v>0</v>
      </c>
      <c r="AA165" s="90" t="s">
        <v>0</v>
      </c>
      <c r="AB165" s="90" t="s">
        <v>623</v>
      </c>
      <c r="AC165" s="90" t="s">
        <v>623</v>
      </c>
      <c r="AD165" s="90" t="s">
        <v>623</v>
      </c>
      <c r="AE165" s="90" t="s">
        <v>623</v>
      </c>
      <c r="AF165" s="90" t="s">
        <v>623</v>
      </c>
      <c r="AG165" s="90" t="s">
        <v>623</v>
      </c>
      <c r="AH165" s="90" t="s">
        <v>623</v>
      </c>
      <c r="AI165" s="90" t="s">
        <v>1004</v>
      </c>
      <c r="AJ165" s="90" t="s">
        <v>1005</v>
      </c>
      <c r="AK165" s="90" t="s">
        <v>623</v>
      </c>
      <c r="AL165" s="90" t="s">
        <v>623</v>
      </c>
      <c r="AM165" s="90" t="s">
        <v>623</v>
      </c>
      <c r="AN165" s="90" t="s">
        <v>623</v>
      </c>
    </row>
    <row r="166" spans="1:40" ht="15" customHeight="1">
      <c r="A166" s="88" t="s">
        <v>384</v>
      </c>
      <c r="B166" s="89" t="s">
        <v>621</v>
      </c>
      <c r="C166" s="85"/>
      <c r="D166" s="88" t="s">
        <v>0</v>
      </c>
      <c r="E166" s="70"/>
      <c r="F166" s="89" t="s">
        <v>0</v>
      </c>
      <c r="G166" s="86"/>
      <c r="H166" s="86"/>
      <c r="I166" s="86"/>
      <c r="J166" s="86"/>
      <c r="K166" s="86"/>
      <c r="L166" s="85"/>
      <c r="M166" s="88" t="s">
        <v>289</v>
      </c>
      <c r="N166" s="89" t="s">
        <v>98</v>
      </c>
      <c r="O166" s="86"/>
      <c r="P166" s="85"/>
      <c r="Q166" s="88" t="s">
        <v>12</v>
      </c>
      <c r="R166" s="88" t="s">
        <v>10</v>
      </c>
      <c r="S166" s="88" t="s">
        <v>11</v>
      </c>
      <c r="T166" s="90" t="s">
        <v>694</v>
      </c>
      <c r="U166" s="90" t="s">
        <v>695</v>
      </c>
      <c r="V166" s="90" t="s">
        <v>1006</v>
      </c>
      <c r="W166" s="90" t="s">
        <v>623</v>
      </c>
      <c r="X166" s="90" t="s">
        <v>623</v>
      </c>
      <c r="Y166" s="90" t="s">
        <v>1007</v>
      </c>
      <c r="Z166" s="90" t="s">
        <v>623</v>
      </c>
      <c r="AA166" s="90" t="s">
        <v>1007</v>
      </c>
      <c r="AB166" s="90" t="s">
        <v>623</v>
      </c>
      <c r="AC166" s="90" t="s">
        <v>623</v>
      </c>
      <c r="AD166" s="90" t="s">
        <v>623</v>
      </c>
      <c r="AE166" s="90" t="s">
        <v>623</v>
      </c>
      <c r="AF166" s="90" t="s">
        <v>623</v>
      </c>
      <c r="AG166" s="90" t="s">
        <v>623</v>
      </c>
      <c r="AH166" s="90" t="s">
        <v>623</v>
      </c>
      <c r="AI166" s="90" t="s">
        <v>623</v>
      </c>
      <c r="AJ166" s="90" t="s">
        <v>623</v>
      </c>
      <c r="AK166" s="90" t="s">
        <v>623</v>
      </c>
      <c r="AL166" s="90" t="s">
        <v>623</v>
      </c>
      <c r="AM166" s="90" t="s">
        <v>623</v>
      </c>
      <c r="AN166" s="90" t="s">
        <v>623</v>
      </c>
    </row>
    <row r="167" spans="1:40" ht="15" customHeight="1">
      <c r="A167" s="88" t="s">
        <v>216</v>
      </c>
      <c r="B167" s="89" t="s">
        <v>217</v>
      </c>
      <c r="C167" s="85"/>
      <c r="D167" s="88" t="s">
        <v>0</v>
      </c>
      <c r="E167" s="70"/>
      <c r="F167" s="89" t="s">
        <v>0</v>
      </c>
      <c r="G167" s="86"/>
      <c r="H167" s="86"/>
      <c r="I167" s="86"/>
      <c r="J167" s="86"/>
      <c r="K167" s="86"/>
      <c r="L167" s="85"/>
      <c r="M167" s="88" t="s">
        <v>289</v>
      </c>
      <c r="N167" s="89" t="s">
        <v>98</v>
      </c>
      <c r="O167" s="86"/>
      <c r="P167" s="85"/>
      <c r="Q167" s="88" t="s">
        <v>12</v>
      </c>
      <c r="R167" s="88" t="s">
        <v>10</v>
      </c>
      <c r="S167" s="88" t="s">
        <v>11</v>
      </c>
      <c r="T167" s="90" t="s">
        <v>694</v>
      </c>
      <c r="U167" s="90" t="s">
        <v>695</v>
      </c>
      <c r="V167" s="90" t="s">
        <v>1006</v>
      </c>
      <c r="W167" s="90" t="s">
        <v>623</v>
      </c>
      <c r="X167" s="90" t="s">
        <v>623</v>
      </c>
      <c r="Y167" s="90" t="s">
        <v>1007</v>
      </c>
      <c r="Z167" s="90" t="s">
        <v>623</v>
      </c>
      <c r="AA167" s="90" t="s">
        <v>1007</v>
      </c>
      <c r="AB167" s="90" t="s">
        <v>623</v>
      </c>
      <c r="AC167" s="90" t="s">
        <v>623</v>
      </c>
      <c r="AD167" s="90" t="s">
        <v>623</v>
      </c>
      <c r="AE167" s="90" t="s">
        <v>623</v>
      </c>
      <c r="AF167" s="90" t="s">
        <v>623</v>
      </c>
      <c r="AG167" s="90" t="s">
        <v>623</v>
      </c>
      <c r="AH167" s="90" t="s">
        <v>623</v>
      </c>
      <c r="AI167" s="90" t="s">
        <v>623</v>
      </c>
      <c r="AJ167" s="90" t="s">
        <v>623</v>
      </c>
      <c r="AK167" s="90" t="s">
        <v>623</v>
      </c>
      <c r="AL167" s="90" t="s">
        <v>623</v>
      </c>
      <c r="AM167" s="90" t="s">
        <v>623</v>
      </c>
      <c r="AN167" s="90" t="s">
        <v>623</v>
      </c>
    </row>
    <row r="168" spans="1:40" ht="15" customHeight="1">
      <c r="A168" s="88" t="s">
        <v>216</v>
      </c>
      <c r="B168" s="89" t="s">
        <v>217</v>
      </c>
      <c r="C168" s="85"/>
      <c r="D168" s="88" t="s">
        <v>43</v>
      </c>
      <c r="E168" s="70"/>
      <c r="F168" s="89" t="s">
        <v>412</v>
      </c>
      <c r="G168" s="86"/>
      <c r="H168" s="86"/>
      <c r="I168" s="86"/>
      <c r="J168" s="86"/>
      <c r="K168" s="86"/>
      <c r="L168" s="85"/>
      <c r="M168" s="88" t="s">
        <v>289</v>
      </c>
      <c r="N168" s="89" t="s">
        <v>98</v>
      </c>
      <c r="O168" s="86"/>
      <c r="P168" s="85"/>
      <c r="Q168" s="88" t="s">
        <v>12</v>
      </c>
      <c r="R168" s="88" t="s">
        <v>10</v>
      </c>
      <c r="S168" s="88" t="s">
        <v>11</v>
      </c>
      <c r="T168" s="90" t="s">
        <v>694</v>
      </c>
      <c r="U168" s="90" t="s">
        <v>695</v>
      </c>
      <c r="V168" s="90" t="s">
        <v>1006</v>
      </c>
      <c r="W168" s="90" t="s">
        <v>623</v>
      </c>
      <c r="X168" s="90" t="s">
        <v>623</v>
      </c>
      <c r="Y168" s="90" t="s">
        <v>1007</v>
      </c>
      <c r="Z168" s="90" t="s">
        <v>0</v>
      </c>
      <c r="AA168" s="90" t="s">
        <v>0</v>
      </c>
      <c r="AB168" s="90" t="s">
        <v>623</v>
      </c>
      <c r="AC168" s="90" t="s">
        <v>623</v>
      </c>
      <c r="AD168" s="90" t="s">
        <v>623</v>
      </c>
      <c r="AE168" s="90" t="s">
        <v>623</v>
      </c>
      <c r="AF168" s="90" t="s">
        <v>623</v>
      </c>
      <c r="AG168" s="90" t="s">
        <v>623</v>
      </c>
      <c r="AH168" s="90" t="s">
        <v>623</v>
      </c>
      <c r="AI168" s="90" t="s">
        <v>1008</v>
      </c>
      <c r="AJ168" s="90" t="s">
        <v>1009</v>
      </c>
      <c r="AK168" s="90" t="s">
        <v>623</v>
      </c>
      <c r="AL168" s="90" t="s">
        <v>623</v>
      </c>
      <c r="AM168" s="90" t="s">
        <v>623</v>
      </c>
      <c r="AN168" s="90" t="s">
        <v>623</v>
      </c>
    </row>
    <row r="169" spans="1:40" ht="15" customHeight="1">
      <c r="A169" s="88" t="s">
        <v>384</v>
      </c>
      <c r="B169" s="89" t="s">
        <v>621</v>
      </c>
      <c r="C169" s="85"/>
      <c r="D169" s="88" t="s">
        <v>0</v>
      </c>
      <c r="E169" s="70"/>
      <c r="F169" s="89" t="s">
        <v>0</v>
      </c>
      <c r="G169" s="86"/>
      <c r="H169" s="86"/>
      <c r="I169" s="86"/>
      <c r="J169" s="86"/>
      <c r="K169" s="86"/>
      <c r="L169" s="85"/>
      <c r="M169" s="88" t="s">
        <v>290</v>
      </c>
      <c r="N169" s="89" t="s">
        <v>99</v>
      </c>
      <c r="O169" s="86"/>
      <c r="P169" s="85"/>
      <c r="Q169" s="88" t="s">
        <v>12</v>
      </c>
      <c r="R169" s="88" t="s">
        <v>10</v>
      </c>
      <c r="S169" s="88" t="s">
        <v>11</v>
      </c>
      <c r="T169" s="90" t="s">
        <v>696</v>
      </c>
      <c r="U169" s="90" t="s">
        <v>697</v>
      </c>
      <c r="V169" s="90" t="s">
        <v>698</v>
      </c>
      <c r="W169" s="90" t="s">
        <v>623</v>
      </c>
      <c r="X169" s="90" t="s">
        <v>623</v>
      </c>
      <c r="Y169" s="90" t="s">
        <v>699</v>
      </c>
      <c r="Z169" s="90" t="s">
        <v>623</v>
      </c>
      <c r="AA169" s="90" t="s">
        <v>699</v>
      </c>
      <c r="AB169" s="90" t="s">
        <v>623</v>
      </c>
      <c r="AC169" s="90" t="s">
        <v>623</v>
      </c>
      <c r="AD169" s="90" t="s">
        <v>623</v>
      </c>
      <c r="AE169" s="90" t="s">
        <v>623</v>
      </c>
      <c r="AF169" s="90" t="s">
        <v>623</v>
      </c>
      <c r="AG169" s="90" t="s">
        <v>623</v>
      </c>
      <c r="AH169" s="90" t="s">
        <v>623</v>
      </c>
      <c r="AI169" s="90" t="s">
        <v>623</v>
      </c>
      <c r="AJ169" s="90" t="s">
        <v>623</v>
      </c>
      <c r="AK169" s="90" t="s">
        <v>623</v>
      </c>
      <c r="AL169" s="90" t="s">
        <v>623</v>
      </c>
      <c r="AM169" s="90" t="s">
        <v>623</v>
      </c>
      <c r="AN169" s="90" t="s">
        <v>623</v>
      </c>
    </row>
    <row r="170" spans="1:40" ht="15" customHeight="1">
      <c r="A170" s="88" t="s">
        <v>216</v>
      </c>
      <c r="B170" s="89" t="s">
        <v>217</v>
      </c>
      <c r="C170" s="85"/>
      <c r="D170" s="88" t="s">
        <v>0</v>
      </c>
      <c r="E170" s="70"/>
      <c r="F170" s="89" t="s">
        <v>0</v>
      </c>
      <c r="G170" s="86"/>
      <c r="H170" s="86"/>
      <c r="I170" s="86"/>
      <c r="J170" s="86"/>
      <c r="K170" s="86"/>
      <c r="L170" s="85"/>
      <c r="M170" s="88" t="s">
        <v>290</v>
      </c>
      <c r="N170" s="89" t="s">
        <v>99</v>
      </c>
      <c r="O170" s="86"/>
      <c r="P170" s="85"/>
      <c r="Q170" s="88" t="s">
        <v>12</v>
      </c>
      <c r="R170" s="88" t="s">
        <v>10</v>
      </c>
      <c r="S170" s="88" t="s">
        <v>11</v>
      </c>
      <c r="T170" s="90" t="s">
        <v>696</v>
      </c>
      <c r="U170" s="90" t="s">
        <v>697</v>
      </c>
      <c r="V170" s="90" t="s">
        <v>698</v>
      </c>
      <c r="W170" s="90" t="s">
        <v>623</v>
      </c>
      <c r="X170" s="90" t="s">
        <v>623</v>
      </c>
      <c r="Y170" s="90" t="s">
        <v>699</v>
      </c>
      <c r="Z170" s="90" t="s">
        <v>623</v>
      </c>
      <c r="AA170" s="90" t="s">
        <v>699</v>
      </c>
      <c r="AB170" s="90" t="s">
        <v>623</v>
      </c>
      <c r="AC170" s="90" t="s">
        <v>623</v>
      </c>
      <c r="AD170" s="90" t="s">
        <v>623</v>
      </c>
      <c r="AE170" s="90" t="s">
        <v>623</v>
      </c>
      <c r="AF170" s="90" t="s">
        <v>623</v>
      </c>
      <c r="AG170" s="90" t="s">
        <v>623</v>
      </c>
      <c r="AH170" s="90" t="s">
        <v>623</v>
      </c>
      <c r="AI170" s="90" t="s">
        <v>623</v>
      </c>
      <c r="AJ170" s="90" t="s">
        <v>623</v>
      </c>
      <c r="AK170" s="90" t="s">
        <v>623</v>
      </c>
      <c r="AL170" s="90" t="s">
        <v>623</v>
      </c>
      <c r="AM170" s="90" t="s">
        <v>623</v>
      </c>
      <c r="AN170" s="90" t="s">
        <v>623</v>
      </c>
    </row>
    <row r="171" spans="1:40" ht="15" customHeight="1">
      <c r="A171" s="88" t="s">
        <v>216</v>
      </c>
      <c r="B171" s="89" t="s">
        <v>217</v>
      </c>
      <c r="C171" s="85"/>
      <c r="D171" s="88" t="s">
        <v>43</v>
      </c>
      <c r="E171" s="70"/>
      <c r="F171" s="89" t="s">
        <v>412</v>
      </c>
      <c r="G171" s="86"/>
      <c r="H171" s="86"/>
      <c r="I171" s="86"/>
      <c r="J171" s="86"/>
      <c r="K171" s="86"/>
      <c r="L171" s="85"/>
      <c r="M171" s="88" t="s">
        <v>290</v>
      </c>
      <c r="N171" s="89" t="s">
        <v>99</v>
      </c>
      <c r="O171" s="86"/>
      <c r="P171" s="85"/>
      <c r="Q171" s="88" t="s">
        <v>12</v>
      </c>
      <c r="R171" s="88" t="s">
        <v>10</v>
      </c>
      <c r="S171" s="88" t="s">
        <v>11</v>
      </c>
      <c r="T171" s="90" t="s">
        <v>934</v>
      </c>
      <c r="U171" s="90" t="s">
        <v>697</v>
      </c>
      <c r="V171" s="90" t="s">
        <v>935</v>
      </c>
      <c r="W171" s="90" t="s">
        <v>623</v>
      </c>
      <c r="X171" s="90" t="s">
        <v>623</v>
      </c>
      <c r="Y171" s="90" t="s">
        <v>936</v>
      </c>
      <c r="Z171" s="90" t="s">
        <v>0</v>
      </c>
      <c r="AA171" s="90" t="s">
        <v>0</v>
      </c>
      <c r="AB171" s="90" t="s">
        <v>623</v>
      </c>
      <c r="AC171" s="90" t="s">
        <v>623</v>
      </c>
      <c r="AD171" s="90" t="s">
        <v>623</v>
      </c>
      <c r="AE171" s="90" t="s">
        <v>623</v>
      </c>
      <c r="AF171" s="90" t="s">
        <v>623</v>
      </c>
      <c r="AG171" s="90" t="s">
        <v>623</v>
      </c>
      <c r="AH171" s="90" t="s">
        <v>623</v>
      </c>
      <c r="AI171" s="90" t="s">
        <v>1010</v>
      </c>
      <c r="AJ171" s="90" t="s">
        <v>1011</v>
      </c>
      <c r="AK171" s="90" t="s">
        <v>623</v>
      </c>
      <c r="AL171" s="90" t="s">
        <v>623</v>
      </c>
      <c r="AM171" s="90" t="s">
        <v>623</v>
      </c>
      <c r="AN171" s="90" t="s">
        <v>623</v>
      </c>
    </row>
    <row r="172" spans="1:40" ht="15" customHeight="1">
      <c r="A172" s="88" t="s">
        <v>216</v>
      </c>
      <c r="B172" s="89" t="s">
        <v>217</v>
      </c>
      <c r="C172" s="85"/>
      <c r="D172" s="88" t="s">
        <v>52</v>
      </c>
      <c r="E172" s="70"/>
      <c r="F172" s="89" t="s">
        <v>413</v>
      </c>
      <c r="G172" s="86"/>
      <c r="H172" s="86"/>
      <c r="I172" s="86"/>
      <c r="J172" s="86"/>
      <c r="K172" s="86"/>
      <c r="L172" s="85"/>
      <c r="M172" s="88" t="s">
        <v>290</v>
      </c>
      <c r="N172" s="89" t="s">
        <v>99</v>
      </c>
      <c r="O172" s="86"/>
      <c r="P172" s="85"/>
      <c r="Q172" s="88" t="s">
        <v>12</v>
      </c>
      <c r="R172" s="88" t="s">
        <v>10</v>
      </c>
      <c r="S172" s="88" t="s">
        <v>11</v>
      </c>
      <c r="T172" s="90" t="s">
        <v>937</v>
      </c>
      <c r="U172" s="90" t="s">
        <v>623</v>
      </c>
      <c r="V172" s="90" t="s">
        <v>697</v>
      </c>
      <c r="W172" s="90" t="s">
        <v>623</v>
      </c>
      <c r="X172" s="90" t="s">
        <v>623</v>
      </c>
      <c r="Y172" s="90" t="s">
        <v>665</v>
      </c>
      <c r="Z172" s="90" t="s">
        <v>0</v>
      </c>
      <c r="AA172" s="90" t="s">
        <v>0</v>
      </c>
      <c r="AB172" s="90" t="s">
        <v>623</v>
      </c>
      <c r="AC172" s="90" t="s">
        <v>623</v>
      </c>
      <c r="AD172" s="90" t="s">
        <v>623</v>
      </c>
      <c r="AE172" s="90" t="s">
        <v>623</v>
      </c>
      <c r="AF172" s="90" t="s">
        <v>623</v>
      </c>
      <c r="AG172" s="90" t="s">
        <v>623</v>
      </c>
      <c r="AH172" s="90" t="s">
        <v>623</v>
      </c>
      <c r="AI172" s="90" t="s">
        <v>1012</v>
      </c>
      <c r="AJ172" s="90" t="s">
        <v>1013</v>
      </c>
      <c r="AK172" s="90" t="s">
        <v>623</v>
      </c>
      <c r="AL172" s="90" t="s">
        <v>623</v>
      </c>
      <c r="AM172" s="90" t="s">
        <v>623</v>
      </c>
      <c r="AN172" s="90" t="s">
        <v>623</v>
      </c>
    </row>
    <row r="173" spans="1:40" ht="15" customHeight="1">
      <c r="A173" s="88" t="s">
        <v>384</v>
      </c>
      <c r="B173" s="89" t="s">
        <v>621</v>
      </c>
      <c r="C173" s="85"/>
      <c r="D173" s="88" t="s">
        <v>0</v>
      </c>
      <c r="E173" s="70"/>
      <c r="F173" s="89" t="s">
        <v>0</v>
      </c>
      <c r="G173" s="86"/>
      <c r="H173" s="86"/>
      <c r="I173" s="86"/>
      <c r="J173" s="86"/>
      <c r="K173" s="86"/>
      <c r="L173" s="85"/>
      <c r="M173" s="88" t="s">
        <v>292</v>
      </c>
      <c r="N173" s="89" t="s">
        <v>101</v>
      </c>
      <c r="O173" s="86"/>
      <c r="P173" s="85"/>
      <c r="Q173" s="88" t="s">
        <v>12</v>
      </c>
      <c r="R173" s="88" t="s">
        <v>10</v>
      </c>
      <c r="S173" s="88" t="s">
        <v>11</v>
      </c>
      <c r="T173" s="90" t="s">
        <v>700</v>
      </c>
      <c r="U173" s="90" t="s">
        <v>623</v>
      </c>
      <c r="V173" s="90" t="s">
        <v>623</v>
      </c>
      <c r="W173" s="90" t="s">
        <v>623</v>
      </c>
      <c r="X173" s="90" t="s">
        <v>623</v>
      </c>
      <c r="Y173" s="90" t="s">
        <v>700</v>
      </c>
      <c r="Z173" s="90" t="s">
        <v>623</v>
      </c>
      <c r="AA173" s="90" t="s">
        <v>700</v>
      </c>
      <c r="AB173" s="90" t="s">
        <v>623</v>
      </c>
      <c r="AC173" s="90" t="s">
        <v>623</v>
      </c>
      <c r="AD173" s="90" t="s">
        <v>623</v>
      </c>
      <c r="AE173" s="90" t="s">
        <v>623</v>
      </c>
      <c r="AF173" s="90" t="s">
        <v>623</v>
      </c>
      <c r="AG173" s="90" t="s">
        <v>623</v>
      </c>
      <c r="AH173" s="90" t="s">
        <v>623</v>
      </c>
      <c r="AI173" s="90" t="s">
        <v>623</v>
      </c>
      <c r="AJ173" s="90" t="s">
        <v>623</v>
      </c>
      <c r="AK173" s="90" t="s">
        <v>623</v>
      </c>
      <c r="AL173" s="90" t="s">
        <v>623</v>
      </c>
      <c r="AM173" s="90" t="s">
        <v>623</v>
      </c>
      <c r="AN173" s="90" t="s">
        <v>623</v>
      </c>
    </row>
    <row r="174" spans="1:40" ht="15" customHeight="1">
      <c r="A174" s="88" t="s">
        <v>216</v>
      </c>
      <c r="B174" s="89" t="s">
        <v>217</v>
      </c>
      <c r="C174" s="85"/>
      <c r="D174" s="88" t="s">
        <v>0</v>
      </c>
      <c r="E174" s="70"/>
      <c r="F174" s="89" t="s">
        <v>0</v>
      </c>
      <c r="G174" s="86"/>
      <c r="H174" s="86"/>
      <c r="I174" s="86"/>
      <c r="J174" s="86"/>
      <c r="K174" s="86"/>
      <c r="L174" s="85"/>
      <c r="M174" s="88" t="s">
        <v>292</v>
      </c>
      <c r="N174" s="89" t="s">
        <v>101</v>
      </c>
      <c r="O174" s="86"/>
      <c r="P174" s="85"/>
      <c r="Q174" s="88" t="s">
        <v>12</v>
      </c>
      <c r="R174" s="88" t="s">
        <v>10</v>
      </c>
      <c r="S174" s="88" t="s">
        <v>11</v>
      </c>
      <c r="T174" s="90" t="s">
        <v>700</v>
      </c>
      <c r="U174" s="90" t="s">
        <v>623</v>
      </c>
      <c r="V174" s="90" t="s">
        <v>623</v>
      </c>
      <c r="W174" s="90" t="s">
        <v>623</v>
      </c>
      <c r="X174" s="90" t="s">
        <v>623</v>
      </c>
      <c r="Y174" s="90" t="s">
        <v>700</v>
      </c>
      <c r="Z174" s="90" t="s">
        <v>623</v>
      </c>
      <c r="AA174" s="90" t="s">
        <v>700</v>
      </c>
      <c r="AB174" s="90" t="s">
        <v>623</v>
      </c>
      <c r="AC174" s="90" t="s">
        <v>623</v>
      </c>
      <c r="AD174" s="90" t="s">
        <v>623</v>
      </c>
      <c r="AE174" s="90" t="s">
        <v>623</v>
      </c>
      <c r="AF174" s="90" t="s">
        <v>623</v>
      </c>
      <c r="AG174" s="90" t="s">
        <v>623</v>
      </c>
      <c r="AH174" s="90" t="s">
        <v>623</v>
      </c>
      <c r="AI174" s="90" t="s">
        <v>623</v>
      </c>
      <c r="AJ174" s="90" t="s">
        <v>623</v>
      </c>
      <c r="AK174" s="90" t="s">
        <v>623</v>
      </c>
      <c r="AL174" s="90" t="s">
        <v>623</v>
      </c>
      <c r="AM174" s="90" t="s">
        <v>623</v>
      </c>
      <c r="AN174" s="90" t="s">
        <v>623</v>
      </c>
    </row>
    <row r="175" spans="1:40" ht="15" customHeight="1">
      <c r="A175" s="88" t="s">
        <v>216</v>
      </c>
      <c r="B175" s="89" t="s">
        <v>217</v>
      </c>
      <c r="C175" s="85"/>
      <c r="D175" s="88" t="s">
        <v>43</v>
      </c>
      <c r="E175" s="70"/>
      <c r="F175" s="89" t="s">
        <v>412</v>
      </c>
      <c r="G175" s="86"/>
      <c r="H175" s="86"/>
      <c r="I175" s="86"/>
      <c r="J175" s="86"/>
      <c r="K175" s="86"/>
      <c r="L175" s="85"/>
      <c r="M175" s="88" t="s">
        <v>292</v>
      </c>
      <c r="N175" s="89" t="s">
        <v>101</v>
      </c>
      <c r="O175" s="86"/>
      <c r="P175" s="85"/>
      <c r="Q175" s="88" t="s">
        <v>12</v>
      </c>
      <c r="R175" s="88" t="s">
        <v>10</v>
      </c>
      <c r="S175" s="88" t="s">
        <v>11</v>
      </c>
      <c r="T175" s="90" t="s">
        <v>700</v>
      </c>
      <c r="U175" s="90" t="s">
        <v>623</v>
      </c>
      <c r="V175" s="90" t="s">
        <v>623</v>
      </c>
      <c r="W175" s="90" t="s">
        <v>623</v>
      </c>
      <c r="X175" s="90" t="s">
        <v>623</v>
      </c>
      <c r="Y175" s="90" t="s">
        <v>700</v>
      </c>
      <c r="Z175" s="90" t="s">
        <v>0</v>
      </c>
      <c r="AA175" s="90" t="s">
        <v>0</v>
      </c>
      <c r="AB175" s="90" t="s">
        <v>623</v>
      </c>
      <c r="AC175" s="90" t="s">
        <v>623</v>
      </c>
      <c r="AD175" s="90" t="s">
        <v>623</v>
      </c>
      <c r="AE175" s="90" t="s">
        <v>623</v>
      </c>
      <c r="AF175" s="90" t="s">
        <v>623</v>
      </c>
      <c r="AG175" s="90" t="s">
        <v>623</v>
      </c>
      <c r="AH175" s="90" t="s">
        <v>623</v>
      </c>
      <c r="AI175" s="90" t="s">
        <v>938</v>
      </c>
      <c r="AJ175" s="90" t="s">
        <v>939</v>
      </c>
      <c r="AK175" s="90" t="s">
        <v>623</v>
      </c>
      <c r="AL175" s="90" t="s">
        <v>623</v>
      </c>
      <c r="AM175" s="90" t="s">
        <v>623</v>
      </c>
      <c r="AN175" s="90" t="s">
        <v>623</v>
      </c>
    </row>
    <row r="176" spans="1:40" ht="15" customHeight="1">
      <c r="A176" s="88" t="s">
        <v>384</v>
      </c>
      <c r="B176" s="89" t="s">
        <v>621</v>
      </c>
      <c r="C176" s="85"/>
      <c r="D176" s="88" t="s">
        <v>0</v>
      </c>
      <c r="E176" s="70"/>
      <c r="F176" s="89" t="s">
        <v>0</v>
      </c>
      <c r="G176" s="86"/>
      <c r="H176" s="86"/>
      <c r="I176" s="86"/>
      <c r="J176" s="86"/>
      <c r="K176" s="86"/>
      <c r="L176" s="85"/>
      <c r="M176" s="88" t="s">
        <v>293</v>
      </c>
      <c r="N176" s="89" t="s">
        <v>102</v>
      </c>
      <c r="O176" s="86"/>
      <c r="P176" s="85"/>
      <c r="Q176" s="88" t="s">
        <v>12</v>
      </c>
      <c r="R176" s="88" t="s">
        <v>10</v>
      </c>
      <c r="S176" s="88" t="s">
        <v>11</v>
      </c>
      <c r="T176" s="90" t="s">
        <v>701</v>
      </c>
      <c r="U176" s="90" t="s">
        <v>623</v>
      </c>
      <c r="V176" s="90" t="s">
        <v>623</v>
      </c>
      <c r="W176" s="90" t="s">
        <v>623</v>
      </c>
      <c r="X176" s="90" t="s">
        <v>623</v>
      </c>
      <c r="Y176" s="90" t="s">
        <v>701</v>
      </c>
      <c r="Z176" s="90" t="s">
        <v>623</v>
      </c>
      <c r="AA176" s="90" t="s">
        <v>701</v>
      </c>
      <c r="AB176" s="90" t="s">
        <v>623</v>
      </c>
      <c r="AC176" s="90" t="s">
        <v>623</v>
      </c>
      <c r="AD176" s="90" t="s">
        <v>623</v>
      </c>
      <c r="AE176" s="90" t="s">
        <v>623</v>
      </c>
      <c r="AF176" s="90" t="s">
        <v>623</v>
      </c>
      <c r="AG176" s="90" t="s">
        <v>623</v>
      </c>
      <c r="AH176" s="90" t="s">
        <v>623</v>
      </c>
      <c r="AI176" s="90" t="s">
        <v>623</v>
      </c>
      <c r="AJ176" s="90" t="s">
        <v>623</v>
      </c>
      <c r="AK176" s="90" t="s">
        <v>623</v>
      </c>
      <c r="AL176" s="90" t="s">
        <v>623</v>
      </c>
      <c r="AM176" s="90" t="s">
        <v>623</v>
      </c>
      <c r="AN176" s="90" t="s">
        <v>623</v>
      </c>
    </row>
    <row r="177" spans="1:40" ht="15" customHeight="1">
      <c r="A177" s="88" t="s">
        <v>216</v>
      </c>
      <c r="B177" s="89" t="s">
        <v>217</v>
      </c>
      <c r="C177" s="85"/>
      <c r="D177" s="88" t="s">
        <v>0</v>
      </c>
      <c r="E177" s="70"/>
      <c r="F177" s="89" t="s">
        <v>0</v>
      </c>
      <c r="G177" s="86"/>
      <c r="H177" s="86"/>
      <c r="I177" s="86"/>
      <c r="J177" s="86"/>
      <c r="K177" s="86"/>
      <c r="L177" s="85"/>
      <c r="M177" s="88" t="s">
        <v>293</v>
      </c>
      <c r="N177" s="89" t="s">
        <v>102</v>
      </c>
      <c r="O177" s="86"/>
      <c r="P177" s="85"/>
      <c r="Q177" s="88" t="s">
        <v>12</v>
      </c>
      <c r="R177" s="88" t="s">
        <v>10</v>
      </c>
      <c r="S177" s="88" t="s">
        <v>11</v>
      </c>
      <c r="T177" s="90" t="s">
        <v>701</v>
      </c>
      <c r="U177" s="90" t="s">
        <v>623</v>
      </c>
      <c r="V177" s="90" t="s">
        <v>623</v>
      </c>
      <c r="W177" s="90" t="s">
        <v>623</v>
      </c>
      <c r="X177" s="90" t="s">
        <v>623</v>
      </c>
      <c r="Y177" s="90" t="s">
        <v>701</v>
      </c>
      <c r="Z177" s="90" t="s">
        <v>623</v>
      </c>
      <c r="AA177" s="90" t="s">
        <v>701</v>
      </c>
      <c r="AB177" s="90" t="s">
        <v>623</v>
      </c>
      <c r="AC177" s="90" t="s">
        <v>623</v>
      </c>
      <c r="AD177" s="90" t="s">
        <v>623</v>
      </c>
      <c r="AE177" s="90" t="s">
        <v>623</v>
      </c>
      <c r="AF177" s="90" t="s">
        <v>623</v>
      </c>
      <c r="AG177" s="90" t="s">
        <v>623</v>
      </c>
      <c r="AH177" s="90" t="s">
        <v>623</v>
      </c>
      <c r="AI177" s="90" t="s">
        <v>623</v>
      </c>
      <c r="AJ177" s="90" t="s">
        <v>623</v>
      </c>
      <c r="AK177" s="90" t="s">
        <v>623</v>
      </c>
      <c r="AL177" s="90" t="s">
        <v>623</v>
      </c>
      <c r="AM177" s="90" t="s">
        <v>623</v>
      </c>
      <c r="AN177" s="90" t="s">
        <v>623</v>
      </c>
    </row>
    <row r="178" spans="1:40" ht="15" customHeight="1">
      <c r="A178" s="88" t="s">
        <v>216</v>
      </c>
      <c r="B178" s="89" t="s">
        <v>217</v>
      </c>
      <c r="C178" s="85"/>
      <c r="D178" s="88" t="s">
        <v>43</v>
      </c>
      <c r="E178" s="70"/>
      <c r="F178" s="89" t="s">
        <v>412</v>
      </c>
      <c r="G178" s="86"/>
      <c r="H178" s="86"/>
      <c r="I178" s="86"/>
      <c r="J178" s="86"/>
      <c r="K178" s="86"/>
      <c r="L178" s="85"/>
      <c r="M178" s="88" t="s">
        <v>293</v>
      </c>
      <c r="N178" s="89" t="s">
        <v>102</v>
      </c>
      <c r="O178" s="86"/>
      <c r="P178" s="85"/>
      <c r="Q178" s="88" t="s">
        <v>12</v>
      </c>
      <c r="R178" s="88" t="s">
        <v>10</v>
      </c>
      <c r="S178" s="88" t="s">
        <v>11</v>
      </c>
      <c r="T178" s="90" t="s">
        <v>701</v>
      </c>
      <c r="U178" s="90" t="s">
        <v>623</v>
      </c>
      <c r="V178" s="90" t="s">
        <v>623</v>
      </c>
      <c r="W178" s="90" t="s">
        <v>623</v>
      </c>
      <c r="X178" s="90" t="s">
        <v>623</v>
      </c>
      <c r="Y178" s="90" t="s">
        <v>701</v>
      </c>
      <c r="Z178" s="90" t="s">
        <v>0</v>
      </c>
      <c r="AA178" s="90" t="s">
        <v>0</v>
      </c>
      <c r="AB178" s="90" t="s">
        <v>623</v>
      </c>
      <c r="AC178" s="90" t="s">
        <v>623</v>
      </c>
      <c r="AD178" s="90" t="s">
        <v>623</v>
      </c>
      <c r="AE178" s="90" t="s">
        <v>623</v>
      </c>
      <c r="AF178" s="90" t="s">
        <v>623</v>
      </c>
      <c r="AG178" s="90" t="s">
        <v>623</v>
      </c>
      <c r="AH178" s="90" t="s">
        <v>623</v>
      </c>
      <c r="AI178" s="90" t="s">
        <v>702</v>
      </c>
      <c r="AJ178" s="90" t="s">
        <v>665</v>
      </c>
      <c r="AK178" s="90" t="s">
        <v>623</v>
      </c>
      <c r="AL178" s="90" t="s">
        <v>623</v>
      </c>
      <c r="AM178" s="90" t="s">
        <v>623</v>
      </c>
      <c r="AN178" s="90" t="s">
        <v>623</v>
      </c>
    </row>
    <row r="179" spans="1:40" ht="15" customHeight="1">
      <c r="A179" s="88" t="s">
        <v>384</v>
      </c>
      <c r="B179" s="89" t="s">
        <v>621</v>
      </c>
      <c r="C179" s="85"/>
      <c r="D179" s="88" t="s">
        <v>0</v>
      </c>
      <c r="E179" s="70"/>
      <c r="F179" s="89" t="s">
        <v>0</v>
      </c>
      <c r="G179" s="86"/>
      <c r="H179" s="86"/>
      <c r="I179" s="86"/>
      <c r="J179" s="86"/>
      <c r="K179" s="86"/>
      <c r="L179" s="85"/>
      <c r="M179" s="88" t="s">
        <v>294</v>
      </c>
      <c r="N179" s="89" t="s">
        <v>103</v>
      </c>
      <c r="O179" s="86"/>
      <c r="P179" s="85"/>
      <c r="Q179" s="88" t="s">
        <v>12</v>
      </c>
      <c r="R179" s="88" t="s">
        <v>10</v>
      </c>
      <c r="S179" s="88" t="s">
        <v>11</v>
      </c>
      <c r="T179" s="90" t="s">
        <v>702</v>
      </c>
      <c r="U179" s="90" t="s">
        <v>1006</v>
      </c>
      <c r="V179" s="90" t="s">
        <v>623</v>
      </c>
      <c r="W179" s="90" t="s">
        <v>623</v>
      </c>
      <c r="X179" s="90" t="s">
        <v>623</v>
      </c>
      <c r="Y179" s="90" t="s">
        <v>1014</v>
      </c>
      <c r="Z179" s="90" t="s">
        <v>623</v>
      </c>
      <c r="AA179" s="90" t="s">
        <v>1014</v>
      </c>
      <c r="AB179" s="90" t="s">
        <v>623</v>
      </c>
      <c r="AC179" s="90" t="s">
        <v>623</v>
      </c>
      <c r="AD179" s="90" t="s">
        <v>623</v>
      </c>
      <c r="AE179" s="90" t="s">
        <v>623</v>
      </c>
      <c r="AF179" s="90" t="s">
        <v>623</v>
      </c>
      <c r="AG179" s="90" t="s">
        <v>623</v>
      </c>
      <c r="AH179" s="90" t="s">
        <v>623</v>
      </c>
      <c r="AI179" s="90" t="s">
        <v>623</v>
      </c>
      <c r="AJ179" s="90" t="s">
        <v>623</v>
      </c>
      <c r="AK179" s="90" t="s">
        <v>623</v>
      </c>
      <c r="AL179" s="90" t="s">
        <v>623</v>
      </c>
      <c r="AM179" s="90" t="s">
        <v>623</v>
      </c>
      <c r="AN179" s="90" t="s">
        <v>623</v>
      </c>
    </row>
    <row r="180" spans="1:40" ht="15" customHeight="1">
      <c r="A180" s="88" t="s">
        <v>216</v>
      </c>
      <c r="B180" s="89" t="s">
        <v>217</v>
      </c>
      <c r="C180" s="85"/>
      <c r="D180" s="88" t="s">
        <v>0</v>
      </c>
      <c r="E180" s="70"/>
      <c r="F180" s="89" t="s">
        <v>0</v>
      </c>
      <c r="G180" s="86"/>
      <c r="H180" s="86"/>
      <c r="I180" s="86"/>
      <c r="J180" s="86"/>
      <c r="K180" s="86"/>
      <c r="L180" s="85"/>
      <c r="M180" s="88" t="s">
        <v>294</v>
      </c>
      <c r="N180" s="89" t="s">
        <v>103</v>
      </c>
      <c r="O180" s="86"/>
      <c r="P180" s="85"/>
      <c r="Q180" s="88" t="s">
        <v>12</v>
      </c>
      <c r="R180" s="88" t="s">
        <v>10</v>
      </c>
      <c r="S180" s="88" t="s">
        <v>11</v>
      </c>
      <c r="T180" s="90" t="s">
        <v>702</v>
      </c>
      <c r="U180" s="90" t="s">
        <v>1006</v>
      </c>
      <c r="V180" s="90" t="s">
        <v>623</v>
      </c>
      <c r="W180" s="90" t="s">
        <v>623</v>
      </c>
      <c r="X180" s="90" t="s">
        <v>623</v>
      </c>
      <c r="Y180" s="90" t="s">
        <v>1014</v>
      </c>
      <c r="Z180" s="90" t="s">
        <v>623</v>
      </c>
      <c r="AA180" s="90" t="s">
        <v>1014</v>
      </c>
      <c r="AB180" s="90" t="s">
        <v>623</v>
      </c>
      <c r="AC180" s="90" t="s">
        <v>623</v>
      </c>
      <c r="AD180" s="90" t="s">
        <v>623</v>
      </c>
      <c r="AE180" s="90" t="s">
        <v>623</v>
      </c>
      <c r="AF180" s="90" t="s">
        <v>623</v>
      </c>
      <c r="AG180" s="90" t="s">
        <v>623</v>
      </c>
      <c r="AH180" s="90" t="s">
        <v>623</v>
      </c>
      <c r="AI180" s="90" t="s">
        <v>623</v>
      </c>
      <c r="AJ180" s="90" t="s">
        <v>623</v>
      </c>
      <c r="AK180" s="90" t="s">
        <v>623</v>
      </c>
      <c r="AL180" s="90" t="s">
        <v>623</v>
      </c>
      <c r="AM180" s="90" t="s">
        <v>623</v>
      </c>
      <c r="AN180" s="90" t="s">
        <v>623</v>
      </c>
    </row>
    <row r="181" spans="1:40" ht="15" customHeight="1">
      <c r="A181" s="88" t="s">
        <v>216</v>
      </c>
      <c r="B181" s="89" t="s">
        <v>217</v>
      </c>
      <c r="C181" s="85"/>
      <c r="D181" s="88" t="s">
        <v>43</v>
      </c>
      <c r="E181" s="70"/>
      <c r="F181" s="89" t="s">
        <v>412</v>
      </c>
      <c r="G181" s="86"/>
      <c r="H181" s="86"/>
      <c r="I181" s="86"/>
      <c r="J181" s="86"/>
      <c r="K181" s="86"/>
      <c r="L181" s="85"/>
      <c r="M181" s="88" t="s">
        <v>294</v>
      </c>
      <c r="N181" s="89" t="s">
        <v>103</v>
      </c>
      <c r="O181" s="86"/>
      <c r="P181" s="85"/>
      <c r="Q181" s="88" t="s">
        <v>12</v>
      </c>
      <c r="R181" s="88" t="s">
        <v>10</v>
      </c>
      <c r="S181" s="88" t="s">
        <v>11</v>
      </c>
      <c r="T181" s="90" t="s">
        <v>702</v>
      </c>
      <c r="U181" s="90" t="s">
        <v>1006</v>
      </c>
      <c r="V181" s="90" t="s">
        <v>623</v>
      </c>
      <c r="W181" s="90" t="s">
        <v>623</v>
      </c>
      <c r="X181" s="90" t="s">
        <v>623</v>
      </c>
      <c r="Y181" s="90" t="s">
        <v>1014</v>
      </c>
      <c r="Z181" s="90" t="s">
        <v>0</v>
      </c>
      <c r="AA181" s="90" t="s">
        <v>0</v>
      </c>
      <c r="AB181" s="90" t="s">
        <v>623</v>
      </c>
      <c r="AC181" s="90" t="s">
        <v>623</v>
      </c>
      <c r="AD181" s="90" t="s">
        <v>623</v>
      </c>
      <c r="AE181" s="90" t="s">
        <v>623</v>
      </c>
      <c r="AF181" s="90" t="s">
        <v>623</v>
      </c>
      <c r="AG181" s="90" t="s">
        <v>623</v>
      </c>
      <c r="AH181" s="90" t="s">
        <v>623</v>
      </c>
      <c r="AI181" s="90" t="s">
        <v>1015</v>
      </c>
      <c r="AJ181" s="90" t="s">
        <v>665</v>
      </c>
      <c r="AK181" s="90" t="s">
        <v>623</v>
      </c>
      <c r="AL181" s="90" t="s">
        <v>623</v>
      </c>
      <c r="AM181" s="90" t="s">
        <v>623</v>
      </c>
      <c r="AN181" s="90" t="s">
        <v>623</v>
      </c>
    </row>
    <row r="182" spans="1:40" ht="15" customHeight="1">
      <c r="A182" s="88" t="s">
        <v>384</v>
      </c>
      <c r="B182" s="89" t="s">
        <v>621</v>
      </c>
      <c r="C182" s="85"/>
      <c r="D182" s="88" t="s">
        <v>0</v>
      </c>
      <c r="E182" s="70"/>
      <c r="F182" s="89" t="s">
        <v>0</v>
      </c>
      <c r="G182" s="86"/>
      <c r="H182" s="86"/>
      <c r="I182" s="86"/>
      <c r="J182" s="86"/>
      <c r="K182" s="86"/>
      <c r="L182" s="85"/>
      <c r="M182" s="88" t="s">
        <v>295</v>
      </c>
      <c r="N182" s="89" t="s">
        <v>104</v>
      </c>
      <c r="O182" s="86"/>
      <c r="P182" s="85"/>
      <c r="Q182" s="88" t="s">
        <v>12</v>
      </c>
      <c r="R182" s="88" t="s">
        <v>10</v>
      </c>
      <c r="S182" s="88" t="s">
        <v>11</v>
      </c>
      <c r="T182" s="90" t="s">
        <v>664</v>
      </c>
      <c r="U182" s="90" t="s">
        <v>623</v>
      </c>
      <c r="V182" s="90" t="s">
        <v>623</v>
      </c>
      <c r="W182" s="90" t="s">
        <v>623</v>
      </c>
      <c r="X182" s="90" t="s">
        <v>623</v>
      </c>
      <c r="Y182" s="90" t="s">
        <v>664</v>
      </c>
      <c r="Z182" s="90" t="s">
        <v>623</v>
      </c>
      <c r="AA182" s="90" t="s">
        <v>664</v>
      </c>
      <c r="AB182" s="90" t="s">
        <v>623</v>
      </c>
      <c r="AC182" s="90" t="s">
        <v>623</v>
      </c>
      <c r="AD182" s="90" t="s">
        <v>623</v>
      </c>
      <c r="AE182" s="90" t="s">
        <v>623</v>
      </c>
      <c r="AF182" s="90" t="s">
        <v>623</v>
      </c>
      <c r="AG182" s="90" t="s">
        <v>623</v>
      </c>
      <c r="AH182" s="90" t="s">
        <v>623</v>
      </c>
      <c r="AI182" s="90" t="s">
        <v>623</v>
      </c>
      <c r="AJ182" s="90" t="s">
        <v>623</v>
      </c>
      <c r="AK182" s="90" t="s">
        <v>623</v>
      </c>
      <c r="AL182" s="90" t="s">
        <v>623</v>
      </c>
      <c r="AM182" s="90" t="s">
        <v>623</v>
      </c>
      <c r="AN182" s="90" t="s">
        <v>623</v>
      </c>
    </row>
    <row r="183" spans="1:40" ht="15" customHeight="1">
      <c r="A183" s="88" t="s">
        <v>216</v>
      </c>
      <c r="B183" s="89" t="s">
        <v>217</v>
      </c>
      <c r="C183" s="85"/>
      <c r="D183" s="88" t="s">
        <v>0</v>
      </c>
      <c r="E183" s="70"/>
      <c r="F183" s="89" t="s">
        <v>0</v>
      </c>
      <c r="G183" s="86"/>
      <c r="H183" s="86"/>
      <c r="I183" s="86"/>
      <c r="J183" s="86"/>
      <c r="K183" s="86"/>
      <c r="L183" s="85"/>
      <c r="M183" s="88" t="s">
        <v>295</v>
      </c>
      <c r="N183" s="89" t="s">
        <v>104</v>
      </c>
      <c r="O183" s="86"/>
      <c r="P183" s="85"/>
      <c r="Q183" s="88" t="s">
        <v>12</v>
      </c>
      <c r="R183" s="88" t="s">
        <v>10</v>
      </c>
      <c r="S183" s="88" t="s">
        <v>11</v>
      </c>
      <c r="T183" s="90" t="s">
        <v>664</v>
      </c>
      <c r="U183" s="90" t="s">
        <v>623</v>
      </c>
      <c r="V183" s="90" t="s">
        <v>623</v>
      </c>
      <c r="W183" s="90" t="s">
        <v>623</v>
      </c>
      <c r="X183" s="90" t="s">
        <v>623</v>
      </c>
      <c r="Y183" s="90" t="s">
        <v>664</v>
      </c>
      <c r="Z183" s="90" t="s">
        <v>623</v>
      </c>
      <c r="AA183" s="90" t="s">
        <v>664</v>
      </c>
      <c r="AB183" s="90" t="s">
        <v>623</v>
      </c>
      <c r="AC183" s="90" t="s">
        <v>623</v>
      </c>
      <c r="AD183" s="90" t="s">
        <v>623</v>
      </c>
      <c r="AE183" s="90" t="s">
        <v>623</v>
      </c>
      <c r="AF183" s="90" t="s">
        <v>623</v>
      </c>
      <c r="AG183" s="90" t="s">
        <v>623</v>
      </c>
      <c r="AH183" s="90" t="s">
        <v>623</v>
      </c>
      <c r="AI183" s="90" t="s">
        <v>623</v>
      </c>
      <c r="AJ183" s="90" t="s">
        <v>623</v>
      </c>
      <c r="AK183" s="90" t="s">
        <v>623</v>
      </c>
      <c r="AL183" s="90" t="s">
        <v>623</v>
      </c>
      <c r="AM183" s="90" t="s">
        <v>623</v>
      </c>
      <c r="AN183" s="90" t="s">
        <v>623</v>
      </c>
    </row>
    <row r="184" spans="1:40" ht="15" customHeight="1">
      <c r="A184" s="88" t="s">
        <v>216</v>
      </c>
      <c r="B184" s="89" t="s">
        <v>217</v>
      </c>
      <c r="C184" s="85"/>
      <c r="D184" s="88" t="s">
        <v>43</v>
      </c>
      <c r="E184" s="70"/>
      <c r="F184" s="89" t="s">
        <v>412</v>
      </c>
      <c r="G184" s="86"/>
      <c r="H184" s="86"/>
      <c r="I184" s="86"/>
      <c r="J184" s="86"/>
      <c r="K184" s="86"/>
      <c r="L184" s="85"/>
      <c r="M184" s="88" t="s">
        <v>295</v>
      </c>
      <c r="N184" s="89" t="s">
        <v>104</v>
      </c>
      <c r="O184" s="86"/>
      <c r="P184" s="85"/>
      <c r="Q184" s="88" t="s">
        <v>12</v>
      </c>
      <c r="R184" s="88" t="s">
        <v>10</v>
      </c>
      <c r="S184" s="88" t="s">
        <v>11</v>
      </c>
      <c r="T184" s="90" t="s">
        <v>664</v>
      </c>
      <c r="U184" s="90" t="s">
        <v>623</v>
      </c>
      <c r="V184" s="90" t="s">
        <v>623</v>
      </c>
      <c r="W184" s="90" t="s">
        <v>623</v>
      </c>
      <c r="X184" s="90" t="s">
        <v>623</v>
      </c>
      <c r="Y184" s="90" t="s">
        <v>664</v>
      </c>
      <c r="Z184" s="90" t="s">
        <v>0</v>
      </c>
      <c r="AA184" s="90" t="s">
        <v>0</v>
      </c>
      <c r="AB184" s="90" t="s">
        <v>623</v>
      </c>
      <c r="AC184" s="90" t="s">
        <v>623</v>
      </c>
      <c r="AD184" s="90" t="s">
        <v>623</v>
      </c>
      <c r="AE184" s="90" t="s">
        <v>623</v>
      </c>
      <c r="AF184" s="90" t="s">
        <v>623</v>
      </c>
      <c r="AG184" s="90" t="s">
        <v>623</v>
      </c>
      <c r="AH184" s="90" t="s">
        <v>623</v>
      </c>
      <c r="AI184" s="90" t="s">
        <v>664</v>
      </c>
      <c r="AJ184" s="90" t="s">
        <v>623</v>
      </c>
      <c r="AK184" s="90" t="s">
        <v>623</v>
      </c>
      <c r="AL184" s="90" t="s">
        <v>623</v>
      </c>
      <c r="AM184" s="90" t="s">
        <v>623</v>
      </c>
      <c r="AN184" s="90" t="s">
        <v>623</v>
      </c>
    </row>
    <row r="185" spans="1:40" ht="15" customHeight="1">
      <c r="A185" s="88" t="s">
        <v>384</v>
      </c>
      <c r="B185" s="89" t="s">
        <v>621</v>
      </c>
      <c r="C185" s="85"/>
      <c r="D185" s="88" t="s">
        <v>0</v>
      </c>
      <c r="E185" s="70"/>
      <c r="F185" s="89" t="s">
        <v>0</v>
      </c>
      <c r="G185" s="86"/>
      <c r="H185" s="86"/>
      <c r="I185" s="86"/>
      <c r="J185" s="86"/>
      <c r="K185" s="86"/>
      <c r="L185" s="85"/>
      <c r="M185" s="88" t="s">
        <v>253</v>
      </c>
      <c r="N185" s="89" t="s">
        <v>66</v>
      </c>
      <c r="O185" s="86"/>
      <c r="P185" s="85"/>
      <c r="Q185" s="88" t="s">
        <v>12</v>
      </c>
      <c r="R185" s="88" t="s">
        <v>10</v>
      </c>
      <c r="S185" s="88" t="s">
        <v>11</v>
      </c>
      <c r="T185" s="90" t="s">
        <v>703</v>
      </c>
      <c r="U185" s="90" t="s">
        <v>623</v>
      </c>
      <c r="V185" s="90" t="s">
        <v>623</v>
      </c>
      <c r="W185" s="90" t="s">
        <v>623</v>
      </c>
      <c r="X185" s="90" t="s">
        <v>704</v>
      </c>
      <c r="Y185" s="90" t="s">
        <v>705</v>
      </c>
      <c r="Z185" s="90" t="s">
        <v>705</v>
      </c>
      <c r="AA185" s="90" t="s">
        <v>704</v>
      </c>
      <c r="AB185" s="90" t="s">
        <v>623</v>
      </c>
      <c r="AC185" s="90" t="s">
        <v>623</v>
      </c>
      <c r="AD185" s="90" t="s">
        <v>623</v>
      </c>
      <c r="AE185" s="90" t="s">
        <v>623</v>
      </c>
      <c r="AF185" s="90" t="s">
        <v>623</v>
      </c>
      <c r="AG185" s="90" t="s">
        <v>623</v>
      </c>
      <c r="AH185" s="90" t="s">
        <v>623</v>
      </c>
      <c r="AI185" s="90" t="s">
        <v>623</v>
      </c>
      <c r="AJ185" s="90" t="s">
        <v>623</v>
      </c>
      <c r="AK185" s="90" t="s">
        <v>623</v>
      </c>
      <c r="AL185" s="90" t="s">
        <v>704</v>
      </c>
      <c r="AM185" s="90" t="s">
        <v>623</v>
      </c>
      <c r="AN185" s="90" t="s">
        <v>623</v>
      </c>
    </row>
    <row r="186" spans="1:40" ht="15" customHeight="1">
      <c r="A186" s="88" t="s">
        <v>384</v>
      </c>
      <c r="B186" s="89" t="s">
        <v>621</v>
      </c>
      <c r="C186" s="85"/>
      <c r="D186" s="88" t="s">
        <v>414</v>
      </c>
      <c r="E186" s="70"/>
      <c r="F186" s="89" t="s">
        <v>217</v>
      </c>
      <c r="G186" s="86"/>
      <c r="H186" s="86"/>
      <c r="I186" s="86"/>
      <c r="J186" s="86"/>
      <c r="K186" s="86"/>
      <c r="L186" s="85"/>
      <c r="M186" s="88" t="s">
        <v>253</v>
      </c>
      <c r="N186" s="89" t="s">
        <v>66</v>
      </c>
      <c r="O186" s="86"/>
      <c r="P186" s="85"/>
      <c r="Q186" s="88" t="s">
        <v>12</v>
      </c>
      <c r="R186" s="88" t="s">
        <v>10</v>
      </c>
      <c r="S186" s="88" t="s">
        <v>11</v>
      </c>
      <c r="T186" s="90" t="s">
        <v>704</v>
      </c>
      <c r="U186" s="90" t="s">
        <v>623</v>
      </c>
      <c r="V186" s="90" t="s">
        <v>623</v>
      </c>
      <c r="W186" s="90" t="s">
        <v>623</v>
      </c>
      <c r="X186" s="90" t="s">
        <v>623</v>
      </c>
      <c r="Y186" s="90" t="s">
        <v>704</v>
      </c>
      <c r="Z186" s="90" t="s">
        <v>0</v>
      </c>
      <c r="AA186" s="90" t="s">
        <v>0</v>
      </c>
      <c r="AB186" s="90" t="s">
        <v>623</v>
      </c>
      <c r="AC186" s="90" t="s">
        <v>623</v>
      </c>
      <c r="AD186" s="90" t="s">
        <v>623</v>
      </c>
      <c r="AE186" s="90" t="s">
        <v>623</v>
      </c>
      <c r="AF186" s="90" t="s">
        <v>623</v>
      </c>
      <c r="AG186" s="90" t="s">
        <v>623</v>
      </c>
      <c r="AH186" s="90" t="s">
        <v>623</v>
      </c>
      <c r="AI186" s="90" t="s">
        <v>704</v>
      </c>
      <c r="AJ186" s="90" t="s">
        <v>623</v>
      </c>
      <c r="AK186" s="90" t="s">
        <v>623</v>
      </c>
      <c r="AL186" s="90" t="s">
        <v>623</v>
      </c>
      <c r="AM186" s="90" t="s">
        <v>623</v>
      </c>
      <c r="AN186" s="90" t="s">
        <v>623</v>
      </c>
    </row>
    <row r="187" spans="1:40" ht="15" customHeight="1">
      <c r="A187" s="88" t="s">
        <v>216</v>
      </c>
      <c r="B187" s="89" t="s">
        <v>217</v>
      </c>
      <c r="C187" s="85"/>
      <c r="D187" s="88" t="s">
        <v>0</v>
      </c>
      <c r="E187" s="70"/>
      <c r="F187" s="89" t="s">
        <v>0</v>
      </c>
      <c r="G187" s="86"/>
      <c r="H187" s="86"/>
      <c r="I187" s="86"/>
      <c r="J187" s="86"/>
      <c r="K187" s="86"/>
      <c r="L187" s="85"/>
      <c r="M187" s="88" t="s">
        <v>253</v>
      </c>
      <c r="N187" s="89" t="s">
        <v>66</v>
      </c>
      <c r="O187" s="86"/>
      <c r="P187" s="85"/>
      <c r="Q187" s="88" t="s">
        <v>12</v>
      </c>
      <c r="R187" s="88" t="s">
        <v>10</v>
      </c>
      <c r="S187" s="88" t="s">
        <v>11</v>
      </c>
      <c r="T187" s="90" t="s">
        <v>623</v>
      </c>
      <c r="U187" s="90" t="s">
        <v>706</v>
      </c>
      <c r="V187" s="90" t="s">
        <v>706</v>
      </c>
      <c r="W187" s="90" t="s">
        <v>623</v>
      </c>
      <c r="X187" s="90" t="s">
        <v>623</v>
      </c>
      <c r="Y187" s="90" t="s">
        <v>623</v>
      </c>
      <c r="Z187" s="90" t="s">
        <v>623</v>
      </c>
      <c r="AA187" s="90" t="s">
        <v>623</v>
      </c>
      <c r="AB187" s="90" t="s">
        <v>623</v>
      </c>
      <c r="AC187" s="90" t="s">
        <v>623</v>
      </c>
      <c r="AD187" s="90" t="s">
        <v>623</v>
      </c>
      <c r="AE187" s="90" t="s">
        <v>623</v>
      </c>
      <c r="AF187" s="90" t="s">
        <v>623</v>
      </c>
      <c r="AG187" s="90" t="s">
        <v>623</v>
      </c>
      <c r="AH187" s="90" t="s">
        <v>623</v>
      </c>
      <c r="AI187" s="90" t="s">
        <v>623</v>
      </c>
      <c r="AJ187" s="90" t="s">
        <v>623</v>
      </c>
      <c r="AK187" s="90" t="s">
        <v>623</v>
      </c>
      <c r="AL187" s="90" t="s">
        <v>623</v>
      </c>
      <c r="AM187" s="90" t="s">
        <v>623</v>
      </c>
      <c r="AN187" s="90" t="s">
        <v>623</v>
      </c>
    </row>
    <row r="188" spans="1:40" ht="15" customHeight="1">
      <c r="A188" s="88" t="s">
        <v>216</v>
      </c>
      <c r="B188" s="89" t="s">
        <v>217</v>
      </c>
      <c r="C188" s="85"/>
      <c r="D188" s="88" t="s">
        <v>43</v>
      </c>
      <c r="E188" s="70"/>
      <c r="F188" s="89" t="s">
        <v>412</v>
      </c>
      <c r="G188" s="86"/>
      <c r="H188" s="86"/>
      <c r="I188" s="86"/>
      <c r="J188" s="86"/>
      <c r="K188" s="86"/>
      <c r="L188" s="85"/>
      <c r="M188" s="88" t="s">
        <v>253</v>
      </c>
      <c r="N188" s="89" t="s">
        <v>66</v>
      </c>
      <c r="O188" s="86"/>
      <c r="P188" s="85"/>
      <c r="Q188" s="88" t="s">
        <v>12</v>
      </c>
      <c r="R188" s="88" t="s">
        <v>10</v>
      </c>
      <c r="S188" s="88" t="s">
        <v>11</v>
      </c>
      <c r="T188" s="90" t="s">
        <v>623</v>
      </c>
      <c r="U188" s="90" t="s">
        <v>706</v>
      </c>
      <c r="V188" s="90" t="s">
        <v>706</v>
      </c>
      <c r="W188" s="90" t="s">
        <v>623</v>
      </c>
      <c r="X188" s="90" t="s">
        <v>623</v>
      </c>
      <c r="Y188" s="90" t="s">
        <v>623</v>
      </c>
      <c r="Z188" s="90" t="s">
        <v>0</v>
      </c>
      <c r="AA188" s="90" t="s">
        <v>0</v>
      </c>
      <c r="AB188" s="90" t="s">
        <v>623</v>
      </c>
      <c r="AC188" s="90" t="s">
        <v>623</v>
      </c>
      <c r="AD188" s="90" t="s">
        <v>623</v>
      </c>
      <c r="AE188" s="90" t="s">
        <v>623</v>
      </c>
      <c r="AF188" s="90" t="s">
        <v>623</v>
      </c>
      <c r="AG188" s="90" t="s">
        <v>623</v>
      </c>
      <c r="AH188" s="90" t="s">
        <v>623</v>
      </c>
      <c r="AI188" s="90" t="s">
        <v>623</v>
      </c>
      <c r="AJ188" s="90" t="s">
        <v>623</v>
      </c>
      <c r="AK188" s="90" t="s">
        <v>623</v>
      </c>
      <c r="AL188" s="90" t="s">
        <v>623</v>
      </c>
      <c r="AM188" s="90" t="s">
        <v>623</v>
      </c>
      <c r="AN188" s="90" t="s">
        <v>623</v>
      </c>
    </row>
    <row r="189" spans="1:40" ht="15" customHeight="1">
      <c r="A189" s="88" t="s">
        <v>384</v>
      </c>
      <c r="B189" s="89" t="s">
        <v>621</v>
      </c>
      <c r="C189" s="85"/>
      <c r="D189" s="88" t="s">
        <v>0</v>
      </c>
      <c r="E189" s="70"/>
      <c r="F189" s="89" t="s">
        <v>0</v>
      </c>
      <c r="G189" s="86"/>
      <c r="H189" s="86"/>
      <c r="I189" s="86"/>
      <c r="J189" s="86"/>
      <c r="K189" s="86"/>
      <c r="L189" s="85"/>
      <c r="M189" s="88" t="s">
        <v>299</v>
      </c>
      <c r="N189" s="89" t="s">
        <v>109</v>
      </c>
      <c r="O189" s="86"/>
      <c r="P189" s="85"/>
      <c r="Q189" s="88" t="s">
        <v>12</v>
      </c>
      <c r="R189" s="88" t="s">
        <v>10</v>
      </c>
      <c r="S189" s="88" t="s">
        <v>11</v>
      </c>
      <c r="T189" s="90" t="s">
        <v>707</v>
      </c>
      <c r="U189" s="90" t="s">
        <v>623</v>
      </c>
      <c r="V189" s="90" t="s">
        <v>623</v>
      </c>
      <c r="W189" s="90" t="s">
        <v>623</v>
      </c>
      <c r="X189" s="90" t="s">
        <v>623</v>
      </c>
      <c r="Y189" s="90" t="s">
        <v>707</v>
      </c>
      <c r="Z189" s="90" t="s">
        <v>707</v>
      </c>
      <c r="AA189" s="90" t="s">
        <v>623</v>
      </c>
      <c r="AB189" s="90" t="s">
        <v>623</v>
      </c>
      <c r="AC189" s="90" t="s">
        <v>623</v>
      </c>
      <c r="AD189" s="90" t="s">
        <v>623</v>
      </c>
      <c r="AE189" s="90" t="s">
        <v>623</v>
      </c>
      <c r="AF189" s="90" t="s">
        <v>623</v>
      </c>
      <c r="AG189" s="90" t="s">
        <v>623</v>
      </c>
      <c r="AH189" s="90" t="s">
        <v>623</v>
      </c>
      <c r="AI189" s="90" t="s">
        <v>623</v>
      </c>
      <c r="AJ189" s="90" t="s">
        <v>623</v>
      </c>
      <c r="AK189" s="90" t="s">
        <v>623</v>
      </c>
      <c r="AL189" s="90" t="s">
        <v>623</v>
      </c>
      <c r="AM189" s="90" t="s">
        <v>623</v>
      </c>
      <c r="AN189" s="90" t="s">
        <v>623</v>
      </c>
    </row>
    <row r="190" spans="1:40" ht="15" customHeight="1">
      <c r="A190" s="88" t="s">
        <v>384</v>
      </c>
      <c r="B190" s="89" t="s">
        <v>621</v>
      </c>
      <c r="C190" s="85"/>
      <c r="D190" s="88" t="s">
        <v>0</v>
      </c>
      <c r="E190" s="70"/>
      <c r="F190" s="89" t="s">
        <v>0</v>
      </c>
      <c r="G190" s="86"/>
      <c r="H190" s="86"/>
      <c r="I190" s="86"/>
      <c r="J190" s="86"/>
      <c r="K190" s="86"/>
      <c r="L190" s="85"/>
      <c r="M190" s="88" t="s">
        <v>300</v>
      </c>
      <c r="N190" s="89" t="s">
        <v>110</v>
      </c>
      <c r="O190" s="86"/>
      <c r="P190" s="85"/>
      <c r="Q190" s="88" t="s">
        <v>12</v>
      </c>
      <c r="R190" s="88" t="s">
        <v>10</v>
      </c>
      <c r="S190" s="88" t="s">
        <v>11</v>
      </c>
      <c r="T190" s="90" t="s">
        <v>708</v>
      </c>
      <c r="U190" s="90" t="s">
        <v>623</v>
      </c>
      <c r="V190" s="90" t="s">
        <v>623</v>
      </c>
      <c r="W190" s="90" t="s">
        <v>623</v>
      </c>
      <c r="X190" s="90" t="s">
        <v>623</v>
      </c>
      <c r="Y190" s="90" t="s">
        <v>708</v>
      </c>
      <c r="Z190" s="90" t="s">
        <v>623</v>
      </c>
      <c r="AA190" s="90" t="s">
        <v>708</v>
      </c>
      <c r="AB190" s="90" t="s">
        <v>623</v>
      </c>
      <c r="AC190" s="90" t="s">
        <v>623</v>
      </c>
      <c r="AD190" s="90" t="s">
        <v>623</v>
      </c>
      <c r="AE190" s="90" t="s">
        <v>623</v>
      </c>
      <c r="AF190" s="90" t="s">
        <v>623</v>
      </c>
      <c r="AG190" s="90" t="s">
        <v>623</v>
      </c>
      <c r="AH190" s="90" t="s">
        <v>623</v>
      </c>
      <c r="AI190" s="90" t="s">
        <v>623</v>
      </c>
      <c r="AJ190" s="90" t="s">
        <v>623</v>
      </c>
      <c r="AK190" s="90" t="s">
        <v>623</v>
      </c>
      <c r="AL190" s="90" t="s">
        <v>623</v>
      </c>
      <c r="AM190" s="90" t="s">
        <v>623</v>
      </c>
      <c r="AN190" s="90" t="s">
        <v>623</v>
      </c>
    </row>
    <row r="191" spans="1:40" ht="15" customHeight="1">
      <c r="A191" s="88" t="s">
        <v>216</v>
      </c>
      <c r="B191" s="89" t="s">
        <v>217</v>
      </c>
      <c r="C191" s="85"/>
      <c r="D191" s="88" t="s">
        <v>0</v>
      </c>
      <c r="E191" s="70"/>
      <c r="F191" s="89" t="s">
        <v>0</v>
      </c>
      <c r="G191" s="86"/>
      <c r="H191" s="86"/>
      <c r="I191" s="86"/>
      <c r="J191" s="86"/>
      <c r="K191" s="86"/>
      <c r="L191" s="85"/>
      <c r="M191" s="88" t="s">
        <v>300</v>
      </c>
      <c r="N191" s="89" t="s">
        <v>110</v>
      </c>
      <c r="O191" s="86"/>
      <c r="P191" s="85"/>
      <c r="Q191" s="88" t="s">
        <v>12</v>
      </c>
      <c r="R191" s="88" t="s">
        <v>10</v>
      </c>
      <c r="S191" s="88" t="s">
        <v>11</v>
      </c>
      <c r="T191" s="90" t="s">
        <v>708</v>
      </c>
      <c r="U191" s="90" t="s">
        <v>623</v>
      </c>
      <c r="V191" s="90" t="s">
        <v>623</v>
      </c>
      <c r="W191" s="90" t="s">
        <v>623</v>
      </c>
      <c r="X191" s="90" t="s">
        <v>623</v>
      </c>
      <c r="Y191" s="90" t="s">
        <v>708</v>
      </c>
      <c r="Z191" s="90" t="s">
        <v>623</v>
      </c>
      <c r="AA191" s="90" t="s">
        <v>708</v>
      </c>
      <c r="AB191" s="90" t="s">
        <v>623</v>
      </c>
      <c r="AC191" s="90" t="s">
        <v>623</v>
      </c>
      <c r="AD191" s="90" t="s">
        <v>623</v>
      </c>
      <c r="AE191" s="90" t="s">
        <v>623</v>
      </c>
      <c r="AF191" s="90" t="s">
        <v>623</v>
      </c>
      <c r="AG191" s="90" t="s">
        <v>623</v>
      </c>
      <c r="AH191" s="90" t="s">
        <v>623</v>
      </c>
      <c r="AI191" s="90" t="s">
        <v>623</v>
      </c>
      <c r="AJ191" s="90" t="s">
        <v>623</v>
      </c>
      <c r="AK191" s="90" t="s">
        <v>623</v>
      </c>
      <c r="AL191" s="90" t="s">
        <v>623</v>
      </c>
      <c r="AM191" s="90" t="s">
        <v>623</v>
      </c>
      <c r="AN191" s="90" t="s">
        <v>623</v>
      </c>
    </row>
    <row r="192" spans="1:40" ht="15" customHeight="1">
      <c r="A192" s="88" t="s">
        <v>216</v>
      </c>
      <c r="B192" s="89" t="s">
        <v>217</v>
      </c>
      <c r="C192" s="85"/>
      <c r="D192" s="88" t="s">
        <v>43</v>
      </c>
      <c r="E192" s="70"/>
      <c r="F192" s="89" t="s">
        <v>412</v>
      </c>
      <c r="G192" s="86"/>
      <c r="H192" s="86"/>
      <c r="I192" s="86"/>
      <c r="J192" s="86"/>
      <c r="K192" s="86"/>
      <c r="L192" s="85"/>
      <c r="M192" s="88" t="s">
        <v>300</v>
      </c>
      <c r="N192" s="89" t="s">
        <v>110</v>
      </c>
      <c r="O192" s="86"/>
      <c r="P192" s="85"/>
      <c r="Q192" s="88" t="s">
        <v>12</v>
      </c>
      <c r="R192" s="88" t="s">
        <v>10</v>
      </c>
      <c r="S192" s="88" t="s">
        <v>11</v>
      </c>
      <c r="T192" s="90" t="s">
        <v>708</v>
      </c>
      <c r="U192" s="90" t="s">
        <v>623</v>
      </c>
      <c r="V192" s="90" t="s">
        <v>623</v>
      </c>
      <c r="W192" s="90" t="s">
        <v>623</v>
      </c>
      <c r="X192" s="90" t="s">
        <v>623</v>
      </c>
      <c r="Y192" s="90" t="s">
        <v>708</v>
      </c>
      <c r="Z192" s="90" t="s">
        <v>0</v>
      </c>
      <c r="AA192" s="90" t="s">
        <v>0</v>
      </c>
      <c r="AB192" s="90" t="s">
        <v>623</v>
      </c>
      <c r="AC192" s="90" t="s">
        <v>623</v>
      </c>
      <c r="AD192" s="90" t="s">
        <v>623</v>
      </c>
      <c r="AE192" s="90" t="s">
        <v>623</v>
      </c>
      <c r="AF192" s="90" t="s">
        <v>623</v>
      </c>
      <c r="AG192" s="90" t="s">
        <v>623</v>
      </c>
      <c r="AH192" s="90" t="s">
        <v>623</v>
      </c>
      <c r="AI192" s="90" t="s">
        <v>708</v>
      </c>
      <c r="AJ192" s="90" t="s">
        <v>623</v>
      </c>
      <c r="AK192" s="90" t="s">
        <v>623</v>
      </c>
      <c r="AL192" s="90" t="s">
        <v>623</v>
      </c>
      <c r="AM192" s="90" t="s">
        <v>623</v>
      </c>
      <c r="AN192" s="90" t="s">
        <v>623</v>
      </c>
    </row>
    <row r="193" spans="1:40" ht="15" customHeight="1">
      <c r="A193" s="88" t="s">
        <v>384</v>
      </c>
      <c r="B193" s="89" t="s">
        <v>621</v>
      </c>
      <c r="C193" s="85"/>
      <c r="D193" s="88" t="s">
        <v>0</v>
      </c>
      <c r="E193" s="70"/>
      <c r="F193" s="89" t="s">
        <v>0</v>
      </c>
      <c r="G193" s="86"/>
      <c r="H193" s="86"/>
      <c r="I193" s="86"/>
      <c r="J193" s="86"/>
      <c r="K193" s="86"/>
      <c r="L193" s="85"/>
      <c r="M193" s="88" t="s">
        <v>301</v>
      </c>
      <c r="N193" s="89" t="s">
        <v>111</v>
      </c>
      <c r="O193" s="86"/>
      <c r="P193" s="85"/>
      <c r="Q193" s="88" t="s">
        <v>12</v>
      </c>
      <c r="R193" s="88" t="s">
        <v>10</v>
      </c>
      <c r="S193" s="88" t="s">
        <v>11</v>
      </c>
      <c r="T193" s="90" t="s">
        <v>709</v>
      </c>
      <c r="U193" s="90" t="s">
        <v>623</v>
      </c>
      <c r="V193" s="90" t="s">
        <v>623</v>
      </c>
      <c r="W193" s="90" t="s">
        <v>623</v>
      </c>
      <c r="X193" s="90" t="s">
        <v>623</v>
      </c>
      <c r="Y193" s="90" t="s">
        <v>709</v>
      </c>
      <c r="Z193" s="90" t="s">
        <v>623</v>
      </c>
      <c r="AA193" s="90" t="s">
        <v>709</v>
      </c>
      <c r="AB193" s="90" t="s">
        <v>623</v>
      </c>
      <c r="AC193" s="90" t="s">
        <v>623</v>
      </c>
      <c r="AD193" s="90" t="s">
        <v>623</v>
      </c>
      <c r="AE193" s="90" t="s">
        <v>623</v>
      </c>
      <c r="AF193" s="90" t="s">
        <v>623</v>
      </c>
      <c r="AG193" s="90" t="s">
        <v>623</v>
      </c>
      <c r="AH193" s="90" t="s">
        <v>623</v>
      </c>
      <c r="AI193" s="90" t="s">
        <v>623</v>
      </c>
      <c r="AJ193" s="90" t="s">
        <v>623</v>
      </c>
      <c r="AK193" s="90" t="s">
        <v>623</v>
      </c>
      <c r="AL193" s="90" t="s">
        <v>623</v>
      </c>
      <c r="AM193" s="90" t="s">
        <v>623</v>
      </c>
      <c r="AN193" s="90" t="s">
        <v>623</v>
      </c>
    </row>
    <row r="194" spans="1:40" ht="15" customHeight="1">
      <c r="A194" s="88" t="s">
        <v>216</v>
      </c>
      <c r="B194" s="89" t="s">
        <v>217</v>
      </c>
      <c r="C194" s="85"/>
      <c r="D194" s="88" t="s">
        <v>0</v>
      </c>
      <c r="E194" s="70"/>
      <c r="F194" s="89" t="s">
        <v>0</v>
      </c>
      <c r="G194" s="86"/>
      <c r="H194" s="86"/>
      <c r="I194" s="86"/>
      <c r="J194" s="86"/>
      <c r="K194" s="86"/>
      <c r="L194" s="85"/>
      <c r="M194" s="88" t="s">
        <v>301</v>
      </c>
      <c r="N194" s="89" t="s">
        <v>111</v>
      </c>
      <c r="O194" s="86"/>
      <c r="P194" s="85"/>
      <c r="Q194" s="88" t="s">
        <v>12</v>
      </c>
      <c r="R194" s="88" t="s">
        <v>10</v>
      </c>
      <c r="S194" s="88" t="s">
        <v>11</v>
      </c>
      <c r="T194" s="90" t="s">
        <v>709</v>
      </c>
      <c r="U194" s="90" t="s">
        <v>623</v>
      </c>
      <c r="V194" s="90" t="s">
        <v>623</v>
      </c>
      <c r="W194" s="90" t="s">
        <v>623</v>
      </c>
      <c r="X194" s="90" t="s">
        <v>623</v>
      </c>
      <c r="Y194" s="90" t="s">
        <v>709</v>
      </c>
      <c r="Z194" s="90" t="s">
        <v>623</v>
      </c>
      <c r="AA194" s="90" t="s">
        <v>709</v>
      </c>
      <c r="AB194" s="90" t="s">
        <v>623</v>
      </c>
      <c r="AC194" s="90" t="s">
        <v>623</v>
      </c>
      <c r="AD194" s="90" t="s">
        <v>623</v>
      </c>
      <c r="AE194" s="90" t="s">
        <v>623</v>
      </c>
      <c r="AF194" s="90" t="s">
        <v>623</v>
      </c>
      <c r="AG194" s="90" t="s">
        <v>623</v>
      </c>
      <c r="AH194" s="90" t="s">
        <v>623</v>
      </c>
      <c r="AI194" s="90" t="s">
        <v>623</v>
      </c>
      <c r="AJ194" s="90" t="s">
        <v>623</v>
      </c>
      <c r="AK194" s="90" t="s">
        <v>623</v>
      </c>
      <c r="AL194" s="90" t="s">
        <v>623</v>
      </c>
      <c r="AM194" s="90" t="s">
        <v>623</v>
      </c>
      <c r="AN194" s="90" t="s">
        <v>623</v>
      </c>
    </row>
    <row r="195" spans="1:40" ht="15" customHeight="1">
      <c r="A195" s="88" t="s">
        <v>216</v>
      </c>
      <c r="B195" s="89" t="s">
        <v>217</v>
      </c>
      <c r="C195" s="85"/>
      <c r="D195" s="88" t="s">
        <v>43</v>
      </c>
      <c r="E195" s="70"/>
      <c r="F195" s="89" t="s">
        <v>412</v>
      </c>
      <c r="G195" s="86"/>
      <c r="H195" s="86"/>
      <c r="I195" s="86"/>
      <c r="J195" s="86"/>
      <c r="K195" s="86"/>
      <c r="L195" s="85"/>
      <c r="M195" s="88" t="s">
        <v>301</v>
      </c>
      <c r="N195" s="89" t="s">
        <v>111</v>
      </c>
      <c r="O195" s="86"/>
      <c r="P195" s="85"/>
      <c r="Q195" s="88" t="s">
        <v>12</v>
      </c>
      <c r="R195" s="88" t="s">
        <v>10</v>
      </c>
      <c r="S195" s="88" t="s">
        <v>11</v>
      </c>
      <c r="T195" s="90" t="s">
        <v>709</v>
      </c>
      <c r="U195" s="90" t="s">
        <v>623</v>
      </c>
      <c r="V195" s="90" t="s">
        <v>623</v>
      </c>
      <c r="W195" s="90" t="s">
        <v>623</v>
      </c>
      <c r="X195" s="90" t="s">
        <v>623</v>
      </c>
      <c r="Y195" s="90" t="s">
        <v>709</v>
      </c>
      <c r="Z195" s="90" t="s">
        <v>0</v>
      </c>
      <c r="AA195" s="90" t="s">
        <v>0</v>
      </c>
      <c r="AB195" s="90" t="s">
        <v>623</v>
      </c>
      <c r="AC195" s="90" t="s">
        <v>623</v>
      </c>
      <c r="AD195" s="90" t="s">
        <v>623</v>
      </c>
      <c r="AE195" s="90" t="s">
        <v>623</v>
      </c>
      <c r="AF195" s="90" t="s">
        <v>623</v>
      </c>
      <c r="AG195" s="90" t="s">
        <v>623</v>
      </c>
      <c r="AH195" s="90" t="s">
        <v>623</v>
      </c>
      <c r="AI195" s="90" t="s">
        <v>709</v>
      </c>
      <c r="AJ195" s="90" t="s">
        <v>623</v>
      </c>
      <c r="AK195" s="90" t="s">
        <v>623</v>
      </c>
      <c r="AL195" s="90" t="s">
        <v>623</v>
      </c>
      <c r="AM195" s="90" t="s">
        <v>623</v>
      </c>
      <c r="AN195" s="90" t="s">
        <v>623</v>
      </c>
    </row>
    <row r="196" spans="1:40" ht="15" customHeight="1">
      <c r="A196" s="88" t="s">
        <v>384</v>
      </c>
      <c r="B196" s="89" t="s">
        <v>621</v>
      </c>
      <c r="C196" s="85"/>
      <c r="D196" s="88" t="s">
        <v>0</v>
      </c>
      <c r="E196" s="70"/>
      <c r="F196" s="89" t="s">
        <v>0</v>
      </c>
      <c r="G196" s="86"/>
      <c r="H196" s="86"/>
      <c r="I196" s="86"/>
      <c r="J196" s="86"/>
      <c r="K196" s="86"/>
      <c r="L196" s="85"/>
      <c r="M196" s="88" t="s">
        <v>304</v>
      </c>
      <c r="N196" s="89" t="s">
        <v>114</v>
      </c>
      <c r="O196" s="86"/>
      <c r="P196" s="85"/>
      <c r="Q196" s="88" t="s">
        <v>12</v>
      </c>
      <c r="R196" s="88" t="s">
        <v>10</v>
      </c>
      <c r="S196" s="88" t="s">
        <v>11</v>
      </c>
      <c r="T196" s="90" t="s">
        <v>710</v>
      </c>
      <c r="U196" s="90" t="s">
        <v>623</v>
      </c>
      <c r="V196" s="90" t="s">
        <v>623</v>
      </c>
      <c r="W196" s="90" t="s">
        <v>623</v>
      </c>
      <c r="X196" s="90" t="s">
        <v>623</v>
      </c>
      <c r="Y196" s="90" t="s">
        <v>710</v>
      </c>
      <c r="Z196" s="90" t="s">
        <v>623</v>
      </c>
      <c r="AA196" s="90" t="s">
        <v>710</v>
      </c>
      <c r="AB196" s="90" t="s">
        <v>623</v>
      </c>
      <c r="AC196" s="90" t="s">
        <v>623</v>
      </c>
      <c r="AD196" s="90" t="s">
        <v>623</v>
      </c>
      <c r="AE196" s="90" t="s">
        <v>623</v>
      </c>
      <c r="AF196" s="90" t="s">
        <v>623</v>
      </c>
      <c r="AG196" s="90" t="s">
        <v>623</v>
      </c>
      <c r="AH196" s="90" t="s">
        <v>623</v>
      </c>
      <c r="AI196" s="90" t="s">
        <v>623</v>
      </c>
      <c r="AJ196" s="90" t="s">
        <v>623</v>
      </c>
      <c r="AK196" s="90" t="s">
        <v>623</v>
      </c>
      <c r="AL196" s="90" t="s">
        <v>623</v>
      </c>
      <c r="AM196" s="90" t="s">
        <v>623</v>
      </c>
      <c r="AN196" s="90" t="s">
        <v>623</v>
      </c>
    </row>
    <row r="197" spans="1:40" ht="15" customHeight="1">
      <c r="A197" s="88" t="s">
        <v>216</v>
      </c>
      <c r="B197" s="89" t="s">
        <v>217</v>
      </c>
      <c r="C197" s="85"/>
      <c r="D197" s="88" t="s">
        <v>0</v>
      </c>
      <c r="E197" s="70"/>
      <c r="F197" s="89" t="s">
        <v>0</v>
      </c>
      <c r="G197" s="86"/>
      <c r="H197" s="86"/>
      <c r="I197" s="86"/>
      <c r="J197" s="86"/>
      <c r="K197" s="86"/>
      <c r="L197" s="85"/>
      <c r="M197" s="88" t="s">
        <v>304</v>
      </c>
      <c r="N197" s="89" t="s">
        <v>114</v>
      </c>
      <c r="O197" s="86"/>
      <c r="P197" s="85"/>
      <c r="Q197" s="88" t="s">
        <v>12</v>
      </c>
      <c r="R197" s="88" t="s">
        <v>10</v>
      </c>
      <c r="S197" s="88" t="s">
        <v>11</v>
      </c>
      <c r="T197" s="90" t="s">
        <v>710</v>
      </c>
      <c r="U197" s="90" t="s">
        <v>623</v>
      </c>
      <c r="V197" s="90" t="s">
        <v>623</v>
      </c>
      <c r="W197" s="90" t="s">
        <v>623</v>
      </c>
      <c r="X197" s="90" t="s">
        <v>623</v>
      </c>
      <c r="Y197" s="90" t="s">
        <v>710</v>
      </c>
      <c r="Z197" s="90" t="s">
        <v>623</v>
      </c>
      <c r="AA197" s="90" t="s">
        <v>710</v>
      </c>
      <c r="AB197" s="90" t="s">
        <v>623</v>
      </c>
      <c r="AC197" s="90" t="s">
        <v>623</v>
      </c>
      <c r="AD197" s="90" t="s">
        <v>623</v>
      </c>
      <c r="AE197" s="90" t="s">
        <v>623</v>
      </c>
      <c r="AF197" s="90" t="s">
        <v>623</v>
      </c>
      <c r="AG197" s="90" t="s">
        <v>623</v>
      </c>
      <c r="AH197" s="90" t="s">
        <v>623</v>
      </c>
      <c r="AI197" s="90" t="s">
        <v>623</v>
      </c>
      <c r="AJ197" s="90" t="s">
        <v>623</v>
      </c>
      <c r="AK197" s="90" t="s">
        <v>623</v>
      </c>
      <c r="AL197" s="90" t="s">
        <v>623</v>
      </c>
      <c r="AM197" s="90" t="s">
        <v>623</v>
      </c>
      <c r="AN197" s="90" t="s">
        <v>623</v>
      </c>
    </row>
    <row r="198" spans="1:40" ht="15" customHeight="1">
      <c r="A198" s="88" t="s">
        <v>216</v>
      </c>
      <c r="B198" s="89" t="s">
        <v>217</v>
      </c>
      <c r="C198" s="85"/>
      <c r="D198" s="88" t="s">
        <v>43</v>
      </c>
      <c r="E198" s="70"/>
      <c r="F198" s="89" t="s">
        <v>412</v>
      </c>
      <c r="G198" s="86"/>
      <c r="H198" s="86"/>
      <c r="I198" s="86"/>
      <c r="J198" s="86"/>
      <c r="K198" s="86"/>
      <c r="L198" s="85"/>
      <c r="M198" s="88" t="s">
        <v>304</v>
      </c>
      <c r="N198" s="89" t="s">
        <v>114</v>
      </c>
      <c r="O198" s="86"/>
      <c r="P198" s="85"/>
      <c r="Q198" s="88" t="s">
        <v>12</v>
      </c>
      <c r="R198" s="88" t="s">
        <v>10</v>
      </c>
      <c r="S198" s="88" t="s">
        <v>11</v>
      </c>
      <c r="T198" s="90" t="s">
        <v>710</v>
      </c>
      <c r="U198" s="90" t="s">
        <v>623</v>
      </c>
      <c r="V198" s="90" t="s">
        <v>623</v>
      </c>
      <c r="W198" s="90" t="s">
        <v>623</v>
      </c>
      <c r="X198" s="90" t="s">
        <v>623</v>
      </c>
      <c r="Y198" s="90" t="s">
        <v>710</v>
      </c>
      <c r="Z198" s="90" t="s">
        <v>0</v>
      </c>
      <c r="AA198" s="90" t="s">
        <v>0</v>
      </c>
      <c r="AB198" s="90" t="s">
        <v>623</v>
      </c>
      <c r="AC198" s="90" t="s">
        <v>623</v>
      </c>
      <c r="AD198" s="90" t="s">
        <v>623</v>
      </c>
      <c r="AE198" s="90" t="s">
        <v>623</v>
      </c>
      <c r="AF198" s="90" t="s">
        <v>623</v>
      </c>
      <c r="AG198" s="90" t="s">
        <v>623</v>
      </c>
      <c r="AH198" s="90" t="s">
        <v>623</v>
      </c>
      <c r="AI198" s="90" t="s">
        <v>623</v>
      </c>
      <c r="AJ198" s="90" t="s">
        <v>710</v>
      </c>
      <c r="AK198" s="90" t="s">
        <v>623</v>
      </c>
      <c r="AL198" s="90" t="s">
        <v>623</v>
      </c>
      <c r="AM198" s="90" t="s">
        <v>623</v>
      </c>
      <c r="AN198" s="90" t="s">
        <v>623</v>
      </c>
    </row>
    <row r="199" spans="1:40" ht="15" customHeight="1">
      <c r="A199" s="88" t="s">
        <v>384</v>
      </c>
      <c r="B199" s="89" t="s">
        <v>621</v>
      </c>
      <c r="C199" s="85"/>
      <c r="D199" s="88" t="s">
        <v>0</v>
      </c>
      <c r="E199" s="70"/>
      <c r="F199" s="89" t="s">
        <v>0</v>
      </c>
      <c r="G199" s="86"/>
      <c r="H199" s="86"/>
      <c r="I199" s="86"/>
      <c r="J199" s="86"/>
      <c r="K199" s="86"/>
      <c r="L199" s="85"/>
      <c r="M199" s="88" t="s">
        <v>302</v>
      </c>
      <c r="N199" s="89" t="s">
        <v>112</v>
      </c>
      <c r="O199" s="86"/>
      <c r="P199" s="85"/>
      <c r="Q199" s="88" t="s">
        <v>12</v>
      </c>
      <c r="R199" s="88" t="s">
        <v>10</v>
      </c>
      <c r="S199" s="88" t="s">
        <v>11</v>
      </c>
      <c r="T199" s="90" t="s">
        <v>710</v>
      </c>
      <c r="U199" s="90" t="s">
        <v>623</v>
      </c>
      <c r="V199" s="90" t="s">
        <v>623</v>
      </c>
      <c r="W199" s="90" t="s">
        <v>623</v>
      </c>
      <c r="X199" s="90" t="s">
        <v>623</v>
      </c>
      <c r="Y199" s="90" t="s">
        <v>710</v>
      </c>
      <c r="Z199" s="90" t="s">
        <v>710</v>
      </c>
      <c r="AA199" s="90" t="s">
        <v>623</v>
      </c>
      <c r="AB199" s="90" t="s">
        <v>623</v>
      </c>
      <c r="AC199" s="90" t="s">
        <v>623</v>
      </c>
      <c r="AD199" s="90" t="s">
        <v>623</v>
      </c>
      <c r="AE199" s="90" t="s">
        <v>623</v>
      </c>
      <c r="AF199" s="90" t="s">
        <v>623</v>
      </c>
      <c r="AG199" s="90" t="s">
        <v>623</v>
      </c>
      <c r="AH199" s="90" t="s">
        <v>623</v>
      </c>
      <c r="AI199" s="90" t="s">
        <v>623</v>
      </c>
      <c r="AJ199" s="90" t="s">
        <v>623</v>
      </c>
      <c r="AK199" s="90" t="s">
        <v>623</v>
      </c>
      <c r="AL199" s="90" t="s">
        <v>623</v>
      </c>
      <c r="AM199" s="90" t="s">
        <v>623</v>
      </c>
      <c r="AN199" s="90" t="s">
        <v>623</v>
      </c>
    </row>
    <row r="200" spans="1:40" ht="15" customHeight="1">
      <c r="A200" s="88" t="s">
        <v>384</v>
      </c>
      <c r="B200" s="89" t="s">
        <v>621</v>
      </c>
      <c r="C200" s="85"/>
      <c r="D200" s="88" t="s">
        <v>0</v>
      </c>
      <c r="E200" s="70"/>
      <c r="F200" s="89" t="s">
        <v>0</v>
      </c>
      <c r="G200" s="86"/>
      <c r="H200" s="86"/>
      <c r="I200" s="86"/>
      <c r="J200" s="86"/>
      <c r="K200" s="86"/>
      <c r="L200" s="85"/>
      <c r="M200" s="88" t="s">
        <v>308</v>
      </c>
      <c r="N200" s="89" t="s">
        <v>119</v>
      </c>
      <c r="O200" s="86"/>
      <c r="P200" s="85"/>
      <c r="Q200" s="88" t="s">
        <v>12</v>
      </c>
      <c r="R200" s="88" t="s">
        <v>10</v>
      </c>
      <c r="S200" s="88" t="s">
        <v>11</v>
      </c>
      <c r="T200" s="90" t="s">
        <v>711</v>
      </c>
      <c r="U200" s="90" t="s">
        <v>704</v>
      </c>
      <c r="V200" s="90" t="s">
        <v>623</v>
      </c>
      <c r="W200" s="90" t="s">
        <v>623</v>
      </c>
      <c r="X200" s="90" t="s">
        <v>623</v>
      </c>
      <c r="Y200" s="90" t="s">
        <v>712</v>
      </c>
      <c r="Z200" s="90" t="s">
        <v>623</v>
      </c>
      <c r="AA200" s="90" t="s">
        <v>712</v>
      </c>
      <c r="AB200" s="90" t="s">
        <v>623</v>
      </c>
      <c r="AC200" s="90" t="s">
        <v>623</v>
      </c>
      <c r="AD200" s="90" t="s">
        <v>623</v>
      </c>
      <c r="AE200" s="90" t="s">
        <v>623</v>
      </c>
      <c r="AF200" s="90" t="s">
        <v>623</v>
      </c>
      <c r="AG200" s="90" t="s">
        <v>623</v>
      </c>
      <c r="AH200" s="90" t="s">
        <v>623</v>
      </c>
      <c r="AI200" s="90" t="s">
        <v>623</v>
      </c>
      <c r="AJ200" s="90" t="s">
        <v>623</v>
      </c>
      <c r="AK200" s="90" t="s">
        <v>623</v>
      </c>
      <c r="AL200" s="90" t="s">
        <v>623</v>
      </c>
      <c r="AM200" s="90" t="s">
        <v>623</v>
      </c>
      <c r="AN200" s="90" t="s">
        <v>623</v>
      </c>
    </row>
    <row r="201" spans="1:40" ht="15" customHeight="1">
      <c r="A201" s="88" t="s">
        <v>216</v>
      </c>
      <c r="B201" s="89" t="s">
        <v>217</v>
      </c>
      <c r="C201" s="85"/>
      <c r="D201" s="88" t="s">
        <v>0</v>
      </c>
      <c r="E201" s="70"/>
      <c r="F201" s="89" t="s">
        <v>0</v>
      </c>
      <c r="G201" s="86"/>
      <c r="H201" s="86"/>
      <c r="I201" s="86"/>
      <c r="J201" s="86"/>
      <c r="K201" s="86"/>
      <c r="L201" s="85"/>
      <c r="M201" s="88" t="s">
        <v>308</v>
      </c>
      <c r="N201" s="89" t="s">
        <v>119</v>
      </c>
      <c r="O201" s="86"/>
      <c r="P201" s="85"/>
      <c r="Q201" s="88" t="s">
        <v>12</v>
      </c>
      <c r="R201" s="88" t="s">
        <v>10</v>
      </c>
      <c r="S201" s="88" t="s">
        <v>11</v>
      </c>
      <c r="T201" s="90" t="s">
        <v>711</v>
      </c>
      <c r="U201" s="90" t="s">
        <v>704</v>
      </c>
      <c r="V201" s="90" t="s">
        <v>623</v>
      </c>
      <c r="W201" s="90" t="s">
        <v>623</v>
      </c>
      <c r="X201" s="90" t="s">
        <v>623</v>
      </c>
      <c r="Y201" s="90" t="s">
        <v>712</v>
      </c>
      <c r="Z201" s="90" t="s">
        <v>623</v>
      </c>
      <c r="AA201" s="90" t="s">
        <v>712</v>
      </c>
      <c r="AB201" s="90" t="s">
        <v>623</v>
      </c>
      <c r="AC201" s="90" t="s">
        <v>623</v>
      </c>
      <c r="AD201" s="90" t="s">
        <v>623</v>
      </c>
      <c r="AE201" s="90" t="s">
        <v>623</v>
      </c>
      <c r="AF201" s="90" t="s">
        <v>623</v>
      </c>
      <c r="AG201" s="90" t="s">
        <v>623</v>
      </c>
      <c r="AH201" s="90" t="s">
        <v>623</v>
      </c>
      <c r="AI201" s="90" t="s">
        <v>623</v>
      </c>
      <c r="AJ201" s="90" t="s">
        <v>623</v>
      </c>
      <c r="AK201" s="90" t="s">
        <v>623</v>
      </c>
      <c r="AL201" s="90" t="s">
        <v>623</v>
      </c>
      <c r="AM201" s="90" t="s">
        <v>623</v>
      </c>
      <c r="AN201" s="90" t="s">
        <v>623</v>
      </c>
    </row>
    <row r="202" spans="1:40" ht="15" customHeight="1">
      <c r="A202" s="88" t="s">
        <v>216</v>
      </c>
      <c r="B202" s="89" t="s">
        <v>217</v>
      </c>
      <c r="C202" s="85"/>
      <c r="D202" s="88" t="s">
        <v>43</v>
      </c>
      <c r="E202" s="70"/>
      <c r="F202" s="89" t="s">
        <v>412</v>
      </c>
      <c r="G202" s="86"/>
      <c r="H202" s="86"/>
      <c r="I202" s="86"/>
      <c r="J202" s="86"/>
      <c r="K202" s="86"/>
      <c r="L202" s="85"/>
      <c r="M202" s="88" t="s">
        <v>308</v>
      </c>
      <c r="N202" s="89" t="s">
        <v>119</v>
      </c>
      <c r="O202" s="86"/>
      <c r="P202" s="85"/>
      <c r="Q202" s="88" t="s">
        <v>12</v>
      </c>
      <c r="R202" s="88" t="s">
        <v>10</v>
      </c>
      <c r="S202" s="88" t="s">
        <v>11</v>
      </c>
      <c r="T202" s="90" t="s">
        <v>711</v>
      </c>
      <c r="U202" s="90" t="s">
        <v>704</v>
      </c>
      <c r="V202" s="90" t="s">
        <v>623</v>
      </c>
      <c r="W202" s="90" t="s">
        <v>623</v>
      </c>
      <c r="X202" s="90" t="s">
        <v>623</v>
      </c>
      <c r="Y202" s="90" t="s">
        <v>712</v>
      </c>
      <c r="Z202" s="90" t="s">
        <v>0</v>
      </c>
      <c r="AA202" s="90" t="s">
        <v>0</v>
      </c>
      <c r="AB202" s="90" t="s">
        <v>623</v>
      </c>
      <c r="AC202" s="90" t="s">
        <v>623</v>
      </c>
      <c r="AD202" s="90" t="s">
        <v>623</v>
      </c>
      <c r="AE202" s="90" t="s">
        <v>623</v>
      </c>
      <c r="AF202" s="90" t="s">
        <v>623</v>
      </c>
      <c r="AG202" s="90" t="s">
        <v>623</v>
      </c>
      <c r="AH202" s="90" t="s">
        <v>623</v>
      </c>
      <c r="AI202" s="90" t="s">
        <v>1016</v>
      </c>
      <c r="AJ202" s="90" t="s">
        <v>1017</v>
      </c>
      <c r="AK202" s="90" t="s">
        <v>623</v>
      </c>
      <c r="AL202" s="90" t="s">
        <v>623</v>
      </c>
      <c r="AM202" s="90" t="s">
        <v>623</v>
      </c>
      <c r="AN202" s="90" t="s">
        <v>623</v>
      </c>
    </row>
    <row r="203" spans="1:40" ht="15" customHeight="1">
      <c r="A203" s="88" t="s">
        <v>384</v>
      </c>
      <c r="B203" s="89" t="s">
        <v>621</v>
      </c>
      <c r="C203" s="85"/>
      <c r="D203" s="88" t="s">
        <v>0</v>
      </c>
      <c r="E203" s="70"/>
      <c r="F203" s="89" t="s">
        <v>0</v>
      </c>
      <c r="G203" s="86"/>
      <c r="H203" s="86"/>
      <c r="I203" s="86"/>
      <c r="J203" s="86"/>
      <c r="K203" s="86"/>
      <c r="L203" s="85"/>
      <c r="M203" s="88" t="s">
        <v>309</v>
      </c>
      <c r="N203" s="89" t="s">
        <v>120</v>
      </c>
      <c r="O203" s="86"/>
      <c r="P203" s="85"/>
      <c r="Q203" s="88" t="s">
        <v>12</v>
      </c>
      <c r="R203" s="88" t="s">
        <v>10</v>
      </c>
      <c r="S203" s="88" t="s">
        <v>11</v>
      </c>
      <c r="T203" s="90" t="s">
        <v>713</v>
      </c>
      <c r="U203" s="90" t="s">
        <v>623</v>
      </c>
      <c r="V203" s="90" t="s">
        <v>1018</v>
      </c>
      <c r="W203" s="90" t="s">
        <v>623</v>
      </c>
      <c r="X203" s="90" t="s">
        <v>623</v>
      </c>
      <c r="Y203" s="90" t="s">
        <v>1019</v>
      </c>
      <c r="Z203" s="90" t="s">
        <v>623</v>
      </c>
      <c r="AA203" s="90" t="s">
        <v>1019</v>
      </c>
      <c r="AB203" s="90" t="s">
        <v>623</v>
      </c>
      <c r="AC203" s="90" t="s">
        <v>623</v>
      </c>
      <c r="AD203" s="90" t="s">
        <v>623</v>
      </c>
      <c r="AE203" s="90" t="s">
        <v>623</v>
      </c>
      <c r="AF203" s="90" t="s">
        <v>623</v>
      </c>
      <c r="AG203" s="90" t="s">
        <v>623</v>
      </c>
      <c r="AH203" s="90" t="s">
        <v>623</v>
      </c>
      <c r="AI203" s="90" t="s">
        <v>623</v>
      </c>
      <c r="AJ203" s="90" t="s">
        <v>623</v>
      </c>
      <c r="AK203" s="90" t="s">
        <v>623</v>
      </c>
      <c r="AL203" s="90" t="s">
        <v>623</v>
      </c>
      <c r="AM203" s="90" t="s">
        <v>623</v>
      </c>
      <c r="AN203" s="90" t="s">
        <v>623</v>
      </c>
    </row>
    <row r="204" spans="1:40" ht="15" customHeight="1">
      <c r="A204" s="88" t="s">
        <v>216</v>
      </c>
      <c r="B204" s="89" t="s">
        <v>217</v>
      </c>
      <c r="C204" s="85"/>
      <c r="D204" s="88" t="s">
        <v>0</v>
      </c>
      <c r="E204" s="70"/>
      <c r="F204" s="89" t="s">
        <v>0</v>
      </c>
      <c r="G204" s="86"/>
      <c r="H204" s="86"/>
      <c r="I204" s="86"/>
      <c r="J204" s="86"/>
      <c r="K204" s="86"/>
      <c r="L204" s="85"/>
      <c r="M204" s="88" t="s">
        <v>309</v>
      </c>
      <c r="N204" s="89" t="s">
        <v>120</v>
      </c>
      <c r="O204" s="86"/>
      <c r="P204" s="85"/>
      <c r="Q204" s="88" t="s">
        <v>12</v>
      </c>
      <c r="R204" s="88" t="s">
        <v>10</v>
      </c>
      <c r="S204" s="88" t="s">
        <v>11</v>
      </c>
      <c r="T204" s="90" t="s">
        <v>713</v>
      </c>
      <c r="U204" s="90" t="s">
        <v>623</v>
      </c>
      <c r="V204" s="90" t="s">
        <v>1018</v>
      </c>
      <c r="W204" s="90" t="s">
        <v>623</v>
      </c>
      <c r="X204" s="90" t="s">
        <v>623</v>
      </c>
      <c r="Y204" s="90" t="s">
        <v>1019</v>
      </c>
      <c r="Z204" s="90" t="s">
        <v>623</v>
      </c>
      <c r="AA204" s="90" t="s">
        <v>1019</v>
      </c>
      <c r="AB204" s="90" t="s">
        <v>623</v>
      </c>
      <c r="AC204" s="90" t="s">
        <v>623</v>
      </c>
      <c r="AD204" s="90" t="s">
        <v>623</v>
      </c>
      <c r="AE204" s="90" t="s">
        <v>623</v>
      </c>
      <c r="AF204" s="90" t="s">
        <v>623</v>
      </c>
      <c r="AG204" s="90" t="s">
        <v>623</v>
      </c>
      <c r="AH204" s="90" t="s">
        <v>623</v>
      </c>
      <c r="AI204" s="90" t="s">
        <v>623</v>
      </c>
      <c r="AJ204" s="90" t="s">
        <v>623</v>
      </c>
      <c r="AK204" s="90" t="s">
        <v>623</v>
      </c>
      <c r="AL204" s="90" t="s">
        <v>623</v>
      </c>
      <c r="AM204" s="90" t="s">
        <v>623</v>
      </c>
      <c r="AN204" s="90" t="s">
        <v>623</v>
      </c>
    </row>
    <row r="205" spans="1:40" ht="15" customHeight="1">
      <c r="A205" s="88" t="s">
        <v>216</v>
      </c>
      <c r="B205" s="89" t="s">
        <v>217</v>
      </c>
      <c r="C205" s="85"/>
      <c r="D205" s="88" t="s">
        <v>43</v>
      </c>
      <c r="E205" s="70"/>
      <c r="F205" s="89" t="s">
        <v>412</v>
      </c>
      <c r="G205" s="86"/>
      <c r="H205" s="86"/>
      <c r="I205" s="86"/>
      <c r="J205" s="86"/>
      <c r="K205" s="86"/>
      <c r="L205" s="85"/>
      <c r="M205" s="88" t="s">
        <v>309</v>
      </c>
      <c r="N205" s="89" t="s">
        <v>120</v>
      </c>
      <c r="O205" s="86"/>
      <c r="P205" s="85"/>
      <c r="Q205" s="88" t="s">
        <v>12</v>
      </c>
      <c r="R205" s="88" t="s">
        <v>10</v>
      </c>
      <c r="S205" s="88" t="s">
        <v>11</v>
      </c>
      <c r="T205" s="90" t="s">
        <v>713</v>
      </c>
      <c r="U205" s="90" t="s">
        <v>623</v>
      </c>
      <c r="V205" s="90" t="s">
        <v>1018</v>
      </c>
      <c r="W205" s="90" t="s">
        <v>623</v>
      </c>
      <c r="X205" s="90" t="s">
        <v>623</v>
      </c>
      <c r="Y205" s="90" t="s">
        <v>1019</v>
      </c>
      <c r="Z205" s="90" t="s">
        <v>0</v>
      </c>
      <c r="AA205" s="90" t="s">
        <v>0</v>
      </c>
      <c r="AB205" s="90" t="s">
        <v>623</v>
      </c>
      <c r="AC205" s="90" t="s">
        <v>623</v>
      </c>
      <c r="AD205" s="90" t="s">
        <v>623</v>
      </c>
      <c r="AE205" s="90" t="s">
        <v>623</v>
      </c>
      <c r="AF205" s="90" t="s">
        <v>623</v>
      </c>
      <c r="AG205" s="90" t="s">
        <v>623</v>
      </c>
      <c r="AH205" s="90" t="s">
        <v>623</v>
      </c>
      <c r="AI205" s="90" t="s">
        <v>1020</v>
      </c>
      <c r="AJ205" s="90" t="s">
        <v>1021</v>
      </c>
      <c r="AK205" s="90" t="s">
        <v>623</v>
      </c>
      <c r="AL205" s="90" t="s">
        <v>623</v>
      </c>
      <c r="AM205" s="90" t="s">
        <v>623</v>
      </c>
      <c r="AN205" s="90" t="s">
        <v>623</v>
      </c>
    </row>
    <row r="206" spans="1:40" ht="15" customHeight="1">
      <c r="A206" s="88" t="s">
        <v>384</v>
      </c>
      <c r="B206" s="89" t="s">
        <v>621</v>
      </c>
      <c r="C206" s="85"/>
      <c r="D206" s="88" t="s">
        <v>0</v>
      </c>
      <c r="E206" s="70"/>
      <c r="F206" s="89" t="s">
        <v>0</v>
      </c>
      <c r="G206" s="86"/>
      <c r="H206" s="86"/>
      <c r="I206" s="86"/>
      <c r="J206" s="86"/>
      <c r="K206" s="86"/>
      <c r="L206" s="85"/>
      <c r="M206" s="88" t="s">
        <v>310</v>
      </c>
      <c r="N206" s="89" t="s">
        <v>121</v>
      </c>
      <c r="O206" s="86"/>
      <c r="P206" s="85"/>
      <c r="Q206" s="88" t="s">
        <v>12</v>
      </c>
      <c r="R206" s="88" t="s">
        <v>10</v>
      </c>
      <c r="S206" s="88" t="s">
        <v>11</v>
      </c>
      <c r="T206" s="90" t="s">
        <v>715</v>
      </c>
      <c r="U206" s="90" t="s">
        <v>714</v>
      </c>
      <c r="V206" s="90" t="s">
        <v>623</v>
      </c>
      <c r="W206" s="90" t="s">
        <v>623</v>
      </c>
      <c r="X206" s="90" t="s">
        <v>623</v>
      </c>
      <c r="Y206" s="90" t="s">
        <v>716</v>
      </c>
      <c r="Z206" s="90" t="s">
        <v>623</v>
      </c>
      <c r="AA206" s="90" t="s">
        <v>716</v>
      </c>
      <c r="AB206" s="90" t="s">
        <v>623</v>
      </c>
      <c r="AC206" s="90" t="s">
        <v>623</v>
      </c>
      <c r="AD206" s="90" t="s">
        <v>623</v>
      </c>
      <c r="AE206" s="90" t="s">
        <v>623</v>
      </c>
      <c r="AF206" s="90" t="s">
        <v>623</v>
      </c>
      <c r="AG206" s="90" t="s">
        <v>623</v>
      </c>
      <c r="AH206" s="90" t="s">
        <v>623</v>
      </c>
      <c r="AI206" s="90" t="s">
        <v>623</v>
      </c>
      <c r="AJ206" s="90" t="s">
        <v>623</v>
      </c>
      <c r="AK206" s="90" t="s">
        <v>623</v>
      </c>
      <c r="AL206" s="90" t="s">
        <v>623</v>
      </c>
      <c r="AM206" s="90" t="s">
        <v>623</v>
      </c>
      <c r="AN206" s="90" t="s">
        <v>623</v>
      </c>
    </row>
    <row r="207" spans="1:40" ht="15" customHeight="1">
      <c r="A207" s="88" t="s">
        <v>216</v>
      </c>
      <c r="B207" s="89" t="s">
        <v>217</v>
      </c>
      <c r="C207" s="85"/>
      <c r="D207" s="88" t="s">
        <v>0</v>
      </c>
      <c r="E207" s="70"/>
      <c r="F207" s="89" t="s">
        <v>0</v>
      </c>
      <c r="G207" s="86"/>
      <c r="H207" s="86"/>
      <c r="I207" s="86"/>
      <c r="J207" s="86"/>
      <c r="K207" s="86"/>
      <c r="L207" s="85"/>
      <c r="M207" s="88" t="s">
        <v>310</v>
      </c>
      <c r="N207" s="89" t="s">
        <v>121</v>
      </c>
      <c r="O207" s="86"/>
      <c r="P207" s="85"/>
      <c r="Q207" s="88" t="s">
        <v>12</v>
      </c>
      <c r="R207" s="88" t="s">
        <v>10</v>
      </c>
      <c r="S207" s="88" t="s">
        <v>11</v>
      </c>
      <c r="T207" s="90" t="s">
        <v>715</v>
      </c>
      <c r="U207" s="90" t="s">
        <v>714</v>
      </c>
      <c r="V207" s="90" t="s">
        <v>623</v>
      </c>
      <c r="W207" s="90" t="s">
        <v>623</v>
      </c>
      <c r="X207" s="90" t="s">
        <v>623</v>
      </c>
      <c r="Y207" s="90" t="s">
        <v>716</v>
      </c>
      <c r="Z207" s="90" t="s">
        <v>623</v>
      </c>
      <c r="AA207" s="90" t="s">
        <v>716</v>
      </c>
      <c r="AB207" s="90" t="s">
        <v>623</v>
      </c>
      <c r="AC207" s="90" t="s">
        <v>623</v>
      </c>
      <c r="AD207" s="90" t="s">
        <v>623</v>
      </c>
      <c r="AE207" s="90" t="s">
        <v>623</v>
      </c>
      <c r="AF207" s="90" t="s">
        <v>623</v>
      </c>
      <c r="AG207" s="90" t="s">
        <v>623</v>
      </c>
      <c r="AH207" s="90" t="s">
        <v>623</v>
      </c>
      <c r="AI207" s="90" t="s">
        <v>623</v>
      </c>
      <c r="AJ207" s="90" t="s">
        <v>623</v>
      </c>
      <c r="AK207" s="90" t="s">
        <v>623</v>
      </c>
      <c r="AL207" s="90" t="s">
        <v>623</v>
      </c>
      <c r="AM207" s="90" t="s">
        <v>623</v>
      </c>
      <c r="AN207" s="90" t="s">
        <v>623</v>
      </c>
    </row>
    <row r="208" spans="1:40" ht="15" customHeight="1">
      <c r="A208" s="88" t="s">
        <v>216</v>
      </c>
      <c r="B208" s="89" t="s">
        <v>217</v>
      </c>
      <c r="C208" s="85"/>
      <c r="D208" s="88" t="s">
        <v>43</v>
      </c>
      <c r="E208" s="70"/>
      <c r="F208" s="89" t="s">
        <v>412</v>
      </c>
      <c r="G208" s="86"/>
      <c r="H208" s="86"/>
      <c r="I208" s="86"/>
      <c r="J208" s="86"/>
      <c r="K208" s="86"/>
      <c r="L208" s="85"/>
      <c r="M208" s="88" t="s">
        <v>310</v>
      </c>
      <c r="N208" s="89" t="s">
        <v>121</v>
      </c>
      <c r="O208" s="86"/>
      <c r="P208" s="85"/>
      <c r="Q208" s="88" t="s">
        <v>12</v>
      </c>
      <c r="R208" s="88" t="s">
        <v>10</v>
      </c>
      <c r="S208" s="88" t="s">
        <v>11</v>
      </c>
      <c r="T208" s="90" t="s">
        <v>715</v>
      </c>
      <c r="U208" s="90" t="s">
        <v>714</v>
      </c>
      <c r="V208" s="90" t="s">
        <v>623</v>
      </c>
      <c r="W208" s="90" t="s">
        <v>623</v>
      </c>
      <c r="X208" s="90" t="s">
        <v>623</v>
      </c>
      <c r="Y208" s="90" t="s">
        <v>716</v>
      </c>
      <c r="Z208" s="90" t="s">
        <v>0</v>
      </c>
      <c r="AA208" s="90" t="s">
        <v>0</v>
      </c>
      <c r="AB208" s="90" t="s">
        <v>623</v>
      </c>
      <c r="AC208" s="90" t="s">
        <v>623</v>
      </c>
      <c r="AD208" s="90" t="s">
        <v>623</v>
      </c>
      <c r="AE208" s="90" t="s">
        <v>623</v>
      </c>
      <c r="AF208" s="90" t="s">
        <v>623</v>
      </c>
      <c r="AG208" s="90" t="s">
        <v>623</v>
      </c>
      <c r="AH208" s="90" t="s">
        <v>623</v>
      </c>
      <c r="AI208" s="90" t="s">
        <v>1022</v>
      </c>
      <c r="AJ208" s="90" t="s">
        <v>1023</v>
      </c>
      <c r="AK208" s="90" t="s">
        <v>623</v>
      </c>
      <c r="AL208" s="90" t="s">
        <v>623</v>
      </c>
      <c r="AM208" s="90" t="s">
        <v>623</v>
      </c>
      <c r="AN208" s="90" t="s">
        <v>623</v>
      </c>
    </row>
    <row r="209" spans="1:40" ht="15" customHeight="1">
      <c r="A209" s="88" t="s">
        <v>384</v>
      </c>
      <c r="B209" s="89" t="s">
        <v>621</v>
      </c>
      <c r="C209" s="85"/>
      <c r="D209" s="88" t="s">
        <v>0</v>
      </c>
      <c r="E209" s="70"/>
      <c r="F209" s="89" t="s">
        <v>0</v>
      </c>
      <c r="G209" s="86"/>
      <c r="H209" s="86"/>
      <c r="I209" s="86"/>
      <c r="J209" s="86"/>
      <c r="K209" s="86"/>
      <c r="L209" s="85"/>
      <c r="M209" s="88" t="s">
        <v>306</v>
      </c>
      <c r="N209" s="89" t="s">
        <v>117</v>
      </c>
      <c r="O209" s="86"/>
      <c r="P209" s="85"/>
      <c r="Q209" s="88" t="s">
        <v>12</v>
      </c>
      <c r="R209" s="88" t="s">
        <v>10</v>
      </c>
      <c r="S209" s="88" t="s">
        <v>11</v>
      </c>
      <c r="T209" s="90" t="s">
        <v>717</v>
      </c>
      <c r="U209" s="90" t="s">
        <v>623</v>
      </c>
      <c r="V209" s="90" t="s">
        <v>623</v>
      </c>
      <c r="W209" s="90" t="s">
        <v>704</v>
      </c>
      <c r="X209" s="90" t="s">
        <v>623</v>
      </c>
      <c r="Y209" s="90" t="s">
        <v>718</v>
      </c>
      <c r="Z209" s="90" t="s">
        <v>1024</v>
      </c>
      <c r="AA209" s="90" t="s">
        <v>1025</v>
      </c>
      <c r="AB209" s="90" t="s">
        <v>623</v>
      </c>
      <c r="AC209" s="90" t="s">
        <v>623</v>
      </c>
      <c r="AD209" s="90" t="s">
        <v>623</v>
      </c>
      <c r="AE209" s="90" t="s">
        <v>623</v>
      </c>
      <c r="AF209" s="90" t="s">
        <v>623</v>
      </c>
      <c r="AG209" s="90" t="s">
        <v>623</v>
      </c>
      <c r="AH209" s="90" t="s">
        <v>623</v>
      </c>
      <c r="AI209" s="90" t="s">
        <v>623</v>
      </c>
      <c r="AJ209" s="90" t="s">
        <v>623</v>
      </c>
      <c r="AK209" s="90" t="s">
        <v>623</v>
      </c>
      <c r="AL209" s="90" t="s">
        <v>623</v>
      </c>
      <c r="AM209" s="90" t="s">
        <v>623</v>
      </c>
      <c r="AN209" s="90" t="s">
        <v>623</v>
      </c>
    </row>
    <row r="210" spans="1:40" ht="15" customHeight="1">
      <c r="A210" s="88" t="s">
        <v>384</v>
      </c>
      <c r="B210" s="89" t="s">
        <v>621</v>
      </c>
      <c r="C210" s="85"/>
      <c r="D210" s="88" t="s">
        <v>414</v>
      </c>
      <c r="E210" s="70"/>
      <c r="F210" s="89" t="s">
        <v>217</v>
      </c>
      <c r="G210" s="86"/>
      <c r="H210" s="86"/>
      <c r="I210" s="86"/>
      <c r="J210" s="86"/>
      <c r="K210" s="86"/>
      <c r="L210" s="85"/>
      <c r="M210" s="88" t="s">
        <v>306</v>
      </c>
      <c r="N210" s="89" t="s">
        <v>117</v>
      </c>
      <c r="O210" s="86"/>
      <c r="P210" s="85"/>
      <c r="Q210" s="88" t="s">
        <v>12</v>
      </c>
      <c r="R210" s="88" t="s">
        <v>10</v>
      </c>
      <c r="S210" s="88" t="s">
        <v>11</v>
      </c>
      <c r="T210" s="90" t="s">
        <v>623</v>
      </c>
      <c r="U210" s="90" t="s">
        <v>1025</v>
      </c>
      <c r="V210" s="90" t="s">
        <v>623</v>
      </c>
      <c r="W210" s="90" t="s">
        <v>623</v>
      </c>
      <c r="X210" s="90" t="s">
        <v>623</v>
      </c>
      <c r="Y210" s="90" t="s">
        <v>1025</v>
      </c>
      <c r="Z210" s="90" t="s">
        <v>0</v>
      </c>
      <c r="AA210" s="90" t="s">
        <v>0</v>
      </c>
      <c r="AB210" s="90" t="s">
        <v>623</v>
      </c>
      <c r="AC210" s="90" t="s">
        <v>623</v>
      </c>
      <c r="AD210" s="90" t="s">
        <v>623</v>
      </c>
      <c r="AE210" s="90" t="s">
        <v>623</v>
      </c>
      <c r="AF210" s="90" t="s">
        <v>623</v>
      </c>
      <c r="AG210" s="90" t="s">
        <v>623</v>
      </c>
      <c r="AH210" s="90" t="s">
        <v>623</v>
      </c>
      <c r="AI210" s="90" t="s">
        <v>1025</v>
      </c>
      <c r="AJ210" s="90" t="s">
        <v>623</v>
      </c>
      <c r="AK210" s="90" t="s">
        <v>623</v>
      </c>
      <c r="AL210" s="90" t="s">
        <v>623</v>
      </c>
      <c r="AM210" s="90" t="s">
        <v>623</v>
      </c>
      <c r="AN210" s="90" t="s">
        <v>1025</v>
      </c>
    </row>
    <row r="211" spans="1:40" ht="15" customHeight="1">
      <c r="A211" s="88" t="s">
        <v>216</v>
      </c>
      <c r="B211" s="89" t="s">
        <v>217</v>
      </c>
      <c r="C211" s="85"/>
      <c r="D211" s="88" t="s">
        <v>0</v>
      </c>
      <c r="E211" s="70"/>
      <c r="F211" s="89" t="s">
        <v>0</v>
      </c>
      <c r="G211" s="86"/>
      <c r="H211" s="86"/>
      <c r="I211" s="86"/>
      <c r="J211" s="86"/>
      <c r="K211" s="86"/>
      <c r="L211" s="85"/>
      <c r="M211" s="88" t="s">
        <v>306</v>
      </c>
      <c r="N211" s="89" t="s">
        <v>117</v>
      </c>
      <c r="O211" s="86"/>
      <c r="P211" s="85"/>
      <c r="Q211" s="88" t="s">
        <v>12</v>
      </c>
      <c r="R211" s="88" t="s">
        <v>10</v>
      </c>
      <c r="S211" s="88" t="s">
        <v>11</v>
      </c>
      <c r="T211" s="90" t="s">
        <v>623</v>
      </c>
      <c r="U211" s="90" t="s">
        <v>1025</v>
      </c>
      <c r="V211" s="90" t="s">
        <v>1025</v>
      </c>
      <c r="W211" s="90" t="s">
        <v>623</v>
      </c>
      <c r="X211" s="90" t="s">
        <v>623</v>
      </c>
      <c r="Y211" s="90" t="s">
        <v>623</v>
      </c>
      <c r="Z211" s="90" t="s">
        <v>623</v>
      </c>
      <c r="AA211" s="90" t="s">
        <v>623</v>
      </c>
      <c r="AB211" s="90" t="s">
        <v>623</v>
      </c>
      <c r="AC211" s="90" t="s">
        <v>623</v>
      </c>
      <c r="AD211" s="90" t="s">
        <v>623</v>
      </c>
      <c r="AE211" s="90" t="s">
        <v>623</v>
      </c>
      <c r="AF211" s="90" t="s">
        <v>623</v>
      </c>
      <c r="AG211" s="90" t="s">
        <v>623</v>
      </c>
      <c r="AH211" s="90" t="s">
        <v>623</v>
      </c>
      <c r="AI211" s="90" t="s">
        <v>623</v>
      </c>
      <c r="AJ211" s="90" t="s">
        <v>623</v>
      </c>
      <c r="AK211" s="90" t="s">
        <v>623</v>
      </c>
      <c r="AL211" s="90" t="s">
        <v>623</v>
      </c>
      <c r="AM211" s="90" t="s">
        <v>623</v>
      </c>
      <c r="AN211" s="90" t="s">
        <v>623</v>
      </c>
    </row>
    <row r="212" spans="1:40" ht="15" customHeight="1">
      <c r="A212" s="88" t="s">
        <v>384</v>
      </c>
      <c r="B212" s="89" t="s">
        <v>621</v>
      </c>
      <c r="C212" s="85"/>
      <c r="D212" s="88" t="s">
        <v>0</v>
      </c>
      <c r="E212" s="70"/>
      <c r="F212" s="89" t="s">
        <v>0</v>
      </c>
      <c r="G212" s="86"/>
      <c r="H212" s="86"/>
      <c r="I212" s="86"/>
      <c r="J212" s="86"/>
      <c r="K212" s="86"/>
      <c r="L212" s="85"/>
      <c r="M212" s="88" t="s">
        <v>312</v>
      </c>
      <c r="N212" s="89" t="s">
        <v>123</v>
      </c>
      <c r="O212" s="86"/>
      <c r="P212" s="85"/>
      <c r="Q212" s="88" t="s">
        <v>415</v>
      </c>
      <c r="R212" s="88" t="s">
        <v>10</v>
      </c>
      <c r="S212" s="88" t="s">
        <v>13</v>
      </c>
      <c r="T212" s="90" t="s">
        <v>719</v>
      </c>
      <c r="U212" s="90" t="s">
        <v>623</v>
      </c>
      <c r="V212" s="90" t="s">
        <v>623</v>
      </c>
      <c r="W212" s="90" t="s">
        <v>623</v>
      </c>
      <c r="X212" s="90" t="s">
        <v>623</v>
      </c>
      <c r="Y212" s="90" t="s">
        <v>719</v>
      </c>
      <c r="Z212" s="90" t="s">
        <v>623</v>
      </c>
      <c r="AA212" s="90" t="s">
        <v>719</v>
      </c>
      <c r="AB212" s="90" t="s">
        <v>623</v>
      </c>
      <c r="AC212" s="90" t="s">
        <v>623</v>
      </c>
      <c r="AD212" s="90" t="s">
        <v>623</v>
      </c>
      <c r="AE212" s="90" t="s">
        <v>623</v>
      </c>
      <c r="AF212" s="90" t="s">
        <v>623</v>
      </c>
      <c r="AG212" s="90" t="s">
        <v>623</v>
      </c>
      <c r="AH212" s="90" t="s">
        <v>623</v>
      </c>
      <c r="AI212" s="90" t="s">
        <v>623</v>
      </c>
      <c r="AJ212" s="90" t="s">
        <v>623</v>
      </c>
      <c r="AK212" s="90" t="s">
        <v>623</v>
      </c>
      <c r="AL212" s="90" t="s">
        <v>623</v>
      </c>
      <c r="AM212" s="90" t="s">
        <v>623</v>
      </c>
      <c r="AN212" s="90" t="s">
        <v>623</v>
      </c>
    </row>
    <row r="213" spans="1:40" ht="15" customHeight="1">
      <c r="A213" s="88" t="s">
        <v>216</v>
      </c>
      <c r="B213" s="89" t="s">
        <v>217</v>
      </c>
      <c r="C213" s="85"/>
      <c r="D213" s="88" t="s">
        <v>0</v>
      </c>
      <c r="E213" s="70"/>
      <c r="F213" s="89" t="s">
        <v>0</v>
      </c>
      <c r="G213" s="86"/>
      <c r="H213" s="86"/>
      <c r="I213" s="86"/>
      <c r="J213" s="86"/>
      <c r="K213" s="86"/>
      <c r="L213" s="85"/>
      <c r="M213" s="88" t="s">
        <v>312</v>
      </c>
      <c r="N213" s="89" t="s">
        <v>123</v>
      </c>
      <c r="O213" s="86"/>
      <c r="P213" s="85"/>
      <c r="Q213" s="88" t="s">
        <v>415</v>
      </c>
      <c r="R213" s="88" t="s">
        <v>10</v>
      </c>
      <c r="S213" s="88" t="s">
        <v>13</v>
      </c>
      <c r="T213" s="90" t="s">
        <v>719</v>
      </c>
      <c r="U213" s="90" t="s">
        <v>623</v>
      </c>
      <c r="V213" s="90" t="s">
        <v>623</v>
      </c>
      <c r="W213" s="90" t="s">
        <v>623</v>
      </c>
      <c r="X213" s="90" t="s">
        <v>623</v>
      </c>
      <c r="Y213" s="90" t="s">
        <v>719</v>
      </c>
      <c r="Z213" s="90" t="s">
        <v>623</v>
      </c>
      <c r="AA213" s="90" t="s">
        <v>719</v>
      </c>
      <c r="AB213" s="90" t="s">
        <v>623</v>
      </c>
      <c r="AC213" s="90" t="s">
        <v>623</v>
      </c>
      <c r="AD213" s="90" t="s">
        <v>623</v>
      </c>
      <c r="AE213" s="90" t="s">
        <v>623</v>
      </c>
      <c r="AF213" s="90" t="s">
        <v>623</v>
      </c>
      <c r="AG213" s="90" t="s">
        <v>623</v>
      </c>
      <c r="AH213" s="90" t="s">
        <v>623</v>
      </c>
      <c r="AI213" s="90" t="s">
        <v>623</v>
      </c>
      <c r="AJ213" s="90" t="s">
        <v>623</v>
      </c>
      <c r="AK213" s="90" t="s">
        <v>623</v>
      </c>
      <c r="AL213" s="90" t="s">
        <v>623</v>
      </c>
      <c r="AM213" s="90" t="s">
        <v>623</v>
      </c>
      <c r="AN213" s="90" t="s">
        <v>623</v>
      </c>
    </row>
    <row r="214" spans="1:40" ht="15" customHeight="1">
      <c r="A214" s="88" t="s">
        <v>216</v>
      </c>
      <c r="B214" s="89" t="s">
        <v>217</v>
      </c>
      <c r="C214" s="85"/>
      <c r="D214" s="88" t="s">
        <v>43</v>
      </c>
      <c r="E214" s="70"/>
      <c r="F214" s="89" t="s">
        <v>412</v>
      </c>
      <c r="G214" s="86"/>
      <c r="H214" s="86"/>
      <c r="I214" s="86"/>
      <c r="J214" s="86"/>
      <c r="K214" s="86"/>
      <c r="L214" s="85"/>
      <c r="M214" s="88" t="s">
        <v>312</v>
      </c>
      <c r="N214" s="89" t="s">
        <v>123</v>
      </c>
      <c r="O214" s="86"/>
      <c r="P214" s="85"/>
      <c r="Q214" s="88" t="s">
        <v>415</v>
      </c>
      <c r="R214" s="88" t="s">
        <v>10</v>
      </c>
      <c r="S214" s="88" t="s">
        <v>13</v>
      </c>
      <c r="T214" s="90" t="s">
        <v>719</v>
      </c>
      <c r="U214" s="90" t="s">
        <v>623</v>
      </c>
      <c r="V214" s="90" t="s">
        <v>623</v>
      </c>
      <c r="W214" s="90" t="s">
        <v>623</v>
      </c>
      <c r="X214" s="90" t="s">
        <v>623</v>
      </c>
      <c r="Y214" s="90" t="s">
        <v>719</v>
      </c>
      <c r="Z214" s="90" t="s">
        <v>0</v>
      </c>
      <c r="AA214" s="90" t="s">
        <v>0</v>
      </c>
      <c r="AB214" s="90" t="s">
        <v>623</v>
      </c>
      <c r="AC214" s="90" t="s">
        <v>623</v>
      </c>
      <c r="AD214" s="90" t="s">
        <v>623</v>
      </c>
      <c r="AE214" s="90" t="s">
        <v>623</v>
      </c>
      <c r="AF214" s="90" t="s">
        <v>623</v>
      </c>
      <c r="AG214" s="90" t="s">
        <v>623</v>
      </c>
      <c r="AH214" s="90" t="s">
        <v>623</v>
      </c>
      <c r="AI214" s="90" t="s">
        <v>623</v>
      </c>
      <c r="AJ214" s="90" t="s">
        <v>719</v>
      </c>
      <c r="AK214" s="90" t="s">
        <v>623</v>
      </c>
      <c r="AL214" s="90" t="s">
        <v>623</v>
      </c>
      <c r="AM214" s="90" t="s">
        <v>623</v>
      </c>
      <c r="AN214" s="90" t="s">
        <v>623</v>
      </c>
    </row>
    <row r="215" spans="1:40" ht="15" customHeight="1">
      <c r="A215" s="88" t="s">
        <v>384</v>
      </c>
      <c r="B215" s="89" t="s">
        <v>621</v>
      </c>
      <c r="C215" s="85"/>
      <c r="D215" s="88" t="s">
        <v>0</v>
      </c>
      <c r="E215" s="70"/>
      <c r="F215" s="89" t="s">
        <v>0</v>
      </c>
      <c r="G215" s="86"/>
      <c r="H215" s="86"/>
      <c r="I215" s="86"/>
      <c r="J215" s="86"/>
      <c r="K215" s="86"/>
      <c r="L215" s="85"/>
      <c r="M215" s="88" t="s">
        <v>315</v>
      </c>
      <c r="N215" s="89" t="s">
        <v>128</v>
      </c>
      <c r="O215" s="86"/>
      <c r="P215" s="85"/>
      <c r="Q215" s="88" t="s">
        <v>415</v>
      </c>
      <c r="R215" s="88" t="s">
        <v>10</v>
      </c>
      <c r="S215" s="88" t="s">
        <v>11</v>
      </c>
      <c r="T215" s="90" t="s">
        <v>720</v>
      </c>
      <c r="U215" s="90" t="s">
        <v>623</v>
      </c>
      <c r="V215" s="90" t="s">
        <v>623</v>
      </c>
      <c r="W215" s="90" t="s">
        <v>623</v>
      </c>
      <c r="X215" s="90" t="s">
        <v>623</v>
      </c>
      <c r="Y215" s="90" t="s">
        <v>720</v>
      </c>
      <c r="Z215" s="90" t="s">
        <v>623</v>
      </c>
      <c r="AA215" s="90" t="s">
        <v>720</v>
      </c>
      <c r="AB215" s="90" t="s">
        <v>623</v>
      </c>
      <c r="AC215" s="90" t="s">
        <v>623</v>
      </c>
      <c r="AD215" s="90" t="s">
        <v>623</v>
      </c>
      <c r="AE215" s="90" t="s">
        <v>623</v>
      </c>
      <c r="AF215" s="90" t="s">
        <v>623</v>
      </c>
      <c r="AG215" s="90" t="s">
        <v>623</v>
      </c>
      <c r="AH215" s="90" t="s">
        <v>623</v>
      </c>
      <c r="AI215" s="90" t="s">
        <v>623</v>
      </c>
      <c r="AJ215" s="90" t="s">
        <v>623</v>
      </c>
      <c r="AK215" s="90" t="s">
        <v>623</v>
      </c>
      <c r="AL215" s="90" t="s">
        <v>623</v>
      </c>
      <c r="AM215" s="90" t="s">
        <v>623</v>
      </c>
      <c r="AN215" s="90" t="s">
        <v>623</v>
      </c>
    </row>
    <row r="216" spans="1:40" ht="15" customHeight="1">
      <c r="A216" s="88" t="s">
        <v>216</v>
      </c>
      <c r="B216" s="89" t="s">
        <v>217</v>
      </c>
      <c r="C216" s="85"/>
      <c r="D216" s="88" t="s">
        <v>0</v>
      </c>
      <c r="E216" s="70"/>
      <c r="F216" s="89" t="s">
        <v>0</v>
      </c>
      <c r="G216" s="86"/>
      <c r="H216" s="86"/>
      <c r="I216" s="86"/>
      <c r="J216" s="86"/>
      <c r="K216" s="86"/>
      <c r="L216" s="85"/>
      <c r="M216" s="88" t="s">
        <v>315</v>
      </c>
      <c r="N216" s="89" t="s">
        <v>128</v>
      </c>
      <c r="O216" s="86"/>
      <c r="P216" s="85"/>
      <c r="Q216" s="88" t="s">
        <v>415</v>
      </c>
      <c r="R216" s="88" t="s">
        <v>10</v>
      </c>
      <c r="S216" s="88" t="s">
        <v>11</v>
      </c>
      <c r="T216" s="90" t="s">
        <v>720</v>
      </c>
      <c r="U216" s="90" t="s">
        <v>623</v>
      </c>
      <c r="V216" s="90" t="s">
        <v>623</v>
      </c>
      <c r="W216" s="90" t="s">
        <v>623</v>
      </c>
      <c r="X216" s="90" t="s">
        <v>623</v>
      </c>
      <c r="Y216" s="90" t="s">
        <v>720</v>
      </c>
      <c r="Z216" s="90" t="s">
        <v>623</v>
      </c>
      <c r="AA216" s="90" t="s">
        <v>720</v>
      </c>
      <c r="AB216" s="90" t="s">
        <v>623</v>
      </c>
      <c r="AC216" s="90" t="s">
        <v>623</v>
      </c>
      <c r="AD216" s="90" t="s">
        <v>623</v>
      </c>
      <c r="AE216" s="90" t="s">
        <v>623</v>
      </c>
      <c r="AF216" s="90" t="s">
        <v>623</v>
      </c>
      <c r="AG216" s="90" t="s">
        <v>623</v>
      </c>
      <c r="AH216" s="90" t="s">
        <v>623</v>
      </c>
      <c r="AI216" s="90" t="s">
        <v>623</v>
      </c>
      <c r="AJ216" s="90" t="s">
        <v>623</v>
      </c>
      <c r="AK216" s="90" t="s">
        <v>623</v>
      </c>
      <c r="AL216" s="90" t="s">
        <v>623</v>
      </c>
      <c r="AM216" s="90" t="s">
        <v>623</v>
      </c>
      <c r="AN216" s="90" t="s">
        <v>623</v>
      </c>
    </row>
    <row r="217" spans="1:40" ht="22.5" customHeight="1">
      <c r="A217" s="88" t="s">
        <v>216</v>
      </c>
      <c r="B217" s="89" t="s">
        <v>217</v>
      </c>
      <c r="C217" s="85"/>
      <c r="D217" s="88" t="s">
        <v>43</v>
      </c>
      <c r="E217" s="70"/>
      <c r="F217" s="89" t="s">
        <v>412</v>
      </c>
      <c r="G217" s="86"/>
      <c r="H217" s="86"/>
      <c r="I217" s="86"/>
      <c r="J217" s="86"/>
      <c r="K217" s="86"/>
      <c r="L217" s="85"/>
      <c r="M217" s="88" t="s">
        <v>315</v>
      </c>
      <c r="N217" s="89" t="s">
        <v>128</v>
      </c>
      <c r="O217" s="86"/>
      <c r="P217" s="85"/>
      <c r="Q217" s="88" t="s">
        <v>415</v>
      </c>
      <c r="R217" s="88" t="s">
        <v>10</v>
      </c>
      <c r="S217" s="88" t="s">
        <v>11</v>
      </c>
      <c r="T217" s="90" t="s">
        <v>720</v>
      </c>
      <c r="U217" s="90" t="s">
        <v>623</v>
      </c>
      <c r="V217" s="90" t="s">
        <v>623</v>
      </c>
      <c r="W217" s="90" t="s">
        <v>623</v>
      </c>
      <c r="X217" s="90" t="s">
        <v>623</v>
      </c>
      <c r="Y217" s="90" t="s">
        <v>720</v>
      </c>
      <c r="Z217" s="90" t="s">
        <v>0</v>
      </c>
      <c r="AA217" s="90" t="s">
        <v>0</v>
      </c>
      <c r="AB217" s="90" t="s">
        <v>623</v>
      </c>
      <c r="AC217" s="90" t="s">
        <v>623</v>
      </c>
      <c r="AD217" s="90" t="s">
        <v>623</v>
      </c>
      <c r="AE217" s="90" t="s">
        <v>623</v>
      </c>
      <c r="AF217" s="90" t="s">
        <v>623</v>
      </c>
      <c r="AG217" s="90" t="s">
        <v>623</v>
      </c>
      <c r="AH217" s="90" t="s">
        <v>623</v>
      </c>
      <c r="AI217" s="90" t="s">
        <v>720</v>
      </c>
      <c r="AJ217" s="90" t="s">
        <v>623</v>
      </c>
      <c r="AK217" s="90" t="s">
        <v>623</v>
      </c>
      <c r="AL217" s="90" t="s">
        <v>623</v>
      </c>
      <c r="AM217" s="90" t="s">
        <v>623</v>
      </c>
      <c r="AN217" s="90" t="s">
        <v>623</v>
      </c>
    </row>
    <row r="218" spans="1:40" ht="22.5" customHeight="1">
      <c r="A218" s="88" t="s">
        <v>384</v>
      </c>
      <c r="B218" s="89" t="s">
        <v>621</v>
      </c>
      <c r="C218" s="85"/>
      <c r="D218" s="88" t="s">
        <v>0</v>
      </c>
      <c r="E218" s="70"/>
      <c r="F218" s="89" t="s">
        <v>0</v>
      </c>
      <c r="G218" s="86"/>
      <c r="H218" s="86"/>
      <c r="I218" s="86"/>
      <c r="J218" s="86"/>
      <c r="K218" s="86"/>
      <c r="L218" s="85"/>
      <c r="M218" s="88" t="s">
        <v>318</v>
      </c>
      <c r="N218" s="89" t="s">
        <v>136</v>
      </c>
      <c r="O218" s="86"/>
      <c r="P218" s="85"/>
      <c r="Q218" s="88" t="s">
        <v>12</v>
      </c>
      <c r="R218" s="88" t="s">
        <v>10</v>
      </c>
      <c r="S218" s="88" t="s">
        <v>11</v>
      </c>
      <c r="T218" s="90" t="s">
        <v>623</v>
      </c>
      <c r="U218" s="90" t="s">
        <v>721</v>
      </c>
      <c r="V218" s="90" t="s">
        <v>623</v>
      </c>
      <c r="W218" s="90" t="s">
        <v>623</v>
      </c>
      <c r="X218" s="90" t="s">
        <v>623</v>
      </c>
      <c r="Y218" s="90" t="s">
        <v>721</v>
      </c>
      <c r="Z218" s="90" t="s">
        <v>721</v>
      </c>
      <c r="AA218" s="90" t="s">
        <v>623</v>
      </c>
      <c r="AB218" s="90" t="s">
        <v>623</v>
      </c>
      <c r="AC218" s="90" t="s">
        <v>623</v>
      </c>
      <c r="AD218" s="90" t="s">
        <v>623</v>
      </c>
      <c r="AE218" s="90" t="s">
        <v>623</v>
      </c>
      <c r="AF218" s="90" t="s">
        <v>623</v>
      </c>
      <c r="AG218" s="90" t="s">
        <v>623</v>
      </c>
      <c r="AH218" s="90" t="s">
        <v>623</v>
      </c>
      <c r="AI218" s="90" t="s">
        <v>623</v>
      </c>
      <c r="AJ218" s="90" t="s">
        <v>623</v>
      </c>
      <c r="AK218" s="90" t="s">
        <v>623</v>
      </c>
      <c r="AL218" s="90" t="s">
        <v>623</v>
      </c>
      <c r="AM218" s="90" t="s">
        <v>623</v>
      </c>
      <c r="AN218" s="90" t="s">
        <v>623</v>
      </c>
    </row>
    <row r="219" spans="1:40" ht="22.5" customHeight="1">
      <c r="A219" s="88" t="s">
        <v>384</v>
      </c>
      <c r="B219" s="89" t="s">
        <v>621</v>
      </c>
      <c r="C219" s="85"/>
      <c r="D219" s="88" t="s">
        <v>0</v>
      </c>
      <c r="E219" s="70"/>
      <c r="F219" s="89" t="s">
        <v>0</v>
      </c>
      <c r="G219" s="86"/>
      <c r="H219" s="86"/>
      <c r="I219" s="86"/>
      <c r="J219" s="86"/>
      <c r="K219" s="86"/>
      <c r="L219" s="85"/>
      <c r="M219" s="88" t="s">
        <v>321</v>
      </c>
      <c r="N219" s="89" t="s">
        <v>176</v>
      </c>
      <c r="O219" s="86"/>
      <c r="P219" s="85"/>
      <c r="Q219" s="88" t="s">
        <v>12</v>
      </c>
      <c r="R219" s="88" t="s">
        <v>10</v>
      </c>
      <c r="S219" s="88" t="s">
        <v>11</v>
      </c>
      <c r="T219" s="90" t="s">
        <v>817</v>
      </c>
      <c r="U219" s="90" t="s">
        <v>623</v>
      </c>
      <c r="V219" s="90" t="s">
        <v>623</v>
      </c>
      <c r="W219" s="90" t="s">
        <v>623</v>
      </c>
      <c r="X219" s="90" t="s">
        <v>623</v>
      </c>
      <c r="Y219" s="90" t="s">
        <v>817</v>
      </c>
      <c r="Z219" s="90" t="s">
        <v>623</v>
      </c>
      <c r="AA219" s="90" t="s">
        <v>817</v>
      </c>
      <c r="AB219" s="90" t="s">
        <v>623</v>
      </c>
      <c r="AC219" s="90" t="s">
        <v>623</v>
      </c>
      <c r="AD219" s="90" t="s">
        <v>623</v>
      </c>
      <c r="AE219" s="90" t="s">
        <v>623</v>
      </c>
      <c r="AF219" s="90" t="s">
        <v>623</v>
      </c>
      <c r="AG219" s="90" t="s">
        <v>623</v>
      </c>
      <c r="AH219" s="90" t="s">
        <v>623</v>
      </c>
      <c r="AI219" s="90" t="s">
        <v>623</v>
      </c>
      <c r="AJ219" s="90" t="s">
        <v>623</v>
      </c>
      <c r="AK219" s="90" t="s">
        <v>623</v>
      </c>
      <c r="AL219" s="90" t="s">
        <v>623</v>
      </c>
      <c r="AM219" s="90" t="s">
        <v>623</v>
      </c>
      <c r="AN219" s="90" t="s">
        <v>623</v>
      </c>
    </row>
    <row r="220" spans="1:40" ht="22.5" customHeight="1">
      <c r="A220" s="88" t="s">
        <v>216</v>
      </c>
      <c r="B220" s="89" t="s">
        <v>217</v>
      </c>
      <c r="C220" s="85"/>
      <c r="D220" s="88" t="s">
        <v>0</v>
      </c>
      <c r="E220" s="70"/>
      <c r="F220" s="89" t="s">
        <v>0</v>
      </c>
      <c r="G220" s="86"/>
      <c r="H220" s="86"/>
      <c r="I220" s="86"/>
      <c r="J220" s="86"/>
      <c r="K220" s="86"/>
      <c r="L220" s="85"/>
      <c r="M220" s="88" t="s">
        <v>321</v>
      </c>
      <c r="N220" s="89" t="s">
        <v>176</v>
      </c>
      <c r="O220" s="86"/>
      <c r="P220" s="85"/>
      <c r="Q220" s="88" t="s">
        <v>12</v>
      </c>
      <c r="R220" s="88" t="s">
        <v>10</v>
      </c>
      <c r="S220" s="88" t="s">
        <v>11</v>
      </c>
      <c r="T220" s="90" t="s">
        <v>623</v>
      </c>
      <c r="U220" s="90" t="s">
        <v>817</v>
      </c>
      <c r="V220" s="90" t="s">
        <v>623</v>
      </c>
      <c r="W220" s="90" t="s">
        <v>623</v>
      </c>
      <c r="X220" s="90" t="s">
        <v>623</v>
      </c>
      <c r="Y220" s="90" t="s">
        <v>817</v>
      </c>
      <c r="Z220" s="90" t="s">
        <v>623</v>
      </c>
      <c r="AA220" s="90" t="s">
        <v>817</v>
      </c>
      <c r="AB220" s="90" t="s">
        <v>623</v>
      </c>
      <c r="AC220" s="90" t="s">
        <v>623</v>
      </c>
      <c r="AD220" s="90" t="s">
        <v>623</v>
      </c>
      <c r="AE220" s="90" t="s">
        <v>623</v>
      </c>
      <c r="AF220" s="90" t="s">
        <v>623</v>
      </c>
      <c r="AG220" s="90" t="s">
        <v>623</v>
      </c>
      <c r="AH220" s="90" t="s">
        <v>623</v>
      </c>
      <c r="AI220" s="90" t="s">
        <v>623</v>
      </c>
      <c r="AJ220" s="90" t="s">
        <v>623</v>
      </c>
      <c r="AK220" s="90" t="s">
        <v>623</v>
      </c>
      <c r="AL220" s="90" t="s">
        <v>623</v>
      </c>
      <c r="AM220" s="90" t="s">
        <v>623</v>
      </c>
      <c r="AN220" s="90" t="s">
        <v>623</v>
      </c>
    </row>
    <row r="221" spans="1:40" ht="22.5" customHeight="1">
      <c r="A221" s="88" t="s">
        <v>216</v>
      </c>
      <c r="B221" s="89" t="s">
        <v>217</v>
      </c>
      <c r="C221" s="85"/>
      <c r="D221" s="88" t="s">
        <v>416</v>
      </c>
      <c r="E221" s="70"/>
      <c r="F221" s="89" t="s">
        <v>417</v>
      </c>
      <c r="G221" s="86"/>
      <c r="H221" s="86"/>
      <c r="I221" s="86"/>
      <c r="J221" s="86"/>
      <c r="K221" s="86"/>
      <c r="L221" s="85"/>
      <c r="M221" s="88" t="s">
        <v>321</v>
      </c>
      <c r="N221" s="89" t="s">
        <v>176</v>
      </c>
      <c r="O221" s="86"/>
      <c r="P221" s="85"/>
      <c r="Q221" s="88" t="s">
        <v>12</v>
      </c>
      <c r="R221" s="88" t="s">
        <v>10</v>
      </c>
      <c r="S221" s="88" t="s">
        <v>11</v>
      </c>
      <c r="T221" s="90" t="s">
        <v>817</v>
      </c>
      <c r="U221" s="90" t="s">
        <v>623</v>
      </c>
      <c r="V221" s="90" t="s">
        <v>623</v>
      </c>
      <c r="W221" s="90" t="s">
        <v>623</v>
      </c>
      <c r="X221" s="90" t="s">
        <v>623</v>
      </c>
      <c r="Y221" s="90" t="s">
        <v>817</v>
      </c>
      <c r="Z221" s="90" t="s">
        <v>0</v>
      </c>
      <c r="AA221" s="90" t="s">
        <v>0</v>
      </c>
      <c r="AB221" s="90" t="s">
        <v>623</v>
      </c>
      <c r="AC221" s="90" t="s">
        <v>623</v>
      </c>
      <c r="AD221" s="90" t="s">
        <v>623</v>
      </c>
      <c r="AE221" s="90" t="s">
        <v>623</v>
      </c>
      <c r="AF221" s="90" t="s">
        <v>623</v>
      </c>
      <c r="AG221" s="90" t="s">
        <v>623</v>
      </c>
      <c r="AH221" s="90" t="s">
        <v>623</v>
      </c>
      <c r="AI221" s="90" t="s">
        <v>817</v>
      </c>
      <c r="AJ221" s="90" t="s">
        <v>623</v>
      </c>
      <c r="AK221" s="90" t="s">
        <v>623</v>
      </c>
      <c r="AL221" s="90" t="s">
        <v>623</v>
      </c>
      <c r="AM221" s="90" t="s">
        <v>623</v>
      </c>
      <c r="AN221" s="90" t="s">
        <v>623</v>
      </c>
    </row>
    <row r="222" spans="1:40" ht="22.5" customHeight="1">
      <c r="A222" s="88" t="s">
        <v>384</v>
      </c>
      <c r="B222" s="89" t="s">
        <v>621</v>
      </c>
      <c r="C222" s="85"/>
      <c r="D222" s="88" t="s">
        <v>0</v>
      </c>
      <c r="E222" s="70"/>
      <c r="F222" s="89" t="s">
        <v>0</v>
      </c>
      <c r="G222" s="86"/>
      <c r="H222" s="86"/>
      <c r="I222" s="86"/>
      <c r="J222" s="86"/>
      <c r="K222" s="86"/>
      <c r="L222" s="85"/>
      <c r="M222" s="88" t="s">
        <v>323</v>
      </c>
      <c r="N222" s="89" t="s">
        <v>144</v>
      </c>
      <c r="O222" s="86"/>
      <c r="P222" s="85"/>
      <c r="Q222" s="88" t="s">
        <v>12</v>
      </c>
      <c r="R222" s="88" t="s">
        <v>10</v>
      </c>
      <c r="S222" s="88" t="s">
        <v>11</v>
      </c>
      <c r="T222" s="90" t="s">
        <v>818</v>
      </c>
      <c r="U222" s="90" t="s">
        <v>623</v>
      </c>
      <c r="V222" s="90" t="s">
        <v>623</v>
      </c>
      <c r="W222" s="90" t="s">
        <v>623</v>
      </c>
      <c r="X222" s="90" t="s">
        <v>623</v>
      </c>
      <c r="Y222" s="90" t="s">
        <v>818</v>
      </c>
      <c r="Z222" s="90" t="s">
        <v>623</v>
      </c>
      <c r="AA222" s="90" t="s">
        <v>818</v>
      </c>
      <c r="AB222" s="90" t="s">
        <v>623</v>
      </c>
      <c r="AC222" s="90" t="s">
        <v>623</v>
      </c>
      <c r="AD222" s="90" t="s">
        <v>623</v>
      </c>
      <c r="AE222" s="90" t="s">
        <v>623</v>
      </c>
      <c r="AF222" s="90" t="s">
        <v>623</v>
      </c>
      <c r="AG222" s="90" t="s">
        <v>623</v>
      </c>
      <c r="AH222" s="90" t="s">
        <v>623</v>
      </c>
      <c r="AI222" s="90" t="s">
        <v>623</v>
      </c>
      <c r="AJ222" s="90" t="s">
        <v>623</v>
      </c>
      <c r="AK222" s="90" t="s">
        <v>623</v>
      </c>
      <c r="AL222" s="90" t="s">
        <v>623</v>
      </c>
      <c r="AM222" s="90" t="s">
        <v>623</v>
      </c>
      <c r="AN222" s="90" t="s">
        <v>623</v>
      </c>
    </row>
    <row r="223" spans="1:40" ht="22.5" customHeight="1">
      <c r="A223" s="88" t="s">
        <v>216</v>
      </c>
      <c r="B223" s="89" t="s">
        <v>217</v>
      </c>
      <c r="C223" s="85"/>
      <c r="D223" s="88" t="s">
        <v>0</v>
      </c>
      <c r="E223" s="70"/>
      <c r="F223" s="89" t="s">
        <v>0</v>
      </c>
      <c r="G223" s="86"/>
      <c r="H223" s="86"/>
      <c r="I223" s="86"/>
      <c r="J223" s="86"/>
      <c r="K223" s="86"/>
      <c r="L223" s="85"/>
      <c r="M223" s="88" t="s">
        <v>323</v>
      </c>
      <c r="N223" s="89" t="s">
        <v>144</v>
      </c>
      <c r="O223" s="86"/>
      <c r="P223" s="85"/>
      <c r="Q223" s="88" t="s">
        <v>12</v>
      </c>
      <c r="R223" s="88" t="s">
        <v>10</v>
      </c>
      <c r="S223" s="88" t="s">
        <v>11</v>
      </c>
      <c r="T223" s="90" t="s">
        <v>623</v>
      </c>
      <c r="U223" s="90" t="s">
        <v>818</v>
      </c>
      <c r="V223" s="90" t="s">
        <v>623</v>
      </c>
      <c r="W223" s="90" t="s">
        <v>623</v>
      </c>
      <c r="X223" s="90" t="s">
        <v>623</v>
      </c>
      <c r="Y223" s="90" t="s">
        <v>818</v>
      </c>
      <c r="Z223" s="90" t="s">
        <v>623</v>
      </c>
      <c r="AA223" s="90" t="s">
        <v>818</v>
      </c>
      <c r="AB223" s="90" t="s">
        <v>623</v>
      </c>
      <c r="AC223" s="90" t="s">
        <v>623</v>
      </c>
      <c r="AD223" s="90" t="s">
        <v>623</v>
      </c>
      <c r="AE223" s="90" t="s">
        <v>623</v>
      </c>
      <c r="AF223" s="90" t="s">
        <v>623</v>
      </c>
      <c r="AG223" s="90" t="s">
        <v>623</v>
      </c>
      <c r="AH223" s="90" t="s">
        <v>623</v>
      </c>
      <c r="AI223" s="90" t="s">
        <v>623</v>
      </c>
      <c r="AJ223" s="90" t="s">
        <v>623</v>
      </c>
      <c r="AK223" s="90" t="s">
        <v>623</v>
      </c>
      <c r="AL223" s="90" t="s">
        <v>623</v>
      </c>
      <c r="AM223" s="90" t="s">
        <v>623</v>
      </c>
      <c r="AN223" s="90" t="s">
        <v>623</v>
      </c>
    </row>
    <row r="224" spans="1:40" ht="22.5" customHeight="1">
      <c r="A224" s="88" t="s">
        <v>216</v>
      </c>
      <c r="B224" s="89" t="s">
        <v>217</v>
      </c>
      <c r="C224" s="85"/>
      <c r="D224" s="88" t="s">
        <v>43</v>
      </c>
      <c r="E224" s="70"/>
      <c r="F224" s="89" t="s">
        <v>412</v>
      </c>
      <c r="G224" s="86"/>
      <c r="H224" s="86"/>
      <c r="I224" s="86"/>
      <c r="J224" s="86"/>
      <c r="K224" s="86"/>
      <c r="L224" s="85"/>
      <c r="M224" s="88" t="s">
        <v>323</v>
      </c>
      <c r="N224" s="89" t="s">
        <v>144</v>
      </c>
      <c r="O224" s="86"/>
      <c r="P224" s="85"/>
      <c r="Q224" s="88" t="s">
        <v>12</v>
      </c>
      <c r="R224" s="88" t="s">
        <v>10</v>
      </c>
      <c r="S224" s="88" t="s">
        <v>11</v>
      </c>
      <c r="T224" s="90" t="s">
        <v>940</v>
      </c>
      <c r="U224" s="90" t="s">
        <v>623</v>
      </c>
      <c r="V224" s="90" t="s">
        <v>623</v>
      </c>
      <c r="W224" s="90" t="s">
        <v>623</v>
      </c>
      <c r="X224" s="90" t="s">
        <v>623</v>
      </c>
      <c r="Y224" s="90" t="s">
        <v>940</v>
      </c>
      <c r="Z224" s="90" t="s">
        <v>0</v>
      </c>
      <c r="AA224" s="90" t="s">
        <v>0</v>
      </c>
      <c r="AB224" s="90" t="s">
        <v>623</v>
      </c>
      <c r="AC224" s="90" t="s">
        <v>623</v>
      </c>
      <c r="AD224" s="90" t="s">
        <v>623</v>
      </c>
      <c r="AE224" s="90" t="s">
        <v>623</v>
      </c>
      <c r="AF224" s="90" t="s">
        <v>623</v>
      </c>
      <c r="AG224" s="90" t="s">
        <v>623</v>
      </c>
      <c r="AH224" s="90" t="s">
        <v>623</v>
      </c>
      <c r="AI224" s="90" t="s">
        <v>940</v>
      </c>
      <c r="AJ224" s="90" t="s">
        <v>623</v>
      </c>
      <c r="AK224" s="90" t="s">
        <v>623</v>
      </c>
      <c r="AL224" s="90" t="s">
        <v>623</v>
      </c>
      <c r="AM224" s="90" t="s">
        <v>623</v>
      </c>
      <c r="AN224" s="90" t="s">
        <v>623</v>
      </c>
    </row>
    <row r="225" spans="1:40" ht="22.5" customHeight="1">
      <c r="A225" s="88" t="s">
        <v>216</v>
      </c>
      <c r="B225" s="89" t="s">
        <v>217</v>
      </c>
      <c r="C225" s="85"/>
      <c r="D225" s="88" t="s">
        <v>106</v>
      </c>
      <c r="E225" s="70"/>
      <c r="F225" s="89" t="s">
        <v>418</v>
      </c>
      <c r="G225" s="86"/>
      <c r="H225" s="86"/>
      <c r="I225" s="86"/>
      <c r="J225" s="86"/>
      <c r="K225" s="86"/>
      <c r="L225" s="85"/>
      <c r="M225" s="88" t="s">
        <v>323</v>
      </c>
      <c r="N225" s="89" t="s">
        <v>144</v>
      </c>
      <c r="O225" s="86"/>
      <c r="P225" s="85"/>
      <c r="Q225" s="88" t="s">
        <v>12</v>
      </c>
      <c r="R225" s="88" t="s">
        <v>10</v>
      </c>
      <c r="S225" s="88" t="s">
        <v>11</v>
      </c>
      <c r="T225" s="90" t="s">
        <v>941</v>
      </c>
      <c r="U225" s="90" t="s">
        <v>623</v>
      </c>
      <c r="V225" s="90" t="s">
        <v>623</v>
      </c>
      <c r="W225" s="90" t="s">
        <v>623</v>
      </c>
      <c r="X225" s="90" t="s">
        <v>623</v>
      </c>
      <c r="Y225" s="90" t="s">
        <v>941</v>
      </c>
      <c r="Z225" s="90" t="s">
        <v>0</v>
      </c>
      <c r="AA225" s="90" t="s">
        <v>0</v>
      </c>
      <c r="AB225" s="90" t="s">
        <v>623</v>
      </c>
      <c r="AC225" s="90" t="s">
        <v>623</v>
      </c>
      <c r="AD225" s="90" t="s">
        <v>623</v>
      </c>
      <c r="AE225" s="90" t="s">
        <v>623</v>
      </c>
      <c r="AF225" s="90" t="s">
        <v>623</v>
      </c>
      <c r="AG225" s="90" t="s">
        <v>623</v>
      </c>
      <c r="AH225" s="90" t="s">
        <v>623</v>
      </c>
      <c r="AI225" s="90" t="s">
        <v>941</v>
      </c>
      <c r="AJ225" s="90" t="s">
        <v>623</v>
      </c>
      <c r="AK225" s="90" t="s">
        <v>623</v>
      </c>
      <c r="AL225" s="90" t="s">
        <v>623</v>
      </c>
      <c r="AM225" s="90" t="s">
        <v>623</v>
      </c>
      <c r="AN225" s="90" t="s">
        <v>623</v>
      </c>
    </row>
    <row r="226" spans="1:40" ht="22.5" customHeight="1">
      <c r="A226" s="88" t="s">
        <v>216</v>
      </c>
      <c r="B226" s="89" t="s">
        <v>217</v>
      </c>
      <c r="C226" s="85"/>
      <c r="D226" s="88" t="s">
        <v>419</v>
      </c>
      <c r="E226" s="70"/>
      <c r="F226" s="89" t="s">
        <v>420</v>
      </c>
      <c r="G226" s="86"/>
      <c r="H226" s="86"/>
      <c r="I226" s="86"/>
      <c r="J226" s="86"/>
      <c r="K226" s="86"/>
      <c r="L226" s="85"/>
      <c r="M226" s="88" t="s">
        <v>323</v>
      </c>
      <c r="N226" s="89" t="s">
        <v>144</v>
      </c>
      <c r="O226" s="86"/>
      <c r="P226" s="85"/>
      <c r="Q226" s="88" t="s">
        <v>12</v>
      </c>
      <c r="R226" s="88" t="s">
        <v>10</v>
      </c>
      <c r="S226" s="88" t="s">
        <v>11</v>
      </c>
      <c r="T226" s="90" t="s">
        <v>942</v>
      </c>
      <c r="U226" s="90" t="s">
        <v>623</v>
      </c>
      <c r="V226" s="90" t="s">
        <v>623</v>
      </c>
      <c r="W226" s="90" t="s">
        <v>623</v>
      </c>
      <c r="X226" s="90" t="s">
        <v>623</v>
      </c>
      <c r="Y226" s="90" t="s">
        <v>942</v>
      </c>
      <c r="Z226" s="90" t="s">
        <v>0</v>
      </c>
      <c r="AA226" s="90" t="s">
        <v>0</v>
      </c>
      <c r="AB226" s="90" t="s">
        <v>623</v>
      </c>
      <c r="AC226" s="90" t="s">
        <v>623</v>
      </c>
      <c r="AD226" s="90" t="s">
        <v>623</v>
      </c>
      <c r="AE226" s="90" t="s">
        <v>623</v>
      </c>
      <c r="AF226" s="90" t="s">
        <v>623</v>
      </c>
      <c r="AG226" s="90" t="s">
        <v>623</v>
      </c>
      <c r="AH226" s="90" t="s">
        <v>623</v>
      </c>
      <c r="AI226" s="90" t="s">
        <v>1026</v>
      </c>
      <c r="AJ226" s="90" t="s">
        <v>1027</v>
      </c>
      <c r="AK226" s="90" t="s">
        <v>623</v>
      </c>
      <c r="AL226" s="90" t="s">
        <v>623</v>
      </c>
      <c r="AM226" s="90" t="s">
        <v>623</v>
      </c>
      <c r="AN226" s="90" t="s">
        <v>623</v>
      </c>
    </row>
    <row r="227" spans="1:40" ht="22.5" customHeight="1">
      <c r="A227" s="88" t="s">
        <v>384</v>
      </c>
      <c r="B227" s="89" t="s">
        <v>621</v>
      </c>
      <c r="C227" s="85"/>
      <c r="D227" s="88" t="s">
        <v>0</v>
      </c>
      <c r="E227" s="70"/>
      <c r="F227" s="89" t="s">
        <v>0</v>
      </c>
      <c r="G227" s="86"/>
      <c r="H227" s="86"/>
      <c r="I227" s="86"/>
      <c r="J227" s="86"/>
      <c r="K227" s="86"/>
      <c r="L227" s="85"/>
      <c r="M227" s="88" t="s">
        <v>325</v>
      </c>
      <c r="N227" s="89" t="s">
        <v>189</v>
      </c>
      <c r="O227" s="86"/>
      <c r="P227" s="85"/>
      <c r="Q227" s="88" t="s">
        <v>12</v>
      </c>
      <c r="R227" s="88" t="s">
        <v>10</v>
      </c>
      <c r="S227" s="88" t="s">
        <v>11</v>
      </c>
      <c r="T227" s="90" t="s">
        <v>740</v>
      </c>
      <c r="U227" s="90" t="s">
        <v>623</v>
      </c>
      <c r="V227" s="90" t="s">
        <v>623</v>
      </c>
      <c r="W227" s="90" t="s">
        <v>623</v>
      </c>
      <c r="X227" s="90" t="s">
        <v>623</v>
      </c>
      <c r="Y227" s="90" t="s">
        <v>740</v>
      </c>
      <c r="Z227" s="90" t="s">
        <v>623</v>
      </c>
      <c r="AA227" s="90" t="s">
        <v>740</v>
      </c>
      <c r="AB227" s="90" t="s">
        <v>623</v>
      </c>
      <c r="AC227" s="90" t="s">
        <v>623</v>
      </c>
      <c r="AD227" s="90" t="s">
        <v>623</v>
      </c>
      <c r="AE227" s="90" t="s">
        <v>623</v>
      </c>
      <c r="AF227" s="90" t="s">
        <v>623</v>
      </c>
      <c r="AG227" s="90" t="s">
        <v>623</v>
      </c>
      <c r="AH227" s="90" t="s">
        <v>623</v>
      </c>
      <c r="AI227" s="90" t="s">
        <v>623</v>
      </c>
      <c r="AJ227" s="90" t="s">
        <v>623</v>
      </c>
      <c r="AK227" s="90" t="s">
        <v>623</v>
      </c>
      <c r="AL227" s="90" t="s">
        <v>623</v>
      </c>
      <c r="AM227" s="90" t="s">
        <v>623</v>
      </c>
      <c r="AN227" s="90" t="s">
        <v>623</v>
      </c>
    </row>
    <row r="228" spans="1:40" ht="22.5" customHeight="1">
      <c r="A228" s="88" t="s">
        <v>216</v>
      </c>
      <c r="B228" s="89" t="s">
        <v>217</v>
      </c>
      <c r="C228" s="85"/>
      <c r="D228" s="88" t="s">
        <v>0</v>
      </c>
      <c r="E228" s="70"/>
      <c r="F228" s="89" t="s">
        <v>0</v>
      </c>
      <c r="G228" s="86"/>
      <c r="H228" s="86"/>
      <c r="I228" s="86"/>
      <c r="J228" s="86"/>
      <c r="K228" s="86"/>
      <c r="L228" s="85"/>
      <c r="M228" s="88" t="s">
        <v>325</v>
      </c>
      <c r="N228" s="89" t="s">
        <v>189</v>
      </c>
      <c r="O228" s="86"/>
      <c r="P228" s="85"/>
      <c r="Q228" s="88" t="s">
        <v>12</v>
      </c>
      <c r="R228" s="88" t="s">
        <v>10</v>
      </c>
      <c r="S228" s="88" t="s">
        <v>11</v>
      </c>
      <c r="T228" s="90" t="s">
        <v>623</v>
      </c>
      <c r="U228" s="90" t="s">
        <v>740</v>
      </c>
      <c r="V228" s="90" t="s">
        <v>623</v>
      </c>
      <c r="W228" s="90" t="s">
        <v>623</v>
      </c>
      <c r="X228" s="90" t="s">
        <v>623</v>
      </c>
      <c r="Y228" s="90" t="s">
        <v>740</v>
      </c>
      <c r="Z228" s="90" t="s">
        <v>623</v>
      </c>
      <c r="AA228" s="90" t="s">
        <v>740</v>
      </c>
      <c r="AB228" s="90" t="s">
        <v>623</v>
      </c>
      <c r="AC228" s="90" t="s">
        <v>623</v>
      </c>
      <c r="AD228" s="90" t="s">
        <v>623</v>
      </c>
      <c r="AE228" s="90" t="s">
        <v>623</v>
      </c>
      <c r="AF228" s="90" t="s">
        <v>623</v>
      </c>
      <c r="AG228" s="90" t="s">
        <v>623</v>
      </c>
      <c r="AH228" s="90" t="s">
        <v>623</v>
      </c>
      <c r="AI228" s="90" t="s">
        <v>623</v>
      </c>
      <c r="AJ228" s="90" t="s">
        <v>623</v>
      </c>
      <c r="AK228" s="90" t="s">
        <v>623</v>
      </c>
      <c r="AL228" s="90" t="s">
        <v>623</v>
      </c>
      <c r="AM228" s="90" t="s">
        <v>623</v>
      </c>
      <c r="AN228" s="90" t="s">
        <v>623</v>
      </c>
    </row>
    <row r="229" spans="1:40" ht="22.5" customHeight="1">
      <c r="A229" s="88" t="s">
        <v>216</v>
      </c>
      <c r="B229" s="89" t="s">
        <v>217</v>
      </c>
      <c r="C229" s="85"/>
      <c r="D229" s="88" t="s">
        <v>115</v>
      </c>
      <c r="E229" s="70"/>
      <c r="F229" s="89" t="s">
        <v>423</v>
      </c>
      <c r="G229" s="86"/>
      <c r="H229" s="86"/>
      <c r="I229" s="86"/>
      <c r="J229" s="86"/>
      <c r="K229" s="86"/>
      <c r="L229" s="85"/>
      <c r="M229" s="88" t="s">
        <v>325</v>
      </c>
      <c r="N229" s="89" t="s">
        <v>189</v>
      </c>
      <c r="O229" s="86"/>
      <c r="P229" s="85"/>
      <c r="Q229" s="88" t="s">
        <v>12</v>
      </c>
      <c r="R229" s="88" t="s">
        <v>10</v>
      </c>
      <c r="S229" s="88" t="s">
        <v>11</v>
      </c>
      <c r="T229" s="90" t="s">
        <v>740</v>
      </c>
      <c r="U229" s="90" t="s">
        <v>623</v>
      </c>
      <c r="V229" s="90" t="s">
        <v>623</v>
      </c>
      <c r="W229" s="90" t="s">
        <v>623</v>
      </c>
      <c r="X229" s="90" t="s">
        <v>623</v>
      </c>
      <c r="Y229" s="90" t="s">
        <v>740</v>
      </c>
      <c r="Z229" s="90" t="s">
        <v>0</v>
      </c>
      <c r="AA229" s="90" t="s">
        <v>0</v>
      </c>
      <c r="AB229" s="90" t="s">
        <v>623</v>
      </c>
      <c r="AC229" s="90" t="s">
        <v>623</v>
      </c>
      <c r="AD229" s="90" t="s">
        <v>623</v>
      </c>
      <c r="AE229" s="90" t="s">
        <v>623</v>
      </c>
      <c r="AF229" s="90" t="s">
        <v>623</v>
      </c>
      <c r="AG229" s="90" t="s">
        <v>623</v>
      </c>
      <c r="AH229" s="90" t="s">
        <v>623</v>
      </c>
      <c r="AI229" s="90" t="s">
        <v>740</v>
      </c>
      <c r="AJ229" s="90" t="s">
        <v>623</v>
      </c>
      <c r="AK229" s="90" t="s">
        <v>623</v>
      </c>
      <c r="AL229" s="90" t="s">
        <v>623</v>
      </c>
      <c r="AM229" s="90" t="s">
        <v>623</v>
      </c>
      <c r="AN229" s="90" t="s">
        <v>623</v>
      </c>
    </row>
    <row r="230" spans="1:40" ht="22.5" customHeight="1">
      <c r="A230" s="88" t="s">
        <v>384</v>
      </c>
      <c r="B230" s="89" t="s">
        <v>621</v>
      </c>
      <c r="C230" s="85"/>
      <c r="D230" s="88" t="s">
        <v>0</v>
      </c>
      <c r="E230" s="70"/>
      <c r="F230" s="89" t="s">
        <v>0</v>
      </c>
      <c r="G230" s="86"/>
      <c r="H230" s="86"/>
      <c r="I230" s="86"/>
      <c r="J230" s="86"/>
      <c r="K230" s="86"/>
      <c r="L230" s="85"/>
      <c r="M230" s="88" t="s">
        <v>327</v>
      </c>
      <c r="N230" s="89" t="s">
        <v>183</v>
      </c>
      <c r="O230" s="86"/>
      <c r="P230" s="85"/>
      <c r="Q230" s="88" t="s">
        <v>12</v>
      </c>
      <c r="R230" s="88" t="s">
        <v>10</v>
      </c>
      <c r="S230" s="88" t="s">
        <v>11</v>
      </c>
      <c r="T230" s="90" t="s">
        <v>819</v>
      </c>
      <c r="U230" s="90" t="s">
        <v>825</v>
      </c>
      <c r="V230" s="90" t="s">
        <v>623</v>
      </c>
      <c r="W230" s="90" t="s">
        <v>623</v>
      </c>
      <c r="X230" s="90" t="s">
        <v>623</v>
      </c>
      <c r="Y230" s="90" t="s">
        <v>940</v>
      </c>
      <c r="Z230" s="90" t="s">
        <v>623</v>
      </c>
      <c r="AA230" s="90" t="s">
        <v>940</v>
      </c>
      <c r="AB230" s="90" t="s">
        <v>623</v>
      </c>
      <c r="AC230" s="90" t="s">
        <v>623</v>
      </c>
      <c r="AD230" s="90" t="s">
        <v>623</v>
      </c>
      <c r="AE230" s="90" t="s">
        <v>623</v>
      </c>
      <c r="AF230" s="90" t="s">
        <v>623</v>
      </c>
      <c r="AG230" s="90" t="s">
        <v>623</v>
      </c>
      <c r="AH230" s="90" t="s">
        <v>623</v>
      </c>
      <c r="AI230" s="90" t="s">
        <v>623</v>
      </c>
      <c r="AJ230" s="90" t="s">
        <v>623</v>
      </c>
      <c r="AK230" s="90" t="s">
        <v>623</v>
      </c>
      <c r="AL230" s="90" t="s">
        <v>623</v>
      </c>
      <c r="AM230" s="90" t="s">
        <v>623</v>
      </c>
      <c r="AN230" s="90" t="s">
        <v>623</v>
      </c>
    </row>
    <row r="231" spans="1:40" ht="22.5" customHeight="1">
      <c r="A231" s="88" t="s">
        <v>216</v>
      </c>
      <c r="B231" s="89" t="s">
        <v>217</v>
      </c>
      <c r="C231" s="85"/>
      <c r="D231" s="88" t="s">
        <v>0</v>
      </c>
      <c r="E231" s="70"/>
      <c r="F231" s="89" t="s">
        <v>0</v>
      </c>
      <c r="G231" s="86"/>
      <c r="H231" s="86"/>
      <c r="I231" s="86"/>
      <c r="J231" s="86"/>
      <c r="K231" s="86"/>
      <c r="L231" s="85"/>
      <c r="M231" s="88" t="s">
        <v>327</v>
      </c>
      <c r="N231" s="89" t="s">
        <v>183</v>
      </c>
      <c r="O231" s="86"/>
      <c r="P231" s="85"/>
      <c r="Q231" s="88" t="s">
        <v>12</v>
      </c>
      <c r="R231" s="88" t="s">
        <v>10</v>
      </c>
      <c r="S231" s="88" t="s">
        <v>11</v>
      </c>
      <c r="T231" s="90" t="s">
        <v>623</v>
      </c>
      <c r="U231" s="90" t="s">
        <v>940</v>
      </c>
      <c r="V231" s="90" t="s">
        <v>623</v>
      </c>
      <c r="W231" s="90" t="s">
        <v>623</v>
      </c>
      <c r="X231" s="90" t="s">
        <v>623</v>
      </c>
      <c r="Y231" s="90" t="s">
        <v>940</v>
      </c>
      <c r="Z231" s="90" t="s">
        <v>623</v>
      </c>
      <c r="AA231" s="90" t="s">
        <v>940</v>
      </c>
      <c r="AB231" s="90" t="s">
        <v>623</v>
      </c>
      <c r="AC231" s="90" t="s">
        <v>623</v>
      </c>
      <c r="AD231" s="90" t="s">
        <v>623</v>
      </c>
      <c r="AE231" s="90" t="s">
        <v>623</v>
      </c>
      <c r="AF231" s="90" t="s">
        <v>623</v>
      </c>
      <c r="AG231" s="90" t="s">
        <v>623</v>
      </c>
      <c r="AH231" s="90" t="s">
        <v>623</v>
      </c>
      <c r="AI231" s="90" t="s">
        <v>623</v>
      </c>
      <c r="AJ231" s="90" t="s">
        <v>623</v>
      </c>
      <c r="AK231" s="90" t="s">
        <v>623</v>
      </c>
      <c r="AL231" s="90" t="s">
        <v>623</v>
      </c>
      <c r="AM231" s="90" t="s">
        <v>623</v>
      </c>
      <c r="AN231" s="90" t="s">
        <v>623</v>
      </c>
    </row>
    <row r="232" spans="1:40" ht="22.5" customHeight="1">
      <c r="A232" s="88" t="s">
        <v>216</v>
      </c>
      <c r="B232" s="89" t="s">
        <v>217</v>
      </c>
      <c r="C232" s="85"/>
      <c r="D232" s="88" t="s">
        <v>424</v>
      </c>
      <c r="E232" s="70"/>
      <c r="F232" s="89" t="s">
        <v>425</v>
      </c>
      <c r="G232" s="86"/>
      <c r="H232" s="86"/>
      <c r="I232" s="86"/>
      <c r="J232" s="86"/>
      <c r="K232" s="86"/>
      <c r="L232" s="85"/>
      <c r="M232" s="88" t="s">
        <v>327</v>
      </c>
      <c r="N232" s="89" t="s">
        <v>183</v>
      </c>
      <c r="O232" s="86"/>
      <c r="P232" s="85"/>
      <c r="Q232" s="88" t="s">
        <v>12</v>
      </c>
      <c r="R232" s="88" t="s">
        <v>10</v>
      </c>
      <c r="S232" s="88" t="s">
        <v>11</v>
      </c>
      <c r="T232" s="90" t="s">
        <v>819</v>
      </c>
      <c r="U232" s="90" t="s">
        <v>825</v>
      </c>
      <c r="V232" s="90" t="s">
        <v>623</v>
      </c>
      <c r="W232" s="90" t="s">
        <v>623</v>
      </c>
      <c r="X232" s="90" t="s">
        <v>623</v>
      </c>
      <c r="Y232" s="90" t="s">
        <v>940</v>
      </c>
      <c r="Z232" s="90" t="s">
        <v>0</v>
      </c>
      <c r="AA232" s="90" t="s">
        <v>0</v>
      </c>
      <c r="AB232" s="90" t="s">
        <v>623</v>
      </c>
      <c r="AC232" s="90" t="s">
        <v>623</v>
      </c>
      <c r="AD232" s="90" t="s">
        <v>623</v>
      </c>
      <c r="AE232" s="90" t="s">
        <v>623</v>
      </c>
      <c r="AF232" s="90" t="s">
        <v>623</v>
      </c>
      <c r="AG232" s="90" t="s">
        <v>623</v>
      </c>
      <c r="AH232" s="90" t="s">
        <v>623</v>
      </c>
      <c r="AI232" s="90" t="s">
        <v>940</v>
      </c>
      <c r="AJ232" s="90" t="s">
        <v>623</v>
      </c>
      <c r="AK232" s="90" t="s">
        <v>623</v>
      </c>
      <c r="AL232" s="90" t="s">
        <v>623</v>
      </c>
      <c r="AM232" s="90" t="s">
        <v>623</v>
      </c>
      <c r="AN232" s="90" t="s">
        <v>623</v>
      </c>
    </row>
    <row r="233" spans="1:40" ht="22.5" customHeight="1">
      <c r="A233" s="88" t="s">
        <v>384</v>
      </c>
      <c r="B233" s="89" t="s">
        <v>621</v>
      </c>
      <c r="C233" s="85"/>
      <c r="D233" s="88" t="s">
        <v>0</v>
      </c>
      <c r="E233" s="70"/>
      <c r="F233" s="89" t="s">
        <v>0</v>
      </c>
      <c r="G233" s="86"/>
      <c r="H233" s="86"/>
      <c r="I233" s="86"/>
      <c r="J233" s="86"/>
      <c r="K233" s="86"/>
      <c r="L233" s="85"/>
      <c r="M233" s="88" t="s">
        <v>331</v>
      </c>
      <c r="N233" s="89" t="s">
        <v>162</v>
      </c>
      <c r="O233" s="86"/>
      <c r="P233" s="85"/>
      <c r="Q233" s="88" t="s">
        <v>12</v>
      </c>
      <c r="R233" s="88" t="s">
        <v>10</v>
      </c>
      <c r="S233" s="88" t="s">
        <v>11</v>
      </c>
      <c r="T233" s="90" t="s">
        <v>820</v>
      </c>
      <c r="U233" s="90" t="s">
        <v>623</v>
      </c>
      <c r="V233" s="90" t="s">
        <v>623</v>
      </c>
      <c r="W233" s="90" t="s">
        <v>623</v>
      </c>
      <c r="X233" s="90" t="s">
        <v>623</v>
      </c>
      <c r="Y233" s="90" t="s">
        <v>820</v>
      </c>
      <c r="Z233" s="90" t="s">
        <v>623</v>
      </c>
      <c r="AA233" s="90" t="s">
        <v>820</v>
      </c>
      <c r="AB233" s="90" t="s">
        <v>623</v>
      </c>
      <c r="AC233" s="90" t="s">
        <v>623</v>
      </c>
      <c r="AD233" s="90" t="s">
        <v>623</v>
      </c>
      <c r="AE233" s="90" t="s">
        <v>623</v>
      </c>
      <c r="AF233" s="90" t="s">
        <v>623</v>
      </c>
      <c r="AG233" s="90" t="s">
        <v>623</v>
      </c>
      <c r="AH233" s="90" t="s">
        <v>623</v>
      </c>
      <c r="AI233" s="90" t="s">
        <v>623</v>
      </c>
      <c r="AJ233" s="90" t="s">
        <v>623</v>
      </c>
      <c r="AK233" s="90" t="s">
        <v>623</v>
      </c>
      <c r="AL233" s="90" t="s">
        <v>623</v>
      </c>
      <c r="AM233" s="90" t="s">
        <v>623</v>
      </c>
      <c r="AN233" s="90" t="s">
        <v>623</v>
      </c>
    </row>
    <row r="234" spans="1:40" ht="22.5" customHeight="1">
      <c r="A234" s="88" t="s">
        <v>216</v>
      </c>
      <c r="B234" s="89" t="s">
        <v>217</v>
      </c>
      <c r="C234" s="85"/>
      <c r="D234" s="88" t="s">
        <v>0</v>
      </c>
      <c r="E234" s="70"/>
      <c r="F234" s="89" t="s">
        <v>0</v>
      </c>
      <c r="G234" s="86"/>
      <c r="H234" s="86"/>
      <c r="I234" s="86"/>
      <c r="J234" s="86"/>
      <c r="K234" s="86"/>
      <c r="L234" s="85"/>
      <c r="M234" s="88" t="s">
        <v>331</v>
      </c>
      <c r="N234" s="89" t="s">
        <v>162</v>
      </c>
      <c r="O234" s="86"/>
      <c r="P234" s="85"/>
      <c r="Q234" s="88" t="s">
        <v>12</v>
      </c>
      <c r="R234" s="88" t="s">
        <v>10</v>
      </c>
      <c r="S234" s="88" t="s">
        <v>11</v>
      </c>
      <c r="T234" s="90" t="s">
        <v>623</v>
      </c>
      <c r="U234" s="90" t="s">
        <v>820</v>
      </c>
      <c r="V234" s="90" t="s">
        <v>623</v>
      </c>
      <c r="W234" s="90" t="s">
        <v>623</v>
      </c>
      <c r="X234" s="90" t="s">
        <v>623</v>
      </c>
      <c r="Y234" s="90" t="s">
        <v>820</v>
      </c>
      <c r="Z234" s="90" t="s">
        <v>623</v>
      </c>
      <c r="AA234" s="90" t="s">
        <v>820</v>
      </c>
      <c r="AB234" s="90" t="s">
        <v>623</v>
      </c>
      <c r="AC234" s="90" t="s">
        <v>623</v>
      </c>
      <c r="AD234" s="90" t="s">
        <v>623</v>
      </c>
      <c r="AE234" s="90" t="s">
        <v>623</v>
      </c>
      <c r="AF234" s="90" t="s">
        <v>623</v>
      </c>
      <c r="AG234" s="90" t="s">
        <v>623</v>
      </c>
      <c r="AH234" s="90" t="s">
        <v>623</v>
      </c>
      <c r="AI234" s="90" t="s">
        <v>623</v>
      </c>
      <c r="AJ234" s="90" t="s">
        <v>623</v>
      </c>
      <c r="AK234" s="90" t="s">
        <v>623</v>
      </c>
      <c r="AL234" s="90" t="s">
        <v>623</v>
      </c>
      <c r="AM234" s="90" t="s">
        <v>623</v>
      </c>
      <c r="AN234" s="90" t="s">
        <v>623</v>
      </c>
    </row>
    <row r="235" spans="1:40" ht="22.5" customHeight="1">
      <c r="A235" s="88" t="s">
        <v>216</v>
      </c>
      <c r="B235" s="89" t="s">
        <v>217</v>
      </c>
      <c r="C235" s="85"/>
      <c r="D235" s="88" t="s">
        <v>52</v>
      </c>
      <c r="E235" s="70"/>
      <c r="F235" s="89" t="s">
        <v>413</v>
      </c>
      <c r="G235" s="86"/>
      <c r="H235" s="86"/>
      <c r="I235" s="86"/>
      <c r="J235" s="86"/>
      <c r="K235" s="86"/>
      <c r="L235" s="85"/>
      <c r="M235" s="88" t="s">
        <v>331</v>
      </c>
      <c r="N235" s="89" t="s">
        <v>162</v>
      </c>
      <c r="O235" s="86"/>
      <c r="P235" s="85"/>
      <c r="Q235" s="88" t="s">
        <v>12</v>
      </c>
      <c r="R235" s="88" t="s">
        <v>10</v>
      </c>
      <c r="S235" s="88" t="s">
        <v>11</v>
      </c>
      <c r="T235" s="90" t="s">
        <v>820</v>
      </c>
      <c r="U235" s="90" t="s">
        <v>623</v>
      </c>
      <c r="V235" s="90" t="s">
        <v>623</v>
      </c>
      <c r="W235" s="90" t="s">
        <v>623</v>
      </c>
      <c r="X235" s="90" t="s">
        <v>623</v>
      </c>
      <c r="Y235" s="90" t="s">
        <v>820</v>
      </c>
      <c r="Z235" s="90" t="s">
        <v>0</v>
      </c>
      <c r="AA235" s="90" t="s">
        <v>0</v>
      </c>
      <c r="AB235" s="90" t="s">
        <v>623</v>
      </c>
      <c r="AC235" s="90" t="s">
        <v>623</v>
      </c>
      <c r="AD235" s="90" t="s">
        <v>623</v>
      </c>
      <c r="AE235" s="90" t="s">
        <v>623</v>
      </c>
      <c r="AF235" s="90" t="s">
        <v>623</v>
      </c>
      <c r="AG235" s="90" t="s">
        <v>623</v>
      </c>
      <c r="AH235" s="90" t="s">
        <v>623</v>
      </c>
      <c r="AI235" s="90" t="s">
        <v>820</v>
      </c>
      <c r="AJ235" s="90" t="s">
        <v>623</v>
      </c>
      <c r="AK235" s="90" t="s">
        <v>623</v>
      </c>
      <c r="AL235" s="90" t="s">
        <v>623</v>
      </c>
      <c r="AM235" s="90" t="s">
        <v>623</v>
      </c>
      <c r="AN235" s="90" t="s">
        <v>623</v>
      </c>
    </row>
    <row r="236" spans="1:40" ht="22.5" customHeight="1">
      <c r="A236" s="88" t="s">
        <v>384</v>
      </c>
      <c r="B236" s="89" t="s">
        <v>621</v>
      </c>
      <c r="C236" s="85"/>
      <c r="D236" s="88" t="s">
        <v>0</v>
      </c>
      <c r="E236" s="70"/>
      <c r="F236" s="89" t="s">
        <v>0</v>
      </c>
      <c r="G236" s="86"/>
      <c r="H236" s="86"/>
      <c r="I236" s="86"/>
      <c r="J236" s="86"/>
      <c r="K236" s="86"/>
      <c r="L236" s="85"/>
      <c r="M236" s="88" t="s">
        <v>333</v>
      </c>
      <c r="N236" s="89" t="s">
        <v>145</v>
      </c>
      <c r="O236" s="86"/>
      <c r="P236" s="85"/>
      <c r="Q236" s="88" t="s">
        <v>12</v>
      </c>
      <c r="R236" s="88" t="s">
        <v>10</v>
      </c>
      <c r="S236" s="88" t="s">
        <v>11</v>
      </c>
      <c r="T236" s="90" t="s">
        <v>821</v>
      </c>
      <c r="U236" s="90" t="s">
        <v>623</v>
      </c>
      <c r="V236" s="90" t="s">
        <v>623</v>
      </c>
      <c r="W236" s="90" t="s">
        <v>623</v>
      </c>
      <c r="X236" s="90" t="s">
        <v>623</v>
      </c>
      <c r="Y236" s="90" t="s">
        <v>821</v>
      </c>
      <c r="Z236" s="90" t="s">
        <v>623</v>
      </c>
      <c r="AA236" s="90" t="s">
        <v>821</v>
      </c>
      <c r="AB236" s="90" t="s">
        <v>623</v>
      </c>
      <c r="AC236" s="90" t="s">
        <v>623</v>
      </c>
      <c r="AD236" s="90" t="s">
        <v>623</v>
      </c>
      <c r="AE236" s="90" t="s">
        <v>623</v>
      </c>
      <c r="AF236" s="90" t="s">
        <v>623</v>
      </c>
      <c r="AG236" s="90" t="s">
        <v>623</v>
      </c>
      <c r="AH236" s="90" t="s">
        <v>623</v>
      </c>
      <c r="AI236" s="90" t="s">
        <v>623</v>
      </c>
      <c r="AJ236" s="90" t="s">
        <v>623</v>
      </c>
      <c r="AK236" s="90" t="s">
        <v>623</v>
      </c>
      <c r="AL236" s="90" t="s">
        <v>623</v>
      </c>
      <c r="AM236" s="90" t="s">
        <v>623</v>
      </c>
      <c r="AN236" s="90" t="s">
        <v>623</v>
      </c>
    </row>
    <row r="237" spans="1:40" ht="22.5" customHeight="1">
      <c r="A237" s="88" t="s">
        <v>216</v>
      </c>
      <c r="B237" s="89" t="s">
        <v>217</v>
      </c>
      <c r="C237" s="85"/>
      <c r="D237" s="88" t="s">
        <v>0</v>
      </c>
      <c r="E237" s="70"/>
      <c r="F237" s="89" t="s">
        <v>0</v>
      </c>
      <c r="G237" s="86"/>
      <c r="H237" s="86"/>
      <c r="I237" s="86"/>
      <c r="J237" s="86"/>
      <c r="K237" s="86"/>
      <c r="L237" s="85"/>
      <c r="M237" s="88" t="s">
        <v>333</v>
      </c>
      <c r="N237" s="89" t="s">
        <v>145</v>
      </c>
      <c r="O237" s="86"/>
      <c r="P237" s="85"/>
      <c r="Q237" s="88" t="s">
        <v>12</v>
      </c>
      <c r="R237" s="88" t="s">
        <v>10</v>
      </c>
      <c r="S237" s="88" t="s">
        <v>11</v>
      </c>
      <c r="T237" s="90" t="s">
        <v>623</v>
      </c>
      <c r="U237" s="90" t="s">
        <v>821</v>
      </c>
      <c r="V237" s="90" t="s">
        <v>623</v>
      </c>
      <c r="W237" s="90" t="s">
        <v>623</v>
      </c>
      <c r="X237" s="90" t="s">
        <v>623</v>
      </c>
      <c r="Y237" s="90" t="s">
        <v>821</v>
      </c>
      <c r="Z237" s="90" t="s">
        <v>623</v>
      </c>
      <c r="AA237" s="90" t="s">
        <v>821</v>
      </c>
      <c r="AB237" s="90" t="s">
        <v>623</v>
      </c>
      <c r="AC237" s="90" t="s">
        <v>623</v>
      </c>
      <c r="AD237" s="90" t="s">
        <v>623</v>
      </c>
      <c r="AE237" s="90" t="s">
        <v>623</v>
      </c>
      <c r="AF237" s="90" t="s">
        <v>623</v>
      </c>
      <c r="AG237" s="90" t="s">
        <v>623</v>
      </c>
      <c r="AH237" s="90" t="s">
        <v>623</v>
      </c>
      <c r="AI237" s="90" t="s">
        <v>623</v>
      </c>
      <c r="AJ237" s="90" t="s">
        <v>623</v>
      </c>
      <c r="AK237" s="90" t="s">
        <v>623</v>
      </c>
      <c r="AL237" s="90" t="s">
        <v>623</v>
      </c>
      <c r="AM237" s="90" t="s">
        <v>623</v>
      </c>
      <c r="AN237" s="90" t="s">
        <v>623</v>
      </c>
    </row>
    <row r="238" spans="1:40" ht="22.5" customHeight="1">
      <c r="A238" s="88" t="s">
        <v>216</v>
      </c>
      <c r="B238" s="89" t="s">
        <v>217</v>
      </c>
      <c r="C238" s="85"/>
      <c r="D238" s="88" t="s">
        <v>43</v>
      </c>
      <c r="E238" s="70"/>
      <c r="F238" s="89" t="s">
        <v>412</v>
      </c>
      <c r="G238" s="86"/>
      <c r="H238" s="86"/>
      <c r="I238" s="86"/>
      <c r="J238" s="86"/>
      <c r="K238" s="86"/>
      <c r="L238" s="85"/>
      <c r="M238" s="88" t="s">
        <v>333</v>
      </c>
      <c r="N238" s="89" t="s">
        <v>145</v>
      </c>
      <c r="O238" s="86"/>
      <c r="P238" s="85"/>
      <c r="Q238" s="88" t="s">
        <v>12</v>
      </c>
      <c r="R238" s="88" t="s">
        <v>10</v>
      </c>
      <c r="S238" s="88" t="s">
        <v>11</v>
      </c>
      <c r="T238" s="90" t="s">
        <v>821</v>
      </c>
      <c r="U238" s="90" t="s">
        <v>623</v>
      </c>
      <c r="V238" s="90" t="s">
        <v>623</v>
      </c>
      <c r="W238" s="90" t="s">
        <v>623</v>
      </c>
      <c r="X238" s="90" t="s">
        <v>623</v>
      </c>
      <c r="Y238" s="90" t="s">
        <v>821</v>
      </c>
      <c r="Z238" s="90" t="s">
        <v>0</v>
      </c>
      <c r="AA238" s="90" t="s">
        <v>0</v>
      </c>
      <c r="AB238" s="90" t="s">
        <v>623</v>
      </c>
      <c r="AC238" s="90" t="s">
        <v>623</v>
      </c>
      <c r="AD238" s="90" t="s">
        <v>623</v>
      </c>
      <c r="AE238" s="90" t="s">
        <v>623</v>
      </c>
      <c r="AF238" s="90" t="s">
        <v>623</v>
      </c>
      <c r="AG238" s="90" t="s">
        <v>623</v>
      </c>
      <c r="AH238" s="90" t="s">
        <v>623</v>
      </c>
      <c r="AI238" s="90" t="s">
        <v>623</v>
      </c>
      <c r="AJ238" s="90" t="s">
        <v>821</v>
      </c>
      <c r="AK238" s="90" t="s">
        <v>623</v>
      </c>
      <c r="AL238" s="90" t="s">
        <v>623</v>
      </c>
      <c r="AM238" s="90" t="s">
        <v>623</v>
      </c>
      <c r="AN238" s="90" t="s">
        <v>623</v>
      </c>
    </row>
    <row r="239" spans="1:40" ht="22.5" customHeight="1">
      <c r="A239" s="88" t="s">
        <v>384</v>
      </c>
      <c r="B239" s="89" t="s">
        <v>621</v>
      </c>
      <c r="C239" s="85"/>
      <c r="D239" s="88" t="s">
        <v>0</v>
      </c>
      <c r="E239" s="70"/>
      <c r="F239" s="89" t="s">
        <v>0</v>
      </c>
      <c r="G239" s="86"/>
      <c r="H239" s="86"/>
      <c r="I239" s="86"/>
      <c r="J239" s="86"/>
      <c r="K239" s="86"/>
      <c r="L239" s="85"/>
      <c r="M239" s="88" t="s">
        <v>335</v>
      </c>
      <c r="N239" s="89" t="s">
        <v>146</v>
      </c>
      <c r="O239" s="86"/>
      <c r="P239" s="85"/>
      <c r="Q239" s="88" t="s">
        <v>12</v>
      </c>
      <c r="R239" s="88" t="s">
        <v>10</v>
      </c>
      <c r="S239" s="88" t="s">
        <v>11</v>
      </c>
      <c r="T239" s="90" t="s">
        <v>822</v>
      </c>
      <c r="U239" s="90" t="s">
        <v>623</v>
      </c>
      <c r="V239" s="90" t="s">
        <v>623</v>
      </c>
      <c r="W239" s="90" t="s">
        <v>623</v>
      </c>
      <c r="X239" s="90" t="s">
        <v>623</v>
      </c>
      <c r="Y239" s="90" t="s">
        <v>822</v>
      </c>
      <c r="Z239" s="90" t="s">
        <v>623</v>
      </c>
      <c r="AA239" s="90" t="s">
        <v>822</v>
      </c>
      <c r="AB239" s="90" t="s">
        <v>623</v>
      </c>
      <c r="AC239" s="90" t="s">
        <v>623</v>
      </c>
      <c r="AD239" s="90" t="s">
        <v>623</v>
      </c>
      <c r="AE239" s="90" t="s">
        <v>623</v>
      </c>
      <c r="AF239" s="90" t="s">
        <v>623</v>
      </c>
      <c r="AG239" s="90" t="s">
        <v>623</v>
      </c>
      <c r="AH239" s="90" t="s">
        <v>623</v>
      </c>
      <c r="AI239" s="90" t="s">
        <v>623</v>
      </c>
      <c r="AJ239" s="90" t="s">
        <v>623</v>
      </c>
      <c r="AK239" s="90" t="s">
        <v>623</v>
      </c>
      <c r="AL239" s="90" t="s">
        <v>623</v>
      </c>
      <c r="AM239" s="90" t="s">
        <v>623</v>
      </c>
      <c r="AN239" s="90" t="s">
        <v>623</v>
      </c>
    </row>
    <row r="240" spans="1:40" ht="22.5" customHeight="1">
      <c r="A240" s="88" t="s">
        <v>216</v>
      </c>
      <c r="B240" s="89" t="s">
        <v>217</v>
      </c>
      <c r="C240" s="85"/>
      <c r="D240" s="88" t="s">
        <v>0</v>
      </c>
      <c r="E240" s="70"/>
      <c r="F240" s="89" t="s">
        <v>0</v>
      </c>
      <c r="G240" s="86"/>
      <c r="H240" s="86"/>
      <c r="I240" s="86"/>
      <c r="J240" s="86"/>
      <c r="K240" s="86"/>
      <c r="L240" s="85"/>
      <c r="M240" s="88" t="s">
        <v>335</v>
      </c>
      <c r="N240" s="89" t="s">
        <v>146</v>
      </c>
      <c r="O240" s="86"/>
      <c r="P240" s="85"/>
      <c r="Q240" s="88" t="s">
        <v>12</v>
      </c>
      <c r="R240" s="88" t="s">
        <v>10</v>
      </c>
      <c r="S240" s="88" t="s">
        <v>11</v>
      </c>
      <c r="T240" s="90" t="s">
        <v>623</v>
      </c>
      <c r="U240" s="90" t="s">
        <v>822</v>
      </c>
      <c r="V240" s="90" t="s">
        <v>623</v>
      </c>
      <c r="W240" s="90" t="s">
        <v>623</v>
      </c>
      <c r="X240" s="90" t="s">
        <v>623</v>
      </c>
      <c r="Y240" s="90" t="s">
        <v>822</v>
      </c>
      <c r="Z240" s="90" t="s">
        <v>623</v>
      </c>
      <c r="AA240" s="90" t="s">
        <v>822</v>
      </c>
      <c r="AB240" s="90" t="s">
        <v>623</v>
      </c>
      <c r="AC240" s="90" t="s">
        <v>623</v>
      </c>
      <c r="AD240" s="90" t="s">
        <v>623</v>
      </c>
      <c r="AE240" s="90" t="s">
        <v>623</v>
      </c>
      <c r="AF240" s="90" t="s">
        <v>623</v>
      </c>
      <c r="AG240" s="90" t="s">
        <v>623</v>
      </c>
      <c r="AH240" s="90" t="s">
        <v>623</v>
      </c>
      <c r="AI240" s="90" t="s">
        <v>623</v>
      </c>
      <c r="AJ240" s="90" t="s">
        <v>623</v>
      </c>
      <c r="AK240" s="90" t="s">
        <v>623</v>
      </c>
      <c r="AL240" s="90" t="s">
        <v>623</v>
      </c>
      <c r="AM240" s="90" t="s">
        <v>623</v>
      </c>
      <c r="AN240" s="90" t="s">
        <v>623</v>
      </c>
    </row>
    <row r="241" spans="1:40" ht="22.5" customHeight="1">
      <c r="A241" s="88" t="s">
        <v>216</v>
      </c>
      <c r="B241" s="89" t="s">
        <v>217</v>
      </c>
      <c r="C241" s="85"/>
      <c r="D241" s="88" t="s">
        <v>416</v>
      </c>
      <c r="E241" s="70"/>
      <c r="F241" s="89" t="s">
        <v>417</v>
      </c>
      <c r="G241" s="86"/>
      <c r="H241" s="86"/>
      <c r="I241" s="86"/>
      <c r="J241" s="86"/>
      <c r="K241" s="86"/>
      <c r="L241" s="85"/>
      <c r="M241" s="88" t="s">
        <v>335</v>
      </c>
      <c r="N241" s="89" t="s">
        <v>146</v>
      </c>
      <c r="O241" s="86"/>
      <c r="P241" s="85"/>
      <c r="Q241" s="88" t="s">
        <v>12</v>
      </c>
      <c r="R241" s="88" t="s">
        <v>10</v>
      </c>
      <c r="S241" s="88" t="s">
        <v>11</v>
      </c>
      <c r="T241" s="90" t="s">
        <v>822</v>
      </c>
      <c r="U241" s="90" t="s">
        <v>623</v>
      </c>
      <c r="V241" s="90" t="s">
        <v>623</v>
      </c>
      <c r="W241" s="90" t="s">
        <v>623</v>
      </c>
      <c r="X241" s="90" t="s">
        <v>623</v>
      </c>
      <c r="Y241" s="90" t="s">
        <v>822</v>
      </c>
      <c r="Z241" s="90" t="s">
        <v>0</v>
      </c>
      <c r="AA241" s="90" t="s">
        <v>0</v>
      </c>
      <c r="AB241" s="90" t="s">
        <v>623</v>
      </c>
      <c r="AC241" s="90" t="s">
        <v>623</v>
      </c>
      <c r="AD241" s="90" t="s">
        <v>623</v>
      </c>
      <c r="AE241" s="90" t="s">
        <v>623</v>
      </c>
      <c r="AF241" s="90" t="s">
        <v>623</v>
      </c>
      <c r="AG241" s="90" t="s">
        <v>623</v>
      </c>
      <c r="AH241" s="90" t="s">
        <v>623</v>
      </c>
      <c r="AI241" s="90" t="s">
        <v>1028</v>
      </c>
      <c r="AJ241" s="90" t="s">
        <v>1029</v>
      </c>
      <c r="AK241" s="90" t="s">
        <v>623</v>
      </c>
      <c r="AL241" s="90" t="s">
        <v>623</v>
      </c>
      <c r="AM241" s="90" t="s">
        <v>623</v>
      </c>
      <c r="AN241" s="90" t="s">
        <v>623</v>
      </c>
    </row>
    <row r="242" spans="1:40" ht="22.5" customHeight="1">
      <c r="A242" s="88" t="s">
        <v>384</v>
      </c>
      <c r="B242" s="89" t="s">
        <v>621</v>
      </c>
      <c r="C242" s="85"/>
      <c r="D242" s="88" t="s">
        <v>0</v>
      </c>
      <c r="E242" s="70"/>
      <c r="F242" s="89" t="s">
        <v>0</v>
      </c>
      <c r="G242" s="86"/>
      <c r="H242" s="86"/>
      <c r="I242" s="86"/>
      <c r="J242" s="86"/>
      <c r="K242" s="86"/>
      <c r="L242" s="85"/>
      <c r="M242" s="88" t="s">
        <v>337</v>
      </c>
      <c r="N242" s="89" t="s">
        <v>177</v>
      </c>
      <c r="O242" s="86"/>
      <c r="P242" s="85"/>
      <c r="Q242" s="88" t="s">
        <v>12</v>
      </c>
      <c r="R242" s="88" t="s">
        <v>10</v>
      </c>
      <c r="S242" s="88" t="s">
        <v>11</v>
      </c>
      <c r="T242" s="90" t="s">
        <v>823</v>
      </c>
      <c r="U242" s="90" t="s">
        <v>940</v>
      </c>
      <c r="V242" s="90" t="s">
        <v>623</v>
      </c>
      <c r="W242" s="90" t="s">
        <v>623</v>
      </c>
      <c r="X242" s="90" t="s">
        <v>623</v>
      </c>
      <c r="Y242" s="90" t="s">
        <v>943</v>
      </c>
      <c r="Z242" s="90" t="s">
        <v>623</v>
      </c>
      <c r="AA242" s="90" t="s">
        <v>943</v>
      </c>
      <c r="AB242" s="90" t="s">
        <v>623</v>
      </c>
      <c r="AC242" s="90" t="s">
        <v>623</v>
      </c>
      <c r="AD242" s="90" t="s">
        <v>623</v>
      </c>
      <c r="AE242" s="90" t="s">
        <v>623</v>
      </c>
      <c r="AF242" s="90" t="s">
        <v>623</v>
      </c>
      <c r="AG242" s="90" t="s">
        <v>623</v>
      </c>
      <c r="AH242" s="90" t="s">
        <v>623</v>
      </c>
      <c r="AI242" s="90" t="s">
        <v>623</v>
      </c>
      <c r="AJ242" s="90" t="s">
        <v>623</v>
      </c>
      <c r="AK242" s="90" t="s">
        <v>623</v>
      </c>
      <c r="AL242" s="90" t="s">
        <v>623</v>
      </c>
      <c r="AM242" s="90" t="s">
        <v>623</v>
      </c>
      <c r="AN242" s="90" t="s">
        <v>623</v>
      </c>
    </row>
    <row r="243" spans="1:40" ht="22.5" customHeight="1">
      <c r="A243" s="88" t="s">
        <v>216</v>
      </c>
      <c r="B243" s="89" t="s">
        <v>217</v>
      </c>
      <c r="C243" s="85"/>
      <c r="D243" s="88" t="s">
        <v>0</v>
      </c>
      <c r="E243" s="70"/>
      <c r="F243" s="89" t="s">
        <v>0</v>
      </c>
      <c r="G243" s="86"/>
      <c r="H243" s="86"/>
      <c r="I243" s="86"/>
      <c r="J243" s="86"/>
      <c r="K243" s="86"/>
      <c r="L243" s="85"/>
      <c r="M243" s="88" t="s">
        <v>337</v>
      </c>
      <c r="N243" s="89" t="s">
        <v>177</v>
      </c>
      <c r="O243" s="86"/>
      <c r="P243" s="85"/>
      <c r="Q243" s="88" t="s">
        <v>12</v>
      </c>
      <c r="R243" s="88" t="s">
        <v>10</v>
      </c>
      <c r="S243" s="88" t="s">
        <v>11</v>
      </c>
      <c r="T243" s="90" t="s">
        <v>623</v>
      </c>
      <c r="U243" s="90" t="s">
        <v>943</v>
      </c>
      <c r="V243" s="90" t="s">
        <v>623</v>
      </c>
      <c r="W243" s="90" t="s">
        <v>623</v>
      </c>
      <c r="X243" s="90" t="s">
        <v>623</v>
      </c>
      <c r="Y243" s="90" t="s">
        <v>943</v>
      </c>
      <c r="Z243" s="90" t="s">
        <v>623</v>
      </c>
      <c r="AA243" s="90" t="s">
        <v>943</v>
      </c>
      <c r="AB243" s="90" t="s">
        <v>623</v>
      </c>
      <c r="AC243" s="90" t="s">
        <v>623</v>
      </c>
      <c r="AD243" s="90" t="s">
        <v>623</v>
      </c>
      <c r="AE243" s="90" t="s">
        <v>623</v>
      </c>
      <c r="AF243" s="90" t="s">
        <v>623</v>
      </c>
      <c r="AG243" s="90" t="s">
        <v>623</v>
      </c>
      <c r="AH243" s="90" t="s">
        <v>623</v>
      </c>
      <c r="AI243" s="90" t="s">
        <v>623</v>
      </c>
      <c r="AJ243" s="90" t="s">
        <v>623</v>
      </c>
      <c r="AK243" s="90" t="s">
        <v>623</v>
      </c>
      <c r="AL243" s="90" t="s">
        <v>623</v>
      </c>
      <c r="AM243" s="90" t="s">
        <v>623</v>
      </c>
      <c r="AN243" s="90" t="s">
        <v>623</v>
      </c>
    </row>
    <row r="244" spans="1:40" ht="22.5" customHeight="1">
      <c r="A244" s="88" t="s">
        <v>216</v>
      </c>
      <c r="B244" s="89" t="s">
        <v>217</v>
      </c>
      <c r="C244" s="85"/>
      <c r="D244" s="88" t="s">
        <v>416</v>
      </c>
      <c r="E244" s="70"/>
      <c r="F244" s="89" t="s">
        <v>417</v>
      </c>
      <c r="G244" s="86"/>
      <c r="H244" s="86"/>
      <c r="I244" s="86"/>
      <c r="J244" s="86"/>
      <c r="K244" s="86"/>
      <c r="L244" s="85"/>
      <c r="M244" s="88" t="s">
        <v>337</v>
      </c>
      <c r="N244" s="89" t="s">
        <v>177</v>
      </c>
      <c r="O244" s="86"/>
      <c r="P244" s="85"/>
      <c r="Q244" s="88" t="s">
        <v>12</v>
      </c>
      <c r="R244" s="88" t="s">
        <v>10</v>
      </c>
      <c r="S244" s="88" t="s">
        <v>11</v>
      </c>
      <c r="T244" s="90" t="s">
        <v>823</v>
      </c>
      <c r="U244" s="90" t="s">
        <v>940</v>
      </c>
      <c r="V244" s="90" t="s">
        <v>623</v>
      </c>
      <c r="W244" s="90" t="s">
        <v>623</v>
      </c>
      <c r="X244" s="90" t="s">
        <v>623</v>
      </c>
      <c r="Y244" s="90" t="s">
        <v>943</v>
      </c>
      <c r="Z244" s="90" t="s">
        <v>0</v>
      </c>
      <c r="AA244" s="90" t="s">
        <v>0</v>
      </c>
      <c r="AB244" s="90" t="s">
        <v>623</v>
      </c>
      <c r="AC244" s="90" t="s">
        <v>623</v>
      </c>
      <c r="AD244" s="90" t="s">
        <v>623</v>
      </c>
      <c r="AE244" s="90" t="s">
        <v>623</v>
      </c>
      <c r="AF244" s="90" t="s">
        <v>623</v>
      </c>
      <c r="AG244" s="90" t="s">
        <v>623</v>
      </c>
      <c r="AH244" s="90" t="s">
        <v>623</v>
      </c>
      <c r="AI244" s="90" t="s">
        <v>1030</v>
      </c>
      <c r="AJ244" s="90" t="s">
        <v>1031</v>
      </c>
      <c r="AK244" s="90" t="s">
        <v>623</v>
      </c>
      <c r="AL244" s="90" t="s">
        <v>623</v>
      </c>
      <c r="AM244" s="90" t="s">
        <v>623</v>
      </c>
      <c r="AN244" s="90" t="s">
        <v>623</v>
      </c>
    </row>
    <row r="245" spans="1:40" ht="22.5" customHeight="1">
      <c r="A245" s="88" t="s">
        <v>384</v>
      </c>
      <c r="B245" s="89" t="s">
        <v>621</v>
      </c>
      <c r="C245" s="85"/>
      <c r="D245" s="88" t="s">
        <v>0</v>
      </c>
      <c r="E245" s="70"/>
      <c r="F245" s="89" t="s">
        <v>0</v>
      </c>
      <c r="G245" s="86"/>
      <c r="H245" s="86"/>
      <c r="I245" s="86"/>
      <c r="J245" s="86"/>
      <c r="K245" s="86"/>
      <c r="L245" s="85"/>
      <c r="M245" s="88" t="s">
        <v>339</v>
      </c>
      <c r="N245" s="89" t="s">
        <v>178</v>
      </c>
      <c r="O245" s="86"/>
      <c r="P245" s="85"/>
      <c r="Q245" s="88" t="s">
        <v>12</v>
      </c>
      <c r="R245" s="88" t="s">
        <v>10</v>
      </c>
      <c r="S245" s="88" t="s">
        <v>11</v>
      </c>
      <c r="T245" s="90" t="s">
        <v>824</v>
      </c>
      <c r="U245" s="90" t="s">
        <v>623</v>
      </c>
      <c r="V245" s="90" t="s">
        <v>940</v>
      </c>
      <c r="W245" s="90" t="s">
        <v>623</v>
      </c>
      <c r="X245" s="90" t="s">
        <v>623</v>
      </c>
      <c r="Y245" s="90" t="s">
        <v>944</v>
      </c>
      <c r="Z245" s="90" t="s">
        <v>623</v>
      </c>
      <c r="AA245" s="90" t="s">
        <v>944</v>
      </c>
      <c r="AB245" s="90" t="s">
        <v>623</v>
      </c>
      <c r="AC245" s="90" t="s">
        <v>623</v>
      </c>
      <c r="AD245" s="90" t="s">
        <v>623</v>
      </c>
      <c r="AE245" s="90" t="s">
        <v>623</v>
      </c>
      <c r="AF245" s="90" t="s">
        <v>623</v>
      </c>
      <c r="AG245" s="90" t="s">
        <v>623</v>
      </c>
      <c r="AH245" s="90" t="s">
        <v>623</v>
      </c>
      <c r="AI245" s="90" t="s">
        <v>623</v>
      </c>
      <c r="AJ245" s="90" t="s">
        <v>623</v>
      </c>
      <c r="AK245" s="90" t="s">
        <v>623</v>
      </c>
      <c r="AL245" s="90" t="s">
        <v>623</v>
      </c>
      <c r="AM245" s="90" t="s">
        <v>623</v>
      </c>
      <c r="AN245" s="90" t="s">
        <v>623</v>
      </c>
    </row>
    <row r="246" spans="1:40" ht="22.5" customHeight="1">
      <c r="A246" s="88" t="s">
        <v>216</v>
      </c>
      <c r="B246" s="89" t="s">
        <v>217</v>
      </c>
      <c r="C246" s="85"/>
      <c r="D246" s="88" t="s">
        <v>0</v>
      </c>
      <c r="E246" s="70"/>
      <c r="F246" s="89" t="s">
        <v>0</v>
      </c>
      <c r="G246" s="86"/>
      <c r="H246" s="86"/>
      <c r="I246" s="86"/>
      <c r="J246" s="86"/>
      <c r="K246" s="86"/>
      <c r="L246" s="85"/>
      <c r="M246" s="88" t="s">
        <v>339</v>
      </c>
      <c r="N246" s="89" t="s">
        <v>178</v>
      </c>
      <c r="O246" s="86"/>
      <c r="P246" s="85"/>
      <c r="Q246" s="88" t="s">
        <v>12</v>
      </c>
      <c r="R246" s="88" t="s">
        <v>10</v>
      </c>
      <c r="S246" s="88" t="s">
        <v>11</v>
      </c>
      <c r="T246" s="90" t="s">
        <v>623</v>
      </c>
      <c r="U246" s="90" t="s">
        <v>824</v>
      </c>
      <c r="V246" s="90" t="s">
        <v>940</v>
      </c>
      <c r="W246" s="90" t="s">
        <v>623</v>
      </c>
      <c r="X246" s="90" t="s">
        <v>623</v>
      </c>
      <c r="Y246" s="90" t="s">
        <v>944</v>
      </c>
      <c r="Z246" s="90" t="s">
        <v>623</v>
      </c>
      <c r="AA246" s="90" t="s">
        <v>944</v>
      </c>
      <c r="AB246" s="90" t="s">
        <v>623</v>
      </c>
      <c r="AC246" s="90" t="s">
        <v>623</v>
      </c>
      <c r="AD246" s="90" t="s">
        <v>623</v>
      </c>
      <c r="AE246" s="90" t="s">
        <v>623</v>
      </c>
      <c r="AF246" s="90" t="s">
        <v>623</v>
      </c>
      <c r="AG246" s="90" t="s">
        <v>623</v>
      </c>
      <c r="AH246" s="90" t="s">
        <v>623</v>
      </c>
      <c r="AI246" s="90" t="s">
        <v>623</v>
      </c>
      <c r="AJ246" s="90" t="s">
        <v>623</v>
      </c>
      <c r="AK246" s="90" t="s">
        <v>623</v>
      </c>
      <c r="AL246" s="90" t="s">
        <v>623</v>
      </c>
      <c r="AM246" s="90" t="s">
        <v>623</v>
      </c>
      <c r="AN246" s="90" t="s">
        <v>623</v>
      </c>
    </row>
    <row r="247" spans="1:40" ht="22.5" customHeight="1">
      <c r="A247" s="88" t="s">
        <v>216</v>
      </c>
      <c r="B247" s="89" t="s">
        <v>217</v>
      </c>
      <c r="C247" s="85"/>
      <c r="D247" s="88" t="s">
        <v>416</v>
      </c>
      <c r="E247" s="70"/>
      <c r="F247" s="89" t="s">
        <v>417</v>
      </c>
      <c r="G247" s="86"/>
      <c r="H247" s="86"/>
      <c r="I247" s="86"/>
      <c r="J247" s="86"/>
      <c r="K247" s="86"/>
      <c r="L247" s="85"/>
      <c r="M247" s="88" t="s">
        <v>339</v>
      </c>
      <c r="N247" s="89" t="s">
        <v>178</v>
      </c>
      <c r="O247" s="86"/>
      <c r="P247" s="85"/>
      <c r="Q247" s="88" t="s">
        <v>12</v>
      </c>
      <c r="R247" s="88" t="s">
        <v>10</v>
      </c>
      <c r="S247" s="88" t="s">
        <v>11</v>
      </c>
      <c r="T247" s="90" t="s">
        <v>824</v>
      </c>
      <c r="U247" s="90" t="s">
        <v>623</v>
      </c>
      <c r="V247" s="90" t="s">
        <v>940</v>
      </c>
      <c r="W247" s="90" t="s">
        <v>623</v>
      </c>
      <c r="X247" s="90" t="s">
        <v>623</v>
      </c>
      <c r="Y247" s="90" t="s">
        <v>944</v>
      </c>
      <c r="Z247" s="90" t="s">
        <v>0</v>
      </c>
      <c r="AA247" s="90" t="s">
        <v>0</v>
      </c>
      <c r="AB247" s="90" t="s">
        <v>623</v>
      </c>
      <c r="AC247" s="90" t="s">
        <v>623</v>
      </c>
      <c r="AD247" s="90" t="s">
        <v>623</v>
      </c>
      <c r="AE247" s="90" t="s">
        <v>623</v>
      </c>
      <c r="AF247" s="90" t="s">
        <v>623</v>
      </c>
      <c r="AG247" s="90" t="s">
        <v>623</v>
      </c>
      <c r="AH247" s="90" t="s">
        <v>623</v>
      </c>
      <c r="AI247" s="90" t="s">
        <v>1032</v>
      </c>
      <c r="AJ247" s="90" t="s">
        <v>1033</v>
      </c>
      <c r="AK247" s="90" t="s">
        <v>623</v>
      </c>
      <c r="AL247" s="90" t="s">
        <v>623</v>
      </c>
      <c r="AM247" s="90" t="s">
        <v>623</v>
      </c>
      <c r="AN247" s="90" t="s">
        <v>623</v>
      </c>
    </row>
    <row r="248" spans="1:40" ht="22.5" customHeight="1">
      <c r="A248" s="88" t="s">
        <v>384</v>
      </c>
      <c r="B248" s="89" t="s">
        <v>621</v>
      </c>
      <c r="C248" s="85"/>
      <c r="D248" s="88" t="s">
        <v>0</v>
      </c>
      <c r="E248" s="70"/>
      <c r="F248" s="89" t="s">
        <v>0</v>
      </c>
      <c r="G248" s="86"/>
      <c r="H248" s="86"/>
      <c r="I248" s="86"/>
      <c r="J248" s="86"/>
      <c r="K248" s="86"/>
      <c r="L248" s="85"/>
      <c r="M248" s="88" t="s">
        <v>341</v>
      </c>
      <c r="N248" s="89" t="s">
        <v>184</v>
      </c>
      <c r="O248" s="86"/>
      <c r="P248" s="85"/>
      <c r="Q248" s="88" t="s">
        <v>12</v>
      </c>
      <c r="R248" s="88" t="s">
        <v>10</v>
      </c>
      <c r="S248" s="88" t="s">
        <v>11</v>
      </c>
      <c r="T248" s="90" t="s">
        <v>825</v>
      </c>
      <c r="U248" s="90" t="s">
        <v>623</v>
      </c>
      <c r="V248" s="90" t="s">
        <v>825</v>
      </c>
      <c r="W248" s="90" t="s">
        <v>623</v>
      </c>
      <c r="X248" s="90" t="s">
        <v>623</v>
      </c>
      <c r="Y248" s="90" t="s">
        <v>623</v>
      </c>
      <c r="Z248" s="90" t="s">
        <v>623</v>
      </c>
      <c r="AA248" s="90" t="s">
        <v>623</v>
      </c>
      <c r="AB248" s="90" t="s">
        <v>623</v>
      </c>
      <c r="AC248" s="90" t="s">
        <v>623</v>
      </c>
      <c r="AD248" s="90" t="s">
        <v>623</v>
      </c>
      <c r="AE248" s="90" t="s">
        <v>623</v>
      </c>
      <c r="AF248" s="90" t="s">
        <v>623</v>
      </c>
      <c r="AG248" s="90" t="s">
        <v>623</v>
      </c>
      <c r="AH248" s="90" t="s">
        <v>623</v>
      </c>
      <c r="AI248" s="90" t="s">
        <v>623</v>
      </c>
      <c r="AJ248" s="90" t="s">
        <v>623</v>
      </c>
      <c r="AK248" s="90" t="s">
        <v>623</v>
      </c>
      <c r="AL248" s="90" t="s">
        <v>623</v>
      </c>
      <c r="AM248" s="90" t="s">
        <v>623</v>
      </c>
      <c r="AN248" s="90" t="s">
        <v>623</v>
      </c>
    </row>
    <row r="249" spans="1:40" ht="22.5" customHeight="1">
      <c r="A249" s="88" t="s">
        <v>216</v>
      </c>
      <c r="B249" s="89" t="s">
        <v>217</v>
      </c>
      <c r="C249" s="85"/>
      <c r="D249" s="88" t="s">
        <v>0</v>
      </c>
      <c r="E249" s="70"/>
      <c r="F249" s="89" t="s">
        <v>0</v>
      </c>
      <c r="G249" s="86"/>
      <c r="H249" s="86"/>
      <c r="I249" s="86"/>
      <c r="J249" s="86"/>
      <c r="K249" s="86"/>
      <c r="L249" s="85"/>
      <c r="M249" s="88" t="s">
        <v>341</v>
      </c>
      <c r="N249" s="89" t="s">
        <v>184</v>
      </c>
      <c r="O249" s="86"/>
      <c r="P249" s="85"/>
      <c r="Q249" s="88" t="s">
        <v>12</v>
      </c>
      <c r="R249" s="88" t="s">
        <v>10</v>
      </c>
      <c r="S249" s="88" t="s">
        <v>11</v>
      </c>
      <c r="T249" s="90" t="s">
        <v>623</v>
      </c>
      <c r="U249" s="90" t="s">
        <v>825</v>
      </c>
      <c r="V249" s="90" t="s">
        <v>825</v>
      </c>
      <c r="W249" s="90" t="s">
        <v>623</v>
      </c>
      <c r="X249" s="90" t="s">
        <v>623</v>
      </c>
      <c r="Y249" s="90" t="s">
        <v>623</v>
      </c>
      <c r="Z249" s="90" t="s">
        <v>623</v>
      </c>
      <c r="AA249" s="90" t="s">
        <v>623</v>
      </c>
      <c r="AB249" s="90" t="s">
        <v>623</v>
      </c>
      <c r="AC249" s="90" t="s">
        <v>623</v>
      </c>
      <c r="AD249" s="90" t="s">
        <v>623</v>
      </c>
      <c r="AE249" s="90" t="s">
        <v>623</v>
      </c>
      <c r="AF249" s="90" t="s">
        <v>623</v>
      </c>
      <c r="AG249" s="90" t="s">
        <v>623</v>
      </c>
      <c r="AH249" s="90" t="s">
        <v>623</v>
      </c>
      <c r="AI249" s="90" t="s">
        <v>623</v>
      </c>
      <c r="AJ249" s="90" t="s">
        <v>623</v>
      </c>
      <c r="AK249" s="90" t="s">
        <v>623</v>
      </c>
      <c r="AL249" s="90" t="s">
        <v>623</v>
      </c>
      <c r="AM249" s="90" t="s">
        <v>623</v>
      </c>
      <c r="AN249" s="90" t="s">
        <v>623</v>
      </c>
    </row>
    <row r="250" spans="1:40" ht="15" customHeight="1">
      <c r="A250" s="88" t="s">
        <v>216</v>
      </c>
      <c r="B250" s="89" t="s">
        <v>217</v>
      </c>
      <c r="C250" s="85"/>
      <c r="D250" s="88" t="s">
        <v>416</v>
      </c>
      <c r="E250" s="70"/>
      <c r="F250" s="89" t="s">
        <v>417</v>
      </c>
      <c r="G250" s="86"/>
      <c r="H250" s="86"/>
      <c r="I250" s="86"/>
      <c r="J250" s="86"/>
      <c r="K250" s="86"/>
      <c r="L250" s="85"/>
      <c r="M250" s="88" t="s">
        <v>341</v>
      </c>
      <c r="N250" s="89" t="s">
        <v>184</v>
      </c>
      <c r="O250" s="86"/>
      <c r="P250" s="85"/>
      <c r="Q250" s="88" t="s">
        <v>12</v>
      </c>
      <c r="R250" s="88" t="s">
        <v>10</v>
      </c>
      <c r="S250" s="88" t="s">
        <v>11</v>
      </c>
      <c r="T250" s="90" t="s">
        <v>825</v>
      </c>
      <c r="U250" s="90" t="s">
        <v>623</v>
      </c>
      <c r="V250" s="90" t="s">
        <v>825</v>
      </c>
      <c r="W250" s="90" t="s">
        <v>623</v>
      </c>
      <c r="X250" s="90" t="s">
        <v>623</v>
      </c>
      <c r="Y250" s="90" t="s">
        <v>623</v>
      </c>
      <c r="Z250" s="90" t="s">
        <v>0</v>
      </c>
      <c r="AA250" s="90" t="s">
        <v>0</v>
      </c>
      <c r="AB250" s="90" t="s">
        <v>623</v>
      </c>
      <c r="AC250" s="90" t="s">
        <v>623</v>
      </c>
      <c r="AD250" s="90" t="s">
        <v>623</v>
      </c>
      <c r="AE250" s="90" t="s">
        <v>623</v>
      </c>
      <c r="AF250" s="90" t="s">
        <v>623</v>
      </c>
      <c r="AG250" s="90" t="s">
        <v>623</v>
      </c>
      <c r="AH250" s="90" t="s">
        <v>623</v>
      </c>
      <c r="AI250" s="90" t="s">
        <v>623</v>
      </c>
      <c r="AJ250" s="90" t="s">
        <v>623</v>
      </c>
      <c r="AK250" s="90" t="s">
        <v>623</v>
      </c>
      <c r="AL250" s="90" t="s">
        <v>623</v>
      </c>
      <c r="AM250" s="90" t="s">
        <v>623</v>
      </c>
      <c r="AN250" s="90" t="s">
        <v>623</v>
      </c>
    </row>
    <row r="251" spans="1:40" ht="22.5" customHeight="1">
      <c r="A251" s="88" t="s">
        <v>216</v>
      </c>
      <c r="B251" s="89" t="s">
        <v>217</v>
      </c>
      <c r="C251" s="85"/>
      <c r="D251" s="88" t="s">
        <v>424</v>
      </c>
      <c r="E251" s="70"/>
      <c r="F251" s="89" t="s">
        <v>425</v>
      </c>
      <c r="G251" s="86"/>
      <c r="H251" s="86"/>
      <c r="I251" s="86"/>
      <c r="J251" s="86"/>
      <c r="K251" s="86"/>
      <c r="L251" s="85"/>
      <c r="M251" s="88" t="s">
        <v>341</v>
      </c>
      <c r="N251" s="89" t="s">
        <v>184</v>
      </c>
      <c r="O251" s="86"/>
      <c r="P251" s="85"/>
      <c r="Q251" s="88" t="s">
        <v>12</v>
      </c>
      <c r="R251" s="88" t="s">
        <v>10</v>
      </c>
      <c r="S251" s="88" t="s">
        <v>11</v>
      </c>
      <c r="T251" s="90" t="s">
        <v>825</v>
      </c>
      <c r="U251" s="90" t="s">
        <v>623</v>
      </c>
      <c r="V251" s="90" t="s">
        <v>825</v>
      </c>
      <c r="W251" s="90" t="s">
        <v>623</v>
      </c>
      <c r="X251" s="90" t="s">
        <v>623</v>
      </c>
      <c r="Y251" s="90" t="s">
        <v>623</v>
      </c>
      <c r="Z251" s="90" t="s">
        <v>0</v>
      </c>
      <c r="AA251" s="90" t="s">
        <v>0</v>
      </c>
      <c r="AB251" s="90" t="s">
        <v>623</v>
      </c>
      <c r="AC251" s="90" t="s">
        <v>623</v>
      </c>
      <c r="AD251" s="90" t="s">
        <v>623</v>
      </c>
      <c r="AE251" s="90" t="s">
        <v>623</v>
      </c>
      <c r="AF251" s="90" t="s">
        <v>623</v>
      </c>
      <c r="AG251" s="90" t="s">
        <v>623</v>
      </c>
      <c r="AH251" s="90" t="s">
        <v>623</v>
      </c>
      <c r="AI251" s="90" t="s">
        <v>623</v>
      </c>
      <c r="AJ251" s="90" t="s">
        <v>623</v>
      </c>
      <c r="AK251" s="90" t="s">
        <v>623</v>
      </c>
      <c r="AL251" s="90" t="s">
        <v>623</v>
      </c>
      <c r="AM251" s="90" t="s">
        <v>623</v>
      </c>
      <c r="AN251" s="90" t="s">
        <v>623</v>
      </c>
    </row>
    <row r="252" spans="1:40" ht="22.5" customHeight="1">
      <c r="A252" s="88" t="s">
        <v>384</v>
      </c>
      <c r="B252" s="89" t="s">
        <v>621</v>
      </c>
      <c r="C252" s="85"/>
      <c r="D252" s="88" t="s">
        <v>0</v>
      </c>
      <c r="E252" s="70"/>
      <c r="F252" s="89" t="s">
        <v>0</v>
      </c>
      <c r="G252" s="86"/>
      <c r="H252" s="86"/>
      <c r="I252" s="86"/>
      <c r="J252" s="86"/>
      <c r="K252" s="86"/>
      <c r="L252" s="85"/>
      <c r="M252" s="88" t="s">
        <v>318</v>
      </c>
      <c r="N252" s="89" t="s">
        <v>136</v>
      </c>
      <c r="O252" s="86"/>
      <c r="P252" s="85"/>
      <c r="Q252" s="88" t="s">
        <v>415</v>
      </c>
      <c r="R252" s="88" t="s">
        <v>10</v>
      </c>
      <c r="S252" s="88" t="s">
        <v>11</v>
      </c>
      <c r="T252" s="90" t="s">
        <v>722</v>
      </c>
      <c r="U252" s="90" t="s">
        <v>623</v>
      </c>
      <c r="V252" s="90" t="s">
        <v>623</v>
      </c>
      <c r="W252" s="90" t="s">
        <v>623</v>
      </c>
      <c r="X252" s="90" t="s">
        <v>623</v>
      </c>
      <c r="Y252" s="90" t="s">
        <v>722</v>
      </c>
      <c r="Z252" s="90" t="s">
        <v>722</v>
      </c>
      <c r="AA252" s="90" t="s">
        <v>623</v>
      </c>
      <c r="AB252" s="90" t="s">
        <v>623</v>
      </c>
      <c r="AC252" s="90" t="s">
        <v>623</v>
      </c>
      <c r="AD252" s="90" t="s">
        <v>623</v>
      </c>
      <c r="AE252" s="90" t="s">
        <v>623</v>
      </c>
      <c r="AF252" s="90" t="s">
        <v>623</v>
      </c>
      <c r="AG252" s="90" t="s">
        <v>623</v>
      </c>
      <c r="AH252" s="90" t="s">
        <v>623</v>
      </c>
      <c r="AI252" s="90" t="s">
        <v>623</v>
      </c>
      <c r="AJ252" s="90" t="s">
        <v>623</v>
      </c>
      <c r="AK252" s="90" t="s">
        <v>623</v>
      </c>
      <c r="AL252" s="90" t="s">
        <v>623</v>
      </c>
      <c r="AM252" s="90" t="s">
        <v>623</v>
      </c>
      <c r="AN252" s="90" t="s">
        <v>623</v>
      </c>
    </row>
    <row r="253" spans="1:40" ht="22.5" customHeight="1">
      <c r="A253" s="88" t="s">
        <v>384</v>
      </c>
      <c r="B253" s="89" t="s">
        <v>621</v>
      </c>
      <c r="C253" s="85"/>
      <c r="D253" s="88" t="s">
        <v>0</v>
      </c>
      <c r="E253" s="70"/>
      <c r="F253" s="89" t="s">
        <v>0</v>
      </c>
      <c r="G253" s="86"/>
      <c r="H253" s="86"/>
      <c r="I253" s="86"/>
      <c r="J253" s="86"/>
      <c r="K253" s="86"/>
      <c r="L253" s="85"/>
      <c r="M253" s="88" t="s">
        <v>321</v>
      </c>
      <c r="N253" s="89" t="s">
        <v>176</v>
      </c>
      <c r="O253" s="86"/>
      <c r="P253" s="85"/>
      <c r="Q253" s="88" t="s">
        <v>415</v>
      </c>
      <c r="R253" s="88" t="s">
        <v>10</v>
      </c>
      <c r="S253" s="88" t="s">
        <v>11</v>
      </c>
      <c r="T253" s="90" t="s">
        <v>723</v>
      </c>
      <c r="U253" s="90" t="s">
        <v>623</v>
      </c>
      <c r="V253" s="90" t="s">
        <v>945</v>
      </c>
      <c r="W253" s="90" t="s">
        <v>623</v>
      </c>
      <c r="X253" s="90" t="s">
        <v>623</v>
      </c>
      <c r="Y253" s="90" t="s">
        <v>946</v>
      </c>
      <c r="Z253" s="90" t="s">
        <v>623</v>
      </c>
      <c r="AA253" s="90" t="s">
        <v>946</v>
      </c>
      <c r="AB253" s="90" t="s">
        <v>623</v>
      </c>
      <c r="AC253" s="90" t="s">
        <v>623</v>
      </c>
      <c r="AD253" s="90" t="s">
        <v>623</v>
      </c>
      <c r="AE253" s="90" t="s">
        <v>623</v>
      </c>
      <c r="AF253" s="90" t="s">
        <v>623</v>
      </c>
      <c r="AG253" s="90" t="s">
        <v>623</v>
      </c>
      <c r="AH253" s="90" t="s">
        <v>623</v>
      </c>
      <c r="AI253" s="90" t="s">
        <v>623</v>
      </c>
      <c r="AJ253" s="90" t="s">
        <v>623</v>
      </c>
      <c r="AK253" s="90" t="s">
        <v>623</v>
      </c>
      <c r="AL253" s="90" t="s">
        <v>623</v>
      </c>
      <c r="AM253" s="90" t="s">
        <v>623</v>
      </c>
      <c r="AN253" s="90" t="s">
        <v>623</v>
      </c>
    </row>
    <row r="254" spans="1:40" ht="22.5" customHeight="1">
      <c r="A254" s="88" t="s">
        <v>216</v>
      </c>
      <c r="B254" s="89" t="s">
        <v>217</v>
      </c>
      <c r="C254" s="85"/>
      <c r="D254" s="88" t="s">
        <v>0</v>
      </c>
      <c r="E254" s="70"/>
      <c r="F254" s="89" t="s">
        <v>0</v>
      </c>
      <c r="G254" s="86"/>
      <c r="H254" s="86"/>
      <c r="I254" s="86"/>
      <c r="J254" s="86"/>
      <c r="K254" s="86"/>
      <c r="L254" s="85"/>
      <c r="M254" s="88" t="s">
        <v>321</v>
      </c>
      <c r="N254" s="89" t="s">
        <v>176</v>
      </c>
      <c r="O254" s="86"/>
      <c r="P254" s="85"/>
      <c r="Q254" s="88" t="s">
        <v>415</v>
      </c>
      <c r="R254" s="88" t="s">
        <v>10</v>
      </c>
      <c r="S254" s="88" t="s">
        <v>11</v>
      </c>
      <c r="T254" s="90" t="s">
        <v>723</v>
      </c>
      <c r="U254" s="90" t="s">
        <v>623</v>
      </c>
      <c r="V254" s="90" t="s">
        <v>945</v>
      </c>
      <c r="W254" s="90" t="s">
        <v>623</v>
      </c>
      <c r="X254" s="90" t="s">
        <v>623</v>
      </c>
      <c r="Y254" s="90" t="s">
        <v>946</v>
      </c>
      <c r="Z254" s="90" t="s">
        <v>623</v>
      </c>
      <c r="AA254" s="90" t="s">
        <v>946</v>
      </c>
      <c r="AB254" s="90" t="s">
        <v>623</v>
      </c>
      <c r="AC254" s="90" t="s">
        <v>623</v>
      </c>
      <c r="AD254" s="90" t="s">
        <v>623</v>
      </c>
      <c r="AE254" s="90" t="s">
        <v>623</v>
      </c>
      <c r="AF254" s="90" t="s">
        <v>623</v>
      </c>
      <c r="AG254" s="90" t="s">
        <v>623</v>
      </c>
      <c r="AH254" s="90" t="s">
        <v>623</v>
      </c>
      <c r="AI254" s="90" t="s">
        <v>623</v>
      </c>
      <c r="AJ254" s="90" t="s">
        <v>623</v>
      </c>
      <c r="AK254" s="90" t="s">
        <v>623</v>
      </c>
      <c r="AL254" s="90" t="s">
        <v>623</v>
      </c>
      <c r="AM254" s="90" t="s">
        <v>623</v>
      </c>
      <c r="AN254" s="90" t="s">
        <v>623</v>
      </c>
    </row>
    <row r="255" spans="1:40" ht="22.5" customHeight="1">
      <c r="A255" s="88" t="s">
        <v>216</v>
      </c>
      <c r="B255" s="89" t="s">
        <v>217</v>
      </c>
      <c r="C255" s="85"/>
      <c r="D255" s="88" t="s">
        <v>416</v>
      </c>
      <c r="E255" s="70"/>
      <c r="F255" s="89" t="s">
        <v>417</v>
      </c>
      <c r="G255" s="86"/>
      <c r="H255" s="86"/>
      <c r="I255" s="86"/>
      <c r="J255" s="86"/>
      <c r="K255" s="86"/>
      <c r="L255" s="85"/>
      <c r="M255" s="88" t="s">
        <v>321</v>
      </c>
      <c r="N255" s="89" t="s">
        <v>176</v>
      </c>
      <c r="O255" s="86"/>
      <c r="P255" s="85"/>
      <c r="Q255" s="88" t="s">
        <v>415</v>
      </c>
      <c r="R255" s="88" t="s">
        <v>10</v>
      </c>
      <c r="S255" s="88" t="s">
        <v>11</v>
      </c>
      <c r="T255" s="90" t="s">
        <v>723</v>
      </c>
      <c r="U255" s="90" t="s">
        <v>623</v>
      </c>
      <c r="V255" s="90" t="s">
        <v>945</v>
      </c>
      <c r="W255" s="90" t="s">
        <v>623</v>
      </c>
      <c r="X255" s="90" t="s">
        <v>623</v>
      </c>
      <c r="Y255" s="90" t="s">
        <v>946</v>
      </c>
      <c r="Z255" s="90" t="s">
        <v>0</v>
      </c>
      <c r="AA255" s="90" t="s">
        <v>0</v>
      </c>
      <c r="AB255" s="90" t="s">
        <v>623</v>
      </c>
      <c r="AC255" s="90" t="s">
        <v>623</v>
      </c>
      <c r="AD255" s="90" t="s">
        <v>623</v>
      </c>
      <c r="AE255" s="90" t="s">
        <v>623</v>
      </c>
      <c r="AF255" s="90" t="s">
        <v>623</v>
      </c>
      <c r="AG255" s="90" t="s">
        <v>623</v>
      </c>
      <c r="AH255" s="90" t="s">
        <v>623</v>
      </c>
      <c r="AI255" s="90" t="s">
        <v>946</v>
      </c>
      <c r="AJ255" s="90" t="s">
        <v>623</v>
      </c>
      <c r="AK255" s="90" t="s">
        <v>623</v>
      </c>
      <c r="AL255" s="90" t="s">
        <v>623</v>
      </c>
      <c r="AM255" s="90" t="s">
        <v>623</v>
      </c>
      <c r="AN255" s="90" t="s">
        <v>623</v>
      </c>
    </row>
    <row r="256" spans="1:40" ht="22.5" customHeight="1">
      <c r="A256" s="88" t="s">
        <v>384</v>
      </c>
      <c r="B256" s="89" t="s">
        <v>621</v>
      </c>
      <c r="C256" s="85"/>
      <c r="D256" s="88" t="s">
        <v>0</v>
      </c>
      <c r="E256" s="70"/>
      <c r="F256" s="89" t="s">
        <v>0</v>
      </c>
      <c r="G256" s="86"/>
      <c r="H256" s="86"/>
      <c r="I256" s="86"/>
      <c r="J256" s="86"/>
      <c r="K256" s="86"/>
      <c r="L256" s="85"/>
      <c r="M256" s="88" t="s">
        <v>323</v>
      </c>
      <c r="N256" s="89" t="s">
        <v>144</v>
      </c>
      <c r="O256" s="86"/>
      <c r="P256" s="85"/>
      <c r="Q256" s="88" t="s">
        <v>415</v>
      </c>
      <c r="R256" s="88" t="s">
        <v>10</v>
      </c>
      <c r="S256" s="88" t="s">
        <v>11</v>
      </c>
      <c r="T256" s="90" t="s">
        <v>724</v>
      </c>
      <c r="U256" s="90" t="s">
        <v>725</v>
      </c>
      <c r="V256" s="90" t="s">
        <v>623</v>
      </c>
      <c r="W256" s="90" t="s">
        <v>623</v>
      </c>
      <c r="X256" s="90" t="s">
        <v>623</v>
      </c>
      <c r="Y256" s="90" t="s">
        <v>726</v>
      </c>
      <c r="Z256" s="90" t="s">
        <v>623</v>
      </c>
      <c r="AA256" s="90" t="s">
        <v>726</v>
      </c>
      <c r="AB256" s="90" t="s">
        <v>623</v>
      </c>
      <c r="AC256" s="90" t="s">
        <v>623</v>
      </c>
      <c r="AD256" s="90" t="s">
        <v>623</v>
      </c>
      <c r="AE256" s="90" t="s">
        <v>623</v>
      </c>
      <c r="AF256" s="90" t="s">
        <v>623</v>
      </c>
      <c r="AG256" s="90" t="s">
        <v>623</v>
      </c>
      <c r="AH256" s="90" t="s">
        <v>623</v>
      </c>
      <c r="AI256" s="90" t="s">
        <v>623</v>
      </c>
      <c r="AJ256" s="90" t="s">
        <v>623</v>
      </c>
      <c r="AK256" s="90" t="s">
        <v>623</v>
      </c>
      <c r="AL256" s="90" t="s">
        <v>623</v>
      </c>
      <c r="AM256" s="90" t="s">
        <v>623</v>
      </c>
      <c r="AN256" s="90" t="s">
        <v>623</v>
      </c>
    </row>
    <row r="257" spans="1:40" ht="22.5" customHeight="1">
      <c r="A257" s="88" t="s">
        <v>216</v>
      </c>
      <c r="B257" s="89" t="s">
        <v>217</v>
      </c>
      <c r="C257" s="85"/>
      <c r="D257" s="88" t="s">
        <v>0</v>
      </c>
      <c r="E257" s="70"/>
      <c r="F257" s="89" t="s">
        <v>0</v>
      </c>
      <c r="G257" s="86"/>
      <c r="H257" s="86"/>
      <c r="I257" s="86"/>
      <c r="J257" s="86"/>
      <c r="K257" s="86"/>
      <c r="L257" s="85"/>
      <c r="M257" s="88" t="s">
        <v>323</v>
      </c>
      <c r="N257" s="89" t="s">
        <v>144</v>
      </c>
      <c r="O257" s="86"/>
      <c r="P257" s="85"/>
      <c r="Q257" s="88" t="s">
        <v>415</v>
      </c>
      <c r="R257" s="88" t="s">
        <v>10</v>
      </c>
      <c r="S257" s="88" t="s">
        <v>11</v>
      </c>
      <c r="T257" s="90" t="s">
        <v>724</v>
      </c>
      <c r="U257" s="90" t="s">
        <v>725</v>
      </c>
      <c r="V257" s="90" t="s">
        <v>623</v>
      </c>
      <c r="W257" s="90" t="s">
        <v>623</v>
      </c>
      <c r="X257" s="90" t="s">
        <v>623</v>
      </c>
      <c r="Y257" s="90" t="s">
        <v>726</v>
      </c>
      <c r="Z257" s="90" t="s">
        <v>623</v>
      </c>
      <c r="AA257" s="90" t="s">
        <v>726</v>
      </c>
      <c r="AB257" s="90" t="s">
        <v>623</v>
      </c>
      <c r="AC257" s="90" t="s">
        <v>623</v>
      </c>
      <c r="AD257" s="90" t="s">
        <v>623</v>
      </c>
      <c r="AE257" s="90" t="s">
        <v>623</v>
      </c>
      <c r="AF257" s="90" t="s">
        <v>623</v>
      </c>
      <c r="AG257" s="90" t="s">
        <v>623</v>
      </c>
      <c r="AH257" s="90" t="s">
        <v>623</v>
      </c>
      <c r="AI257" s="90" t="s">
        <v>623</v>
      </c>
      <c r="AJ257" s="90" t="s">
        <v>623</v>
      </c>
      <c r="AK257" s="90" t="s">
        <v>623</v>
      </c>
      <c r="AL257" s="90" t="s">
        <v>623</v>
      </c>
      <c r="AM257" s="90" t="s">
        <v>623</v>
      </c>
      <c r="AN257" s="90" t="s">
        <v>623</v>
      </c>
    </row>
    <row r="258" spans="1:40" ht="22.5" customHeight="1">
      <c r="A258" s="88" t="s">
        <v>216</v>
      </c>
      <c r="B258" s="89" t="s">
        <v>217</v>
      </c>
      <c r="C258" s="85"/>
      <c r="D258" s="88" t="s">
        <v>43</v>
      </c>
      <c r="E258" s="70"/>
      <c r="F258" s="89" t="s">
        <v>412</v>
      </c>
      <c r="G258" s="86"/>
      <c r="H258" s="86"/>
      <c r="I258" s="86"/>
      <c r="J258" s="86"/>
      <c r="K258" s="86"/>
      <c r="L258" s="85"/>
      <c r="M258" s="88" t="s">
        <v>323</v>
      </c>
      <c r="N258" s="89" t="s">
        <v>144</v>
      </c>
      <c r="O258" s="86"/>
      <c r="P258" s="85"/>
      <c r="Q258" s="88" t="s">
        <v>415</v>
      </c>
      <c r="R258" s="88" t="s">
        <v>10</v>
      </c>
      <c r="S258" s="88" t="s">
        <v>11</v>
      </c>
      <c r="T258" s="90" t="s">
        <v>947</v>
      </c>
      <c r="U258" s="90" t="s">
        <v>623</v>
      </c>
      <c r="V258" s="90" t="s">
        <v>623</v>
      </c>
      <c r="W258" s="90" t="s">
        <v>623</v>
      </c>
      <c r="X258" s="90" t="s">
        <v>623</v>
      </c>
      <c r="Y258" s="90" t="s">
        <v>947</v>
      </c>
      <c r="Z258" s="90" t="s">
        <v>0</v>
      </c>
      <c r="AA258" s="90" t="s">
        <v>0</v>
      </c>
      <c r="AB258" s="90" t="s">
        <v>623</v>
      </c>
      <c r="AC258" s="90" t="s">
        <v>623</v>
      </c>
      <c r="AD258" s="90" t="s">
        <v>623</v>
      </c>
      <c r="AE258" s="90" t="s">
        <v>623</v>
      </c>
      <c r="AF258" s="90" t="s">
        <v>623</v>
      </c>
      <c r="AG258" s="90" t="s">
        <v>623</v>
      </c>
      <c r="AH258" s="90" t="s">
        <v>623</v>
      </c>
      <c r="AI258" s="90" t="s">
        <v>1034</v>
      </c>
      <c r="AJ258" s="90" t="s">
        <v>1035</v>
      </c>
      <c r="AK258" s="90" t="s">
        <v>623</v>
      </c>
      <c r="AL258" s="90" t="s">
        <v>623</v>
      </c>
      <c r="AM258" s="90" t="s">
        <v>623</v>
      </c>
      <c r="AN258" s="90" t="s">
        <v>623</v>
      </c>
    </row>
    <row r="259" spans="1:40" ht="22.5" customHeight="1">
      <c r="A259" s="88" t="s">
        <v>216</v>
      </c>
      <c r="B259" s="89" t="s">
        <v>217</v>
      </c>
      <c r="C259" s="85"/>
      <c r="D259" s="88" t="s">
        <v>106</v>
      </c>
      <c r="E259" s="70"/>
      <c r="F259" s="89" t="s">
        <v>418</v>
      </c>
      <c r="G259" s="86"/>
      <c r="H259" s="86"/>
      <c r="I259" s="86"/>
      <c r="J259" s="86"/>
      <c r="K259" s="86"/>
      <c r="L259" s="85"/>
      <c r="M259" s="88" t="s">
        <v>323</v>
      </c>
      <c r="N259" s="89" t="s">
        <v>144</v>
      </c>
      <c r="O259" s="86"/>
      <c r="P259" s="85"/>
      <c r="Q259" s="88" t="s">
        <v>415</v>
      </c>
      <c r="R259" s="88" t="s">
        <v>10</v>
      </c>
      <c r="S259" s="88" t="s">
        <v>11</v>
      </c>
      <c r="T259" s="90" t="s">
        <v>948</v>
      </c>
      <c r="U259" s="90" t="s">
        <v>725</v>
      </c>
      <c r="V259" s="90" t="s">
        <v>623</v>
      </c>
      <c r="W259" s="90" t="s">
        <v>949</v>
      </c>
      <c r="X259" s="90" t="s">
        <v>949</v>
      </c>
      <c r="Y259" s="90" t="s">
        <v>950</v>
      </c>
      <c r="Z259" s="90" t="s">
        <v>0</v>
      </c>
      <c r="AA259" s="90" t="s">
        <v>0</v>
      </c>
      <c r="AB259" s="90" t="s">
        <v>623</v>
      </c>
      <c r="AC259" s="90" t="s">
        <v>623</v>
      </c>
      <c r="AD259" s="90" t="s">
        <v>623</v>
      </c>
      <c r="AE259" s="90" t="s">
        <v>623</v>
      </c>
      <c r="AF259" s="90" t="s">
        <v>623</v>
      </c>
      <c r="AG259" s="90" t="s">
        <v>623</v>
      </c>
      <c r="AH259" s="90" t="s">
        <v>623</v>
      </c>
      <c r="AI259" s="90" t="s">
        <v>1036</v>
      </c>
      <c r="AJ259" s="90" t="s">
        <v>1037</v>
      </c>
      <c r="AK259" s="90" t="s">
        <v>623</v>
      </c>
      <c r="AL259" s="90" t="s">
        <v>623</v>
      </c>
      <c r="AM259" s="90" t="s">
        <v>623</v>
      </c>
      <c r="AN259" s="90" t="s">
        <v>623</v>
      </c>
    </row>
    <row r="260" spans="1:40" ht="22.5" customHeight="1">
      <c r="A260" s="88" t="s">
        <v>216</v>
      </c>
      <c r="B260" s="89" t="s">
        <v>217</v>
      </c>
      <c r="C260" s="85"/>
      <c r="D260" s="88" t="s">
        <v>419</v>
      </c>
      <c r="E260" s="70"/>
      <c r="F260" s="89" t="s">
        <v>420</v>
      </c>
      <c r="G260" s="86"/>
      <c r="H260" s="86"/>
      <c r="I260" s="86"/>
      <c r="J260" s="86"/>
      <c r="K260" s="86"/>
      <c r="L260" s="85"/>
      <c r="M260" s="88" t="s">
        <v>323</v>
      </c>
      <c r="N260" s="89" t="s">
        <v>144</v>
      </c>
      <c r="O260" s="86"/>
      <c r="P260" s="85"/>
      <c r="Q260" s="88" t="s">
        <v>415</v>
      </c>
      <c r="R260" s="88" t="s">
        <v>10</v>
      </c>
      <c r="S260" s="88" t="s">
        <v>11</v>
      </c>
      <c r="T260" s="90" t="s">
        <v>727</v>
      </c>
      <c r="U260" s="90" t="s">
        <v>623</v>
      </c>
      <c r="V260" s="90" t="s">
        <v>623</v>
      </c>
      <c r="W260" s="90" t="s">
        <v>949</v>
      </c>
      <c r="X260" s="90" t="s">
        <v>951</v>
      </c>
      <c r="Y260" s="90" t="s">
        <v>952</v>
      </c>
      <c r="Z260" s="90" t="s">
        <v>0</v>
      </c>
      <c r="AA260" s="90" t="s">
        <v>0</v>
      </c>
      <c r="AB260" s="90" t="s">
        <v>623</v>
      </c>
      <c r="AC260" s="90" t="s">
        <v>623</v>
      </c>
      <c r="AD260" s="90" t="s">
        <v>623</v>
      </c>
      <c r="AE260" s="90" t="s">
        <v>623</v>
      </c>
      <c r="AF260" s="90" t="s">
        <v>623</v>
      </c>
      <c r="AG260" s="90" t="s">
        <v>623</v>
      </c>
      <c r="AH260" s="90" t="s">
        <v>623</v>
      </c>
      <c r="AI260" s="90" t="s">
        <v>1038</v>
      </c>
      <c r="AJ260" s="90" t="s">
        <v>1039</v>
      </c>
      <c r="AK260" s="90" t="s">
        <v>623</v>
      </c>
      <c r="AL260" s="90" t="s">
        <v>623</v>
      </c>
      <c r="AM260" s="90" t="s">
        <v>623</v>
      </c>
      <c r="AN260" s="90" t="s">
        <v>623</v>
      </c>
    </row>
    <row r="261" spans="1:40" ht="22.5" customHeight="1">
      <c r="A261" s="88" t="s">
        <v>216</v>
      </c>
      <c r="B261" s="89" t="s">
        <v>217</v>
      </c>
      <c r="C261" s="85"/>
      <c r="D261" s="88" t="s">
        <v>421</v>
      </c>
      <c r="E261" s="70"/>
      <c r="F261" s="89" t="s">
        <v>422</v>
      </c>
      <c r="G261" s="86"/>
      <c r="H261" s="86"/>
      <c r="I261" s="86"/>
      <c r="J261" s="86"/>
      <c r="K261" s="86"/>
      <c r="L261" s="85"/>
      <c r="M261" s="88" t="s">
        <v>323</v>
      </c>
      <c r="N261" s="89" t="s">
        <v>144</v>
      </c>
      <c r="O261" s="86"/>
      <c r="P261" s="85"/>
      <c r="Q261" s="88" t="s">
        <v>415</v>
      </c>
      <c r="R261" s="88" t="s">
        <v>10</v>
      </c>
      <c r="S261" s="88" t="s">
        <v>11</v>
      </c>
      <c r="T261" s="90" t="s">
        <v>623</v>
      </c>
      <c r="U261" s="90" t="s">
        <v>623</v>
      </c>
      <c r="V261" s="90" t="s">
        <v>623</v>
      </c>
      <c r="W261" s="90" t="s">
        <v>953</v>
      </c>
      <c r="X261" s="90" t="s">
        <v>623</v>
      </c>
      <c r="Y261" s="90" t="s">
        <v>953</v>
      </c>
      <c r="Z261" s="90" t="s">
        <v>0</v>
      </c>
      <c r="AA261" s="90" t="s">
        <v>0</v>
      </c>
      <c r="AB261" s="90" t="s">
        <v>623</v>
      </c>
      <c r="AC261" s="90" t="s">
        <v>623</v>
      </c>
      <c r="AD261" s="90" t="s">
        <v>623</v>
      </c>
      <c r="AE261" s="90" t="s">
        <v>623</v>
      </c>
      <c r="AF261" s="90" t="s">
        <v>623</v>
      </c>
      <c r="AG261" s="90" t="s">
        <v>623</v>
      </c>
      <c r="AH261" s="90" t="s">
        <v>623</v>
      </c>
      <c r="AI261" s="90" t="s">
        <v>623</v>
      </c>
      <c r="AJ261" s="90" t="s">
        <v>953</v>
      </c>
      <c r="AK261" s="90" t="s">
        <v>623</v>
      </c>
      <c r="AL261" s="90" t="s">
        <v>623</v>
      </c>
      <c r="AM261" s="90" t="s">
        <v>623</v>
      </c>
      <c r="AN261" s="90" t="s">
        <v>623</v>
      </c>
    </row>
    <row r="262" spans="1:40" ht="22.5" customHeight="1">
      <c r="A262" s="88" t="s">
        <v>384</v>
      </c>
      <c r="B262" s="89" t="s">
        <v>621</v>
      </c>
      <c r="C262" s="85"/>
      <c r="D262" s="88" t="s">
        <v>0</v>
      </c>
      <c r="E262" s="70"/>
      <c r="F262" s="89" t="s">
        <v>0</v>
      </c>
      <c r="G262" s="86"/>
      <c r="H262" s="86"/>
      <c r="I262" s="86"/>
      <c r="J262" s="86"/>
      <c r="K262" s="86"/>
      <c r="L262" s="85"/>
      <c r="M262" s="88" t="s">
        <v>325</v>
      </c>
      <c r="N262" s="89" t="s">
        <v>189</v>
      </c>
      <c r="O262" s="86"/>
      <c r="P262" s="85"/>
      <c r="Q262" s="88" t="s">
        <v>415</v>
      </c>
      <c r="R262" s="88" t="s">
        <v>10</v>
      </c>
      <c r="S262" s="88" t="s">
        <v>11</v>
      </c>
      <c r="T262" s="90" t="s">
        <v>727</v>
      </c>
      <c r="U262" s="90" t="s">
        <v>623</v>
      </c>
      <c r="V262" s="90" t="s">
        <v>623</v>
      </c>
      <c r="W262" s="90" t="s">
        <v>623</v>
      </c>
      <c r="X262" s="90" t="s">
        <v>623</v>
      </c>
      <c r="Y262" s="90" t="s">
        <v>727</v>
      </c>
      <c r="Z262" s="90" t="s">
        <v>623</v>
      </c>
      <c r="AA262" s="90" t="s">
        <v>727</v>
      </c>
      <c r="AB262" s="90" t="s">
        <v>623</v>
      </c>
      <c r="AC262" s="90" t="s">
        <v>623</v>
      </c>
      <c r="AD262" s="90" t="s">
        <v>623</v>
      </c>
      <c r="AE262" s="90" t="s">
        <v>623</v>
      </c>
      <c r="AF262" s="90" t="s">
        <v>623</v>
      </c>
      <c r="AG262" s="90" t="s">
        <v>623</v>
      </c>
      <c r="AH262" s="90" t="s">
        <v>623</v>
      </c>
      <c r="AI262" s="90" t="s">
        <v>623</v>
      </c>
      <c r="AJ262" s="90" t="s">
        <v>623</v>
      </c>
      <c r="AK262" s="90" t="s">
        <v>623</v>
      </c>
      <c r="AL262" s="90" t="s">
        <v>623</v>
      </c>
      <c r="AM262" s="90" t="s">
        <v>623</v>
      </c>
      <c r="AN262" s="90" t="s">
        <v>623</v>
      </c>
    </row>
    <row r="263" spans="1:40" ht="22.5" customHeight="1">
      <c r="A263" s="88" t="s">
        <v>216</v>
      </c>
      <c r="B263" s="89" t="s">
        <v>217</v>
      </c>
      <c r="C263" s="85"/>
      <c r="D263" s="88" t="s">
        <v>0</v>
      </c>
      <c r="E263" s="70"/>
      <c r="F263" s="89" t="s">
        <v>0</v>
      </c>
      <c r="G263" s="86"/>
      <c r="H263" s="86"/>
      <c r="I263" s="86"/>
      <c r="J263" s="86"/>
      <c r="K263" s="86"/>
      <c r="L263" s="85"/>
      <c r="M263" s="88" t="s">
        <v>325</v>
      </c>
      <c r="N263" s="89" t="s">
        <v>189</v>
      </c>
      <c r="O263" s="86"/>
      <c r="P263" s="85"/>
      <c r="Q263" s="88" t="s">
        <v>415</v>
      </c>
      <c r="R263" s="88" t="s">
        <v>10</v>
      </c>
      <c r="S263" s="88" t="s">
        <v>11</v>
      </c>
      <c r="T263" s="90" t="s">
        <v>727</v>
      </c>
      <c r="U263" s="90" t="s">
        <v>623</v>
      </c>
      <c r="V263" s="90" t="s">
        <v>623</v>
      </c>
      <c r="W263" s="90" t="s">
        <v>623</v>
      </c>
      <c r="X263" s="90" t="s">
        <v>623</v>
      </c>
      <c r="Y263" s="90" t="s">
        <v>727</v>
      </c>
      <c r="Z263" s="90" t="s">
        <v>623</v>
      </c>
      <c r="AA263" s="90" t="s">
        <v>727</v>
      </c>
      <c r="AB263" s="90" t="s">
        <v>623</v>
      </c>
      <c r="AC263" s="90" t="s">
        <v>623</v>
      </c>
      <c r="AD263" s="90" t="s">
        <v>623</v>
      </c>
      <c r="AE263" s="90" t="s">
        <v>623</v>
      </c>
      <c r="AF263" s="90" t="s">
        <v>623</v>
      </c>
      <c r="AG263" s="90" t="s">
        <v>623</v>
      </c>
      <c r="AH263" s="90" t="s">
        <v>623</v>
      </c>
      <c r="AI263" s="90" t="s">
        <v>623</v>
      </c>
      <c r="AJ263" s="90" t="s">
        <v>623</v>
      </c>
      <c r="AK263" s="90" t="s">
        <v>623</v>
      </c>
      <c r="AL263" s="90" t="s">
        <v>623</v>
      </c>
      <c r="AM263" s="90" t="s">
        <v>623</v>
      </c>
      <c r="AN263" s="90" t="s">
        <v>623</v>
      </c>
    </row>
    <row r="264" spans="1:40" ht="22.5" customHeight="1">
      <c r="A264" s="88" t="s">
        <v>216</v>
      </c>
      <c r="B264" s="89" t="s">
        <v>217</v>
      </c>
      <c r="C264" s="85"/>
      <c r="D264" s="88" t="s">
        <v>115</v>
      </c>
      <c r="E264" s="70"/>
      <c r="F264" s="89" t="s">
        <v>423</v>
      </c>
      <c r="G264" s="86"/>
      <c r="H264" s="86"/>
      <c r="I264" s="86"/>
      <c r="J264" s="86"/>
      <c r="K264" s="86"/>
      <c r="L264" s="85"/>
      <c r="M264" s="88" t="s">
        <v>325</v>
      </c>
      <c r="N264" s="89" t="s">
        <v>189</v>
      </c>
      <c r="O264" s="86"/>
      <c r="P264" s="85"/>
      <c r="Q264" s="88" t="s">
        <v>415</v>
      </c>
      <c r="R264" s="88" t="s">
        <v>10</v>
      </c>
      <c r="S264" s="88" t="s">
        <v>11</v>
      </c>
      <c r="T264" s="90" t="s">
        <v>727</v>
      </c>
      <c r="U264" s="90" t="s">
        <v>623</v>
      </c>
      <c r="V264" s="90" t="s">
        <v>623</v>
      </c>
      <c r="W264" s="90" t="s">
        <v>623</v>
      </c>
      <c r="X264" s="90" t="s">
        <v>623</v>
      </c>
      <c r="Y264" s="90" t="s">
        <v>727</v>
      </c>
      <c r="Z264" s="90" t="s">
        <v>0</v>
      </c>
      <c r="AA264" s="90" t="s">
        <v>0</v>
      </c>
      <c r="AB264" s="90" t="s">
        <v>623</v>
      </c>
      <c r="AC264" s="90" t="s">
        <v>623</v>
      </c>
      <c r="AD264" s="90" t="s">
        <v>623</v>
      </c>
      <c r="AE264" s="90" t="s">
        <v>623</v>
      </c>
      <c r="AF264" s="90" t="s">
        <v>623</v>
      </c>
      <c r="AG264" s="90" t="s">
        <v>623</v>
      </c>
      <c r="AH264" s="90" t="s">
        <v>623</v>
      </c>
      <c r="AI264" s="90" t="s">
        <v>1040</v>
      </c>
      <c r="AJ264" s="90" t="s">
        <v>1041</v>
      </c>
      <c r="AK264" s="90" t="s">
        <v>623</v>
      </c>
      <c r="AL264" s="90" t="s">
        <v>623</v>
      </c>
      <c r="AM264" s="90" t="s">
        <v>623</v>
      </c>
      <c r="AN264" s="90" t="s">
        <v>623</v>
      </c>
    </row>
    <row r="265" spans="1:40" ht="22.5" customHeight="1">
      <c r="A265" s="88" t="s">
        <v>384</v>
      </c>
      <c r="B265" s="89" t="s">
        <v>621</v>
      </c>
      <c r="C265" s="85"/>
      <c r="D265" s="88" t="s">
        <v>0</v>
      </c>
      <c r="E265" s="70"/>
      <c r="F265" s="89" t="s">
        <v>0</v>
      </c>
      <c r="G265" s="86"/>
      <c r="H265" s="86"/>
      <c r="I265" s="86"/>
      <c r="J265" s="86"/>
      <c r="K265" s="86"/>
      <c r="L265" s="85"/>
      <c r="M265" s="88" t="s">
        <v>327</v>
      </c>
      <c r="N265" s="89" t="s">
        <v>183</v>
      </c>
      <c r="O265" s="86"/>
      <c r="P265" s="85"/>
      <c r="Q265" s="88" t="s">
        <v>415</v>
      </c>
      <c r="R265" s="88" t="s">
        <v>10</v>
      </c>
      <c r="S265" s="88" t="s">
        <v>11</v>
      </c>
      <c r="T265" s="90" t="s">
        <v>728</v>
      </c>
      <c r="U265" s="90" t="s">
        <v>623</v>
      </c>
      <c r="V265" s="90" t="s">
        <v>623</v>
      </c>
      <c r="W265" s="90" t="s">
        <v>623</v>
      </c>
      <c r="X265" s="90" t="s">
        <v>623</v>
      </c>
      <c r="Y265" s="90" t="s">
        <v>728</v>
      </c>
      <c r="Z265" s="90" t="s">
        <v>623</v>
      </c>
      <c r="AA265" s="90" t="s">
        <v>728</v>
      </c>
      <c r="AB265" s="90" t="s">
        <v>623</v>
      </c>
      <c r="AC265" s="90" t="s">
        <v>623</v>
      </c>
      <c r="AD265" s="90" t="s">
        <v>623</v>
      </c>
      <c r="AE265" s="90" t="s">
        <v>623</v>
      </c>
      <c r="AF265" s="90" t="s">
        <v>623</v>
      </c>
      <c r="AG265" s="90" t="s">
        <v>623</v>
      </c>
      <c r="AH265" s="90" t="s">
        <v>623</v>
      </c>
      <c r="AI265" s="90" t="s">
        <v>623</v>
      </c>
      <c r="AJ265" s="90" t="s">
        <v>623</v>
      </c>
      <c r="AK265" s="90" t="s">
        <v>623</v>
      </c>
      <c r="AL265" s="90" t="s">
        <v>623</v>
      </c>
      <c r="AM265" s="90" t="s">
        <v>623</v>
      </c>
      <c r="AN265" s="90" t="s">
        <v>623</v>
      </c>
    </row>
    <row r="266" spans="1:40" ht="22.5" customHeight="1">
      <c r="A266" s="88" t="s">
        <v>216</v>
      </c>
      <c r="B266" s="89" t="s">
        <v>217</v>
      </c>
      <c r="C266" s="85"/>
      <c r="D266" s="88" t="s">
        <v>0</v>
      </c>
      <c r="E266" s="70"/>
      <c r="F266" s="89" t="s">
        <v>0</v>
      </c>
      <c r="G266" s="86"/>
      <c r="H266" s="86"/>
      <c r="I266" s="86"/>
      <c r="J266" s="86"/>
      <c r="K266" s="86"/>
      <c r="L266" s="85"/>
      <c r="M266" s="88" t="s">
        <v>327</v>
      </c>
      <c r="N266" s="89" t="s">
        <v>183</v>
      </c>
      <c r="O266" s="86"/>
      <c r="P266" s="85"/>
      <c r="Q266" s="88" t="s">
        <v>415</v>
      </c>
      <c r="R266" s="88" t="s">
        <v>10</v>
      </c>
      <c r="S266" s="88" t="s">
        <v>11</v>
      </c>
      <c r="T266" s="90" t="s">
        <v>728</v>
      </c>
      <c r="U266" s="90" t="s">
        <v>623</v>
      </c>
      <c r="V266" s="90" t="s">
        <v>623</v>
      </c>
      <c r="W266" s="90" t="s">
        <v>623</v>
      </c>
      <c r="X266" s="90" t="s">
        <v>623</v>
      </c>
      <c r="Y266" s="90" t="s">
        <v>728</v>
      </c>
      <c r="Z266" s="90" t="s">
        <v>623</v>
      </c>
      <c r="AA266" s="90" t="s">
        <v>728</v>
      </c>
      <c r="AB266" s="90" t="s">
        <v>623</v>
      </c>
      <c r="AC266" s="90" t="s">
        <v>623</v>
      </c>
      <c r="AD266" s="90" t="s">
        <v>623</v>
      </c>
      <c r="AE266" s="90" t="s">
        <v>623</v>
      </c>
      <c r="AF266" s="90" t="s">
        <v>623</v>
      </c>
      <c r="AG266" s="90" t="s">
        <v>623</v>
      </c>
      <c r="AH266" s="90" t="s">
        <v>623</v>
      </c>
      <c r="AI266" s="90" t="s">
        <v>623</v>
      </c>
      <c r="AJ266" s="90" t="s">
        <v>623</v>
      </c>
      <c r="AK266" s="90" t="s">
        <v>623</v>
      </c>
      <c r="AL266" s="90" t="s">
        <v>623</v>
      </c>
      <c r="AM266" s="90" t="s">
        <v>623</v>
      </c>
      <c r="AN266" s="90" t="s">
        <v>623</v>
      </c>
    </row>
    <row r="267" spans="1:40" ht="22.5" customHeight="1">
      <c r="A267" s="88" t="s">
        <v>216</v>
      </c>
      <c r="B267" s="89" t="s">
        <v>217</v>
      </c>
      <c r="C267" s="85"/>
      <c r="D267" s="88" t="s">
        <v>424</v>
      </c>
      <c r="E267" s="70"/>
      <c r="F267" s="89" t="s">
        <v>425</v>
      </c>
      <c r="G267" s="86"/>
      <c r="H267" s="86"/>
      <c r="I267" s="86"/>
      <c r="J267" s="86"/>
      <c r="K267" s="86"/>
      <c r="L267" s="85"/>
      <c r="M267" s="88" t="s">
        <v>327</v>
      </c>
      <c r="N267" s="89" t="s">
        <v>183</v>
      </c>
      <c r="O267" s="86"/>
      <c r="P267" s="85"/>
      <c r="Q267" s="88" t="s">
        <v>415</v>
      </c>
      <c r="R267" s="88" t="s">
        <v>10</v>
      </c>
      <c r="S267" s="88" t="s">
        <v>11</v>
      </c>
      <c r="T267" s="90" t="s">
        <v>728</v>
      </c>
      <c r="U267" s="90" t="s">
        <v>623</v>
      </c>
      <c r="V267" s="90" t="s">
        <v>623</v>
      </c>
      <c r="W267" s="90" t="s">
        <v>623</v>
      </c>
      <c r="X267" s="90" t="s">
        <v>623</v>
      </c>
      <c r="Y267" s="90" t="s">
        <v>728</v>
      </c>
      <c r="Z267" s="90" t="s">
        <v>0</v>
      </c>
      <c r="AA267" s="90" t="s">
        <v>0</v>
      </c>
      <c r="AB267" s="90" t="s">
        <v>623</v>
      </c>
      <c r="AC267" s="90" t="s">
        <v>623</v>
      </c>
      <c r="AD267" s="90" t="s">
        <v>623</v>
      </c>
      <c r="AE267" s="90" t="s">
        <v>623</v>
      </c>
      <c r="AF267" s="90" t="s">
        <v>623</v>
      </c>
      <c r="AG267" s="90" t="s">
        <v>623</v>
      </c>
      <c r="AH267" s="90" t="s">
        <v>623</v>
      </c>
      <c r="AI267" s="90" t="s">
        <v>728</v>
      </c>
      <c r="AJ267" s="90" t="s">
        <v>623</v>
      </c>
      <c r="AK267" s="90" t="s">
        <v>623</v>
      </c>
      <c r="AL267" s="90" t="s">
        <v>623</v>
      </c>
      <c r="AM267" s="90" t="s">
        <v>623</v>
      </c>
      <c r="AN267" s="90" t="s">
        <v>623</v>
      </c>
    </row>
    <row r="268" spans="1:40" ht="22.5" customHeight="1">
      <c r="A268" s="88" t="s">
        <v>384</v>
      </c>
      <c r="B268" s="89" t="s">
        <v>621</v>
      </c>
      <c r="C268" s="85"/>
      <c r="D268" s="88" t="s">
        <v>0</v>
      </c>
      <c r="E268" s="70"/>
      <c r="F268" s="89" t="s">
        <v>0</v>
      </c>
      <c r="G268" s="86"/>
      <c r="H268" s="86"/>
      <c r="I268" s="86"/>
      <c r="J268" s="86"/>
      <c r="K268" s="86"/>
      <c r="L268" s="85"/>
      <c r="M268" s="88" t="s">
        <v>329</v>
      </c>
      <c r="N268" s="89" t="s">
        <v>168</v>
      </c>
      <c r="O268" s="86"/>
      <c r="P268" s="85"/>
      <c r="Q268" s="88" t="s">
        <v>415</v>
      </c>
      <c r="R268" s="88" t="s">
        <v>10</v>
      </c>
      <c r="S268" s="88" t="s">
        <v>11</v>
      </c>
      <c r="T268" s="90" t="s">
        <v>729</v>
      </c>
      <c r="U268" s="90" t="s">
        <v>623</v>
      </c>
      <c r="V268" s="90" t="s">
        <v>729</v>
      </c>
      <c r="W268" s="90" t="s">
        <v>623</v>
      </c>
      <c r="X268" s="90" t="s">
        <v>623</v>
      </c>
      <c r="Y268" s="90" t="s">
        <v>623</v>
      </c>
      <c r="Z268" s="90" t="s">
        <v>623</v>
      </c>
      <c r="AA268" s="90" t="s">
        <v>623</v>
      </c>
      <c r="AB268" s="90" t="s">
        <v>623</v>
      </c>
      <c r="AC268" s="90" t="s">
        <v>623</v>
      </c>
      <c r="AD268" s="90" t="s">
        <v>623</v>
      </c>
      <c r="AE268" s="90" t="s">
        <v>623</v>
      </c>
      <c r="AF268" s="90" t="s">
        <v>623</v>
      </c>
      <c r="AG268" s="90" t="s">
        <v>623</v>
      </c>
      <c r="AH268" s="90" t="s">
        <v>623</v>
      </c>
      <c r="AI268" s="90" t="s">
        <v>623</v>
      </c>
      <c r="AJ268" s="90" t="s">
        <v>623</v>
      </c>
      <c r="AK268" s="90" t="s">
        <v>623</v>
      </c>
      <c r="AL268" s="90" t="s">
        <v>623</v>
      </c>
      <c r="AM268" s="90" t="s">
        <v>623</v>
      </c>
      <c r="AN268" s="90" t="s">
        <v>623</v>
      </c>
    </row>
    <row r="269" spans="1:40" ht="22.5" customHeight="1">
      <c r="A269" s="88" t="s">
        <v>216</v>
      </c>
      <c r="B269" s="89" t="s">
        <v>217</v>
      </c>
      <c r="C269" s="85"/>
      <c r="D269" s="88" t="s">
        <v>0</v>
      </c>
      <c r="E269" s="70"/>
      <c r="F269" s="89" t="s">
        <v>0</v>
      </c>
      <c r="G269" s="86"/>
      <c r="H269" s="86"/>
      <c r="I269" s="86"/>
      <c r="J269" s="86"/>
      <c r="K269" s="86"/>
      <c r="L269" s="85"/>
      <c r="M269" s="88" t="s">
        <v>329</v>
      </c>
      <c r="N269" s="89" t="s">
        <v>168</v>
      </c>
      <c r="O269" s="86"/>
      <c r="P269" s="85"/>
      <c r="Q269" s="88" t="s">
        <v>415</v>
      </c>
      <c r="R269" s="88" t="s">
        <v>10</v>
      </c>
      <c r="S269" s="88" t="s">
        <v>11</v>
      </c>
      <c r="T269" s="90" t="s">
        <v>729</v>
      </c>
      <c r="U269" s="90" t="s">
        <v>623</v>
      </c>
      <c r="V269" s="90" t="s">
        <v>729</v>
      </c>
      <c r="W269" s="90" t="s">
        <v>623</v>
      </c>
      <c r="X269" s="90" t="s">
        <v>623</v>
      </c>
      <c r="Y269" s="90" t="s">
        <v>623</v>
      </c>
      <c r="Z269" s="90" t="s">
        <v>623</v>
      </c>
      <c r="AA269" s="90" t="s">
        <v>623</v>
      </c>
      <c r="AB269" s="90" t="s">
        <v>623</v>
      </c>
      <c r="AC269" s="90" t="s">
        <v>623</v>
      </c>
      <c r="AD269" s="90" t="s">
        <v>623</v>
      </c>
      <c r="AE269" s="90" t="s">
        <v>623</v>
      </c>
      <c r="AF269" s="90" t="s">
        <v>623</v>
      </c>
      <c r="AG269" s="90" t="s">
        <v>623</v>
      </c>
      <c r="AH269" s="90" t="s">
        <v>623</v>
      </c>
      <c r="AI269" s="90" t="s">
        <v>623</v>
      </c>
      <c r="AJ269" s="90" t="s">
        <v>623</v>
      </c>
      <c r="AK269" s="90" t="s">
        <v>623</v>
      </c>
      <c r="AL269" s="90" t="s">
        <v>623</v>
      </c>
      <c r="AM269" s="90" t="s">
        <v>623</v>
      </c>
      <c r="AN269" s="90" t="s">
        <v>623</v>
      </c>
    </row>
    <row r="270" spans="1:40" ht="22.5" customHeight="1">
      <c r="A270" s="88" t="s">
        <v>216</v>
      </c>
      <c r="B270" s="89" t="s">
        <v>217</v>
      </c>
      <c r="C270" s="85"/>
      <c r="D270" s="88" t="s">
        <v>106</v>
      </c>
      <c r="E270" s="70"/>
      <c r="F270" s="89" t="s">
        <v>418</v>
      </c>
      <c r="G270" s="86"/>
      <c r="H270" s="86"/>
      <c r="I270" s="86"/>
      <c r="J270" s="86"/>
      <c r="K270" s="86"/>
      <c r="L270" s="85"/>
      <c r="M270" s="88" t="s">
        <v>329</v>
      </c>
      <c r="N270" s="89" t="s">
        <v>168</v>
      </c>
      <c r="O270" s="86"/>
      <c r="P270" s="85"/>
      <c r="Q270" s="88" t="s">
        <v>415</v>
      </c>
      <c r="R270" s="88" t="s">
        <v>10</v>
      </c>
      <c r="S270" s="88" t="s">
        <v>11</v>
      </c>
      <c r="T270" s="90" t="s">
        <v>729</v>
      </c>
      <c r="U270" s="90" t="s">
        <v>623</v>
      </c>
      <c r="V270" s="90" t="s">
        <v>729</v>
      </c>
      <c r="W270" s="90" t="s">
        <v>623</v>
      </c>
      <c r="X270" s="90" t="s">
        <v>623</v>
      </c>
      <c r="Y270" s="90" t="s">
        <v>623</v>
      </c>
      <c r="Z270" s="90" t="s">
        <v>0</v>
      </c>
      <c r="AA270" s="90" t="s">
        <v>0</v>
      </c>
      <c r="AB270" s="90" t="s">
        <v>623</v>
      </c>
      <c r="AC270" s="90" t="s">
        <v>623</v>
      </c>
      <c r="AD270" s="90" t="s">
        <v>623</v>
      </c>
      <c r="AE270" s="90" t="s">
        <v>623</v>
      </c>
      <c r="AF270" s="90" t="s">
        <v>623</v>
      </c>
      <c r="AG270" s="90" t="s">
        <v>623</v>
      </c>
      <c r="AH270" s="90" t="s">
        <v>623</v>
      </c>
      <c r="AI270" s="90" t="s">
        <v>623</v>
      </c>
      <c r="AJ270" s="90" t="s">
        <v>623</v>
      </c>
      <c r="AK270" s="90" t="s">
        <v>623</v>
      </c>
      <c r="AL270" s="90" t="s">
        <v>623</v>
      </c>
      <c r="AM270" s="90" t="s">
        <v>623</v>
      </c>
      <c r="AN270" s="90" t="s">
        <v>623</v>
      </c>
    </row>
    <row r="271" spans="1:40" ht="22.5" customHeight="1">
      <c r="A271" s="88" t="s">
        <v>384</v>
      </c>
      <c r="B271" s="89" t="s">
        <v>621</v>
      </c>
      <c r="C271" s="85"/>
      <c r="D271" s="88" t="s">
        <v>0</v>
      </c>
      <c r="E271" s="70"/>
      <c r="F271" s="89" t="s">
        <v>0</v>
      </c>
      <c r="G271" s="86"/>
      <c r="H271" s="86"/>
      <c r="I271" s="86"/>
      <c r="J271" s="86"/>
      <c r="K271" s="86"/>
      <c r="L271" s="85"/>
      <c r="M271" s="88" t="s">
        <v>331</v>
      </c>
      <c r="N271" s="89" t="s">
        <v>162</v>
      </c>
      <c r="O271" s="86"/>
      <c r="P271" s="85"/>
      <c r="Q271" s="88" t="s">
        <v>415</v>
      </c>
      <c r="R271" s="88" t="s">
        <v>10</v>
      </c>
      <c r="S271" s="88" t="s">
        <v>11</v>
      </c>
      <c r="T271" s="90" t="s">
        <v>730</v>
      </c>
      <c r="U271" s="90" t="s">
        <v>623</v>
      </c>
      <c r="V271" s="90" t="s">
        <v>623</v>
      </c>
      <c r="W271" s="90" t="s">
        <v>623</v>
      </c>
      <c r="X271" s="90" t="s">
        <v>623</v>
      </c>
      <c r="Y271" s="90" t="s">
        <v>730</v>
      </c>
      <c r="Z271" s="90" t="s">
        <v>623</v>
      </c>
      <c r="AA271" s="90" t="s">
        <v>730</v>
      </c>
      <c r="AB271" s="90" t="s">
        <v>623</v>
      </c>
      <c r="AC271" s="90" t="s">
        <v>623</v>
      </c>
      <c r="AD271" s="90" t="s">
        <v>623</v>
      </c>
      <c r="AE271" s="90" t="s">
        <v>623</v>
      </c>
      <c r="AF271" s="90" t="s">
        <v>623</v>
      </c>
      <c r="AG271" s="90" t="s">
        <v>623</v>
      </c>
      <c r="AH271" s="90" t="s">
        <v>623</v>
      </c>
      <c r="AI271" s="90" t="s">
        <v>623</v>
      </c>
      <c r="AJ271" s="90" t="s">
        <v>623</v>
      </c>
      <c r="AK271" s="90" t="s">
        <v>623</v>
      </c>
      <c r="AL271" s="90" t="s">
        <v>623</v>
      </c>
      <c r="AM271" s="90" t="s">
        <v>623</v>
      </c>
      <c r="AN271" s="90" t="s">
        <v>623</v>
      </c>
    </row>
    <row r="272" spans="1:40" ht="22.5" customHeight="1">
      <c r="A272" s="88" t="s">
        <v>216</v>
      </c>
      <c r="B272" s="89" t="s">
        <v>217</v>
      </c>
      <c r="C272" s="85"/>
      <c r="D272" s="88" t="s">
        <v>0</v>
      </c>
      <c r="E272" s="70"/>
      <c r="F272" s="89" t="s">
        <v>0</v>
      </c>
      <c r="G272" s="86"/>
      <c r="H272" s="86"/>
      <c r="I272" s="86"/>
      <c r="J272" s="86"/>
      <c r="K272" s="86"/>
      <c r="L272" s="85"/>
      <c r="M272" s="88" t="s">
        <v>331</v>
      </c>
      <c r="N272" s="89" t="s">
        <v>162</v>
      </c>
      <c r="O272" s="86"/>
      <c r="P272" s="85"/>
      <c r="Q272" s="88" t="s">
        <v>415</v>
      </c>
      <c r="R272" s="88" t="s">
        <v>10</v>
      </c>
      <c r="S272" s="88" t="s">
        <v>11</v>
      </c>
      <c r="T272" s="90" t="s">
        <v>730</v>
      </c>
      <c r="U272" s="90" t="s">
        <v>623</v>
      </c>
      <c r="V272" s="90" t="s">
        <v>623</v>
      </c>
      <c r="W272" s="90" t="s">
        <v>623</v>
      </c>
      <c r="X272" s="90" t="s">
        <v>623</v>
      </c>
      <c r="Y272" s="90" t="s">
        <v>730</v>
      </c>
      <c r="Z272" s="90" t="s">
        <v>623</v>
      </c>
      <c r="AA272" s="90" t="s">
        <v>730</v>
      </c>
      <c r="AB272" s="90" t="s">
        <v>623</v>
      </c>
      <c r="AC272" s="90" t="s">
        <v>623</v>
      </c>
      <c r="AD272" s="90" t="s">
        <v>623</v>
      </c>
      <c r="AE272" s="90" t="s">
        <v>623</v>
      </c>
      <c r="AF272" s="90" t="s">
        <v>623</v>
      </c>
      <c r="AG272" s="90" t="s">
        <v>623</v>
      </c>
      <c r="AH272" s="90" t="s">
        <v>623</v>
      </c>
      <c r="AI272" s="90" t="s">
        <v>623</v>
      </c>
      <c r="AJ272" s="90" t="s">
        <v>623</v>
      </c>
      <c r="AK272" s="90" t="s">
        <v>623</v>
      </c>
      <c r="AL272" s="90" t="s">
        <v>623</v>
      </c>
      <c r="AM272" s="90" t="s">
        <v>623</v>
      </c>
      <c r="AN272" s="90" t="s">
        <v>623</v>
      </c>
    </row>
    <row r="273" spans="1:40" ht="22.5" customHeight="1">
      <c r="A273" s="88" t="s">
        <v>216</v>
      </c>
      <c r="B273" s="89" t="s">
        <v>217</v>
      </c>
      <c r="C273" s="85"/>
      <c r="D273" s="88" t="s">
        <v>52</v>
      </c>
      <c r="E273" s="70"/>
      <c r="F273" s="89" t="s">
        <v>413</v>
      </c>
      <c r="G273" s="86"/>
      <c r="H273" s="86"/>
      <c r="I273" s="86"/>
      <c r="J273" s="86"/>
      <c r="K273" s="86"/>
      <c r="L273" s="85"/>
      <c r="M273" s="88" t="s">
        <v>331</v>
      </c>
      <c r="N273" s="89" t="s">
        <v>162</v>
      </c>
      <c r="O273" s="86"/>
      <c r="P273" s="85"/>
      <c r="Q273" s="88" t="s">
        <v>415</v>
      </c>
      <c r="R273" s="88" t="s">
        <v>10</v>
      </c>
      <c r="S273" s="88" t="s">
        <v>11</v>
      </c>
      <c r="T273" s="90" t="s">
        <v>730</v>
      </c>
      <c r="U273" s="90" t="s">
        <v>623</v>
      </c>
      <c r="V273" s="90" t="s">
        <v>623</v>
      </c>
      <c r="W273" s="90" t="s">
        <v>623</v>
      </c>
      <c r="X273" s="90" t="s">
        <v>623</v>
      </c>
      <c r="Y273" s="90" t="s">
        <v>730</v>
      </c>
      <c r="Z273" s="90" t="s">
        <v>0</v>
      </c>
      <c r="AA273" s="90" t="s">
        <v>0</v>
      </c>
      <c r="AB273" s="90" t="s">
        <v>623</v>
      </c>
      <c r="AC273" s="90" t="s">
        <v>623</v>
      </c>
      <c r="AD273" s="90" t="s">
        <v>623</v>
      </c>
      <c r="AE273" s="90" t="s">
        <v>623</v>
      </c>
      <c r="AF273" s="90" t="s">
        <v>623</v>
      </c>
      <c r="AG273" s="90" t="s">
        <v>623</v>
      </c>
      <c r="AH273" s="90" t="s">
        <v>623</v>
      </c>
      <c r="AI273" s="90" t="s">
        <v>1042</v>
      </c>
      <c r="AJ273" s="90" t="s">
        <v>1043</v>
      </c>
      <c r="AK273" s="90" t="s">
        <v>623</v>
      </c>
      <c r="AL273" s="90" t="s">
        <v>623</v>
      </c>
      <c r="AM273" s="90" t="s">
        <v>623</v>
      </c>
      <c r="AN273" s="90" t="s">
        <v>623</v>
      </c>
    </row>
    <row r="274" spans="1:40" ht="22.5" customHeight="1">
      <c r="A274" s="88" t="s">
        <v>384</v>
      </c>
      <c r="B274" s="89" t="s">
        <v>621</v>
      </c>
      <c r="C274" s="85"/>
      <c r="D274" s="88" t="s">
        <v>0</v>
      </c>
      <c r="E274" s="70"/>
      <c r="F274" s="89" t="s">
        <v>0</v>
      </c>
      <c r="G274" s="86"/>
      <c r="H274" s="86"/>
      <c r="I274" s="86"/>
      <c r="J274" s="86"/>
      <c r="K274" s="86"/>
      <c r="L274" s="85"/>
      <c r="M274" s="88" t="s">
        <v>333</v>
      </c>
      <c r="N274" s="89" t="s">
        <v>145</v>
      </c>
      <c r="O274" s="86"/>
      <c r="P274" s="85"/>
      <c r="Q274" s="88" t="s">
        <v>415</v>
      </c>
      <c r="R274" s="88" t="s">
        <v>10</v>
      </c>
      <c r="S274" s="88" t="s">
        <v>11</v>
      </c>
      <c r="T274" s="90" t="s">
        <v>731</v>
      </c>
      <c r="U274" s="90" t="s">
        <v>623</v>
      </c>
      <c r="V274" s="90" t="s">
        <v>623</v>
      </c>
      <c r="W274" s="90" t="s">
        <v>623</v>
      </c>
      <c r="X274" s="90" t="s">
        <v>623</v>
      </c>
      <c r="Y274" s="90" t="s">
        <v>731</v>
      </c>
      <c r="Z274" s="90" t="s">
        <v>623</v>
      </c>
      <c r="AA274" s="90" t="s">
        <v>731</v>
      </c>
      <c r="AB274" s="90" t="s">
        <v>623</v>
      </c>
      <c r="AC274" s="90" t="s">
        <v>623</v>
      </c>
      <c r="AD274" s="90" t="s">
        <v>623</v>
      </c>
      <c r="AE274" s="90" t="s">
        <v>623</v>
      </c>
      <c r="AF274" s="90" t="s">
        <v>623</v>
      </c>
      <c r="AG274" s="90" t="s">
        <v>623</v>
      </c>
      <c r="AH274" s="90" t="s">
        <v>623</v>
      </c>
      <c r="AI274" s="90" t="s">
        <v>623</v>
      </c>
      <c r="AJ274" s="90" t="s">
        <v>623</v>
      </c>
      <c r="AK274" s="90" t="s">
        <v>623</v>
      </c>
      <c r="AL274" s="90" t="s">
        <v>623</v>
      </c>
      <c r="AM274" s="90" t="s">
        <v>623</v>
      </c>
      <c r="AN274" s="90" t="s">
        <v>623</v>
      </c>
    </row>
    <row r="275" spans="1:40" ht="22.5" customHeight="1">
      <c r="A275" s="88" t="s">
        <v>216</v>
      </c>
      <c r="B275" s="89" t="s">
        <v>217</v>
      </c>
      <c r="C275" s="85"/>
      <c r="D275" s="88" t="s">
        <v>0</v>
      </c>
      <c r="E275" s="70"/>
      <c r="F275" s="89" t="s">
        <v>0</v>
      </c>
      <c r="G275" s="86"/>
      <c r="H275" s="86"/>
      <c r="I275" s="86"/>
      <c r="J275" s="86"/>
      <c r="K275" s="86"/>
      <c r="L275" s="85"/>
      <c r="M275" s="88" t="s">
        <v>333</v>
      </c>
      <c r="N275" s="89" t="s">
        <v>145</v>
      </c>
      <c r="O275" s="86"/>
      <c r="P275" s="85"/>
      <c r="Q275" s="88" t="s">
        <v>415</v>
      </c>
      <c r="R275" s="88" t="s">
        <v>10</v>
      </c>
      <c r="S275" s="88" t="s">
        <v>11</v>
      </c>
      <c r="T275" s="90" t="s">
        <v>731</v>
      </c>
      <c r="U275" s="90" t="s">
        <v>623</v>
      </c>
      <c r="V275" s="90" t="s">
        <v>623</v>
      </c>
      <c r="W275" s="90" t="s">
        <v>623</v>
      </c>
      <c r="X275" s="90" t="s">
        <v>623</v>
      </c>
      <c r="Y275" s="90" t="s">
        <v>731</v>
      </c>
      <c r="Z275" s="90" t="s">
        <v>623</v>
      </c>
      <c r="AA275" s="90" t="s">
        <v>731</v>
      </c>
      <c r="AB275" s="90" t="s">
        <v>623</v>
      </c>
      <c r="AC275" s="90" t="s">
        <v>623</v>
      </c>
      <c r="AD275" s="90" t="s">
        <v>623</v>
      </c>
      <c r="AE275" s="90" t="s">
        <v>623</v>
      </c>
      <c r="AF275" s="90" t="s">
        <v>623</v>
      </c>
      <c r="AG275" s="90" t="s">
        <v>623</v>
      </c>
      <c r="AH275" s="90" t="s">
        <v>623</v>
      </c>
      <c r="AI275" s="90" t="s">
        <v>623</v>
      </c>
      <c r="AJ275" s="90" t="s">
        <v>623</v>
      </c>
      <c r="AK275" s="90" t="s">
        <v>623</v>
      </c>
      <c r="AL275" s="90" t="s">
        <v>623</v>
      </c>
      <c r="AM275" s="90" t="s">
        <v>623</v>
      </c>
      <c r="AN275" s="90" t="s">
        <v>623</v>
      </c>
    </row>
    <row r="276" spans="1:40" ht="22.5" customHeight="1">
      <c r="A276" s="88" t="s">
        <v>216</v>
      </c>
      <c r="B276" s="89" t="s">
        <v>217</v>
      </c>
      <c r="C276" s="85"/>
      <c r="D276" s="88" t="s">
        <v>43</v>
      </c>
      <c r="E276" s="70"/>
      <c r="F276" s="89" t="s">
        <v>412</v>
      </c>
      <c r="G276" s="86"/>
      <c r="H276" s="86"/>
      <c r="I276" s="86"/>
      <c r="J276" s="86"/>
      <c r="K276" s="86"/>
      <c r="L276" s="85"/>
      <c r="M276" s="88" t="s">
        <v>333</v>
      </c>
      <c r="N276" s="89" t="s">
        <v>145</v>
      </c>
      <c r="O276" s="86"/>
      <c r="P276" s="85"/>
      <c r="Q276" s="88" t="s">
        <v>415</v>
      </c>
      <c r="R276" s="88" t="s">
        <v>10</v>
      </c>
      <c r="S276" s="88" t="s">
        <v>11</v>
      </c>
      <c r="T276" s="90" t="s">
        <v>731</v>
      </c>
      <c r="U276" s="90" t="s">
        <v>623</v>
      </c>
      <c r="V276" s="90" t="s">
        <v>623</v>
      </c>
      <c r="W276" s="90" t="s">
        <v>623</v>
      </c>
      <c r="X276" s="90" t="s">
        <v>623</v>
      </c>
      <c r="Y276" s="90" t="s">
        <v>731</v>
      </c>
      <c r="Z276" s="90" t="s">
        <v>0</v>
      </c>
      <c r="AA276" s="90" t="s">
        <v>0</v>
      </c>
      <c r="AB276" s="90" t="s">
        <v>623</v>
      </c>
      <c r="AC276" s="90" t="s">
        <v>623</v>
      </c>
      <c r="AD276" s="90" t="s">
        <v>623</v>
      </c>
      <c r="AE276" s="90" t="s">
        <v>623</v>
      </c>
      <c r="AF276" s="90" t="s">
        <v>623</v>
      </c>
      <c r="AG276" s="90" t="s">
        <v>623</v>
      </c>
      <c r="AH276" s="90" t="s">
        <v>623</v>
      </c>
      <c r="AI276" s="90" t="s">
        <v>1044</v>
      </c>
      <c r="AJ276" s="90" t="s">
        <v>1045</v>
      </c>
      <c r="AK276" s="90" t="s">
        <v>623</v>
      </c>
      <c r="AL276" s="90" t="s">
        <v>623</v>
      </c>
      <c r="AM276" s="90" t="s">
        <v>623</v>
      </c>
      <c r="AN276" s="90" t="s">
        <v>623</v>
      </c>
    </row>
    <row r="277" spans="1:40" ht="22.5" customHeight="1">
      <c r="A277" s="88" t="s">
        <v>384</v>
      </c>
      <c r="B277" s="89" t="s">
        <v>621</v>
      </c>
      <c r="C277" s="85"/>
      <c r="D277" s="88" t="s">
        <v>0</v>
      </c>
      <c r="E277" s="70"/>
      <c r="F277" s="89" t="s">
        <v>0</v>
      </c>
      <c r="G277" s="86"/>
      <c r="H277" s="86"/>
      <c r="I277" s="86"/>
      <c r="J277" s="86"/>
      <c r="K277" s="86"/>
      <c r="L277" s="85"/>
      <c r="M277" s="88" t="s">
        <v>335</v>
      </c>
      <c r="N277" s="89" t="s">
        <v>146</v>
      </c>
      <c r="O277" s="86"/>
      <c r="P277" s="85"/>
      <c r="Q277" s="88" t="s">
        <v>415</v>
      </c>
      <c r="R277" s="88" t="s">
        <v>10</v>
      </c>
      <c r="S277" s="88" t="s">
        <v>11</v>
      </c>
      <c r="T277" s="90" t="s">
        <v>732</v>
      </c>
      <c r="U277" s="90" t="s">
        <v>623</v>
      </c>
      <c r="V277" s="90" t="s">
        <v>623</v>
      </c>
      <c r="W277" s="90" t="s">
        <v>623</v>
      </c>
      <c r="X277" s="90" t="s">
        <v>623</v>
      </c>
      <c r="Y277" s="90" t="s">
        <v>732</v>
      </c>
      <c r="Z277" s="90" t="s">
        <v>623</v>
      </c>
      <c r="AA277" s="90" t="s">
        <v>732</v>
      </c>
      <c r="AB277" s="90" t="s">
        <v>623</v>
      </c>
      <c r="AC277" s="90" t="s">
        <v>623</v>
      </c>
      <c r="AD277" s="90" t="s">
        <v>623</v>
      </c>
      <c r="AE277" s="90" t="s">
        <v>623</v>
      </c>
      <c r="AF277" s="90" t="s">
        <v>623</v>
      </c>
      <c r="AG277" s="90" t="s">
        <v>623</v>
      </c>
      <c r="AH277" s="90" t="s">
        <v>623</v>
      </c>
      <c r="AI277" s="90" t="s">
        <v>623</v>
      </c>
      <c r="AJ277" s="90" t="s">
        <v>623</v>
      </c>
      <c r="AK277" s="90" t="s">
        <v>623</v>
      </c>
      <c r="AL277" s="90" t="s">
        <v>623</v>
      </c>
      <c r="AM277" s="90" t="s">
        <v>623</v>
      </c>
      <c r="AN277" s="90" t="s">
        <v>623</v>
      </c>
    </row>
    <row r="278" spans="1:40" ht="22.5" customHeight="1">
      <c r="A278" s="88" t="s">
        <v>216</v>
      </c>
      <c r="B278" s="89" t="s">
        <v>217</v>
      </c>
      <c r="C278" s="85"/>
      <c r="D278" s="88" t="s">
        <v>0</v>
      </c>
      <c r="E278" s="70"/>
      <c r="F278" s="89" t="s">
        <v>0</v>
      </c>
      <c r="G278" s="86"/>
      <c r="H278" s="86"/>
      <c r="I278" s="86"/>
      <c r="J278" s="86"/>
      <c r="K278" s="86"/>
      <c r="L278" s="85"/>
      <c r="M278" s="88" t="s">
        <v>335</v>
      </c>
      <c r="N278" s="89" t="s">
        <v>146</v>
      </c>
      <c r="O278" s="86"/>
      <c r="P278" s="85"/>
      <c r="Q278" s="88" t="s">
        <v>415</v>
      </c>
      <c r="R278" s="88" t="s">
        <v>10</v>
      </c>
      <c r="S278" s="88" t="s">
        <v>11</v>
      </c>
      <c r="T278" s="90" t="s">
        <v>732</v>
      </c>
      <c r="U278" s="90" t="s">
        <v>623</v>
      </c>
      <c r="V278" s="90" t="s">
        <v>623</v>
      </c>
      <c r="W278" s="90" t="s">
        <v>623</v>
      </c>
      <c r="X278" s="90" t="s">
        <v>623</v>
      </c>
      <c r="Y278" s="90" t="s">
        <v>732</v>
      </c>
      <c r="Z278" s="90" t="s">
        <v>623</v>
      </c>
      <c r="AA278" s="90" t="s">
        <v>732</v>
      </c>
      <c r="AB278" s="90" t="s">
        <v>623</v>
      </c>
      <c r="AC278" s="90" t="s">
        <v>623</v>
      </c>
      <c r="AD278" s="90" t="s">
        <v>623</v>
      </c>
      <c r="AE278" s="90" t="s">
        <v>623</v>
      </c>
      <c r="AF278" s="90" t="s">
        <v>623</v>
      </c>
      <c r="AG278" s="90" t="s">
        <v>623</v>
      </c>
      <c r="AH278" s="90" t="s">
        <v>623</v>
      </c>
      <c r="AI278" s="90" t="s">
        <v>623</v>
      </c>
      <c r="AJ278" s="90" t="s">
        <v>623</v>
      </c>
      <c r="AK278" s="90" t="s">
        <v>623</v>
      </c>
      <c r="AL278" s="90" t="s">
        <v>623</v>
      </c>
      <c r="AM278" s="90" t="s">
        <v>623</v>
      </c>
      <c r="AN278" s="90" t="s">
        <v>623</v>
      </c>
    </row>
    <row r="279" spans="1:40" ht="22.5" customHeight="1">
      <c r="A279" s="88" t="s">
        <v>216</v>
      </c>
      <c r="B279" s="89" t="s">
        <v>217</v>
      </c>
      <c r="C279" s="85"/>
      <c r="D279" s="88" t="s">
        <v>43</v>
      </c>
      <c r="E279" s="70"/>
      <c r="F279" s="89" t="s">
        <v>412</v>
      </c>
      <c r="G279" s="86"/>
      <c r="H279" s="86"/>
      <c r="I279" s="86"/>
      <c r="J279" s="86"/>
      <c r="K279" s="86"/>
      <c r="L279" s="85"/>
      <c r="M279" s="88" t="s">
        <v>335</v>
      </c>
      <c r="N279" s="89" t="s">
        <v>146</v>
      </c>
      <c r="O279" s="86"/>
      <c r="P279" s="85"/>
      <c r="Q279" s="88" t="s">
        <v>415</v>
      </c>
      <c r="R279" s="88" t="s">
        <v>10</v>
      </c>
      <c r="S279" s="88" t="s">
        <v>11</v>
      </c>
      <c r="T279" s="90" t="s">
        <v>732</v>
      </c>
      <c r="U279" s="90" t="s">
        <v>623</v>
      </c>
      <c r="V279" s="90" t="s">
        <v>623</v>
      </c>
      <c r="W279" s="90" t="s">
        <v>623</v>
      </c>
      <c r="X279" s="90" t="s">
        <v>732</v>
      </c>
      <c r="Y279" s="90" t="s">
        <v>623</v>
      </c>
      <c r="Z279" s="90" t="s">
        <v>0</v>
      </c>
      <c r="AA279" s="90" t="s">
        <v>0</v>
      </c>
      <c r="AB279" s="90" t="s">
        <v>623</v>
      </c>
      <c r="AC279" s="90" t="s">
        <v>623</v>
      </c>
      <c r="AD279" s="90" t="s">
        <v>623</v>
      </c>
      <c r="AE279" s="90" t="s">
        <v>623</v>
      </c>
      <c r="AF279" s="90" t="s">
        <v>623</v>
      </c>
      <c r="AG279" s="90" t="s">
        <v>623</v>
      </c>
      <c r="AH279" s="90" t="s">
        <v>623</v>
      </c>
      <c r="AI279" s="90" t="s">
        <v>623</v>
      </c>
      <c r="AJ279" s="90" t="s">
        <v>623</v>
      </c>
      <c r="AK279" s="90" t="s">
        <v>623</v>
      </c>
      <c r="AL279" s="90" t="s">
        <v>623</v>
      </c>
      <c r="AM279" s="90" t="s">
        <v>623</v>
      </c>
      <c r="AN279" s="90" t="s">
        <v>623</v>
      </c>
    </row>
    <row r="280" spans="1:40" ht="22.5" customHeight="1">
      <c r="A280" s="88" t="s">
        <v>216</v>
      </c>
      <c r="B280" s="89" t="s">
        <v>217</v>
      </c>
      <c r="C280" s="85"/>
      <c r="D280" s="88" t="s">
        <v>416</v>
      </c>
      <c r="E280" s="70"/>
      <c r="F280" s="89" t="s">
        <v>417</v>
      </c>
      <c r="G280" s="86"/>
      <c r="H280" s="86"/>
      <c r="I280" s="86"/>
      <c r="J280" s="86"/>
      <c r="K280" s="86"/>
      <c r="L280" s="85"/>
      <c r="M280" s="88" t="s">
        <v>335</v>
      </c>
      <c r="N280" s="89" t="s">
        <v>146</v>
      </c>
      <c r="O280" s="86"/>
      <c r="P280" s="85"/>
      <c r="Q280" s="88" t="s">
        <v>415</v>
      </c>
      <c r="R280" s="88" t="s">
        <v>10</v>
      </c>
      <c r="S280" s="88" t="s">
        <v>11</v>
      </c>
      <c r="T280" s="90" t="s">
        <v>623</v>
      </c>
      <c r="U280" s="90" t="s">
        <v>623</v>
      </c>
      <c r="V280" s="90" t="s">
        <v>623</v>
      </c>
      <c r="W280" s="90" t="s">
        <v>732</v>
      </c>
      <c r="X280" s="90" t="s">
        <v>623</v>
      </c>
      <c r="Y280" s="90" t="s">
        <v>732</v>
      </c>
      <c r="Z280" s="90" t="s">
        <v>0</v>
      </c>
      <c r="AA280" s="90" t="s">
        <v>0</v>
      </c>
      <c r="AB280" s="90" t="s">
        <v>623</v>
      </c>
      <c r="AC280" s="90" t="s">
        <v>623</v>
      </c>
      <c r="AD280" s="90" t="s">
        <v>623</v>
      </c>
      <c r="AE280" s="90" t="s">
        <v>623</v>
      </c>
      <c r="AF280" s="90" t="s">
        <v>623</v>
      </c>
      <c r="AG280" s="90" t="s">
        <v>623</v>
      </c>
      <c r="AH280" s="90" t="s">
        <v>623</v>
      </c>
      <c r="AI280" s="90" t="s">
        <v>732</v>
      </c>
      <c r="AJ280" s="90" t="s">
        <v>623</v>
      </c>
      <c r="AK280" s="90" t="s">
        <v>623</v>
      </c>
      <c r="AL280" s="90" t="s">
        <v>623</v>
      </c>
      <c r="AM280" s="90" t="s">
        <v>623</v>
      </c>
      <c r="AN280" s="90" t="s">
        <v>623</v>
      </c>
    </row>
    <row r="281" spans="1:40" ht="22.5" customHeight="1">
      <c r="A281" s="88" t="s">
        <v>384</v>
      </c>
      <c r="B281" s="89" t="s">
        <v>621</v>
      </c>
      <c r="C281" s="85"/>
      <c r="D281" s="88" t="s">
        <v>0</v>
      </c>
      <c r="E281" s="70"/>
      <c r="F281" s="89" t="s">
        <v>0</v>
      </c>
      <c r="G281" s="86"/>
      <c r="H281" s="86"/>
      <c r="I281" s="86"/>
      <c r="J281" s="86"/>
      <c r="K281" s="86"/>
      <c r="L281" s="85"/>
      <c r="M281" s="88" t="s">
        <v>337</v>
      </c>
      <c r="N281" s="89" t="s">
        <v>177</v>
      </c>
      <c r="O281" s="86"/>
      <c r="P281" s="85"/>
      <c r="Q281" s="88" t="s">
        <v>415</v>
      </c>
      <c r="R281" s="88" t="s">
        <v>10</v>
      </c>
      <c r="S281" s="88" t="s">
        <v>11</v>
      </c>
      <c r="T281" s="90" t="s">
        <v>733</v>
      </c>
      <c r="U281" s="90" t="s">
        <v>945</v>
      </c>
      <c r="V281" s="90" t="s">
        <v>734</v>
      </c>
      <c r="W281" s="90" t="s">
        <v>623</v>
      </c>
      <c r="X281" s="90" t="s">
        <v>623</v>
      </c>
      <c r="Y281" s="90" t="s">
        <v>954</v>
      </c>
      <c r="Z281" s="90" t="s">
        <v>623</v>
      </c>
      <c r="AA281" s="90" t="s">
        <v>954</v>
      </c>
      <c r="AB281" s="90" t="s">
        <v>623</v>
      </c>
      <c r="AC281" s="90" t="s">
        <v>623</v>
      </c>
      <c r="AD281" s="90" t="s">
        <v>623</v>
      </c>
      <c r="AE281" s="90" t="s">
        <v>623</v>
      </c>
      <c r="AF281" s="90" t="s">
        <v>623</v>
      </c>
      <c r="AG281" s="90" t="s">
        <v>623</v>
      </c>
      <c r="AH281" s="90" t="s">
        <v>623</v>
      </c>
      <c r="AI281" s="90" t="s">
        <v>623</v>
      </c>
      <c r="AJ281" s="90" t="s">
        <v>623</v>
      </c>
      <c r="AK281" s="90" t="s">
        <v>623</v>
      </c>
      <c r="AL281" s="90" t="s">
        <v>623</v>
      </c>
      <c r="AM281" s="90" t="s">
        <v>623</v>
      </c>
      <c r="AN281" s="90" t="s">
        <v>623</v>
      </c>
    </row>
    <row r="282" spans="1:40" ht="22.5" customHeight="1">
      <c r="A282" s="88" t="s">
        <v>216</v>
      </c>
      <c r="B282" s="89" t="s">
        <v>217</v>
      </c>
      <c r="C282" s="85"/>
      <c r="D282" s="88" t="s">
        <v>0</v>
      </c>
      <c r="E282" s="70"/>
      <c r="F282" s="89" t="s">
        <v>0</v>
      </c>
      <c r="G282" s="86"/>
      <c r="H282" s="86"/>
      <c r="I282" s="86"/>
      <c r="J282" s="86"/>
      <c r="K282" s="86"/>
      <c r="L282" s="85"/>
      <c r="M282" s="88" t="s">
        <v>337</v>
      </c>
      <c r="N282" s="89" t="s">
        <v>177</v>
      </c>
      <c r="O282" s="86"/>
      <c r="P282" s="85"/>
      <c r="Q282" s="88" t="s">
        <v>415</v>
      </c>
      <c r="R282" s="88" t="s">
        <v>10</v>
      </c>
      <c r="S282" s="88" t="s">
        <v>11</v>
      </c>
      <c r="T282" s="90" t="s">
        <v>733</v>
      </c>
      <c r="U282" s="90" t="s">
        <v>945</v>
      </c>
      <c r="V282" s="90" t="s">
        <v>734</v>
      </c>
      <c r="W282" s="90" t="s">
        <v>623</v>
      </c>
      <c r="X282" s="90" t="s">
        <v>623</v>
      </c>
      <c r="Y282" s="90" t="s">
        <v>954</v>
      </c>
      <c r="Z282" s="90" t="s">
        <v>623</v>
      </c>
      <c r="AA282" s="90" t="s">
        <v>954</v>
      </c>
      <c r="AB282" s="90" t="s">
        <v>623</v>
      </c>
      <c r="AC282" s="90" t="s">
        <v>623</v>
      </c>
      <c r="AD282" s="90" t="s">
        <v>623</v>
      </c>
      <c r="AE282" s="90" t="s">
        <v>623</v>
      </c>
      <c r="AF282" s="90" t="s">
        <v>623</v>
      </c>
      <c r="AG282" s="90" t="s">
        <v>623</v>
      </c>
      <c r="AH282" s="90" t="s">
        <v>623</v>
      </c>
      <c r="AI282" s="90" t="s">
        <v>623</v>
      </c>
      <c r="AJ282" s="90" t="s">
        <v>623</v>
      </c>
      <c r="AK282" s="90" t="s">
        <v>623</v>
      </c>
      <c r="AL282" s="90" t="s">
        <v>623</v>
      </c>
      <c r="AM282" s="90" t="s">
        <v>623</v>
      </c>
      <c r="AN282" s="90" t="s">
        <v>623</v>
      </c>
    </row>
    <row r="283" spans="1:40" ht="22.5" customHeight="1">
      <c r="A283" s="88" t="s">
        <v>216</v>
      </c>
      <c r="B283" s="89" t="s">
        <v>217</v>
      </c>
      <c r="C283" s="85"/>
      <c r="D283" s="88" t="s">
        <v>416</v>
      </c>
      <c r="E283" s="70"/>
      <c r="F283" s="89" t="s">
        <v>417</v>
      </c>
      <c r="G283" s="86"/>
      <c r="H283" s="86"/>
      <c r="I283" s="86"/>
      <c r="J283" s="86"/>
      <c r="K283" s="86"/>
      <c r="L283" s="85"/>
      <c r="M283" s="88" t="s">
        <v>337</v>
      </c>
      <c r="N283" s="89" t="s">
        <v>177</v>
      </c>
      <c r="O283" s="86"/>
      <c r="P283" s="85"/>
      <c r="Q283" s="88" t="s">
        <v>415</v>
      </c>
      <c r="R283" s="88" t="s">
        <v>10</v>
      </c>
      <c r="S283" s="88" t="s">
        <v>11</v>
      </c>
      <c r="T283" s="90" t="s">
        <v>733</v>
      </c>
      <c r="U283" s="90" t="s">
        <v>945</v>
      </c>
      <c r="V283" s="90" t="s">
        <v>734</v>
      </c>
      <c r="W283" s="90" t="s">
        <v>701</v>
      </c>
      <c r="X283" s="90" t="s">
        <v>701</v>
      </c>
      <c r="Y283" s="90" t="s">
        <v>954</v>
      </c>
      <c r="Z283" s="90" t="s">
        <v>0</v>
      </c>
      <c r="AA283" s="90" t="s">
        <v>0</v>
      </c>
      <c r="AB283" s="90" t="s">
        <v>623</v>
      </c>
      <c r="AC283" s="90" t="s">
        <v>623</v>
      </c>
      <c r="AD283" s="90" t="s">
        <v>623</v>
      </c>
      <c r="AE283" s="90" t="s">
        <v>623</v>
      </c>
      <c r="AF283" s="90" t="s">
        <v>623</v>
      </c>
      <c r="AG283" s="90" t="s">
        <v>623</v>
      </c>
      <c r="AH283" s="90" t="s">
        <v>623</v>
      </c>
      <c r="AI283" s="90" t="s">
        <v>1046</v>
      </c>
      <c r="AJ283" s="90" t="s">
        <v>1047</v>
      </c>
      <c r="AK283" s="90" t="s">
        <v>623</v>
      </c>
      <c r="AL283" s="90" t="s">
        <v>623</v>
      </c>
      <c r="AM283" s="90" t="s">
        <v>623</v>
      </c>
      <c r="AN283" s="90" t="s">
        <v>623</v>
      </c>
    </row>
    <row r="284" spans="1:40" ht="22.5" customHeight="1">
      <c r="A284" s="88" t="s">
        <v>216</v>
      </c>
      <c r="B284" s="89" t="s">
        <v>217</v>
      </c>
      <c r="C284" s="85"/>
      <c r="D284" s="88" t="s">
        <v>426</v>
      </c>
      <c r="E284" s="70"/>
      <c r="F284" s="89" t="s">
        <v>427</v>
      </c>
      <c r="G284" s="86"/>
      <c r="H284" s="86"/>
      <c r="I284" s="86"/>
      <c r="J284" s="86"/>
      <c r="K284" s="86"/>
      <c r="L284" s="85"/>
      <c r="M284" s="88" t="s">
        <v>337</v>
      </c>
      <c r="N284" s="89" t="s">
        <v>177</v>
      </c>
      <c r="O284" s="86"/>
      <c r="P284" s="85"/>
      <c r="Q284" s="88" t="s">
        <v>415</v>
      </c>
      <c r="R284" s="88" t="s">
        <v>10</v>
      </c>
      <c r="S284" s="88" t="s">
        <v>11</v>
      </c>
      <c r="T284" s="90" t="s">
        <v>623</v>
      </c>
      <c r="U284" s="90" t="s">
        <v>623</v>
      </c>
      <c r="V284" s="90" t="s">
        <v>623</v>
      </c>
      <c r="W284" s="90" t="s">
        <v>701</v>
      </c>
      <c r="X284" s="90" t="s">
        <v>701</v>
      </c>
      <c r="Y284" s="90" t="s">
        <v>623</v>
      </c>
      <c r="Z284" s="90" t="s">
        <v>0</v>
      </c>
      <c r="AA284" s="90" t="s">
        <v>0</v>
      </c>
      <c r="AB284" s="90" t="s">
        <v>623</v>
      </c>
      <c r="AC284" s="90" t="s">
        <v>623</v>
      </c>
      <c r="AD284" s="90" t="s">
        <v>623</v>
      </c>
      <c r="AE284" s="90" t="s">
        <v>623</v>
      </c>
      <c r="AF284" s="90" t="s">
        <v>623</v>
      </c>
      <c r="AG284" s="90" t="s">
        <v>623</v>
      </c>
      <c r="AH284" s="90" t="s">
        <v>623</v>
      </c>
      <c r="AI284" s="90" t="s">
        <v>623</v>
      </c>
      <c r="AJ284" s="90" t="s">
        <v>623</v>
      </c>
      <c r="AK284" s="90" t="s">
        <v>623</v>
      </c>
      <c r="AL284" s="90" t="s">
        <v>623</v>
      </c>
      <c r="AM284" s="90" t="s">
        <v>623</v>
      </c>
      <c r="AN284" s="90" t="s">
        <v>623</v>
      </c>
    </row>
    <row r="285" spans="1:40" ht="22.5" customHeight="1">
      <c r="A285" s="88" t="s">
        <v>384</v>
      </c>
      <c r="B285" s="89" t="s">
        <v>621</v>
      </c>
      <c r="C285" s="85"/>
      <c r="D285" s="88" t="s">
        <v>0</v>
      </c>
      <c r="E285" s="70"/>
      <c r="F285" s="89" t="s">
        <v>0</v>
      </c>
      <c r="G285" s="86"/>
      <c r="H285" s="86"/>
      <c r="I285" s="86"/>
      <c r="J285" s="86"/>
      <c r="K285" s="86"/>
      <c r="L285" s="85"/>
      <c r="M285" s="88" t="s">
        <v>339</v>
      </c>
      <c r="N285" s="89" t="s">
        <v>178</v>
      </c>
      <c r="O285" s="86"/>
      <c r="P285" s="85"/>
      <c r="Q285" s="88" t="s">
        <v>415</v>
      </c>
      <c r="R285" s="88" t="s">
        <v>10</v>
      </c>
      <c r="S285" s="88" t="s">
        <v>11</v>
      </c>
      <c r="T285" s="90" t="s">
        <v>732</v>
      </c>
      <c r="U285" s="90" t="s">
        <v>623</v>
      </c>
      <c r="V285" s="90" t="s">
        <v>623</v>
      </c>
      <c r="W285" s="90" t="s">
        <v>623</v>
      </c>
      <c r="X285" s="90" t="s">
        <v>623</v>
      </c>
      <c r="Y285" s="90" t="s">
        <v>732</v>
      </c>
      <c r="Z285" s="90" t="s">
        <v>623</v>
      </c>
      <c r="AA285" s="90" t="s">
        <v>732</v>
      </c>
      <c r="AB285" s="90" t="s">
        <v>623</v>
      </c>
      <c r="AC285" s="90" t="s">
        <v>623</v>
      </c>
      <c r="AD285" s="90" t="s">
        <v>623</v>
      </c>
      <c r="AE285" s="90" t="s">
        <v>623</v>
      </c>
      <c r="AF285" s="90" t="s">
        <v>623</v>
      </c>
      <c r="AG285" s="90" t="s">
        <v>623</v>
      </c>
      <c r="AH285" s="90" t="s">
        <v>623</v>
      </c>
      <c r="AI285" s="90" t="s">
        <v>623</v>
      </c>
      <c r="AJ285" s="90" t="s">
        <v>623</v>
      </c>
      <c r="AK285" s="90" t="s">
        <v>623</v>
      </c>
      <c r="AL285" s="90" t="s">
        <v>623</v>
      </c>
      <c r="AM285" s="90" t="s">
        <v>623</v>
      </c>
      <c r="AN285" s="90" t="s">
        <v>623</v>
      </c>
    </row>
    <row r="286" spans="1:40" ht="22.5" customHeight="1">
      <c r="A286" s="88" t="s">
        <v>216</v>
      </c>
      <c r="B286" s="89" t="s">
        <v>217</v>
      </c>
      <c r="C286" s="85"/>
      <c r="D286" s="88" t="s">
        <v>0</v>
      </c>
      <c r="E286" s="70"/>
      <c r="F286" s="89" t="s">
        <v>0</v>
      </c>
      <c r="G286" s="86"/>
      <c r="H286" s="86"/>
      <c r="I286" s="86"/>
      <c r="J286" s="86"/>
      <c r="K286" s="86"/>
      <c r="L286" s="85"/>
      <c r="M286" s="88" t="s">
        <v>339</v>
      </c>
      <c r="N286" s="89" t="s">
        <v>178</v>
      </c>
      <c r="O286" s="86"/>
      <c r="P286" s="85"/>
      <c r="Q286" s="88" t="s">
        <v>415</v>
      </c>
      <c r="R286" s="88" t="s">
        <v>10</v>
      </c>
      <c r="S286" s="88" t="s">
        <v>11</v>
      </c>
      <c r="T286" s="90" t="s">
        <v>732</v>
      </c>
      <c r="U286" s="90" t="s">
        <v>623</v>
      </c>
      <c r="V286" s="90" t="s">
        <v>623</v>
      </c>
      <c r="W286" s="90" t="s">
        <v>623</v>
      </c>
      <c r="X286" s="90" t="s">
        <v>623</v>
      </c>
      <c r="Y286" s="90" t="s">
        <v>732</v>
      </c>
      <c r="Z286" s="90" t="s">
        <v>623</v>
      </c>
      <c r="AA286" s="90" t="s">
        <v>732</v>
      </c>
      <c r="AB286" s="90" t="s">
        <v>623</v>
      </c>
      <c r="AC286" s="90" t="s">
        <v>623</v>
      </c>
      <c r="AD286" s="90" t="s">
        <v>623</v>
      </c>
      <c r="AE286" s="90" t="s">
        <v>623</v>
      </c>
      <c r="AF286" s="90" t="s">
        <v>623</v>
      </c>
      <c r="AG286" s="90" t="s">
        <v>623</v>
      </c>
      <c r="AH286" s="90" t="s">
        <v>623</v>
      </c>
      <c r="AI286" s="90" t="s">
        <v>623</v>
      </c>
      <c r="AJ286" s="90" t="s">
        <v>623</v>
      </c>
      <c r="AK286" s="90" t="s">
        <v>623</v>
      </c>
      <c r="AL286" s="90" t="s">
        <v>623</v>
      </c>
      <c r="AM286" s="90" t="s">
        <v>623</v>
      </c>
      <c r="AN286" s="90" t="s">
        <v>623</v>
      </c>
    </row>
    <row r="287" spans="1:40" ht="22.5" customHeight="1">
      <c r="A287" s="88" t="s">
        <v>216</v>
      </c>
      <c r="B287" s="89" t="s">
        <v>217</v>
      </c>
      <c r="C287" s="85"/>
      <c r="D287" s="88" t="s">
        <v>416</v>
      </c>
      <c r="E287" s="70"/>
      <c r="F287" s="89" t="s">
        <v>417</v>
      </c>
      <c r="G287" s="86"/>
      <c r="H287" s="86"/>
      <c r="I287" s="86"/>
      <c r="J287" s="86"/>
      <c r="K287" s="86"/>
      <c r="L287" s="85"/>
      <c r="M287" s="88" t="s">
        <v>339</v>
      </c>
      <c r="N287" s="89" t="s">
        <v>178</v>
      </c>
      <c r="O287" s="86"/>
      <c r="P287" s="85"/>
      <c r="Q287" s="88" t="s">
        <v>415</v>
      </c>
      <c r="R287" s="88" t="s">
        <v>10</v>
      </c>
      <c r="S287" s="88" t="s">
        <v>11</v>
      </c>
      <c r="T287" s="90" t="s">
        <v>732</v>
      </c>
      <c r="U287" s="90" t="s">
        <v>623</v>
      </c>
      <c r="V287" s="90" t="s">
        <v>623</v>
      </c>
      <c r="W287" s="90" t="s">
        <v>623</v>
      </c>
      <c r="X287" s="90" t="s">
        <v>623</v>
      </c>
      <c r="Y287" s="90" t="s">
        <v>732</v>
      </c>
      <c r="Z287" s="90" t="s">
        <v>0</v>
      </c>
      <c r="AA287" s="90" t="s">
        <v>0</v>
      </c>
      <c r="AB287" s="90" t="s">
        <v>623</v>
      </c>
      <c r="AC287" s="90" t="s">
        <v>623</v>
      </c>
      <c r="AD287" s="90" t="s">
        <v>623</v>
      </c>
      <c r="AE287" s="90" t="s">
        <v>623</v>
      </c>
      <c r="AF287" s="90" t="s">
        <v>623</v>
      </c>
      <c r="AG287" s="90" t="s">
        <v>623</v>
      </c>
      <c r="AH287" s="90" t="s">
        <v>623</v>
      </c>
      <c r="AI287" s="90" t="s">
        <v>732</v>
      </c>
      <c r="AJ287" s="90" t="s">
        <v>623</v>
      </c>
      <c r="AK287" s="90" t="s">
        <v>623</v>
      </c>
      <c r="AL287" s="90" t="s">
        <v>623</v>
      </c>
      <c r="AM287" s="90" t="s">
        <v>623</v>
      </c>
      <c r="AN287" s="90" t="s">
        <v>623</v>
      </c>
    </row>
    <row r="288" spans="1:40" ht="22.5" customHeight="1">
      <c r="A288" s="88" t="s">
        <v>384</v>
      </c>
      <c r="B288" s="89" t="s">
        <v>621</v>
      </c>
      <c r="C288" s="85"/>
      <c r="D288" s="88" t="s">
        <v>0</v>
      </c>
      <c r="E288" s="70"/>
      <c r="F288" s="89" t="s">
        <v>0</v>
      </c>
      <c r="G288" s="86"/>
      <c r="H288" s="86"/>
      <c r="I288" s="86"/>
      <c r="J288" s="86"/>
      <c r="K288" s="86"/>
      <c r="L288" s="85"/>
      <c r="M288" s="88" t="s">
        <v>341</v>
      </c>
      <c r="N288" s="89" t="s">
        <v>184</v>
      </c>
      <c r="O288" s="86"/>
      <c r="P288" s="85"/>
      <c r="Q288" s="88" t="s">
        <v>415</v>
      </c>
      <c r="R288" s="88" t="s">
        <v>10</v>
      </c>
      <c r="S288" s="88" t="s">
        <v>11</v>
      </c>
      <c r="T288" s="90" t="s">
        <v>735</v>
      </c>
      <c r="U288" s="90" t="s">
        <v>623</v>
      </c>
      <c r="V288" s="90" t="s">
        <v>623</v>
      </c>
      <c r="W288" s="90" t="s">
        <v>623</v>
      </c>
      <c r="X288" s="90" t="s">
        <v>623</v>
      </c>
      <c r="Y288" s="90" t="s">
        <v>735</v>
      </c>
      <c r="Z288" s="90" t="s">
        <v>623</v>
      </c>
      <c r="AA288" s="90" t="s">
        <v>735</v>
      </c>
      <c r="AB288" s="90" t="s">
        <v>623</v>
      </c>
      <c r="AC288" s="90" t="s">
        <v>623</v>
      </c>
      <c r="AD288" s="90" t="s">
        <v>623</v>
      </c>
      <c r="AE288" s="90" t="s">
        <v>623</v>
      </c>
      <c r="AF288" s="90" t="s">
        <v>623</v>
      </c>
      <c r="AG288" s="90" t="s">
        <v>623</v>
      </c>
      <c r="AH288" s="90" t="s">
        <v>623</v>
      </c>
      <c r="AI288" s="90" t="s">
        <v>623</v>
      </c>
      <c r="AJ288" s="90" t="s">
        <v>623</v>
      </c>
      <c r="AK288" s="90" t="s">
        <v>623</v>
      </c>
      <c r="AL288" s="90" t="s">
        <v>623</v>
      </c>
      <c r="AM288" s="90" t="s">
        <v>623</v>
      </c>
      <c r="AN288" s="90" t="s">
        <v>623</v>
      </c>
    </row>
    <row r="289" spans="1:40" ht="15" customHeight="1">
      <c r="A289" s="88" t="s">
        <v>216</v>
      </c>
      <c r="B289" s="89" t="s">
        <v>217</v>
      </c>
      <c r="C289" s="85"/>
      <c r="D289" s="88" t="s">
        <v>0</v>
      </c>
      <c r="E289" s="70"/>
      <c r="F289" s="89" t="s">
        <v>0</v>
      </c>
      <c r="G289" s="86"/>
      <c r="H289" s="86"/>
      <c r="I289" s="86"/>
      <c r="J289" s="86"/>
      <c r="K289" s="86"/>
      <c r="L289" s="85"/>
      <c r="M289" s="88" t="s">
        <v>341</v>
      </c>
      <c r="N289" s="89" t="s">
        <v>184</v>
      </c>
      <c r="O289" s="86"/>
      <c r="P289" s="85"/>
      <c r="Q289" s="88" t="s">
        <v>415</v>
      </c>
      <c r="R289" s="88" t="s">
        <v>10</v>
      </c>
      <c r="S289" s="88" t="s">
        <v>11</v>
      </c>
      <c r="T289" s="90" t="s">
        <v>735</v>
      </c>
      <c r="U289" s="90" t="s">
        <v>623</v>
      </c>
      <c r="V289" s="90" t="s">
        <v>623</v>
      </c>
      <c r="W289" s="90" t="s">
        <v>623</v>
      </c>
      <c r="X289" s="90" t="s">
        <v>623</v>
      </c>
      <c r="Y289" s="90" t="s">
        <v>735</v>
      </c>
      <c r="Z289" s="90" t="s">
        <v>623</v>
      </c>
      <c r="AA289" s="90" t="s">
        <v>735</v>
      </c>
      <c r="AB289" s="90" t="s">
        <v>623</v>
      </c>
      <c r="AC289" s="90" t="s">
        <v>623</v>
      </c>
      <c r="AD289" s="90" t="s">
        <v>623</v>
      </c>
      <c r="AE289" s="90" t="s">
        <v>623</v>
      </c>
      <c r="AF289" s="90" t="s">
        <v>623</v>
      </c>
      <c r="AG289" s="90" t="s">
        <v>623</v>
      </c>
      <c r="AH289" s="90" t="s">
        <v>623</v>
      </c>
      <c r="AI289" s="90" t="s">
        <v>623</v>
      </c>
      <c r="AJ289" s="90" t="s">
        <v>623</v>
      </c>
      <c r="AK289" s="90" t="s">
        <v>623</v>
      </c>
      <c r="AL289" s="90" t="s">
        <v>623</v>
      </c>
      <c r="AM289" s="90" t="s">
        <v>623</v>
      </c>
      <c r="AN289" s="90" t="s">
        <v>623</v>
      </c>
    </row>
    <row r="290" spans="1:40" ht="22.5" customHeight="1">
      <c r="A290" s="88" t="s">
        <v>216</v>
      </c>
      <c r="B290" s="89" t="s">
        <v>217</v>
      </c>
      <c r="C290" s="85"/>
      <c r="D290" s="88" t="s">
        <v>424</v>
      </c>
      <c r="E290" s="70"/>
      <c r="F290" s="89" t="s">
        <v>425</v>
      </c>
      <c r="G290" s="86"/>
      <c r="H290" s="86"/>
      <c r="I290" s="86"/>
      <c r="J290" s="86"/>
      <c r="K290" s="86"/>
      <c r="L290" s="85"/>
      <c r="M290" s="88" t="s">
        <v>341</v>
      </c>
      <c r="N290" s="89" t="s">
        <v>184</v>
      </c>
      <c r="O290" s="86"/>
      <c r="P290" s="85"/>
      <c r="Q290" s="88" t="s">
        <v>415</v>
      </c>
      <c r="R290" s="88" t="s">
        <v>10</v>
      </c>
      <c r="S290" s="88" t="s">
        <v>11</v>
      </c>
      <c r="T290" s="90" t="s">
        <v>735</v>
      </c>
      <c r="U290" s="90" t="s">
        <v>623</v>
      </c>
      <c r="V290" s="90" t="s">
        <v>623</v>
      </c>
      <c r="W290" s="90" t="s">
        <v>623</v>
      </c>
      <c r="X290" s="90" t="s">
        <v>623</v>
      </c>
      <c r="Y290" s="90" t="s">
        <v>735</v>
      </c>
      <c r="Z290" s="90" t="s">
        <v>0</v>
      </c>
      <c r="AA290" s="90" t="s">
        <v>0</v>
      </c>
      <c r="AB290" s="90" t="s">
        <v>623</v>
      </c>
      <c r="AC290" s="90" t="s">
        <v>623</v>
      </c>
      <c r="AD290" s="90" t="s">
        <v>623</v>
      </c>
      <c r="AE290" s="90" t="s">
        <v>623</v>
      </c>
      <c r="AF290" s="90" t="s">
        <v>623</v>
      </c>
      <c r="AG290" s="90" t="s">
        <v>623</v>
      </c>
      <c r="AH290" s="90" t="s">
        <v>623</v>
      </c>
      <c r="AI290" s="90" t="s">
        <v>955</v>
      </c>
      <c r="AJ290" s="90" t="s">
        <v>956</v>
      </c>
      <c r="AK290" s="90" t="s">
        <v>623</v>
      </c>
      <c r="AL290" s="90" t="s">
        <v>623</v>
      </c>
      <c r="AM290" s="90" t="s">
        <v>623</v>
      </c>
      <c r="AN290" s="90" t="s">
        <v>623</v>
      </c>
    </row>
    <row r="291" spans="1:40" ht="22.5" customHeight="1">
      <c r="A291" s="88" t="s">
        <v>384</v>
      </c>
      <c r="B291" s="89" t="s">
        <v>621</v>
      </c>
      <c r="C291" s="85"/>
      <c r="D291" s="88" t="s">
        <v>0</v>
      </c>
      <c r="E291" s="70"/>
      <c r="F291" s="89" t="s">
        <v>0</v>
      </c>
      <c r="G291" s="86"/>
      <c r="H291" s="86"/>
      <c r="I291" s="86"/>
      <c r="J291" s="86"/>
      <c r="K291" s="86"/>
      <c r="L291" s="85"/>
      <c r="M291" s="88" t="s">
        <v>318</v>
      </c>
      <c r="N291" s="89" t="s">
        <v>136</v>
      </c>
      <c r="O291" s="86"/>
      <c r="P291" s="85"/>
      <c r="Q291" s="88" t="s">
        <v>428</v>
      </c>
      <c r="R291" s="88" t="s">
        <v>10</v>
      </c>
      <c r="S291" s="88" t="s">
        <v>11</v>
      </c>
      <c r="T291" s="90" t="s">
        <v>736</v>
      </c>
      <c r="U291" s="90" t="s">
        <v>623</v>
      </c>
      <c r="V291" s="90" t="s">
        <v>623</v>
      </c>
      <c r="W291" s="90" t="s">
        <v>623</v>
      </c>
      <c r="X291" s="90" t="s">
        <v>623</v>
      </c>
      <c r="Y291" s="90" t="s">
        <v>736</v>
      </c>
      <c r="Z291" s="90" t="s">
        <v>736</v>
      </c>
      <c r="AA291" s="90" t="s">
        <v>623</v>
      </c>
      <c r="AB291" s="90" t="s">
        <v>623</v>
      </c>
      <c r="AC291" s="90" t="s">
        <v>623</v>
      </c>
      <c r="AD291" s="90" t="s">
        <v>623</v>
      </c>
      <c r="AE291" s="90" t="s">
        <v>623</v>
      </c>
      <c r="AF291" s="90" t="s">
        <v>623</v>
      </c>
      <c r="AG291" s="90" t="s">
        <v>623</v>
      </c>
      <c r="AH291" s="90" t="s">
        <v>623</v>
      </c>
      <c r="AI291" s="90" t="s">
        <v>623</v>
      </c>
      <c r="AJ291" s="90" t="s">
        <v>623</v>
      </c>
      <c r="AK291" s="90" t="s">
        <v>623</v>
      </c>
      <c r="AL291" s="90" t="s">
        <v>623</v>
      </c>
      <c r="AM291" s="90" t="s">
        <v>623</v>
      </c>
      <c r="AN291" s="90" t="s">
        <v>623</v>
      </c>
    </row>
    <row r="292" spans="1:40" ht="22.5" customHeight="1">
      <c r="A292" s="88" t="s">
        <v>384</v>
      </c>
      <c r="B292" s="89" t="s">
        <v>621</v>
      </c>
      <c r="C292" s="85"/>
      <c r="D292" s="88" t="s">
        <v>0</v>
      </c>
      <c r="E292" s="70"/>
      <c r="F292" s="89" t="s">
        <v>0</v>
      </c>
      <c r="G292" s="86"/>
      <c r="H292" s="86"/>
      <c r="I292" s="86"/>
      <c r="J292" s="86"/>
      <c r="K292" s="86"/>
      <c r="L292" s="85"/>
      <c r="M292" s="88" t="s">
        <v>325</v>
      </c>
      <c r="N292" s="89" t="s">
        <v>189</v>
      </c>
      <c r="O292" s="86"/>
      <c r="P292" s="85"/>
      <c r="Q292" s="88" t="s">
        <v>428</v>
      </c>
      <c r="R292" s="88" t="s">
        <v>10</v>
      </c>
      <c r="S292" s="88" t="s">
        <v>11</v>
      </c>
      <c r="T292" s="90" t="s">
        <v>737</v>
      </c>
      <c r="U292" s="90" t="s">
        <v>623</v>
      </c>
      <c r="V292" s="90" t="s">
        <v>623</v>
      </c>
      <c r="W292" s="90" t="s">
        <v>623</v>
      </c>
      <c r="X292" s="90" t="s">
        <v>623</v>
      </c>
      <c r="Y292" s="90" t="s">
        <v>737</v>
      </c>
      <c r="Z292" s="90" t="s">
        <v>623</v>
      </c>
      <c r="AA292" s="90" t="s">
        <v>737</v>
      </c>
      <c r="AB292" s="90" t="s">
        <v>623</v>
      </c>
      <c r="AC292" s="90" t="s">
        <v>623</v>
      </c>
      <c r="AD292" s="90" t="s">
        <v>623</v>
      </c>
      <c r="AE292" s="90" t="s">
        <v>623</v>
      </c>
      <c r="AF292" s="90" t="s">
        <v>623</v>
      </c>
      <c r="AG292" s="90" t="s">
        <v>623</v>
      </c>
      <c r="AH292" s="90" t="s">
        <v>623</v>
      </c>
      <c r="AI292" s="90" t="s">
        <v>623</v>
      </c>
      <c r="AJ292" s="90" t="s">
        <v>623</v>
      </c>
      <c r="AK292" s="90" t="s">
        <v>623</v>
      </c>
      <c r="AL292" s="90" t="s">
        <v>623</v>
      </c>
      <c r="AM292" s="90" t="s">
        <v>623</v>
      </c>
      <c r="AN292" s="90" t="s">
        <v>623</v>
      </c>
    </row>
    <row r="293" spans="1:40" ht="22.5" customHeight="1">
      <c r="A293" s="88" t="s">
        <v>216</v>
      </c>
      <c r="B293" s="89" t="s">
        <v>217</v>
      </c>
      <c r="C293" s="85"/>
      <c r="D293" s="88" t="s">
        <v>0</v>
      </c>
      <c r="E293" s="70"/>
      <c r="F293" s="89" t="s">
        <v>0</v>
      </c>
      <c r="G293" s="86"/>
      <c r="H293" s="86"/>
      <c r="I293" s="86"/>
      <c r="J293" s="86"/>
      <c r="K293" s="86"/>
      <c r="L293" s="85"/>
      <c r="M293" s="88" t="s">
        <v>325</v>
      </c>
      <c r="N293" s="89" t="s">
        <v>189</v>
      </c>
      <c r="O293" s="86"/>
      <c r="P293" s="85"/>
      <c r="Q293" s="88" t="s">
        <v>428</v>
      </c>
      <c r="R293" s="88" t="s">
        <v>10</v>
      </c>
      <c r="S293" s="88" t="s">
        <v>11</v>
      </c>
      <c r="T293" s="90" t="s">
        <v>737</v>
      </c>
      <c r="U293" s="90" t="s">
        <v>623</v>
      </c>
      <c r="V293" s="90" t="s">
        <v>623</v>
      </c>
      <c r="W293" s="90" t="s">
        <v>623</v>
      </c>
      <c r="X293" s="90" t="s">
        <v>623</v>
      </c>
      <c r="Y293" s="90" t="s">
        <v>737</v>
      </c>
      <c r="Z293" s="90" t="s">
        <v>623</v>
      </c>
      <c r="AA293" s="90" t="s">
        <v>737</v>
      </c>
      <c r="AB293" s="90" t="s">
        <v>623</v>
      </c>
      <c r="AC293" s="90" t="s">
        <v>623</v>
      </c>
      <c r="AD293" s="90" t="s">
        <v>623</v>
      </c>
      <c r="AE293" s="90" t="s">
        <v>623</v>
      </c>
      <c r="AF293" s="90" t="s">
        <v>623</v>
      </c>
      <c r="AG293" s="90" t="s">
        <v>623</v>
      </c>
      <c r="AH293" s="90" t="s">
        <v>623</v>
      </c>
      <c r="AI293" s="90" t="s">
        <v>623</v>
      </c>
      <c r="AJ293" s="90" t="s">
        <v>623</v>
      </c>
      <c r="AK293" s="90" t="s">
        <v>623</v>
      </c>
      <c r="AL293" s="90" t="s">
        <v>623</v>
      </c>
      <c r="AM293" s="90" t="s">
        <v>623</v>
      </c>
      <c r="AN293" s="90" t="s">
        <v>623</v>
      </c>
    </row>
    <row r="294" spans="1:40" ht="22.5" customHeight="1">
      <c r="A294" s="88" t="s">
        <v>216</v>
      </c>
      <c r="B294" s="89" t="s">
        <v>217</v>
      </c>
      <c r="C294" s="85"/>
      <c r="D294" s="88" t="s">
        <v>115</v>
      </c>
      <c r="E294" s="70"/>
      <c r="F294" s="89" t="s">
        <v>423</v>
      </c>
      <c r="G294" s="86"/>
      <c r="H294" s="86"/>
      <c r="I294" s="86"/>
      <c r="J294" s="86"/>
      <c r="K294" s="86"/>
      <c r="L294" s="85"/>
      <c r="M294" s="88" t="s">
        <v>325</v>
      </c>
      <c r="N294" s="89" t="s">
        <v>189</v>
      </c>
      <c r="O294" s="86"/>
      <c r="P294" s="85"/>
      <c r="Q294" s="88" t="s">
        <v>428</v>
      </c>
      <c r="R294" s="88" t="s">
        <v>10</v>
      </c>
      <c r="S294" s="88" t="s">
        <v>11</v>
      </c>
      <c r="T294" s="90" t="s">
        <v>737</v>
      </c>
      <c r="U294" s="90" t="s">
        <v>623</v>
      </c>
      <c r="V294" s="90" t="s">
        <v>623</v>
      </c>
      <c r="W294" s="90" t="s">
        <v>623</v>
      </c>
      <c r="X294" s="90" t="s">
        <v>623</v>
      </c>
      <c r="Y294" s="90" t="s">
        <v>737</v>
      </c>
      <c r="Z294" s="90" t="s">
        <v>0</v>
      </c>
      <c r="AA294" s="90" t="s">
        <v>0</v>
      </c>
      <c r="AB294" s="90" t="s">
        <v>623</v>
      </c>
      <c r="AC294" s="90" t="s">
        <v>623</v>
      </c>
      <c r="AD294" s="90" t="s">
        <v>623</v>
      </c>
      <c r="AE294" s="90" t="s">
        <v>623</v>
      </c>
      <c r="AF294" s="90" t="s">
        <v>623</v>
      </c>
      <c r="AG294" s="90" t="s">
        <v>623</v>
      </c>
      <c r="AH294" s="90" t="s">
        <v>623</v>
      </c>
      <c r="AI294" s="90" t="s">
        <v>737</v>
      </c>
      <c r="AJ294" s="90" t="s">
        <v>623</v>
      </c>
      <c r="AK294" s="90" t="s">
        <v>623</v>
      </c>
      <c r="AL294" s="90" t="s">
        <v>623</v>
      </c>
      <c r="AM294" s="90" t="s">
        <v>623</v>
      </c>
      <c r="AN294" s="90" t="s">
        <v>623</v>
      </c>
    </row>
    <row r="295" spans="1:40" ht="22.5" customHeight="1">
      <c r="A295" s="88" t="s">
        <v>384</v>
      </c>
      <c r="B295" s="89" t="s">
        <v>621</v>
      </c>
      <c r="C295" s="85"/>
      <c r="D295" s="88" t="s">
        <v>0</v>
      </c>
      <c r="E295" s="70"/>
      <c r="F295" s="89" t="s">
        <v>0</v>
      </c>
      <c r="G295" s="86"/>
      <c r="H295" s="86"/>
      <c r="I295" s="86"/>
      <c r="J295" s="86"/>
      <c r="K295" s="86"/>
      <c r="L295" s="85"/>
      <c r="M295" s="88" t="s">
        <v>337</v>
      </c>
      <c r="N295" s="89" t="s">
        <v>177</v>
      </c>
      <c r="O295" s="86"/>
      <c r="P295" s="85"/>
      <c r="Q295" s="88" t="s">
        <v>428</v>
      </c>
      <c r="R295" s="88" t="s">
        <v>10</v>
      </c>
      <c r="S295" s="88" t="s">
        <v>11</v>
      </c>
      <c r="T295" s="90" t="s">
        <v>738</v>
      </c>
      <c r="U295" s="90" t="s">
        <v>623</v>
      </c>
      <c r="V295" s="90" t="s">
        <v>623</v>
      </c>
      <c r="W295" s="90" t="s">
        <v>623</v>
      </c>
      <c r="X295" s="90" t="s">
        <v>623</v>
      </c>
      <c r="Y295" s="90" t="s">
        <v>738</v>
      </c>
      <c r="Z295" s="90" t="s">
        <v>623</v>
      </c>
      <c r="AA295" s="90" t="s">
        <v>738</v>
      </c>
      <c r="AB295" s="90" t="s">
        <v>623</v>
      </c>
      <c r="AC295" s="90" t="s">
        <v>623</v>
      </c>
      <c r="AD295" s="90" t="s">
        <v>623</v>
      </c>
      <c r="AE295" s="90" t="s">
        <v>623</v>
      </c>
      <c r="AF295" s="90" t="s">
        <v>623</v>
      </c>
      <c r="AG295" s="90" t="s">
        <v>623</v>
      </c>
      <c r="AH295" s="90" t="s">
        <v>623</v>
      </c>
      <c r="AI295" s="90" t="s">
        <v>623</v>
      </c>
      <c r="AJ295" s="90" t="s">
        <v>623</v>
      </c>
      <c r="AK295" s="90" t="s">
        <v>623</v>
      </c>
      <c r="AL295" s="90" t="s">
        <v>623</v>
      </c>
      <c r="AM295" s="90" t="s">
        <v>623</v>
      </c>
      <c r="AN295" s="90" t="s">
        <v>623</v>
      </c>
    </row>
    <row r="296" spans="1:40" ht="15" customHeight="1">
      <c r="A296" s="88" t="s">
        <v>216</v>
      </c>
      <c r="B296" s="89" t="s">
        <v>217</v>
      </c>
      <c r="C296" s="85"/>
      <c r="D296" s="88" t="s">
        <v>0</v>
      </c>
      <c r="E296" s="70"/>
      <c r="F296" s="89" t="s">
        <v>0</v>
      </c>
      <c r="G296" s="86"/>
      <c r="H296" s="86"/>
      <c r="I296" s="86"/>
      <c r="J296" s="86"/>
      <c r="K296" s="86"/>
      <c r="L296" s="85"/>
      <c r="M296" s="88" t="s">
        <v>337</v>
      </c>
      <c r="N296" s="89" t="s">
        <v>177</v>
      </c>
      <c r="O296" s="86"/>
      <c r="P296" s="85"/>
      <c r="Q296" s="88" t="s">
        <v>428</v>
      </c>
      <c r="R296" s="88" t="s">
        <v>10</v>
      </c>
      <c r="S296" s="88" t="s">
        <v>11</v>
      </c>
      <c r="T296" s="90" t="s">
        <v>738</v>
      </c>
      <c r="U296" s="90" t="s">
        <v>623</v>
      </c>
      <c r="V296" s="90" t="s">
        <v>623</v>
      </c>
      <c r="W296" s="90" t="s">
        <v>623</v>
      </c>
      <c r="X296" s="90" t="s">
        <v>623</v>
      </c>
      <c r="Y296" s="90" t="s">
        <v>738</v>
      </c>
      <c r="Z296" s="90" t="s">
        <v>623</v>
      </c>
      <c r="AA296" s="90" t="s">
        <v>738</v>
      </c>
      <c r="AB296" s="90" t="s">
        <v>623</v>
      </c>
      <c r="AC296" s="90" t="s">
        <v>623</v>
      </c>
      <c r="AD296" s="90" t="s">
        <v>623</v>
      </c>
      <c r="AE296" s="90" t="s">
        <v>623</v>
      </c>
      <c r="AF296" s="90" t="s">
        <v>623</v>
      </c>
      <c r="AG296" s="90" t="s">
        <v>623</v>
      </c>
      <c r="AH296" s="90" t="s">
        <v>623</v>
      </c>
      <c r="AI296" s="90" t="s">
        <v>623</v>
      </c>
      <c r="AJ296" s="90" t="s">
        <v>623</v>
      </c>
      <c r="AK296" s="90" t="s">
        <v>623</v>
      </c>
      <c r="AL296" s="90" t="s">
        <v>623</v>
      </c>
      <c r="AM296" s="90" t="s">
        <v>623</v>
      </c>
      <c r="AN296" s="90" t="s">
        <v>623</v>
      </c>
    </row>
    <row r="297" spans="1:40" ht="22.5" customHeight="1">
      <c r="A297" s="88" t="s">
        <v>216</v>
      </c>
      <c r="B297" s="89" t="s">
        <v>217</v>
      </c>
      <c r="C297" s="85"/>
      <c r="D297" s="88" t="s">
        <v>416</v>
      </c>
      <c r="E297" s="70"/>
      <c r="F297" s="89" t="s">
        <v>417</v>
      </c>
      <c r="G297" s="86"/>
      <c r="H297" s="86"/>
      <c r="I297" s="86"/>
      <c r="J297" s="86"/>
      <c r="K297" s="86"/>
      <c r="L297" s="85"/>
      <c r="M297" s="88" t="s">
        <v>337</v>
      </c>
      <c r="N297" s="89" t="s">
        <v>177</v>
      </c>
      <c r="O297" s="86"/>
      <c r="P297" s="85"/>
      <c r="Q297" s="88" t="s">
        <v>428</v>
      </c>
      <c r="R297" s="88" t="s">
        <v>10</v>
      </c>
      <c r="S297" s="88" t="s">
        <v>11</v>
      </c>
      <c r="T297" s="90" t="s">
        <v>738</v>
      </c>
      <c r="U297" s="90" t="s">
        <v>623</v>
      </c>
      <c r="V297" s="90" t="s">
        <v>623</v>
      </c>
      <c r="W297" s="90" t="s">
        <v>623</v>
      </c>
      <c r="X297" s="90" t="s">
        <v>623</v>
      </c>
      <c r="Y297" s="90" t="s">
        <v>738</v>
      </c>
      <c r="Z297" s="90" t="s">
        <v>0</v>
      </c>
      <c r="AA297" s="90" t="s">
        <v>0</v>
      </c>
      <c r="AB297" s="90" t="s">
        <v>623</v>
      </c>
      <c r="AC297" s="90" t="s">
        <v>623</v>
      </c>
      <c r="AD297" s="90" t="s">
        <v>623</v>
      </c>
      <c r="AE297" s="90" t="s">
        <v>623</v>
      </c>
      <c r="AF297" s="90" t="s">
        <v>623</v>
      </c>
      <c r="AG297" s="90" t="s">
        <v>623</v>
      </c>
      <c r="AH297" s="90" t="s">
        <v>623</v>
      </c>
      <c r="AI297" s="90" t="s">
        <v>738</v>
      </c>
      <c r="AJ297" s="90" t="s">
        <v>623</v>
      </c>
      <c r="AK297" s="90" t="s">
        <v>623</v>
      </c>
      <c r="AL297" s="90" t="s">
        <v>623</v>
      </c>
      <c r="AM297" s="90" t="s">
        <v>623</v>
      </c>
      <c r="AN297" s="90" t="s">
        <v>623</v>
      </c>
    </row>
    <row r="298" spans="1:40" ht="22.5" customHeight="1">
      <c r="A298" s="88" t="s">
        <v>384</v>
      </c>
      <c r="B298" s="89" t="s">
        <v>621</v>
      </c>
      <c r="C298" s="85"/>
      <c r="D298" s="88" t="s">
        <v>0</v>
      </c>
      <c r="E298" s="70"/>
      <c r="F298" s="89" t="s">
        <v>0</v>
      </c>
      <c r="G298" s="86"/>
      <c r="H298" s="86"/>
      <c r="I298" s="86"/>
      <c r="J298" s="86"/>
      <c r="K298" s="86"/>
      <c r="L298" s="85"/>
      <c r="M298" s="88" t="s">
        <v>318</v>
      </c>
      <c r="N298" s="89" t="s">
        <v>136</v>
      </c>
      <c r="O298" s="86"/>
      <c r="P298" s="85"/>
      <c r="Q298" s="88" t="s">
        <v>429</v>
      </c>
      <c r="R298" s="88" t="s">
        <v>169</v>
      </c>
      <c r="S298" s="88" t="s">
        <v>11</v>
      </c>
      <c r="T298" s="90" t="s">
        <v>739</v>
      </c>
      <c r="U298" s="90" t="s">
        <v>623</v>
      </c>
      <c r="V298" s="90" t="s">
        <v>623</v>
      </c>
      <c r="W298" s="90" t="s">
        <v>623</v>
      </c>
      <c r="X298" s="90" t="s">
        <v>623</v>
      </c>
      <c r="Y298" s="90" t="s">
        <v>739</v>
      </c>
      <c r="Z298" s="90" t="s">
        <v>739</v>
      </c>
      <c r="AA298" s="90" t="s">
        <v>623</v>
      </c>
      <c r="AB298" s="90" t="s">
        <v>623</v>
      </c>
      <c r="AC298" s="90" t="s">
        <v>623</v>
      </c>
      <c r="AD298" s="90" t="s">
        <v>623</v>
      </c>
      <c r="AE298" s="90" t="s">
        <v>623</v>
      </c>
      <c r="AF298" s="90" t="s">
        <v>623</v>
      </c>
      <c r="AG298" s="90" t="s">
        <v>623</v>
      </c>
      <c r="AH298" s="90" t="s">
        <v>623</v>
      </c>
      <c r="AI298" s="90" t="s">
        <v>623</v>
      </c>
      <c r="AJ298" s="90" t="s">
        <v>623</v>
      </c>
      <c r="AK298" s="90" t="s">
        <v>623</v>
      </c>
      <c r="AL298" s="90" t="s">
        <v>623</v>
      </c>
      <c r="AM298" s="90" t="s">
        <v>623</v>
      </c>
      <c r="AN298" s="90" t="s">
        <v>623</v>
      </c>
    </row>
    <row r="299" spans="1:40" ht="22.5" customHeight="1">
      <c r="A299" s="88" t="s">
        <v>384</v>
      </c>
      <c r="B299" s="89" t="s">
        <v>621</v>
      </c>
      <c r="C299" s="85"/>
      <c r="D299" s="88" t="s">
        <v>0</v>
      </c>
      <c r="E299" s="70"/>
      <c r="F299" s="89" t="s">
        <v>0</v>
      </c>
      <c r="G299" s="86"/>
      <c r="H299" s="86"/>
      <c r="I299" s="86"/>
      <c r="J299" s="86"/>
      <c r="K299" s="86"/>
      <c r="L299" s="85"/>
      <c r="M299" s="88" t="s">
        <v>357</v>
      </c>
      <c r="N299" s="89" t="s">
        <v>190</v>
      </c>
      <c r="O299" s="86"/>
      <c r="P299" s="85"/>
      <c r="Q299" s="88" t="s">
        <v>429</v>
      </c>
      <c r="R299" s="88" t="s">
        <v>169</v>
      </c>
      <c r="S299" s="88" t="s">
        <v>11</v>
      </c>
      <c r="T299" s="90" t="s">
        <v>740</v>
      </c>
      <c r="U299" s="90" t="s">
        <v>623</v>
      </c>
      <c r="V299" s="90" t="s">
        <v>623</v>
      </c>
      <c r="W299" s="90" t="s">
        <v>623</v>
      </c>
      <c r="X299" s="90" t="s">
        <v>623</v>
      </c>
      <c r="Y299" s="90" t="s">
        <v>740</v>
      </c>
      <c r="Z299" s="90" t="s">
        <v>623</v>
      </c>
      <c r="AA299" s="90" t="s">
        <v>740</v>
      </c>
      <c r="AB299" s="90" t="s">
        <v>623</v>
      </c>
      <c r="AC299" s="90" t="s">
        <v>623</v>
      </c>
      <c r="AD299" s="90" t="s">
        <v>623</v>
      </c>
      <c r="AE299" s="90" t="s">
        <v>623</v>
      </c>
      <c r="AF299" s="90" t="s">
        <v>623</v>
      </c>
      <c r="AG299" s="90" t="s">
        <v>623</v>
      </c>
      <c r="AH299" s="90" t="s">
        <v>623</v>
      </c>
      <c r="AI299" s="90" t="s">
        <v>623</v>
      </c>
      <c r="AJ299" s="90" t="s">
        <v>623</v>
      </c>
      <c r="AK299" s="90" t="s">
        <v>623</v>
      </c>
      <c r="AL299" s="90" t="s">
        <v>623</v>
      </c>
      <c r="AM299" s="90" t="s">
        <v>623</v>
      </c>
      <c r="AN299" s="90" t="s">
        <v>623</v>
      </c>
    </row>
    <row r="300" spans="1:40" ht="22.5" customHeight="1">
      <c r="A300" s="88" t="s">
        <v>216</v>
      </c>
      <c r="B300" s="89" t="s">
        <v>217</v>
      </c>
      <c r="C300" s="85"/>
      <c r="D300" s="88" t="s">
        <v>0</v>
      </c>
      <c r="E300" s="70"/>
      <c r="F300" s="89" t="s">
        <v>0</v>
      </c>
      <c r="G300" s="86"/>
      <c r="H300" s="86"/>
      <c r="I300" s="86"/>
      <c r="J300" s="86"/>
      <c r="K300" s="86"/>
      <c r="L300" s="85"/>
      <c r="M300" s="88" t="s">
        <v>357</v>
      </c>
      <c r="N300" s="89" t="s">
        <v>190</v>
      </c>
      <c r="O300" s="86"/>
      <c r="P300" s="85"/>
      <c r="Q300" s="88" t="s">
        <v>429</v>
      </c>
      <c r="R300" s="88" t="s">
        <v>169</v>
      </c>
      <c r="S300" s="88" t="s">
        <v>11</v>
      </c>
      <c r="T300" s="90" t="s">
        <v>740</v>
      </c>
      <c r="U300" s="90" t="s">
        <v>623</v>
      </c>
      <c r="V300" s="90" t="s">
        <v>623</v>
      </c>
      <c r="W300" s="90" t="s">
        <v>623</v>
      </c>
      <c r="X300" s="90" t="s">
        <v>623</v>
      </c>
      <c r="Y300" s="90" t="s">
        <v>740</v>
      </c>
      <c r="Z300" s="90" t="s">
        <v>623</v>
      </c>
      <c r="AA300" s="90" t="s">
        <v>740</v>
      </c>
      <c r="AB300" s="90" t="s">
        <v>623</v>
      </c>
      <c r="AC300" s="90" t="s">
        <v>623</v>
      </c>
      <c r="AD300" s="90" t="s">
        <v>623</v>
      </c>
      <c r="AE300" s="90" t="s">
        <v>623</v>
      </c>
      <c r="AF300" s="90" t="s">
        <v>623</v>
      </c>
      <c r="AG300" s="90" t="s">
        <v>623</v>
      </c>
      <c r="AH300" s="90" t="s">
        <v>623</v>
      </c>
      <c r="AI300" s="90" t="s">
        <v>623</v>
      </c>
      <c r="AJ300" s="90" t="s">
        <v>623</v>
      </c>
      <c r="AK300" s="90" t="s">
        <v>623</v>
      </c>
      <c r="AL300" s="90" t="s">
        <v>623</v>
      </c>
      <c r="AM300" s="90" t="s">
        <v>623</v>
      </c>
      <c r="AN300" s="90" t="s">
        <v>623</v>
      </c>
    </row>
    <row r="301" spans="1:40" ht="22.5" customHeight="1">
      <c r="A301" s="88" t="s">
        <v>216</v>
      </c>
      <c r="B301" s="89" t="s">
        <v>217</v>
      </c>
      <c r="C301" s="85"/>
      <c r="D301" s="88" t="s">
        <v>115</v>
      </c>
      <c r="E301" s="70"/>
      <c r="F301" s="89" t="s">
        <v>423</v>
      </c>
      <c r="G301" s="86"/>
      <c r="H301" s="86"/>
      <c r="I301" s="86"/>
      <c r="J301" s="86"/>
      <c r="K301" s="86"/>
      <c r="L301" s="85"/>
      <c r="M301" s="88" t="s">
        <v>357</v>
      </c>
      <c r="N301" s="89" t="s">
        <v>190</v>
      </c>
      <c r="O301" s="86"/>
      <c r="P301" s="85"/>
      <c r="Q301" s="88" t="s">
        <v>429</v>
      </c>
      <c r="R301" s="88" t="s">
        <v>169</v>
      </c>
      <c r="S301" s="88" t="s">
        <v>11</v>
      </c>
      <c r="T301" s="90" t="s">
        <v>740</v>
      </c>
      <c r="U301" s="90" t="s">
        <v>623</v>
      </c>
      <c r="V301" s="90" t="s">
        <v>623</v>
      </c>
      <c r="W301" s="90" t="s">
        <v>623</v>
      </c>
      <c r="X301" s="90" t="s">
        <v>623</v>
      </c>
      <c r="Y301" s="90" t="s">
        <v>740</v>
      </c>
      <c r="Z301" s="90" t="s">
        <v>0</v>
      </c>
      <c r="AA301" s="90" t="s">
        <v>0</v>
      </c>
      <c r="AB301" s="90" t="s">
        <v>623</v>
      </c>
      <c r="AC301" s="90" t="s">
        <v>623</v>
      </c>
      <c r="AD301" s="90" t="s">
        <v>623</v>
      </c>
      <c r="AE301" s="90" t="s">
        <v>623</v>
      </c>
      <c r="AF301" s="90" t="s">
        <v>623</v>
      </c>
      <c r="AG301" s="90" t="s">
        <v>623</v>
      </c>
      <c r="AH301" s="90" t="s">
        <v>623</v>
      </c>
      <c r="AI301" s="90" t="s">
        <v>1048</v>
      </c>
      <c r="AJ301" s="90" t="s">
        <v>1049</v>
      </c>
      <c r="AK301" s="90" t="s">
        <v>623</v>
      </c>
      <c r="AL301" s="90" t="s">
        <v>623</v>
      </c>
      <c r="AM301" s="90" t="s">
        <v>623</v>
      </c>
      <c r="AN301" s="90" t="s">
        <v>623</v>
      </c>
    </row>
    <row r="302" spans="1:40" ht="22.5" customHeight="1">
      <c r="A302" s="88" t="s">
        <v>384</v>
      </c>
      <c r="B302" s="89" t="s">
        <v>621</v>
      </c>
      <c r="C302" s="85"/>
      <c r="D302" s="88" t="s">
        <v>0</v>
      </c>
      <c r="E302" s="70"/>
      <c r="F302" s="89" t="s">
        <v>0</v>
      </c>
      <c r="G302" s="86"/>
      <c r="H302" s="86"/>
      <c r="I302" s="86"/>
      <c r="J302" s="86"/>
      <c r="K302" s="86"/>
      <c r="L302" s="85"/>
      <c r="M302" s="88" t="s">
        <v>321</v>
      </c>
      <c r="N302" s="89" t="s">
        <v>176</v>
      </c>
      <c r="O302" s="86"/>
      <c r="P302" s="85"/>
      <c r="Q302" s="88" t="s">
        <v>429</v>
      </c>
      <c r="R302" s="88" t="s">
        <v>169</v>
      </c>
      <c r="S302" s="88" t="s">
        <v>11</v>
      </c>
      <c r="T302" s="90" t="s">
        <v>741</v>
      </c>
      <c r="U302" s="90" t="s">
        <v>623</v>
      </c>
      <c r="V302" s="90" t="s">
        <v>957</v>
      </c>
      <c r="W302" s="90" t="s">
        <v>623</v>
      </c>
      <c r="X302" s="90" t="s">
        <v>623</v>
      </c>
      <c r="Y302" s="90" t="s">
        <v>958</v>
      </c>
      <c r="Z302" s="90" t="s">
        <v>623</v>
      </c>
      <c r="AA302" s="90" t="s">
        <v>958</v>
      </c>
      <c r="AB302" s="90" t="s">
        <v>623</v>
      </c>
      <c r="AC302" s="90" t="s">
        <v>623</v>
      </c>
      <c r="AD302" s="90" t="s">
        <v>623</v>
      </c>
      <c r="AE302" s="90" t="s">
        <v>623</v>
      </c>
      <c r="AF302" s="90" t="s">
        <v>623</v>
      </c>
      <c r="AG302" s="90" t="s">
        <v>623</v>
      </c>
      <c r="AH302" s="90" t="s">
        <v>623</v>
      </c>
      <c r="AI302" s="90" t="s">
        <v>623</v>
      </c>
      <c r="AJ302" s="90" t="s">
        <v>623</v>
      </c>
      <c r="AK302" s="90" t="s">
        <v>623</v>
      </c>
      <c r="AL302" s="90" t="s">
        <v>623</v>
      </c>
      <c r="AM302" s="90" t="s">
        <v>623</v>
      </c>
      <c r="AN302" s="90" t="s">
        <v>623</v>
      </c>
    </row>
    <row r="303" spans="1:40" ht="22.5" customHeight="1">
      <c r="A303" s="88" t="s">
        <v>216</v>
      </c>
      <c r="B303" s="89" t="s">
        <v>217</v>
      </c>
      <c r="C303" s="85"/>
      <c r="D303" s="88" t="s">
        <v>0</v>
      </c>
      <c r="E303" s="70"/>
      <c r="F303" s="89" t="s">
        <v>0</v>
      </c>
      <c r="G303" s="86"/>
      <c r="H303" s="86"/>
      <c r="I303" s="86"/>
      <c r="J303" s="86"/>
      <c r="K303" s="86"/>
      <c r="L303" s="85"/>
      <c r="M303" s="88" t="s">
        <v>321</v>
      </c>
      <c r="N303" s="89" t="s">
        <v>176</v>
      </c>
      <c r="O303" s="86"/>
      <c r="P303" s="85"/>
      <c r="Q303" s="88" t="s">
        <v>429</v>
      </c>
      <c r="R303" s="88" t="s">
        <v>169</v>
      </c>
      <c r="S303" s="88" t="s">
        <v>11</v>
      </c>
      <c r="T303" s="90" t="s">
        <v>741</v>
      </c>
      <c r="U303" s="90" t="s">
        <v>623</v>
      </c>
      <c r="V303" s="90" t="s">
        <v>957</v>
      </c>
      <c r="W303" s="90" t="s">
        <v>623</v>
      </c>
      <c r="X303" s="90" t="s">
        <v>623</v>
      </c>
      <c r="Y303" s="90" t="s">
        <v>958</v>
      </c>
      <c r="Z303" s="90" t="s">
        <v>623</v>
      </c>
      <c r="AA303" s="90" t="s">
        <v>958</v>
      </c>
      <c r="AB303" s="90" t="s">
        <v>623</v>
      </c>
      <c r="AC303" s="90" t="s">
        <v>623</v>
      </c>
      <c r="AD303" s="90" t="s">
        <v>623</v>
      </c>
      <c r="AE303" s="90" t="s">
        <v>623</v>
      </c>
      <c r="AF303" s="90" t="s">
        <v>623</v>
      </c>
      <c r="AG303" s="90" t="s">
        <v>623</v>
      </c>
      <c r="AH303" s="90" t="s">
        <v>623</v>
      </c>
      <c r="AI303" s="90" t="s">
        <v>623</v>
      </c>
      <c r="AJ303" s="90" t="s">
        <v>623</v>
      </c>
      <c r="AK303" s="90" t="s">
        <v>623</v>
      </c>
      <c r="AL303" s="90" t="s">
        <v>623</v>
      </c>
      <c r="AM303" s="90" t="s">
        <v>623</v>
      </c>
      <c r="AN303" s="90" t="s">
        <v>623</v>
      </c>
    </row>
    <row r="304" spans="1:40" ht="22.5" customHeight="1">
      <c r="A304" s="88" t="s">
        <v>216</v>
      </c>
      <c r="B304" s="89" t="s">
        <v>217</v>
      </c>
      <c r="C304" s="85"/>
      <c r="D304" s="88" t="s">
        <v>426</v>
      </c>
      <c r="E304" s="70"/>
      <c r="F304" s="89" t="s">
        <v>427</v>
      </c>
      <c r="G304" s="86"/>
      <c r="H304" s="86"/>
      <c r="I304" s="86"/>
      <c r="J304" s="86"/>
      <c r="K304" s="86"/>
      <c r="L304" s="85"/>
      <c r="M304" s="88" t="s">
        <v>321</v>
      </c>
      <c r="N304" s="89" t="s">
        <v>176</v>
      </c>
      <c r="O304" s="86"/>
      <c r="P304" s="85"/>
      <c r="Q304" s="88" t="s">
        <v>429</v>
      </c>
      <c r="R304" s="88" t="s">
        <v>169</v>
      </c>
      <c r="S304" s="88" t="s">
        <v>11</v>
      </c>
      <c r="T304" s="90" t="s">
        <v>741</v>
      </c>
      <c r="U304" s="90" t="s">
        <v>623</v>
      </c>
      <c r="V304" s="90" t="s">
        <v>957</v>
      </c>
      <c r="W304" s="90" t="s">
        <v>623</v>
      </c>
      <c r="X304" s="90" t="s">
        <v>623</v>
      </c>
      <c r="Y304" s="90" t="s">
        <v>958</v>
      </c>
      <c r="Z304" s="90" t="s">
        <v>0</v>
      </c>
      <c r="AA304" s="90" t="s">
        <v>0</v>
      </c>
      <c r="AB304" s="90" t="s">
        <v>623</v>
      </c>
      <c r="AC304" s="90" t="s">
        <v>623</v>
      </c>
      <c r="AD304" s="90" t="s">
        <v>623</v>
      </c>
      <c r="AE304" s="90" t="s">
        <v>623</v>
      </c>
      <c r="AF304" s="90" t="s">
        <v>623</v>
      </c>
      <c r="AG304" s="90" t="s">
        <v>623</v>
      </c>
      <c r="AH304" s="90" t="s">
        <v>623</v>
      </c>
      <c r="AI304" s="90" t="s">
        <v>958</v>
      </c>
      <c r="AJ304" s="90" t="s">
        <v>623</v>
      </c>
      <c r="AK304" s="90" t="s">
        <v>623</v>
      </c>
      <c r="AL304" s="90" t="s">
        <v>623</v>
      </c>
      <c r="AM304" s="90" t="s">
        <v>623</v>
      </c>
      <c r="AN304" s="90" t="s">
        <v>623</v>
      </c>
    </row>
    <row r="305" spans="1:40" ht="22.5" customHeight="1">
      <c r="A305" s="88" t="s">
        <v>384</v>
      </c>
      <c r="B305" s="89" t="s">
        <v>621</v>
      </c>
      <c r="C305" s="85"/>
      <c r="D305" s="88" t="s">
        <v>0</v>
      </c>
      <c r="E305" s="70"/>
      <c r="F305" s="89" t="s">
        <v>0</v>
      </c>
      <c r="G305" s="86"/>
      <c r="H305" s="86"/>
      <c r="I305" s="86"/>
      <c r="J305" s="86"/>
      <c r="K305" s="86"/>
      <c r="L305" s="85"/>
      <c r="M305" s="88" t="s">
        <v>323</v>
      </c>
      <c r="N305" s="89" t="s">
        <v>144</v>
      </c>
      <c r="O305" s="86"/>
      <c r="P305" s="85"/>
      <c r="Q305" s="88" t="s">
        <v>429</v>
      </c>
      <c r="R305" s="88" t="s">
        <v>169</v>
      </c>
      <c r="S305" s="88" t="s">
        <v>11</v>
      </c>
      <c r="T305" s="90" t="s">
        <v>742</v>
      </c>
      <c r="U305" s="90" t="s">
        <v>623</v>
      </c>
      <c r="V305" s="90" t="s">
        <v>732</v>
      </c>
      <c r="W305" s="90" t="s">
        <v>623</v>
      </c>
      <c r="X305" s="90" t="s">
        <v>623</v>
      </c>
      <c r="Y305" s="90" t="s">
        <v>826</v>
      </c>
      <c r="Z305" s="90" t="s">
        <v>623</v>
      </c>
      <c r="AA305" s="90" t="s">
        <v>826</v>
      </c>
      <c r="AB305" s="90" t="s">
        <v>623</v>
      </c>
      <c r="AC305" s="90" t="s">
        <v>623</v>
      </c>
      <c r="AD305" s="90" t="s">
        <v>623</v>
      </c>
      <c r="AE305" s="90" t="s">
        <v>623</v>
      </c>
      <c r="AF305" s="90" t="s">
        <v>623</v>
      </c>
      <c r="AG305" s="90" t="s">
        <v>623</v>
      </c>
      <c r="AH305" s="90" t="s">
        <v>623</v>
      </c>
      <c r="AI305" s="90" t="s">
        <v>623</v>
      </c>
      <c r="AJ305" s="90" t="s">
        <v>623</v>
      </c>
      <c r="AK305" s="90" t="s">
        <v>623</v>
      </c>
      <c r="AL305" s="90" t="s">
        <v>623</v>
      </c>
      <c r="AM305" s="90" t="s">
        <v>623</v>
      </c>
      <c r="AN305" s="90" t="s">
        <v>623</v>
      </c>
    </row>
    <row r="306" spans="1:40" ht="22.5" customHeight="1">
      <c r="A306" s="88" t="s">
        <v>216</v>
      </c>
      <c r="B306" s="89" t="s">
        <v>217</v>
      </c>
      <c r="C306" s="85"/>
      <c r="D306" s="88" t="s">
        <v>0</v>
      </c>
      <c r="E306" s="70"/>
      <c r="F306" s="89" t="s">
        <v>0</v>
      </c>
      <c r="G306" s="86"/>
      <c r="H306" s="86"/>
      <c r="I306" s="86"/>
      <c r="J306" s="86"/>
      <c r="K306" s="86"/>
      <c r="L306" s="85"/>
      <c r="M306" s="88" t="s">
        <v>323</v>
      </c>
      <c r="N306" s="89" t="s">
        <v>144</v>
      </c>
      <c r="O306" s="86"/>
      <c r="P306" s="85"/>
      <c r="Q306" s="88" t="s">
        <v>429</v>
      </c>
      <c r="R306" s="88" t="s">
        <v>169</v>
      </c>
      <c r="S306" s="88" t="s">
        <v>11</v>
      </c>
      <c r="T306" s="90" t="s">
        <v>742</v>
      </c>
      <c r="U306" s="90" t="s">
        <v>623</v>
      </c>
      <c r="V306" s="90" t="s">
        <v>732</v>
      </c>
      <c r="W306" s="90" t="s">
        <v>623</v>
      </c>
      <c r="X306" s="90" t="s">
        <v>623</v>
      </c>
      <c r="Y306" s="90" t="s">
        <v>826</v>
      </c>
      <c r="Z306" s="90" t="s">
        <v>623</v>
      </c>
      <c r="AA306" s="90" t="s">
        <v>826</v>
      </c>
      <c r="AB306" s="90" t="s">
        <v>623</v>
      </c>
      <c r="AC306" s="90" t="s">
        <v>623</v>
      </c>
      <c r="AD306" s="90" t="s">
        <v>623</v>
      </c>
      <c r="AE306" s="90" t="s">
        <v>623</v>
      </c>
      <c r="AF306" s="90" t="s">
        <v>623</v>
      </c>
      <c r="AG306" s="90" t="s">
        <v>623</v>
      </c>
      <c r="AH306" s="90" t="s">
        <v>623</v>
      </c>
      <c r="AI306" s="90" t="s">
        <v>623</v>
      </c>
      <c r="AJ306" s="90" t="s">
        <v>623</v>
      </c>
      <c r="AK306" s="90" t="s">
        <v>623</v>
      </c>
      <c r="AL306" s="90" t="s">
        <v>623</v>
      </c>
      <c r="AM306" s="90" t="s">
        <v>623</v>
      </c>
      <c r="AN306" s="90" t="s">
        <v>623</v>
      </c>
    </row>
    <row r="307" spans="1:40" ht="22.5" customHeight="1">
      <c r="A307" s="88" t="s">
        <v>216</v>
      </c>
      <c r="B307" s="89" t="s">
        <v>217</v>
      </c>
      <c r="C307" s="85"/>
      <c r="D307" s="88" t="s">
        <v>421</v>
      </c>
      <c r="E307" s="70"/>
      <c r="F307" s="89" t="s">
        <v>422</v>
      </c>
      <c r="G307" s="86"/>
      <c r="H307" s="86"/>
      <c r="I307" s="86"/>
      <c r="J307" s="86"/>
      <c r="K307" s="86"/>
      <c r="L307" s="85"/>
      <c r="M307" s="88" t="s">
        <v>323</v>
      </c>
      <c r="N307" s="89" t="s">
        <v>144</v>
      </c>
      <c r="O307" s="86"/>
      <c r="P307" s="85"/>
      <c r="Q307" s="88" t="s">
        <v>429</v>
      </c>
      <c r="R307" s="88" t="s">
        <v>169</v>
      </c>
      <c r="S307" s="88" t="s">
        <v>11</v>
      </c>
      <c r="T307" s="90" t="s">
        <v>742</v>
      </c>
      <c r="U307" s="90" t="s">
        <v>623</v>
      </c>
      <c r="V307" s="90" t="s">
        <v>732</v>
      </c>
      <c r="W307" s="90" t="s">
        <v>623</v>
      </c>
      <c r="X307" s="90" t="s">
        <v>623</v>
      </c>
      <c r="Y307" s="90" t="s">
        <v>826</v>
      </c>
      <c r="Z307" s="90" t="s">
        <v>0</v>
      </c>
      <c r="AA307" s="90" t="s">
        <v>0</v>
      </c>
      <c r="AB307" s="90" t="s">
        <v>623</v>
      </c>
      <c r="AC307" s="90" t="s">
        <v>623</v>
      </c>
      <c r="AD307" s="90" t="s">
        <v>623</v>
      </c>
      <c r="AE307" s="90" t="s">
        <v>623</v>
      </c>
      <c r="AF307" s="90" t="s">
        <v>623</v>
      </c>
      <c r="AG307" s="90" t="s">
        <v>623</v>
      </c>
      <c r="AH307" s="90" t="s">
        <v>623</v>
      </c>
      <c r="AI307" s="90" t="s">
        <v>1050</v>
      </c>
      <c r="AJ307" s="90" t="s">
        <v>1051</v>
      </c>
      <c r="AK307" s="90" t="s">
        <v>623</v>
      </c>
      <c r="AL307" s="90" t="s">
        <v>623</v>
      </c>
      <c r="AM307" s="90" t="s">
        <v>623</v>
      </c>
      <c r="AN307" s="90" t="s">
        <v>623</v>
      </c>
    </row>
    <row r="308" spans="1:40" ht="22.5" customHeight="1">
      <c r="A308" s="88" t="s">
        <v>384</v>
      </c>
      <c r="B308" s="89" t="s">
        <v>621</v>
      </c>
      <c r="C308" s="85"/>
      <c r="D308" s="88" t="s">
        <v>0</v>
      </c>
      <c r="E308" s="70"/>
      <c r="F308" s="89" t="s">
        <v>0</v>
      </c>
      <c r="G308" s="86"/>
      <c r="H308" s="86"/>
      <c r="I308" s="86"/>
      <c r="J308" s="86"/>
      <c r="K308" s="86"/>
      <c r="L308" s="85"/>
      <c r="M308" s="88" t="s">
        <v>331</v>
      </c>
      <c r="N308" s="89" t="s">
        <v>162</v>
      </c>
      <c r="O308" s="86"/>
      <c r="P308" s="85"/>
      <c r="Q308" s="88" t="s">
        <v>429</v>
      </c>
      <c r="R308" s="88" t="s">
        <v>169</v>
      </c>
      <c r="S308" s="88" t="s">
        <v>11</v>
      </c>
      <c r="T308" s="90" t="s">
        <v>743</v>
      </c>
      <c r="U308" s="90" t="s">
        <v>623</v>
      </c>
      <c r="V308" s="90" t="s">
        <v>623</v>
      </c>
      <c r="W308" s="90" t="s">
        <v>623</v>
      </c>
      <c r="X308" s="90" t="s">
        <v>623</v>
      </c>
      <c r="Y308" s="90" t="s">
        <v>743</v>
      </c>
      <c r="Z308" s="90" t="s">
        <v>623</v>
      </c>
      <c r="AA308" s="90" t="s">
        <v>743</v>
      </c>
      <c r="AB308" s="90" t="s">
        <v>623</v>
      </c>
      <c r="AC308" s="90" t="s">
        <v>623</v>
      </c>
      <c r="AD308" s="90" t="s">
        <v>623</v>
      </c>
      <c r="AE308" s="90" t="s">
        <v>623</v>
      </c>
      <c r="AF308" s="90" t="s">
        <v>623</v>
      </c>
      <c r="AG308" s="90" t="s">
        <v>623</v>
      </c>
      <c r="AH308" s="90" t="s">
        <v>623</v>
      </c>
      <c r="AI308" s="90" t="s">
        <v>623</v>
      </c>
      <c r="AJ308" s="90" t="s">
        <v>623</v>
      </c>
      <c r="AK308" s="90" t="s">
        <v>623</v>
      </c>
      <c r="AL308" s="90" t="s">
        <v>623</v>
      </c>
      <c r="AM308" s="90" t="s">
        <v>623</v>
      </c>
      <c r="AN308" s="90" t="s">
        <v>623</v>
      </c>
    </row>
    <row r="309" spans="1:40" ht="22.5" customHeight="1">
      <c r="A309" s="88" t="s">
        <v>216</v>
      </c>
      <c r="B309" s="89" t="s">
        <v>217</v>
      </c>
      <c r="C309" s="85"/>
      <c r="D309" s="88" t="s">
        <v>0</v>
      </c>
      <c r="E309" s="70"/>
      <c r="F309" s="89" t="s">
        <v>0</v>
      </c>
      <c r="G309" s="86"/>
      <c r="H309" s="86"/>
      <c r="I309" s="86"/>
      <c r="J309" s="86"/>
      <c r="K309" s="86"/>
      <c r="L309" s="85"/>
      <c r="M309" s="88" t="s">
        <v>331</v>
      </c>
      <c r="N309" s="89" t="s">
        <v>162</v>
      </c>
      <c r="O309" s="86"/>
      <c r="P309" s="85"/>
      <c r="Q309" s="88" t="s">
        <v>429</v>
      </c>
      <c r="R309" s="88" t="s">
        <v>169</v>
      </c>
      <c r="S309" s="88" t="s">
        <v>11</v>
      </c>
      <c r="T309" s="90" t="s">
        <v>743</v>
      </c>
      <c r="U309" s="90" t="s">
        <v>623</v>
      </c>
      <c r="V309" s="90" t="s">
        <v>623</v>
      </c>
      <c r="W309" s="90" t="s">
        <v>623</v>
      </c>
      <c r="X309" s="90" t="s">
        <v>623</v>
      </c>
      <c r="Y309" s="90" t="s">
        <v>743</v>
      </c>
      <c r="Z309" s="90" t="s">
        <v>623</v>
      </c>
      <c r="AA309" s="90" t="s">
        <v>743</v>
      </c>
      <c r="AB309" s="90" t="s">
        <v>623</v>
      </c>
      <c r="AC309" s="90" t="s">
        <v>623</v>
      </c>
      <c r="AD309" s="90" t="s">
        <v>623</v>
      </c>
      <c r="AE309" s="90" t="s">
        <v>623</v>
      </c>
      <c r="AF309" s="90" t="s">
        <v>623</v>
      </c>
      <c r="AG309" s="90" t="s">
        <v>623</v>
      </c>
      <c r="AH309" s="90" t="s">
        <v>623</v>
      </c>
      <c r="AI309" s="90" t="s">
        <v>623</v>
      </c>
      <c r="AJ309" s="90" t="s">
        <v>623</v>
      </c>
      <c r="AK309" s="90" t="s">
        <v>623</v>
      </c>
      <c r="AL309" s="90" t="s">
        <v>623</v>
      </c>
      <c r="AM309" s="90" t="s">
        <v>623</v>
      </c>
      <c r="AN309" s="90" t="s">
        <v>623</v>
      </c>
    </row>
    <row r="310" spans="1:40" ht="22.5" customHeight="1">
      <c r="A310" s="88" t="s">
        <v>216</v>
      </c>
      <c r="B310" s="89" t="s">
        <v>217</v>
      </c>
      <c r="C310" s="85"/>
      <c r="D310" s="88" t="s">
        <v>430</v>
      </c>
      <c r="E310" s="70"/>
      <c r="F310" s="89" t="s">
        <v>431</v>
      </c>
      <c r="G310" s="86"/>
      <c r="H310" s="86"/>
      <c r="I310" s="86"/>
      <c r="J310" s="86"/>
      <c r="K310" s="86"/>
      <c r="L310" s="85"/>
      <c r="M310" s="88" t="s">
        <v>331</v>
      </c>
      <c r="N310" s="89" t="s">
        <v>162</v>
      </c>
      <c r="O310" s="86"/>
      <c r="P310" s="85"/>
      <c r="Q310" s="88" t="s">
        <v>429</v>
      </c>
      <c r="R310" s="88" t="s">
        <v>169</v>
      </c>
      <c r="S310" s="88" t="s">
        <v>11</v>
      </c>
      <c r="T310" s="90" t="s">
        <v>743</v>
      </c>
      <c r="U310" s="90" t="s">
        <v>623</v>
      </c>
      <c r="V310" s="90" t="s">
        <v>623</v>
      </c>
      <c r="W310" s="90" t="s">
        <v>623</v>
      </c>
      <c r="X310" s="90" t="s">
        <v>623</v>
      </c>
      <c r="Y310" s="90" t="s">
        <v>743</v>
      </c>
      <c r="Z310" s="90" t="s">
        <v>0</v>
      </c>
      <c r="AA310" s="90" t="s">
        <v>0</v>
      </c>
      <c r="AB310" s="90" t="s">
        <v>623</v>
      </c>
      <c r="AC310" s="90" t="s">
        <v>623</v>
      </c>
      <c r="AD310" s="90" t="s">
        <v>623</v>
      </c>
      <c r="AE310" s="90" t="s">
        <v>623</v>
      </c>
      <c r="AF310" s="90" t="s">
        <v>623</v>
      </c>
      <c r="AG310" s="90" t="s">
        <v>623</v>
      </c>
      <c r="AH310" s="90" t="s">
        <v>623</v>
      </c>
      <c r="AI310" s="90" t="s">
        <v>623</v>
      </c>
      <c r="AJ310" s="90" t="s">
        <v>743</v>
      </c>
      <c r="AK310" s="90" t="s">
        <v>623</v>
      </c>
      <c r="AL310" s="90" t="s">
        <v>623</v>
      </c>
      <c r="AM310" s="90" t="s">
        <v>623</v>
      </c>
      <c r="AN310" s="90" t="s">
        <v>623</v>
      </c>
    </row>
    <row r="311" spans="1:40" ht="22.5" customHeight="1">
      <c r="A311" s="88" t="s">
        <v>384</v>
      </c>
      <c r="B311" s="89" t="s">
        <v>621</v>
      </c>
      <c r="C311" s="85"/>
      <c r="D311" s="88" t="s">
        <v>0</v>
      </c>
      <c r="E311" s="70"/>
      <c r="F311" s="89" t="s">
        <v>0</v>
      </c>
      <c r="G311" s="86"/>
      <c r="H311" s="86"/>
      <c r="I311" s="86"/>
      <c r="J311" s="86"/>
      <c r="K311" s="86"/>
      <c r="L311" s="85"/>
      <c r="M311" s="88" t="s">
        <v>335</v>
      </c>
      <c r="N311" s="89" t="s">
        <v>146</v>
      </c>
      <c r="O311" s="86"/>
      <c r="P311" s="85"/>
      <c r="Q311" s="88" t="s">
        <v>429</v>
      </c>
      <c r="R311" s="88" t="s">
        <v>169</v>
      </c>
      <c r="S311" s="88" t="s">
        <v>11</v>
      </c>
      <c r="T311" s="90" t="s">
        <v>744</v>
      </c>
      <c r="U311" s="90" t="s">
        <v>623</v>
      </c>
      <c r="V311" s="90" t="s">
        <v>959</v>
      </c>
      <c r="W311" s="90" t="s">
        <v>623</v>
      </c>
      <c r="X311" s="90" t="s">
        <v>623</v>
      </c>
      <c r="Y311" s="90" t="s">
        <v>960</v>
      </c>
      <c r="Z311" s="90" t="s">
        <v>623</v>
      </c>
      <c r="AA311" s="90" t="s">
        <v>960</v>
      </c>
      <c r="AB311" s="90" t="s">
        <v>623</v>
      </c>
      <c r="AC311" s="90" t="s">
        <v>623</v>
      </c>
      <c r="AD311" s="90" t="s">
        <v>623</v>
      </c>
      <c r="AE311" s="90" t="s">
        <v>623</v>
      </c>
      <c r="AF311" s="90" t="s">
        <v>623</v>
      </c>
      <c r="AG311" s="90" t="s">
        <v>623</v>
      </c>
      <c r="AH311" s="90" t="s">
        <v>623</v>
      </c>
      <c r="AI311" s="90" t="s">
        <v>623</v>
      </c>
      <c r="AJ311" s="90" t="s">
        <v>623</v>
      </c>
      <c r="AK311" s="90" t="s">
        <v>623</v>
      </c>
      <c r="AL311" s="90" t="s">
        <v>623</v>
      </c>
      <c r="AM311" s="90" t="s">
        <v>623</v>
      </c>
      <c r="AN311" s="90" t="s">
        <v>623</v>
      </c>
    </row>
    <row r="312" spans="1:40" ht="22.5" customHeight="1">
      <c r="A312" s="88" t="s">
        <v>216</v>
      </c>
      <c r="B312" s="89" t="s">
        <v>217</v>
      </c>
      <c r="C312" s="85"/>
      <c r="D312" s="88" t="s">
        <v>0</v>
      </c>
      <c r="E312" s="70"/>
      <c r="F312" s="89" t="s">
        <v>0</v>
      </c>
      <c r="G312" s="86"/>
      <c r="H312" s="86"/>
      <c r="I312" s="86"/>
      <c r="J312" s="86"/>
      <c r="K312" s="86"/>
      <c r="L312" s="85"/>
      <c r="M312" s="88" t="s">
        <v>335</v>
      </c>
      <c r="N312" s="89" t="s">
        <v>146</v>
      </c>
      <c r="O312" s="86"/>
      <c r="P312" s="85"/>
      <c r="Q312" s="88" t="s">
        <v>429</v>
      </c>
      <c r="R312" s="88" t="s">
        <v>169</v>
      </c>
      <c r="S312" s="88" t="s">
        <v>11</v>
      </c>
      <c r="T312" s="90" t="s">
        <v>744</v>
      </c>
      <c r="U312" s="90" t="s">
        <v>623</v>
      </c>
      <c r="V312" s="90" t="s">
        <v>959</v>
      </c>
      <c r="W312" s="90" t="s">
        <v>623</v>
      </c>
      <c r="X312" s="90" t="s">
        <v>623</v>
      </c>
      <c r="Y312" s="90" t="s">
        <v>960</v>
      </c>
      <c r="Z312" s="90" t="s">
        <v>623</v>
      </c>
      <c r="AA312" s="90" t="s">
        <v>960</v>
      </c>
      <c r="AB312" s="90" t="s">
        <v>623</v>
      </c>
      <c r="AC312" s="90" t="s">
        <v>623</v>
      </c>
      <c r="AD312" s="90" t="s">
        <v>623</v>
      </c>
      <c r="AE312" s="90" t="s">
        <v>623</v>
      </c>
      <c r="AF312" s="90" t="s">
        <v>623</v>
      </c>
      <c r="AG312" s="90" t="s">
        <v>623</v>
      </c>
      <c r="AH312" s="90" t="s">
        <v>623</v>
      </c>
      <c r="AI312" s="90" t="s">
        <v>623</v>
      </c>
      <c r="AJ312" s="90" t="s">
        <v>623</v>
      </c>
      <c r="AK312" s="90" t="s">
        <v>623</v>
      </c>
      <c r="AL312" s="90" t="s">
        <v>623</v>
      </c>
      <c r="AM312" s="90" t="s">
        <v>623</v>
      </c>
      <c r="AN312" s="90" t="s">
        <v>623</v>
      </c>
    </row>
    <row r="313" spans="1:40" ht="22.5" customHeight="1">
      <c r="A313" s="88" t="s">
        <v>216</v>
      </c>
      <c r="B313" s="89" t="s">
        <v>217</v>
      </c>
      <c r="C313" s="85"/>
      <c r="D313" s="88" t="s">
        <v>426</v>
      </c>
      <c r="E313" s="70"/>
      <c r="F313" s="89" t="s">
        <v>427</v>
      </c>
      <c r="G313" s="86"/>
      <c r="H313" s="86"/>
      <c r="I313" s="86"/>
      <c r="J313" s="86"/>
      <c r="K313" s="86"/>
      <c r="L313" s="85"/>
      <c r="M313" s="88" t="s">
        <v>335</v>
      </c>
      <c r="N313" s="89" t="s">
        <v>146</v>
      </c>
      <c r="O313" s="86"/>
      <c r="P313" s="85"/>
      <c r="Q313" s="88" t="s">
        <v>429</v>
      </c>
      <c r="R313" s="88" t="s">
        <v>169</v>
      </c>
      <c r="S313" s="88" t="s">
        <v>11</v>
      </c>
      <c r="T313" s="90" t="s">
        <v>744</v>
      </c>
      <c r="U313" s="90" t="s">
        <v>623</v>
      </c>
      <c r="V313" s="90" t="s">
        <v>959</v>
      </c>
      <c r="W313" s="90" t="s">
        <v>623</v>
      </c>
      <c r="X313" s="90" t="s">
        <v>623</v>
      </c>
      <c r="Y313" s="90" t="s">
        <v>960</v>
      </c>
      <c r="Z313" s="90" t="s">
        <v>0</v>
      </c>
      <c r="AA313" s="90" t="s">
        <v>0</v>
      </c>
      <c r="AB313" s="90" t="s">
        <v>623</v>
      </c>
      <c r="AC313" s="90" t="s">
        <v>623</v>
      </c>
      <c r="AD313" s="90" t="s">
        <v>623</v>
      </c>
      <c r="AE313" s="90" t="s">
        <v>623</v>
      </c>
      <c r="AF313" s="90" t="s">
        <v>623</v>
      </c>
      <c r="AG313" s="90" t="s">
        <v>623</v>
      </c>
      <c r="AH313" s="90" t="s">
        <v>623</v>
      </c>
      <c r="AI313" s="90" t="s">
        <v>960</v>
      </c>
      <c r="AJ313" s="90" t="s">
        <v>623</v>
      </c>
      <c r="AK313" s="90" t="s">
        <v>623</v>
      </c>
      <c r="AL313" s="90" t="s">
        <v>623</v>
      </c>
      <c r="AM313" s="90" t="s">
        <v>623</v>
      </c>
      <c r="AN313" s="90" t="s">
        <v>623</v>
      </c>
    </row>
    <row r="314" spans="1:40" ht="22.5" customHeight="1">
      <c r="A314" s="88" t="s">
        <v>384</v>
      </c>
      <c r="B314" s="89" t="s">
        <v>621</v>
      </c>
      <c r="C314" s="85"/>
      <c r="D314" s="88" t="s">
        <v>0</v>
      </c>
      <c r="E314" s="70"/>
      <c r="F314" s="89" t="s">
        <v>0</v>
      </c>
      <c r="G314" s="86"/>
      <c r="H314" s="86"/>
      <c r="I314" s="86"/>
      <c r="J314" s="86"/>
      <c r="K314" s="86"/>
      <c r="L314" s="85"/>
      <c r="M314" s="88" t="s">
        <v>337</v>
      </c>
      <c r="N314" s="89" t="s">
        <v>177</v>
      </c>
      <c r="O314" s="86"/>
      <c r="P314" s="85"/>
      <c r="Q314" s="88" t="s">
        <v>429</v>
      </c>
      <c r="R314" s="88" t="s">
        <v>169</v>
      </c>
      <c r="S314" s="88" t="s">
        <v>11</v>
      </c>
      <c r="T314" s="90" t="s">
        <v>745</v>
      </c>
      <c r="U314" s="90" t="s">
        <v>961</v>
      </c>
      <c r="V314" s="90" t="s">
        <v>623</v>
      </c>
      <c r="W314" s="90" t="s">
        <v>623</v>
      </c>
      <c r="X314" s="90" t="s">
        <v>623</v>
      </c>
      <c r="Y314" s="90" t="s">
        <v>962</v>
      </c>
      <c r="Z314" s="90" t="s">
        <v>623</v>
      </c>
      <c r="AA314" s="90" t="s">
        <v>962</v>
      </c>
      <c r="AB314" s="90" t="s">
        <v>623</v>
      </c>
      <c r="AC314" s="90" t="s">
        <v>623</v>
      </c>
      <c r="AD314" s="90" t="s">
        <v>623</v>
      </c>
      <c r="AE314" s="90" t="s">
        <v>623</v>
      </c>
      <c r="AF314" s="90" t="s">
        <v>623</v>
      </c>
      <c r="AG314" s="90" t="s">
        <v>623</v>
      </c>
      <c r="AH314" s="90" t="s">
        <v>623</v>
      </c>
      <c r="AI314" s="90" t="s">
        <v>623</v>
      </c>
      <c r="AJ314" s="90" t="s">
        <v>623</v>
      </c>
      <c r="AK314" s="90" t="s">
        <v>623</v>
      </c>
      <c r="AL314" s="90" t="s">
        <v>623</v>
      </c>
      <c r="AM314" s="90" t="s">
        <v>623</v>
      </c>
      <c r="AN314" s="90" t="s">
        <v>623</v>
      </c>
    </row>
    <row r="315" spans="1:40" ht="22.5" customHeight="1">
      <c r="A315" s="88" t="s">
        <v>216</v>
      </c>
      <c r="B315" s="89" t="s">
        <v>217</v>
      </c>
      <c r="C315" s="85"/>
      <c r="D315" s="88" t="s">
        <v>0</v>
      </c>
      <c r="E315" s="70"/>
      <c r="F315" s="89" t="s">
        <v>0</v>
      </c>
      <c r="G315" s="86"/>
      <c r="H315" s="86"/>
      <c r="I315" s="86"/>
      <c r="J315" s="86"/>
      <c r="K315" s="86"/>
      <c r="L315" s="85"/>
      <c r="M315" s="88" t="s">
        <v>337</v>
      </c>
      <c r="N315" s="89" t="s">
        <v>177</v>
      </c>
      <c r="O315" s="86"/>
      <c r="P315" s="85"/>
      <c r="Q315" s="88" t="s">
        <v>429</v>
      </c>
      <c r="R315" s="88" t="s">
        <v>169</v>
      </c>
      <c r="S315" s="88" t="s">
        <v>11</v>
      </c>
      <c r="T315" s="90" t="s">
        <v>745</v>
      </c>
      <c r="U315" s="90" t="s">
        <v>961</v>
      </c>
      <c r="V315" s="90" t="s">
        <v>623</v>
      </c>
      <c r="W315" s="90" t="s">
        <v>623</v>
      </c>
      <c r="X315" s="90" t="s">
        <v>623</v>
      </c>
      <c r="Y315" s="90" t="s">
        <v>962</v>
      </c>
      <c r="Z315" s="90" t="s">
        <v>623</v>
      </c>
      <c r="AA315" s="90" t="s">
        <v>962</v>
      </c>
      <c r="AB315" s="90" t="s">
        <v>623</v>
      </c>
      <c r="AC315" s="90" t="s">
        <v>623</v>
      </c>
      <c r="AD315" s="90" t="s">
        <v>623</v>
      </c>
      <c r="AE315" s="90" t="s">
        <v>623</v>
      </c>
      <c r="AF315" s="90" t="s">
        <v>623</v>
      </c>
      <c r="AG315" s="90" t="s">
        <v>623</v>
      </c>
      <c r="AH315" s="90" t="s">
        <v>623</v>
      </c>
      <c r="AI315" s="90" t="s">
        <v>623</v>
      </c>
      <c r="AJ315" s="90" t="s">
        <v>623</v>
      </c>
      <c r="AK315" s="90" t="s">
        <v>623</v>
      </c>
      <c r="AL315" s="90" t="s">
        <v>623</v>
      </c>
      <c r="AM315" s="90" t="s">
        <v>623</v>
      </c>
      <c r="AN315" s="90" t="s">
        <v>623</v>
      </c>
    </row>
    <row r="316" spans="1:40" ht="22.5" customHeight="1">
      <c r="A316" s="88" t="s">
        <v>216</v>
      </c>
      <c r="B316" s="89" t="s">
        <v>217</v>
      </c>
      <c r="C316" s="85"/>
      <c r="D316" s="88" t="s">
        <v>416</v>
      </c>
      <c r="E316" s="70"/>
      <c r="F316" s="89" t="s">
        <v>417</v>
      </c>
      <c r="G316" s="86"/>
      <c r="H316" s="86"/>
      <c r="I316" s="86"/>
      <c r="J316" s="86"/>
      <c r="K316" s="86"/>
      <c r="L316" s="85"/>
      <c r="M316" s="88" t="s">
        <v>337</v>
      </c>
      <c r="N316" s="89" t="s">
        <v>177</v>
      </c>
      <c r="O316" s="86"/>
      <c r="P316" s="85"/>
      <c r="Q316" s="88" t="s">
        <v>429</v>
      </c>
      <c r="R316" s="88" t="s">
        <v>169</v>
      </c>
      <c r="S316" s="88" t="s">
        <v>11</v>
      </c>
      <c r="T316" s="90" t="s">
        <v>623</v>
      </c>
      <c r="U316" s="90" t="s">
        <v>623</v>
      </c>
      <c r="V316" s="90" t="s">
        <v>623</v>
      </c>
      <c r="W316" s="90" t="s">
        <v>963</v>
      </c>
      <c r="X316" s="90" t="s">
        <v>963</v>
      </c>
      <c r="Y316" s="90" t="s">
        <v>623</v>
      </c>
      <c r="Z316" s="90" t="s">
        <v>0</v>
      </c>
      <c r="AA316" s="90" t="s">
        <v>0</v>
      </c>
      <c r="AB316" s="90" t="s">
        <v>623</v>
      </c>
      <c r="AC316" s="90" t="s">
        <v>623</v>
      </c>
      <c r="AD316" s="90" t="s">
        <v>623</v>
      </c>
      <c r="AE316" s="90" t="s">
        <v>623</v>
      </c>
      <c r="AF316" s="90" t="s">
        <v>623</v>
      </c>
      <c r="AG316" s="90" t="s">
        <v>623</v>
      </c>
      <c r="AH316" s="90" t="s">
        <v>623</v>
      </c>
      <c r="AI316" s="90" t="s">
        <v>623</v>
      </c>
      <c r="AJ316" s="90" t="s">
        <v>623</v>
      </c>
      <c r="AK316" s="90" t="s">
        <v>623</v>
      </c>
      <c r="AL316" s="90" t="s">
        <v>623</v>
      </c>
      <c r="AM316" s="90" t="s">
        <v>623</v>
      </c>
      <c r="AN316" s="90" t="s">
        <v>623</v>
      </c>
    </row>
    <row r="317" spans="1:40" ht="22.5" customHeight="1">
      <c r="A317" s="88" t="s">
        <v>216</v>
      </c>
      <c r="B317" s="89" t="s">
        <v>217</v>
      </c>
      <c r="C317" s="85"/>
      <c r="D317" s="88" t="s">
        <v>582</v>
      </c>
      <c r="E317" s="70"/>
      <c r="F317" s="89" t="s">
        <v>583</v>
      </c>
      <c r="G317" s="86"/>
      <c r="H317" s="86"/>
      <c r="I317" s="86"/>
      <c r="J317" s="86"/>
      <c r="K317" s="86"/>
      <c r="L317" s="85"/>
      <c r="M317" s="88" t="s">
        <v>337</v>
      </c>
      <c r="N317" s="89" t="s">
        <v>177</v>
      </c>
      <c r="O317" s="86"/>
      <c r="P317" s="85"/>
      <c r="Q317" s="88" t="s">
        <v>429</v>
      </c>
      <c r="R317" s="88" t="s">
        <v>169</v>
      </c>
      <c r="S317" s="88" t="s">
        <v>11</v>
      </c>
      <c r="T317" s="90" t="s">
        <v>623</v>
      </c>
      <c r="U317" s="90" t="s">
        <v>961</v>
      </c>
      <c r="V317" s="90" t="s">
        <v>623</v>
      </c>
      <c r="W317" s="90" t="s">
        <v>964</v>
      </c>
      <c r="X317" s="90" t="s">
        <v>623</v>
      </c>
      <c r="Y317" s="90" t="s">
        <v>965</v>
      </c>
      <c r="Z317" s="90" t="s">
        <v>0</v>
      </c>
      <c r="AA317" s="90" t="s">
        <v>0</v>
      </c>
      <c r="AB317" s="90" t="s">
        <v>623</v>
      </c>
      <c r="AC317" s="90" t="s">
        <v>623</v>
      </c>
      <c r="AD317" s="90" t="s">
        <v>623</v>
      </c>
      <c r="AE317" s="90" t="s">
        <v>623</v>
      </c>
      <c r="AF317" s="90" t="s">
        <v>623</v>
      </c>
      <c r="AG317" s="90" t="s">
        <v>623</v>
      </c>
      <c r="AH317" s="90" t="s">
        <v>623</v>
      </c>
      <c r="AI317" s="90" t="s">
        <v>623</v>
      </c>
      <c r="AJ317" s="90" t="s">
        <v>965</v>
      </c>
      <c r="AK317" s="90" t="s">
        <v>623</v>
      </c>
      <c r="AL317" s="90" t="s">
        <v>623</v>
      </c>
      <c r="AM317" s="90" t="s">
        <v>623</v>
      </c>
      <c r="AN317" s="90" t="s">
        <v>623</v>
      </c>
    </row>
    <row r="318" spans="1:40" ht="22.5" customHeight="1">
      <c r="A318" s="88" t="s">
        <v>216</v>
      </c>
      <c r="B318" s="89" t="s">
        <v>217</v>
      </c>
      <c r="C318" s="85"/>
      <c r="D318" s="88" t="s">
        <v>426</v>
      </c>
      <c r="E318" s="70"/>
      <c r="F318" s="89" t="s">
        <v>427</v>
      </c>
      <c r="G318" s="86"/>
      <c r="H318" s="86"/>
      <c r="I318" s="86"/>
      <c r="J318" s="86"/>
      <c r="K318" s="86"/>
      <c r="L318" s="85"/>
      <c r="M318" s="88" t="s">
        <v>337</v>
      </c>
      <c r="N318" s="89" t="s">
        <v>177</v>
      </c>
      <c r="O318" s="86"/>
      <c r="P318" s="85"/>
      <c r="Q318" s="88" t="s">
        <v>429</v>
      </c>
      <c r="R318" s="88" t="s">
        <v>169</v>
      </c>
      <c r="S318" s="88" t="s">
        <v>11</v>
      </c>
      <c r="T318" s="90" t="s">
        <v>745</v>
      </c>
      <c r="U318" s="90" t="s">
        <v>623</v>
      </c>
      <c r="V318" s="90" t="s">
        <v>623</v>
      </c>
      <c r="W318" s="90" t="s">
        <v>966</v>
      </c>
      <c r="X318" s="90" t="s">
        <v>967</v>
      </c>
      <c r="Y318" s="90" t="s">
        <v>968</v>
      </c>
      <c r="Z318" s="90" t="s">
        <v>0</v>
      </c>
      <c r="AA318" s="90" t="s">
        <v>0</v>
      </c>
      <c r="AB318" s="90" t="s">
        <v>623</v>
      </c>
      <c r="AC318" s="90" t="s">
        <v>623</v>
      </c>
      <c r="AD318" s="90" t="s">
        <v>623</v>
      </c>
      <c r="AE318" s="90" t="s">
        <v>623</v>
      </c>
      <c r="AF318" s="90" t="s">
        <v>623</v>
      </c>
      <c r="AG318" s="90" t="s">
        <v>623</v>
      </c>
      <c r="AH318" s="90" t="s">
        <v>623</v>
      </c>
      <c r="AI318" s="90" t="s">
        <v>969</v>
      </c>
      <c r="AJ318" s="90" t="s">
        <v>970</v>
      </c>
      <c r="AK318" s="90" t="s">
        <v>623</v>
      </c>
      <c r="AL318" s="90" t="s">
        <v>623</v>
      </c>
      <c r="AM318" s="90" t="s">
        <v>623</v>
      </c>
      <c r="AN318" s="90" t="s">
        <v>623</v>
      </c>
    </row>
    <row r="319" spans="1:40" ht="22.5" customHeight="1">
      <c r="A319" s="88" t="s">
        <v>384</v>
      </c>
      <c r="B319" s="89" t="s">
        <v>621</v>
      </c>
      <c r="C319" s="85"/>
      <c r="D319" s="88" t="s">
        <v>0</v>
      </c>
      <c r="E319" s="70"/>
      <c r="F319" s="89" t="s">
        <v>0</v>
      </c>
      <c r="G319" s="86"/>
      <c r="H319" s="86"/>
      <c r="I319" s="86"/>
      <c r="J319" s="86"/>
      <c r="K319" s="86"/>
      <c r="L319" s="85"/>
      <c r="M319" s="88" t="s">
        <v>339</v>
      </c>
      <c r="N319" s="89" t="s">
        <v>178</v>
      </c>
      <c r="O319" s="86"/>
      <c r="P319" s="85"/>
      <c r="Q319" s="88" t="s">
        <v>429</v>
      </c>
      <c r="R319" s="88" t="s">
        <v>169</v>
      </c>
      <c r="S319" s="88" t="s">
        <v>11</v>
      </c>
      <c r="T319" s="90" t="s">
        <v>723</v>
      </c>
      <c r="U319" s="90" t="s">
        <v>746</v>
      </c>
      <c r="V319" s="90" t="s">
        <v>723</v>
      </c>
      <c r="W319" s="90" t="s">
        <v>623</v>
      </c>
      <c r="X319" s="90" t="s">
        <v>623</v>
      </c>
      <c r="Y319" s="90" t="s">
        <v>746</v>
      </c>
      <c r="Z319" s="90" t="s">
        <v>623</v>
      </c>
      <c r="AA319" s="90" t="s">
        <v>746</v>
      </c>
      <c r="AB319" s="90" t="s">
        <v>623</v>
      </c>
      <c r="AC319" s="90" t="s">
        <v>623</v>
      </c>
      <c r="AD319" s="90" t="s">
        <v>623</v>
      </c>
      <c r="AE319" s="90" t="s">
        <v>623</v>
      </c>
      <c r="AF319" s="90" t="s">
        <v>623</v>
      </c>
      <c r="AG319" s="90" t="s">
        <v>623</v>
      </c>
      <c r="AH319" s="90" t="s">
        <v>623</v>
      </c>
      <c r="AI319" s="90" t="s">
        <v>623</v>
      </c>
      <c r="AJ319" s="90" t="s">
        <v>623</v>
      </c>
      <c r="AK319" s="90" t="s">
        <v>623</v>
      </c>
      <c r="AL319" s="90" t="s">
        <v>623</v>
      </c>
      <c r="AM319" s="90" t="s">
        <v>623</v>
      </c>
      <c r="AN319" s="90" t="s">
        <v>623</v>
      </c>
    </row>
    <row r="320" spans="1:40" ht="22.5" customHeight="1">
      <c r="A320" s="88" t="s">
        <v>216</v>
      </c>
      <c r="B320" s="89" t="s">
        <v>217</v>
      </c>
      <c r="C320" s="85"/>
      <c r="D320" s="88" t="s">
        <v>0</v>
      </c>
      <c r="E320" s="70"/>
      <c r="F320" s="89" t="s">
        <v>0</v>
      </c>
      <c r="G320" s="86"/>
      <c r="H320" s="86"/>
      <c r="I320" s="86"/>
      <c r="J320" s="86"/>
      <c r="K320" s="86"/>
      <c r="L320" s="85"/>
      <c r="M320" s="88" t="s">
        <v>339</v>
      </c>
      <c r="N320" s="89" t="s">
        <v>178</v>
      </c>
      <c r="O320" s="86"/>
      <c r="P320" s="85"/>
      <c r="Q320" s="88" t="s">
        <v>429</v>
      </c>
      <c r="R320" s="88" t="s">
        <v>169</v>
      </c>
      <c r="S320" s="88" t="s">
        <v>11</v>
      </c>
      <c r="T320" s="90" t="s">
        <v>723</v>
      </c>
      <c r="U320" s="90" t="s">
        <v>746</v>
      </c>
      <c r="V320" s="90" t="s">
        <v>723</v>
      </c>
      <c r="W320" s="90" t="s">
        <v>623</v>
      </c>
      <c r="X320" s="90" t="s">
        <v>623</v>
      </c>
      <c r="Y320" s="90" t="s">
        <v>746</v>
      </c>
      <c r="Z320" s="90" t="s">
        <v>623</v>
      </c>
      <c r="AA320" s="90" t="s">
        <v>746</v>
      </c>
      <c r="AB320" s="90" t="s">
        <v>623</v>
      </c>
      <c r="AC320" s="90" t="s">
        <v>623</v>
      </c>
      <c r="AD320" s="90" t="s">
        <v>623</v>
      </c>
      <c r="AE320" s="90" t="s">
        <v>623</v>
      </c>
      <c r="AF320" s="90" t="s">
        <v>623</v>
      </c>
      <c r="AG320" s="90" t="s">
        <v>623</v>
      </c>
      <c r="AH320" s="90" t="s">
        <v>623</v>
      </c>
      <c r="AI320" s="90" t="s">
        <v>623</v>
      </c>
      <c r="AJ320" s="90" t="s">
        <v>623</v>
      </c>
      <c r="AK320" s="90" t="s">
        <v>623</v>
      </c>
      <c r="AL320" s="90" t="s">
        <v>623</v>
      </c>
      <c r="AM320" s="90" t="s">
        <v>623</v>
      </c>
      <c r="AN320" s="90" t="s">
        <v>623</v>
      </c>
    </row>
    <row r="321" spans="1:40" ht="15" customHeight="1">
      <c r="A321" s="88" t="s">
        <v>216</v>
      </c>
      <c r="B321" s="89" t="s">
        <v>217</v>
      </c>
      <c r="C321" s="85"/>
      <c r="D321" s="88" t="s">
        <v>432</v>
      </c>
      <c r="E321" s="70"/>
      <c r="F321" s="89" t="s">
        <v>433</v>
      </c>
      <c r="G321" s="86"/>
      <c r="H321" s="86"/>
      <c r="I321" s="86"/>
      <c r="J321" s="86"/>
      <c r="K321" s="86"/>
      <c r="L321" s="85"/>
      <c r="M321" s="88" t="s">
        <v>339</v>
      </c>
      <c r="N321" s="89" t="s">
        <v>178</v>
      </c>
      <c r="O321" s="86"/>
      <c r="P321" s="85"/>
      <c r="Q321" s="88" t="s">
        <v>429</v>
      </c>
      <c r="R321" s="88" t="s">
        <v>169</v>
      </c>
      <c r="S321" s="88" t="s">
        <v>11</v>
      </c>
      <c r="T321" s="90" t="s">
        <v>723</v>
      </c>
      <c r="U321" s="90" t="s">
        <v>623</v>
      </c>
      <c r="V321" s="90" t="s">
        <v>723</v>
      </c>
      <c r="W321" s="90" t="s">
        <v>623</v>
      </c>
      <c r="X321" s="90" t="s">
        <v>623</v>
      </c>
      <c r="Y321" s="90" t="s">
        <v>623</v>
      </c>
      <c r="Z321" s="90" t="s">
        <v>0</v>
      </c>
      <c r="AA321" s="90" t="s">
        <v>0</v>
      </c>
      <c r="AB321" s="90" t="s">
        <v>623</v>
      </c>
      <c r="AC321" s="90" t="s">
        <v>623</v>
      </c>
      <c r="AD321" s="90" t="s">
        <v>623</v>
      </c>
      <c r="AE321" s="90" t="s">
        <v>623</v>
      </c>
      <c r="AF321" s="90" t="s">
        <v>623</v>
      </c>
      <c r="AG321" s="90" t="s">
        <v>623</v>
      </c>
      <c r="AH321" s="90" t="s">
        <v>623</v>
      </c>
      <c r="AI321" s="90" t="s">
        <v>623</v>
      </c>
      <c r="AJ321" s="90" t="s">
        <v>623</v>
      </c>
      <c r="AK321" s="90" t="s">
        <v>623</v>
      </c>
      <c r="AL321" s="90" t="s">
        <v>623</v>
      </c>
      <c r="AM321" s="90" t="s">
        <v>623</v>
      </c>
      <c r="AN321" s="90" t="s">
        <v>623</v>
      </c>
    </row>
    <row r="322" spans="1:40" ht="22.5" customHeight="1">
      <c r="A322" s="88" t="s">
        <v>216</v>
      </c>
      <c r="B322" s="89" t="s">
        <v>217</v>
      </c>
      <c r="C322" s="85"/>
      <c r="D322" s="88" t="s">
        <v>827</v>
      </c>
      <c r="E322" s="70"/>
      <c r="F322" s="89" t="s">
        <v>828</v>
      </c>
      <c r="G322" s="86"/>
      <c r="H322" s="86"/>
      <c r="I322" s="86"/>
      <c r="J322" s="86"/>
      <c r="K322" s="86"/>
      <c r="L322" s="85"/>
      <c r="M322" s="88" t="s">
        <v>339</v>
      </c>
      <c r="N322" s="89" t="s">
        <v>178</v>
      </c>
      <c r="O322" s="86"/>
      <c r="P322" s="85"/>
      <c r="Q322" s="88" t="s">
        <v>429</v>
      </c>
      <c r="R322" s="88" t="s">
        <v>169</v>
      </c>
      <c r="S322" s="88" t="s">
        <v>11</v>
      </c>
      <c r="T322" s="90" t="s">
        <v>623</v>
      </c>
      <c r="U322" s="90" t="s">
        <v>746</v>
      </c>
      <c r="V322" s="90" t="s">
        <v>623</v>
      </c>
      <c r="W322" s="90" t="s">
        <v>623</v>
      </c>
      <c r="X322" s="90" t="s">
        <v>623</v>
      </c>
      <c r="Y322" s="90" t="s">
        <v>746</v>
      </c>
      <c r="Z322" s="90" t="s">
        <v>0</v>
      </c>
      <c r="AA322" s="90" t="s">
        <v>0</v>
      </c>
      <c r="AB322" s="90" t="s">
        <v>623</v>
      </c>
      <c r="AC322" s="90" t="s">
        <v>623</v>
      </c>
      <c r="AD322" s="90" t="s">
        <v>623</v>
      </c>
      <c r="AE322" s="90" t="s">
        <v>623</v>
      </c>
      <c r="AF322" s="90" t="s">
        <v>623</v>
      </c>
      <c r="AG322" s="90" t="s">
        <v>623</v>
      </c>
      <c r="AH322" s="90" t="s">
        <v>623</v>
      </c>
      <c r="AI322" s="90" t="s">
        <v>746</v>
      </c>
      <c r="AJ322" s="90" t="s">
        <v>623</v>
      </c>
      <c r="AK322" s="90" t="s">
        <v>623</v>
      </c>
      <c r="AL322" s="90" t="s">
        <v>623</v>
      </c>
      <c r="AM322" s="90" t="s">
        <v>623</v>
      </c>
      <c r="AN322" s="90" t="s">
        <v>623</v>
      </c>
    </row>
    <row r="323" spans="1:40" ht="22.5" customHeight="1">
      <c r="A323" s="88" t="s">
        <v>384</v>
      </c>
      <c r="B323" s="89" t="s">
        <v>621</v>
      </c>
      <c r="C323" s="85"/>
      <c r="D323" s="88" t="s">
        <v>0</v>
      </c>
      <c r="E323" s="70"/>
      <c r="F323" s="89" t="s">
        <v>0</v>
      </c>
      <c r="G323" s="86"/>
      <c r="H323" s="86"/>
      <c r="I323" s="86"/>
      <c r="J323" s="86"/>
      <c r="K323" s="86"/>
      <c r="L323" s="85"/>
      <c r="M323" s="88" t="s">
        <v>344</v>
      </c>
      <c r="N323" s="89" t="s">
        <v>150</v>
      </c>
      <c r="O323" s="86"/>
      <c r="P323" s="85"/>
      <c r="Q323" s="88" t="s">
        <v>415</v>
      </c>
      <c r="R323" s="88" t="s">
        <v>10</v>
      </c>
      <c r="S323" s="88" t="s">
        <v>11</v>
      </c>
      <c r="T323" s="90" t="s">
        <v>747</v>
      </c>
      <c r="U323" s="90" t="s">
        <v>623</v>
      </c>
      <c r="V323" s="90" t="s">
        <v>623</v>
      </c>
      <c r="W323" s="90" t="s">
        <v>623</v>
      </c>
      <c r="X323" s="90" t="s">
        <v>623</v>
      </c>
      <c r="Y323" s="90" t="s">
        <v>747</v>
      </c>
      <c r="Z323" s="90" t="s">
        <v>747</v>
      </c>
      <c r="AA323" s="90" t="s">
        <v>623</v>
      </c>
      <c r="AB323" s="90" t="s">
        <v>623</v>
      </c>
      <c r="AC323" s="90" t="s">
        <v>623</v>
      </c>
      <c r="AD323" s="90" t="s">
        <v>623</v>
      </c>
      <c r="AE323" s="90" t="s">
        <v>623</v>
      </c>
      <c r="AF323" s="90" t="s">
        <v>623</v>
      </c>
      <c r="AG323" s="90" t="s">
        <v>623</v>
      </c>
      <c r="AH323" s="90" t="s">
        <v>623</v>
      </c>
      <c r="AI323" s="90" t="s">
        <v>623</v>
      </c>
      <c r="AJ323" s="90" t="s">
        <v>623</v>
      </c>
      <c r="AK323" s="90" t="s">
        <v>623</v>
      </c>
      <c r="AL323" s="90" t="s">
        <v>623</v>
      </c>
      <c r="AM323" s="90" t="s">
        <v>623</v>
      </c>
      <c r="AN323" s="90" t="s">
        <v>623</v>
      </c>
    </row>
    <row r="324" spans="1:40" ht="22.5" customHeight="1">
      <c r="A324" s="88" t="s">
        <v>384</v>
      </c>
      <c r="B324" s="89" t="s">
        <v>621</v>
      </c>
      <c r="C324" s="85"/>
      <c r="D324" s="88" t="s">
        <v>0</v>
      </c>
      <c r="E324" s="70"/>
      <c r="F324" s="89" t="s">
        <v>0</v>
      </c>
      <c r="G324" s="86"/>
      <c r="H324" s="86"/>
      <c r="I324" s="86"/>
      <c r="J324" s="86"/>
      <c r="K324" s="86"/>
      <c r="L324" s="85"/>
      <c r="M324" s="88" t="s">
        <v>347</v>
      </c>
      <c r="N324" s="89" t="s">
        <v>165</v>
      </c>
      <c r="O324" s="86"/>
      <c r="P324" s="85"/>
      <c r="Q324" s="88" t="s">
        <v>415</v>
      </c>
      <c r="R324" s="88" t="s">
        <v>10</v>
      </c>
      <c r="S324" s="88" t="s">
        <v>11</v>
      </c>
      <c r="T324" s="90" t="s">
        <v>748</v>
      </c>
      <c r="U324" s="90" t="s">
        <v>623</v>
      </c>
      <c r="V324" s="90" t="s">
        <v>623</v>
      </c>
      <c r="W324" s="90" t="s">
        <v>623</v>
      </c>
      <c r="X324" s="90" t="s">
        <v>623</v>
      </c>
      <c r="Y324" s="90" t="s">
        <v>748</v>
      </c>
      <c r="Z324" s="90" t="s">
        <v>623</v>
      </c>
      <c r="AA324" s="90" t="s">
        <v>748</v>
      </c>
      <c r="AB324" s="90" t="s">
        <v>623</v>
      </c>
      <c r="AC324" s="90" t="s">
        <v>623</v>
      </c>
      <c r="AD324" s="90" t="s">
        <v>623</v>
      </c>
      <c r="AE324" s="90" t="s">
        <v>623</v>
      </c>
      <c r="AF324" s="90" t="s">
        <v>623</v>
      </c>
      <c r="AG324" s="90" t="s">
        <v>623</v>
      </c>
      <c r="AH324" s="90" t="s">
        <v>623</v>
      </c>
      <c r="AI324" s="90" t="s">
        <v>623</v>
      </c>
      <c r="AJ324" s="90" t="s">
        <v>623</v>
      </c>
      <c r="AK324" s="90" t="s">
        <v>623</v>
      </c>
      <c r="AL324" s="90" t="s">
        <v>623</v>
      </c>
      <c r="AM324" s="90" t="s">
        <v>623</v>
      </c>
      <c r="AN324" s="90" t="s">
        <v>623</v>
      </c>
    </row>
    <row r="325" spans="1:40" ht="22.5" customHeight="1">
      <c r="A325" s="88" t="s">
        <v>216</v>
      </c>
      <c r="B325" s="89" t="s">
        <v>217</v>
      </c>
      <c r="C325" s="85"/>
      <c r="D325" s="88" t="s">
        <v>0</v>
      </c>
      <c r="E325" s="70"/>
      <c r="F325" s="89" t="s">
        <v>0</v>
      </c>
      <c r="G325" s="86"/>
      <c r="H325" s="86"/>
      <c r="I325" s="86"/>
      <c r="J325" s="86"/>
      <c r="K325" s="86"/>
      <c r="L325" s="85"/>
      <c r="M325" s="88" t="s">
        <v>347</v>
      </c>
      <c r="N325" s="89" t="s">
        <v>165</v>
      </c>
      <c r="O325" s="86"/>
      <c r="P325" s="85"/>
      <c r="Q325" s="88" t="s">
        <v>415</v>
      </c>
      <c r="R325" s="88" t="s">
        <v>10</v>
      </c>
      <c r="S325" s="88" t="s">
        <v>11</v>
      </c>
      <c r="T325" s="90" t="s">
        <v>748</v>
      </c>
      <c r="U325" s="90" t="s">
        <v>623</v>
      </c>
      <c r="V325" s="90" t="s">
        <v>623</v>
      </c>
      <c r="W325" s="90" t="s">
        <v>623</v>
      </c>
      <c r="X325" s="90" t="s">
        <v>623</v>
      </c>
      <c r="Y325" s="90" t="s">
        <v>748</v>
      </c>
      <c r="Z325" s="90" t="s">
        <v>623</v>
      </c>
      <c r="AA325" s="90" t="s">
        <v>748</v>
      </c>
      <c r="AB325" s="90" t="s">
        <v>623</v>
      </c>
      <c r="AC325" s="90" t="s">
        <v>623</v>
      </c>
      <c r="AD325" s="90" t="s">
        <v>623</v>
      </c>
      <c r="AE325" s="90" t="s">
        <v>623</v>
      </c>
      <c r="AF325" s="90" t="s">
        <v>623</v>
      </c>
      <c r="AG325" s="90" t="s">
        <v>623</v>
      </c>
      <c r="AH325" s="90" t="s">
        <v>623</v>
      </c>
      <c r="AI325" s="90" t="s">
        <v>623</v>
      </c>
      <c r="AJ325" s="90" t="s">
        <v>623</v>
      </c>
      <c r="AK325" s="90" t="s">
        <v>623</v>
      </c>
      <c r="AL325" s="90" t="s">
        <v>623</v>
      </c>
      <c r="AM325" s="90" t="s">
        <v>623</v>
      </c>
      <c r="AN325" s="90" t="s">
        <v>623</v>
      </c>
    </row>
    <row r="326" spans="1:40" ht="22.5" customHeight="1">
      <c r="A326" s="88" t="s">
        <v>216</v>
      </c>
      <c r="B326" s="89" t="s">
        <v>217</v>
      </c>
      <c r="C326" s="85"/>
      <c r="D326" s="88" t="s">
        <v>52</v>
      </c>
      <c r="E326" s="70"/>
      <c r="F326" s="89" t="s">
        <v>413</v>
      </c>
      <c r="G326" s="86"/>
      <c r="H326" s="86"/>
      <c r="I326" s="86"/>
      <c r="J326" s="86"/>
      <c r="K326" s="86"/>
      <c r="L326" s="85"/>
      <c r="M326" s="88" t="s">
        <v>347</v>
      </c>
      <c r="N326" s="89" t="s">
        <v>165</v>
      </c>
      <c r="O326" s="86"/>
      <c r="P326" s="85"/>
      <c r="Q326" s="88" t="s">
        <v>415</v>
      </c>
      <c r="R326" s="88" t="s">
        <v>10</v>
      </c>
      <c r="S326" s="88" t="s">
        <v>11</v>
      </c>
      <c r="T326" s="90" t="s">
        <v>748</v>
      </c>
      <c r="U326" s="90" t="s">
        <v>623</v>
      </c>
      <c r="V326" s="90" t="s">
        <v>623</v>
      </c>
      <c r="W326" s="90" t="s">
        <v>623</v>
      </c>
      <c r="X326" s="90" t="s">
        <v>623</v>
      </c>
      <c r="Y326" s="90" t="s">
        <v>748</v>
      </c>
      <c r="Z326" s="90" t="s">
        <v>0</v>
      </c>
      <c r="AA326" s="90" t="s">
        <v>0</v>
      </c>
      <c r="AB326" s="90" t="s">
        <v>623</v>
      </c>
      <c r="AC326" s="90" t="s">
        <v>623</v>
      </c>
      <c r="AD326" s="90" t="s">
        <v>623</v>
      </c>
      <c r="AE326" s="90" t="s">
        <v>623</v>
      </c>
      <c r="AF326" s="90" t="s">
        <v>623</v>
      </c>
      <c r="AG326" s="90" t="s">
        <v>623</v>
      </c>
      <c r="AH326" s="90" t="s">
        <v>623</v>
      </c>
      <c r="AI326" s="90" t="s">
        <v>748</v>
      </c>
      <c r="AJ326" s="90" t="s">
        <v>623</v>
      </c>
      <c r="AK326" s="90" t="s">
        <v>623</v>
      </c>
      <c r="AL326" s="90" t="s">
        <v>623</v>
      </c>
      <c r="AM326" s="90" t="s">
        <v>623</v>
      </c>
      <c r="AN326" s="90" t="s">
        <v>623</v>
      </c>
    </row>
    <row r="327" spans="1:40" ht="22.5" customHeight="1">
      <c r="A327" s="88" t="s">
        <v>384</v>
      </c>
      <c r="B327" s="89" t="s">
        <v>621</v>
      </c>
      <c r="C327" s="85"/>
      <c r="D327" s="88" t="s">
        <v>0</v>
      </c>
      <c r="E327" s="70"/>
      <c r="F327" s="89" t="s">
        <v>0</v>
      </c>
      <c r="G327" s="86"/>
      <c r="H327" s="86"/>
      <c r="I327" s="86"/>
      <c r="J327" s="86"/>
      <c r="K327" s="86"/>
      <c r="L327" s="85"/>
      <c r="M327" s="88" t="s">
        <v>349</v>
      </c>
      <c r="N327" s="89" t="s">
        <v>158</v>
      </c>
      <c r="O327" s="86"/>
      <c r="P327" s="85"/>
      <c r="Q327" s="88" t="s">
        <v>415</v>
      </c>
      <c r="R327" s="88" t="s">
        <v>10</v>
      </c>
      <c r="S327" s="88" t="s">
        <v>11</v>
      </c>
      <c r="T327" s="90" t="s">
        <v>749</v>
      </c>
      <c r="U327" s="90" t="s">
        <v>750</v>
      </c>
      <c r="V327" s="90" t="s">
        <v>623</v>
      </c>
      <c r="W327" s="90" t="s">
        <v>623</v>
      </c>
      <c r="X327" s="90" t="s">
        <v>623</v>
      </c>
      <c r="Y327" s="90" t="s">
        <v>751</v>
      </c>
      <c r="Z327" s="90" t="s">
        <v>623</v>
      </c>
      <c r="AA327" s="90" t="s">
        <v>751</v>
      </c>
      <c r="AB327" s="90" t="s">
        <v>623</v>
      </c>
      <c r="AC327" s="90" t="s">
        <v>623</v>
      </c>
      <c r="AD327" s="90" t="s">
        <v>623</v>
      </c>
      <c r="AE327" s="90" t="s">
        <v>623</v>
      </c>
      <c r="AF327" s="90" t="s">
        <v>623</v>
      </c>
      <c r="AG327" s="90" t="s">
        <v>623</v>
      </c>
      <c r="AH327" s="90" t="s">
        <v>623</v>
      </c>
      <c r="AI327" s="90" t="s">
        <v>623</v>
      </c>
      <c r="AJ327" s="90" t="s">
        <v>623</v>
      </c>
      <c r="AK327" s="90" t="s">
        <v>623</v>
      </c>
      <c r="AL327" s="90" t="s">
        <v>623</v>
      </c>
      <c r="AM327" s="90" t="s">
        <v>623</v>
      </c>
      <c r="AN327" s="90" t="s">
        <v>623</v>
      </c>
    </row>
    <row r="328" spans="1:40" ht="22.5" customHeight="1">
      <c r="A328" s="88" t="s">
        <v>216</v>
      </c>
      <c r="B328" s="89" t="s">
        <v>217</v>
      </c>
      <c r="C328" s="85"/>
      <c r="D328" s="88" t="s">
        <v>0</v>
      </c>
      <c r="E328" s="70"/>
      <c r="F328" s="89" t="s">
        <v>0</v>
      </c>
      <c r="G328" s="86"/>
      <c r="H328" s="86"/>
      <c r="I328" s="86"/>
      <c r="J328" s="86"/>
      <c r="K328" s="86"/>
      <c r="L328" s="85"/>
      <c r="M328" s="88" t="s">
        <v>349</v>
      </c>
      <c r="N328" s="89" t="s">
        <v>158</v>
      </c>
      <c r="O328" s="86"/>
      <c r="P328" s="85"/>
      <c r="Q328" s="88" t="s">
        <v>415</v>
      </c>
      <c r="R328" s="88" t="s">
        <v>10</v>
      </c>
      <c r="S328" s="88" t="s">
        <v>11</v>
      </c>
      <c r="T328" s="90" t="s">
        <v>749</v>
      </c>
      <c r="U328" s="90" t="s">
        <v>750</v>
      </c>
      <c r="V328" s="90" t="s">
        <v>623</v>
      </c>
      <c r="W328" s="90" t="s">
        <v>623</v>
      </c>
      <c r="X328" s="90" t="s">
        <v>623</v>
      </c>
      <c r="Y328" s="90" t="s">
        <v>751</v>
      </c>
      <c r="Z328" s="90" t="s">
        <v>623</v>
      </c>
      <c r="AA328" s="90" t="s">
        <v>751</v>
      </c>
      <c r="AB328" s="90" t="s">
        <v>623</v>
      </c>
      <c r="AC328" s="90" t="s">
        <v>623</v>
      </c>
      <c r="AD328" s="90" t="s">
        <v>623</v>
      </c>
      <c r="AE328" s="90" t="s">
        <v>623</v>
      </c>
      <c r="AF328" s="90" t="s">
        <v>623</v>
      </c>
      <c r="AG328" s="90" t="s">
        <v>623</v>
      </c>
      <c r="AH328" s="90" t="s">
        <v>623</v>
      </c>
      <c r="AI328" s="90" t="s">
        <v>623</v>
      </c>
      <c r="AJ328" s="90" t="s">
        <v>623</v>
      </c>
      <c r="AK328" s="90" t="s">
        <v>623</v>
      </c>
      <c r="AL328" s="90" t="s">
        <v>623</v>
      </c>
      <c r="AM328" s="90" t="s">
        <v>623</v>
      </c>
      <c r="AN328" s="90" t="s">
        <v>623</v>
      </c>
    </row>
    <row r="329" spans="1:40" ht="22.5" customHeight="1">
      <c r="A329" s="88" t="s">
        <v>216</v>
      </c>
      <c r="B329" s="89" t="s">
        <v>217</v>
      </c>
      <c r="C329" s="85"/>
      <c r="D329" s="88" t="s">
        <v>43</v>
      </c>
      <c r="E329" s="70"/>
      <c r="F329" s="89" t="s">
        <v>412</v>
      </c>
      <c r="G329" s="86"/>
      <c r="H329" s="86"/>
      <c r="I329" s="86"/>
      <c r="J329" s="86"/>
      <c r="K329" s="86"/>
      <c r="L329" s="85"/>
      <c r="M329" s="88" t="s">
        <v>349</v>
      </c>
      <c r="N329" s="89" t="s">
        <v>158</v>
      </c>
      <c r="O329" s="86"/>
      <c r="P329" s="85"/>
      <c r="Q329" s="88" t="s">
        <v>415</v>
      </c>
      <c r="R329" s="88" t="s">
        <v>10</v>
      </c>
      <c r="S329" s="88" t="s">
        <v>11</v>
      </c>
      <c r="T329" s="90" t="s">
        <v>749</v>
      </c>
      <c r="U329" s="90" t="s">
        <v>750</v>
      </c>
      <c r="V329" s="90" t="s">
        <v>623</v>
      </c>
      <c r="W329" s="90" t="s">
        <v>623</v>
      </c>
      <c r="X329" s="90" t="s">
        <v>623</v>
      </c>
      <c r="Y329" s="90" t="s">
        <v>751</v>
      </c>
      <c r="Z329" s="90" t="s">
        <v>0</v>
      </c>
      <c r="AA329" s="90" t="s">
        <v>0</v>
      </c>
      <c r="AB329" s="90" t="s">
        <v>623</v>
      </c>
      <c r="AC329" s="90" t="s">
        <v>623</v>
      </c>
      <c r="AD329" s="90" t="s">
        <v>623</v>
      </c>
      <c r="AE329" s="90" t="s">
        <v>623</v>
      </c>
      <c r="AF329" s="90" t="s">
        <v>623</v>
      </c>
      <c r="AG329" s="90" t="s">
        <v>623</v>
      </c>
      <c r="AH329" s="90" t="s">
        <v>623</v>
      </c>
      <c r="AI329" s="90" t="s">
        <v>1052</v>
      </c>
      <c r="AJ329" s="90" t="s">
        <v>1053</v>
      </c>
      <c r="AK329" s="90" t="s">
        <v>623</v>
      </c>
      <c r="AL329" s="90" t="s">
        <v>623</v>
      </c>
      <c r="AM329" s="90" t="s">
        <v>623</v>
      </c>
      <c r="AN329" s="90" t="s">
        <v>623</v>
      </c>
    </row>
    <row r="330" spans="1:40" ht="22.5" customHeight="1">
      <c r="A330" s="88" t="s">
        <v>384</v>
      </c>
      <c r="B330" s="89" t="s">
        <v>621</v>
      </c>
      <c r="C330" s="85"/>
      <c r="D330" s="88" t="s">
        <v>0</v>
      </c>
      <c r="E330" s="70"/>
      <c r="F330" s="89" t="s">
        <v>0</v>
      </c>
      <c r="G330" s="86"/>
      <c r="H330" s="86"/>
      <c r="I330" s="86"/>
      <c r="J330" s="86"/>
      <c r="K330" s="86"/>
      <c r="L330" s="85"/>
      <c r="M330" s="88" t="s">
        <v>351</v>
      </c>
      <c r="N330" s="89" t="s">
        <v>159</v>
      </c>
      <c r="O330" s="86"/>
      <c r="P330" s="85"/>
      <c r="Q330" s="88" t="s">
        <v>415</v>
      </c>
      <c r="R330" s="88" t="s">
        <v>10</v>
      </c>
      <c r="S330" s="88" t="s">
        <v>11</v>
      </c>
      <c r="T330" s="90" t="s">
        <v>752</v>
      </c>
      <c r="U330" s="90" t="s">
        <v>664</v>
      </c>
      <c r="V330" s="90" t="s">
        <v>652</v>
      </c>
      <c r="W330" s="90" t="s">
        <v>623</v>
      </c>
      <c r="X330" s="90" t="s">
        <v>623</v>
      </c>
      <c r="Y330" s="90" t="s">
        <v>971</v>
      </c>
      <c r="Z330" s="90" t="s">
        <v>623</v>
      </c>
      <c r="AA330" s="90" t="s">
        <v>971</v>
      </c>
      <c r="AB330" s="90" t="s">
        <v>623</v>
      </c>
      <c r="AC330" s="90" t="s">
        <v>623</v>
      </c>
      <c r="AD330" s="90" t="s">
        <v>623</v>
      </c>
      <c r="AE330" s="90" t="s">
        <v>623</v>
      </c>
      <c r="AF330" s="90" t="s">
        <v>623</v>
      </c>
      <c r="AG330" s="90" t="s">
        <v>623</v>
      </c>
      <c r="AH330" s="90" t="s">
        <v>623</v>
      </c>
      <c r="AI330" s="90" t="s">
        <v>623</v>
      </c>
      <c r="AJ330" s="90" t="s">
        <v>623</v>
      </c>
      <c r="AK330" s="90" t="s">
        <v>623</v>
      </c>
      <c r="AL330" s="90" t="s">
        <v>623</v>
      </c>
      <c r="AM330" s="90" t="s">
        <v>623</v>
      </c>
      <c r="AN330" s="90" t="s">
        <v>623</v>
      </c>
    </row>
    <row r="331" spans="1:40" ht="22.5" customHeight="1">
      <c r="A331" s="88" t="s">
        <v>216</v>
      </c>
      <c r="B331" s="89" t="s">
        <v>217</v>
      </c>
      <c r="C331" s="85"/>
      <c r="D331" s="88" t="s">
        <v>0</v>
      </c>
      <c r="E331" s="70"/>
      <c r="F331" s="89" t="s">
        <v>0</v>
      </c>
      <c r="G331" s="86"/>
      <c r="H331" s="86"/>
      <c r="I331" s="86"/>
      <c r="J331" s="86"/>
      <c r="K331" s="86"/>
      <c r="L331" s="85"/>
      <c r="M331" s="88" t="s">
        <v>351</v>
      </c>
      <c r="N331" s="89" t="s">
        <v>159</v>
      </c>
      <c r="O331" s="86"/>
      <c r="P331" s="85"/>
      <c r="Q331" s="88" t="s">
        <v>415</v>
      </c>
      <c r="R331" s="88" t="s">
        <v>10</v>
      </c>
      <c r="S331" s="88" t="s">
        <v>11</v>
      </c>
      <c r="T331" s="90" t="s">
        <v>752</v>
      </c>
      <c r="U331" s="90" t="s">
        <v>664</v>
      </c>
      <c r="V331" s="90" t="s">
        <v>652</v>
      </c>
      <c r="W331" s="90" t="s">
        <v>623</v>
      </c>
      <c r="X331" s="90" t="s">
        <v>623</v>
      </c>
      <c r="Y331" s="90" t="s">
        <v>971</v>
      </c>
      <c r="Z331" s="90" t="s">
        <v>623</v>
      </c>
      <c r="AA331" s="90" t="s">
        <v>971</v>
      </c>
      <c r="AB331" s="90" t="s">
        <v>623</v>
      </c>
      <c r="AC331" s="90" t="s">
        <v>623</v>
      </c>
      <c r="AD331" s="90" t="s">
        <v>623</v>
      </c>
      <c r="AE331" s="90" t="s">
        <v>623</v>
      </c>
      <c r="AF331" s="90" t="s">
        <v>623</v>
      </c>
      <c r="AG331" s="90" t="s">
        <v>623</v>
      </c>
      <c r="AH331" s="90" t="s">
        <v>623</v>
      </c>
      <c r="AI331" s="90" t="s">
        <v>623</v>
      </c>
      <c r="AJ331" s="90" t="s">
        <v>623</v>
      </c>
      <c r="AK331" s="90" t="s">
        <v>623</v>
      </c>
      <c r="AL331" s="90" t="s">
        <v>623</v>
      </c>
      <c r="AM331" s="90" t="s">
        <v>623</v>
      </c>
      <c r="AN331" s="90" t="s">
        <v>623</v>
      </c>
    </row>
    <row r="332" spans="1:40" ht="22.5" customHeight="1">
      <c r="A332" s="88" t="s">
        <v>216</v>
      </c>
      <c r="B332" s="89" t="s">
        <v>217</v>
      </c>
      <c r="C332" s="85"/>
      <c r="D332" s="88" t="s">
        <v>43</v>
      </c>
      <c r="E332" s="70"/>
      <c r="F332" s="89" t="s">
        <v>412</v>
      </c>
      <c r="G332" s="86"/>
      <c r="H332" s="86"/>
      <c r="I332" s="86"/>
      <c r="J332" s="86"/>
      <c r="K332" s="86"/>
      <c r="L332" s="85"/>
      <c r="M332" s="88" t="s">
        <v>351</v>
      </c>
      <c r="N332" s="89" t="s">
        <v>159</v>
      </c>
      <c r="O332" s="86"/>
      <c r="P332" s="85"/>
      <c r="Q332" s="88" t="s">
        <v>415</v>
      </c>
      <c r="R332" s="88" t="s">
        <v>10</v>
      </c>
      <c r="S332" s="88" t="s">
        <v>11</v>
      </c>
      <c r="T332" s="90" t="s">
        <v>752</v>
      </c>
      <c r="U332" s="90" t="s">
        <v>664</v>
      </c>
      <c r="V332" s="90" t="s">
        <v>652</v>
      </c>
      <c r="W332" s="90" t="s">
        <v>623</v>
      </c>
      <c r="X332" s="90" t="s">
        <v>623</v>
      </c>
      <c r="Y332" s="90" t="s">
        <v>971</v>
      </c>
      <c r="Z332" s="90" t="s">
        <v>0</v>
      </c>
      <c r="AA332" s="90" t="s">
        <v>0</v>
      </c>
      <c r="AB332" s="90" t="s">
        <v>623</v>
      </c>
      <c r="AC332" s="90" t="s">
        <v>623</v>
      </c>
      <c r="AD332" s="90" t="s">
        <v>623</v>
      </c>
      <c r="AE332" s="90" t="s">
        <v>623</v>
      </c>
      <c r="AF332" s="90" t="s">
        <v>623</v>
      </c>
      <c r="AG332" s="90" t="s">
        <v>623</v>
      </c>
      <c r="AH332" s="90" t="s">
        <v>623</v>
      </c>
      <c r="AI332" s="90" t="s">
        <v>1054</v>
      </c>
      <c r="AJ332" s="90" t="s">
        <v>1055</v>
      </c>
      <c r="AK332" s="90" t="s">
        <v>623</v>
      </c>
      <c r="AL332" s="90" t="s">
        <v>623</v>
      </c>
      <c r="AM332" s="90" t="s">
        <v>623</v>
      </c>
      <c r="AN332" s="90" t="s">
        <v>623</v>
      </c>
    </row>
    <row r="333" spans="1:40" ht="22.5" customHeight="1">
      <c r="A333" s="88" t="s">
        <v>384</v>
      </c>
      <c r="B333" s="89" t="s">
        <v>621</v>
      </c>
      <c r="C333" s="85"/>
      <c r="D333" s="88" t="s">
        <v>0</v>
      </c>
      <c r="E333" s="70"/>
      <c r="F333" s="89" t="s">
        <v>0</v>
      </c>
      <c r="G333" s="86"/>
      <c r="H333" s="86"/>
      <c r="I333" s="86"/>
      <c r="J333" s="86"/>
      <c r="K333" s="86"/>
      <c r="L333" s="85"/>
      <c r="M333" s="88" t="s">
        <v>353</v>
      </c>
      <c r="N333" s="89" t="s">
        <v>157</v>
      </c>
      <c r="O333" s="86"/>
      <c r="P333" s="85"/>
      <c r="Q333" s="88" t="s">
        <v>415</v>
      </c>
      <c r="R333" s="88" t="s">
        <v>10</v>
      </c>
      <c r="S333" s="88" t="s">
        <v>11</v>
      </c>
      <c r="T333" s="90" t="s">
        <v>753</v>
      </c>
      <c r="U333" s="90" t="s">
        <v>652</v>
      </c>
      <c r="V333" s="90" t="s">
        <v>754</v>
      </c>
      <c r="W333" s="90" t="s">
        <v>623</v>
      </c>
      <c r="X333" s="90" t="s">
        <v>623</v>
      </c>
      <c r="Y333" s="90" t="s">
        <v>972</v>
      </c>
      <c r="Z333" s="90" t="s">
        <v>623</v>
      </c>
      <c r="AA333" s="90" t="s">
        <v>972</v>
      </c>
      <c r="AB333" s="90" t="s">
        <v>623</v>
      </c>
      <c r="AC333" s="90" t="s">
        <v>623</v>
      </c>
      <c r="AD333" s="90" t="s">
        <v>623</v>
      </c>
      <c r="AE333" s="90" t="s">
        <v>623</v>
      </c>
      <c r="AF333" s="90" t="s">
        <v>623</v>
      </c>
      <c r="AG333" s="90" t="s">
        <v>623</v>
      </c>
      <c r="AH333" s="90" t="s">
        <v>623</v>
      </c>
      <c r="AI333" s="90" t="s">
        <v>623</v>
      </c>
      <c r="AJ333" s="90" t="s">
        <v>623</v>
      </c>
      <c r="AK333" s="90" t="s">
        <v>623</v>
      </c>
      <c r="AL333" s="90" t="s">
        <v>623</v>
      </c>
      <c r="AM333" s="90" t="s">
        <v>623</v>
      </c>
      <c r="AN333" s="90" t="s">
        <v>623</v>
      </c>
    </row>
    <row r="334" spans="1:40" ht="22.5" customHeight="1">
      <c r="A334" s="88" t="s">
        <v>216</v>
      </c>
      <c r="B334" s="89" t="s">
        <v>217</v>
      </c>
      <c r="C334" s="85"/>
      <c r="D334" s="88" t="s">
        <v>0</v>
      </c>
      <c r="E334" s="70"/>
      <c r="F334" s="89" t="s">
        <v>0</v>
      </c>
      <c r="G334" s="86"/>
      <c r="H334" s="86"/>
      <c r="I334" s="86"/>
      <c r="J334" s="86"/>
      <c r="K334" s="86"/>
      <c r="L334" s="85"/>
      <c r="M334" s="88" t="s">
        <v>353</v>
      </c>
      <c r="N334" s="89" t="s">
        <v>157</v>
      </c>
      <c r="O334" s="86"/>
      <c r="P334" s="85"/>
      <c r="Q334" s="88" t="s">
        <v>415</v>
      </c>
      <c r="R334" s="88" t="s">
        <v>10</v>
      </c>
      <c r="S334" s="88" t="s">
        <v>11</v>
      </c>
      <c r="T334" s="90" t="s">
        <v>753</v>
      </c>
      <c r="U334" s="90" t="s">
        <v>652</v>
      </c>
      <c r="V334" s="90" t="s">
        <v>754</v>
      </c>
      <c r="W334" s="90" t="s">
        <v>623</v>
      </c>
      <c r="X334" s="90" t="s">
        <v>623</v>
      </c>
      <c r="Y334" s="90" t="s">
        <v>972</v>
      </c>
      <c r="Z334" s="90" t="s">
        <v>623</v>
      </c>
      <c r="AA334" s="90" t="s">
        <v>972</v>
      </c>
      <c r="AB334" s="90" t="s">
        <v>623</v>
      </c>
      <c r="AC334" s="90" t="s">
        <v>623</v>
      </c>
      <c r="AD334" s="90" t="s">
        <v>623</v>
      </c>
      <c r="AE334" s="90" t="s">
        <v>623</v>
      </c>
      <c r="AF334" s="90" t="s">
        <v>623</v>
      </c>
      <c r="AG334" s="90" t="s">
        <v>623</v>
      </c>
      <c r="AH334" s="90" t="s">
        <v>623</v>
      </c>
      <c r="AI334" s="90" t="s">
        <v>623</v>
      </c>
      <c r="AJ334" s="90" t="s">
        <v>623</v>
      </c>
      <c r="AK334" s="90" t="s">
        <v>623</v>
      </c>
      <c r="AL334" s="90" t="s">
        <v>623</v>
      </c>
      <c r="AM334" s="90" t="s">
        <v>623</v>
      </c>
      <c r="AN334" s="90" t="s">
        <v>623</v>
      </c>
    </row>
    <row r="335" spans="1:40" ht="22.5" customHeight="1">
      <c r="A335" s="88" t="s">
        <v>216</v>
      </c>
      <c r="B335" s="89" t="s">
        <v>217</v>
      </c>
      <c r="C335" s="85"/>
      <c r="D335" s="88" t="s">
        <v>43</v>
      </c>
      <c r="E335" s="70"/>
      <c r="F335" s="89" t="s">
        <v>412</v>
      </c>
      <c r="G335" s="86"/>
      <c r="H335" s="86"/>
      <c r="I335" s="86"/>
      <c r="J335" s="86"/>
      <c r="K335" s="86"/>
      <c r="L335" s="85"/>
      <c r="M335" s="88" t="s">
        <v>353</v>
      </c>
      <c r="N335" s="89" t="s">
        <v>157</v>
      </c>
      <c r="O335" s="86"/>
      <c r="P335" s="85"/>
      <c r="Q335" s="88" t="s">
        <v>415</v>
      </c>
      <c r="R335" s="88" t="s">
        <v>10</v>
      </c>
      <c r="S335" s="88" t="s">
        <v>11</v>
      </c>
      <c r="T335" s="90" t="s">
        <v>753</v>
      </c>
      <c r="U335" s="90" t="s">
        <v>652</v>
      </c>
      <c r="V335" s="90" t="s">
        <v>754</v>
      </c>
      <c r="W335" s="90" t="s">
        <v>623</v>
      </c>
      <c r="X335" s="90" t="s">
        <v>623</v>
      </c>
      <c r="Y335" s="90" t="s">
        <v>972</v>
      </c>
      <c r="Z335" s="90" t="s">
        <v>0</v>
      </c>
      <c r="AA335" s="90" t="s">
        <v>0</v>
      </c>
      <c r="AB335" s="90" t="s">
        <v>623</v>
      </c>
      <c r="AC335" s="90" t="s">
        <v>623</v>
      </c>
      <c r="AD335" s="90" t="s">
        <v>623</v>
      </c>
      <c r="AE335" s="90" t="s">
        <v>623</v>
      </c>
      <c r="AF335" s="90" t="s">
        <v>623</v>
      </c>
      <c r="AG335" s="90" t="s">
        <v>623</v>
      </c>
      <c r="AH335" s="90" t="s">
        <v>623</v>
      </c>
      <c r="AI335" s="90" t="s">
        <v>1056</v>
      </c>
      <c r="AJ335" s="90" t="s">
        <v>1057</v>
      </c>
      <c r="AK335" s="90" t="s">
        <v>623</v>
      </c>
      <c r="AL335" s="90" t="s">
        <v>623</v>
      </c>
      <c r="AM335" s="90" t="s">
        <v>623</v>
      </c>
      <c r="AN335" s="90" t="s">
        <v>623</v>
      </c>
    </row>
    <row r="336" spans="1:40" ht="22.5" customHeight="1">
      <c r="A336" s="88" t="s">
        <v>384</v>
      </c>
      <c r="B336" s="89" t="s">
        <v>621</v>
      </c>
      <c r="C336" s="85"/>
      <c r="D336" s="88" t="s">
        <v>0</v>
      </c>
      <c r="E336" s="70"/>
      <c r="F336" s="89" t="s">
        <v>0</v>
      </c>
      <c r="G336" s="86"/>
      <c r="H336" s="86"/>
      <c r="I336" s="86"/>
      <c r="J336" s="86"/>
      <c r="K336" s="86"/>
      <c r="L336" s="85"/>
      <c r="M336" s="88" t="s">
        <v>355</v>
      </c>
      <c r="N336" s="89" t="s">
        <v>193</v>
      </c>
      <c r="O336" s="86"/>
      <c r="P336" s="85"/>
      <c r="Q336" s="88" t="s">
        <v>415</v>
      </c>
      <c r="R336" s="88" t="s">
        <v>10</v>
      </c>
      <c r="S336" s="88" t="s">
        <v>11</v>
      </c>
      <c r="T336" s="90" t="s">
        <v>755</v>
      </c>
      <c r="U336" s="90" t="s">
        <v>756</v>
      </c>
      <c r="V336" s="90" t="s">
        <v>623</v>
      </c>
      <c r="W336" s="90" t="s">
        <v>623</v>
      </c>
      <c r="X336" s="90" t="s">
        <v>623</v>
      </c>
      <c r="Y336" s="90" t="s">
        <v>757</v>
      </c>
      <c r="Z336" s="90" t="s">
        <v>623</v>
      </c>
      <c r="AA336" s="90" t="s">
        <v>757</v>
      </c>
      <c r="AB336" s="90" t="s">
        <v>623</v>
      </c>
      <c r="AC336" s="90" t="s">
        <v>623</v>
      </c>
      <c r="AD336" s="90" t="s">
        <v>623</v>
      </c>
      <c r="AE336" s="90" t="s">
        <v>623</v>
      </c>
      <c r="AF336" s="90" t="s">
        <v>623</v>
      </c>
      <c r="AG336" s="90" t="s">
        <v>623</v>
      </c>
      <c r="AH336" s="90" t="s">
        <v>623</v>
      </c>
      <c r="AI336" s="90" t="s">
        <v>623</v>
      </c>
      <c r="AJ336" s="90" t="s">
        <v>623</v>
      </c>
      <c r="AK336" s="90" t="s">
        <v>623</v>
      </c>
      <c r="AL336" s="90" t="s">
        <v>623</v>
      </c>
      <c r="AM336" s="90" t="s">
        <v>623</v>
      </c>
      <c r="AN336" s="90" t="s">
        <v>623</v>
      </c>
    </row>
    <row r="337" spans="1:40" ht="0" hidden="1" customHeight="1">
      <c r="A337" s="88" t="s">
        <v>216</v>
      </c>
      <c r="B337" s="89" t="s">
        <v>217</v>
      </c>
      <c r="C337" s="85"/>
      <c r="D337" s="88" t="s">
        <v>0</v>
      </c>
      <c r="E337" s="70"/>
      <c r="F337" s="89" t="s">
        <v>0</v>
      </c>
      <c r="G337" s="86"/>
      <c r="H337" s="86"/>
      <c r="I337" s="86"/>
      <c r="J337" s="86"/>
      <c r="K337" s="86"/>
      <c r="L337" s="85"/>
      <c r="M337" s="88" t="s">
        <v>355</v>
      </c>
      <c r="N337" s="89" t="s">
        <v>193</v>
      </c>
      <c r="O337" s="86"/>
      <c r="P337" s="85"/>
      <c r="Q337" s="88" t="s">
        <v>415</v>
      </c>
      <c r="R337" s="88" t="s">
        <v>10</v>
      </c>
      <c r="S337" s="88" t="s">
        <v>11</v>
      </c>
      <c r="T337" s="90" t="s">
        <v>755</v>
      </c>
      <c r="U337" s="90" t="s">
        <v>756</v>
      </c>
      <c r="V337" s="90" t="s">
        <v>623</v>
      </c>
      <c r="W337" s="90" t="s">
        <v>623</v>
      </c>
      <c r="X337" s="90" t="s">
        <v>623</v>
      </c>
      <c r="Y337" s="90" t="s">
        <v>757</v>
      </c>
      <c r="Z337" s="90" t="s">
        <v>623</v>
      </c>
      <c r="AA337" s="90" t="s">
        <v>757</v>
      </c>
      <c r="AB337" s="90" t="s">
        <v>623</v>
      </c>
      <c r="AC337" s="90" t="s">
        <v>623</v>
      </c>
      <c r="AD337" s="90" t="s">
        <v>623</v>
      </c>
      <c r="AE337" s="90" t="s">
        <v>623</v>
      </c>
      <c r="AF337" s="90" t="s">
        <v>623</v>
      </c>
      <c r="AG337" s="90" t="s">
        <v>623</v>
      </c>
      <c r="AH337" s="90" t="s">
        <v>623</v>
      </c>
      <c r="AI337" s="90" t="s">
        <v>623</v>
      </c>
      <c r="AJ337" s="90" t="s">
        <v>623</v>
      </c>
      <c r="AK337" s="90" t="s">
        <v>623</v>
      </c>
      <c r="AL337" s="90" t="s">
        <v>623</v>
      </c>
      <c r="AM337" s="90" t="s">
        <v>623</v>
      </c>
      <c r="AN337" s="90" t="s">
        <v>623</v>
      </c>
    </row>
    <row r="338" spans="1:40" ht="22.5">
      <c r="A338" s="88" t="s">
        <v>216</v>
      </c>
      <c r="B338" s="89" t="s">
        <v>217</v>
      </c>
      <c r="C338" s="85"/>
      <c r="D338" s="88" t="s">
        <v>434</v>
      </c>
      <c r="E338" s="70"/>
      <c r="F338" s="89" t="s">
        <v>435</v>
      </c>
      <c r="G338" s="86"/>
      <c r="H338" s="86"/>
      <c r="I338" s="86"/>
      <c r="J338" s="86"/>
      <c r="K338" s="86"/>
      <c r="L338" s="85"/>
      <c r="M338" s="88" t="s">
        <v>355</v>
      </c>
      <c r="N338" s="89" t="s">
        <v>193</v>
      </c>
      <c r="O338" s="86"/>
      <c r="P338" s="85"/>
      <c r="Q338" s="88" t="s">
        <v>415</v>
      </c>
      <c r="R338" s="88" t="s">
        <v>10</v>
      </c>
      <c r="S338" s="88" t="s">
        <v>11</v>
      </c>
      <c r="T338" s="90" t="s">
        <v>755</v>
      </c>
      <c r="U338" s="90" t="s">
        <v>756</v>
      </c>
      <c r="V338" s="90" t="s">
        <v>623</v>
      </c>
      <c r="W338" s="90" t="s">
        <v>623</v>
      </c>
      <c r="X338" s="90" t="s">
        <v>623</v>
      </c>
      <c r="Y338" s="90" t="s">
        <v>757</v>
      </c>
      <c r="Z338" s="90" t="s">
        <v>0</v>
      </c>
      <c r="AA338" s="90" t="s">
        <v>0</v>
      </c>
      <c r="AB338" s="90" t="s">
        <v>623</v>
      </c>
      <c r="AC338" s="90" t="s">
        <v>623</v>
      </c>
      <c r="AD338" s="90" t="s">
        <v>623</v>
      </c>
      <c r="AE338" s="90" t="s">
        <v>623</v>
      </c>
      <c r="AF338" s="90" t="s">
        <v>623</v>
      </c>
      <c r="AG338" s="90" t="s">
        <v>623</v>
      </c>
      <c r="AH338" s="90" t="s">
        <v>623</v>
      </c>
      <c r="AI338" s="90" t="s">
        <v>1058</v>
      </c>
      <c r="AJ338" s="90" t="s">
        <v>1059</v>
      </c>
      <c r="AK338" s="90" t="s">
        <v>623</v>
      </c>
      <c r="AL338" s="90" t="s">
        <v>623</v>
      </c>
      <c r="AM338" s="90" t="s">
        <v>623</v>
      </c>
      <c r="AN338" s="90" t="s">
        <v>623</v>
      </c>
    </row>
  </sheetData>
  <mergeCells count="983">
    <mergeCell ref="B337:C337"/>
    <mergeCell ref="F337:L337"/>
    <mergeCell ref="N337:P337"/>
    <mergeCell ref="B338:C338"/>
    <mergeCell ref="F338:L338"/>
    <mergeCell ref="N338:P338"/>
    <mergeCell ref="N225:P225"/>
    <mergeCell ref="B226:C226"/>
    <mergeCell ref="B336:C336"/>
    <mergeCell ref="F336:L336"/>
    <mergeCell ref="N336:P336"/>
    <mergeCell ref="B333:C333"/>
    <mergeCell ref="F333:L333"/>
    <mergeCell ref="N333:P333"/>
    <mergeCell ref="B207:C207"/>
    <mergeCell ref="F226:L226"/>
    <mergeCell ref="N226:P226"/>
    <mergeCell ref="B227:C227"/>
    <mergeCell ref="F227:L227"/>
    <mergeCell ref="N227:P227"/>
    <mergeCell ref="B228:C228"/>
    <mergeCell ref="F228:L228"/>
    <mergeCell ref="N228:P228"/>
    <mergeCell ref="B229:C229"/>
    <mergeCell ref="F229:L229"/>
    <mergeCell ref="N229:P229"/>
    <mergeCell ref="B231:C231"/>
    <mergeCell ref="N218:P218"/>
    <mergeCell ref="B219:C219"/>
    <mergeCell ref="F219:L219"/>
    <mergeCell ref="B327:C327"/>
    <mergeCell ref="F327:L327"/>
    <mergeCell ref="N327:P327"/>
    <mergeCell ref="B203:C203"/>
    <mergeCell ref="B204:C204"/>
    <mergeCell ref="F213:L213"/>
    <mergeCell ref="N213:P213"/>
    <mergeCell ref="B214:C214"/>
    <mergeCell ref="F214:L214"/>
    <mergeCell ref="N214:P214"/>
    <mergeCell ref="B215:C215"/>
    <mergeCell ref="F215:L215"/>
    <mergeCell ref="N215:P215"/>
    <mergeCell ref="B216:C216"/>
    <mergeCell ref="F216:L216"/>
    <mergeCell ref="N216:P216"/>
    <mergeCell ref="B217:C217"/>
    <mergeCell ref="F217:L217"/>
    <mergeCell ref="N217:P217"/>
    <mergeCell ref="B218:C218"/>
    <mergeCell ref="B205:C205"/>
    <mergeCell ref="B206:C206"/>
    <mergeCell ref="N205:P205"/>
    <mergeCell ref="F206:L206"/>
    <mergeCell ref="B315:C315"/>
    <mergeCell ref="F315:L315"/>
    <mergeCell ref="N315:P315"/>
    <mergeCell ref="B316:C316"/>
    <mergeCell ref="F316:L316"/>
    <mergeCell ref="N316:P316"/>
    <mergeCell ref="B196:C196"/>
    <mergeCell ref="F198:L198"/>
    <mergeCell ref="N198:P198"/>
    <mergeCell ref="F199:L199"/>
    <mergeCell ref="N199:P199"/>
    <mergeCell ref="F200:L200"/>
    <mergeCell ref="N200:P200"/>
    <mergeCell ref="F201:L201"/>
    <mergeCell ref="N201:P201"/>
    <mergeCell ref="F202:L202"/>
    <mergeCell ref="N202:P202"/>
    <mergeCell ref="F203:L203"/>
    <mergeCell ref="N203:P203"/>
    <mergeCell ref="F204:L204"/>
    <mergeCell ref="N204:P204"/>
    <mergeCell ref="F205:L205"/>
    <mergeCell ref="B197:C197"/>
    <mergeCell ref="B198:C198"/>
    <mergeCell ref="N299:P299"/>
    <mergeCell ref="B182:C182"/>
    <mergeCell ref="B181:C181"/>
    <mergeCell ref="N189:P189"/>
    <mergeCell ref="F190:L190"/>
    <mergeCell ref="N190:P190"/>
    <mergeCell ref="F191:L191"/>
    <mergeCell ref="N191:P191"/>
    <mergeCell ref="F193:L193"/>
    <mergeCell ref="N193:P193"/>
    <mergeCell ref="F194:L194"/>
    <mergeCell ref="N194:P194"/>
    <mergeCell ref="F195:L195"/>
    <mergeCell ref="N195:P195"/>
    <mergeCell ref="F196:L196"/>
    <mergeCell ref="N196:P196"/>
    <mergeCell ref="F197:L197"/>
    <mergeCell ref="N197:P197"/>
    <mergeCell ref="B186:C186"/>
    <mergeCell ref="B187:C187"/>
    <mergeCell ref="B189:C189"/>
    <mergeCell ref="B190:C190"/>
    <mergeCell ref="B191:C191"/>
    <mergeCell ref="B193:C193"/>
    <mergeCell ref="B299:C299"/>
    <mergeCell ref="F299:L299"/>
    <mergeCell ref="B194:C194"/>
    <mergeCell ref="B195:C195"/>
    <mergeCell ref="B199:C199"/>
    <mergeCell ref="B200:C200"/>
    <mergeCell ref="B201:C201"/>
    <mergeCell ref="B202:C202"/>
    <mergeCell ref="B211:C211"/>
    <mergeCell ref="F211:L211"/>
    <mergeCell ref="F218:L218"/>
    <mergeCell ref="B225:C225"/>
    <mergeCell ref="F225:L225"/>
    <mergeCell ref="B230:C230"/>
    <mergeCell ref="F230:L230"/>
    <mergeCell ref="B212:C212"/>
    <mergeCell ref="F212:L212"/>
    <mergeCell ref="F207:L207"/>
    <mergeCell ref="B209:C209"/>
    <mergeCell ref="F209:L209"/>
    <mergeCell ref="B210:C210"/>
    <mergeCell ref="F210:L210"/>
    <mergeCell ref="B220:C220"/>
    <mergeCell ref="F220:L220"/>
    <mergeCell ref="B262:C262"/>
    <mergeCell ref="F262:L262"/>
    <mergeCell ref="N262:P262"/>
    <mergeCell ref="B158:C158"/>
    <mergeCell ref="B162:C162"/>
    <mergeCell ref="B163:C163"/>
    <mergeCell ref="B169:C169"/>
    <mergeCell ref="B166:C166"/>
    <mergeCell ref="B167:C167"/>
    <mergeCell ref="B180:C180"/>
    <mergeCell ref="B176:C176"/>
    <mergeCell ref="B174:C174"/>
    <mergeCell ref="B170:C170"/>
    <mergeCell ref="B179:C179"/>
    <mergeCell ref="B177:C177"/>
    <mergeCell ref="B178:C178"/>
    <mergeCell ref="B173:C173"/>
    <mergeCell ref="N206:P206"/>
    <mergeCell ref="N207:P207"/>
    <mergeCell ref="N209:P209"/>
    <mergeCell ref="N210:P210"/>
    <mergeCell ref="N219:P219"/>
    <mergeCell ref="N220:P220"/>
    <mergeCell ref="B221:C221"/>
    <mergeCell ref="N230:P230"/>
    <mergeCell ref="B143:C143"/>
    <mergeCell ref="F177:L177"/>
    <mergeCell ref="N177:P177"/>
    <mergeCell ref="F178:L178"/>
    <mergeCell ref="N178:P178"/>
    <mergeCell ref="F179:L179"/>
    <mergeCell ref="N179:P179"/>
    <mergeCell ref="F180:L180"/>
    <mergeCell ref="N180:P180"/>
    <mergeCell ref="F181:L181"/>
    <mergeCell ref="N181:P181"/>
    <mergeCell ref="F182:L182"/>
    <mergeCell ref="N182:P182"/>
    <mergeCell ref="B145:C145"/>
    <mergeCell ref="B159:C159"/>
    <mergeCell ref="B146:C146"/>
    <mergeCell ref="B155:C155"/>
    <mergeCell ref="B156:C156"/>
    <mergeCell ref="B147:C147"/>
    <mergeCell ref="B149:C149"/>
    <mergeCell ref="B150:C150"/>
    <mergeCell ref="F224:L224"/>
    <mergeCell ref="N224:P224"/>
    <mergeCell ref="B223:C223"/>
    <mergeCell ref="F223:L223"/>
    <mergeCell ref="N223:P223"/>
    <mergeCell ref="F169:L169"/>
    <mergeCell ref="N169:P169"/>
    <mergeCell ref="F170:L170"/>
    <mergeCell ref="N170:P170"/>
    <mergeCell ref="F173:L173"/>
    <mergeCell ref="N173:P173"/>
    <mergeCell ref="F174:L174"/>
    <mergeCell ref="N174:P174"/>
    <mergeCell ref="F175:L175"/>
    <mergeCell ref="N175:P175"/>
    <mergeCell ref="F176:L176"/>
    <mergeCell ref="N176:P176"/>
    <mergeCell ref="F221:L221"/>
    <mergeCell ref="N221:P221"/>
    <mergeCell ref="N211:P211"/>
    <mergeCell ref="B213:C213"/>
    <mergeCell ref="N212:P212"/>
    <mergeCell ref="F160:L160"/>
    <mergeCell ref="N160:P160"/>
    <mergeCell ref="B161:C161"/>
    <mergeCell ref="F161:L161"/>
    <mergeCell ref="N161:P161"/>
    <mergeCell ref="B139:C139"/>
    <mergeCell ref="B222:C222"/>
    <mergeCell ref="F222:L222"/>
    <mergeCell ref="N222:P222"/>
    <mergeCell ref="B141:C141"/>
    <mergeCell ref="B142:C142"/>
    <mergeCell ref="B140:C140"/>
    <mergeCell ref="F157:L157"/>
    <mergeCell ref="N157:P157"/>
    <mergeCell ref="B151:C151"/>
    <mergeCell ref="B152:C152"/>
    <mergeCell ref="B153:C153"/>
    <mergeCell ref="B154:C154"/>
    <mergeCell ref="B157:C157"/>
    <mergeCell ref="F166:L166"/>
    <mergeCell ref="N166:P166"/>
    <mergeCell ref="F167:L167"/>
    <mergeCell ref="N167:P167"/>
    <mergeCell ref="B134:C134"/>
    <mergeCell ref="B133:C133"/>
    <mergeCell ref="B137:C137"/>
    <mergeCell ref="B138:C138"/>
    <mergeCell ref="B144:C144"/>
    <mergeCell ref="F152:L152"/>
    <mergeCell ref="N152:P152"/>
    <mergeCell ref="F153:L153"/>
    <mergeCell ref="N153:P153"/>
    <mergeCell ref="F154:L154"/>
    <mergeCell ref="N154:P154"/>
    <mergeCell ref="F155:L155"/>
    <mergeCell ref="N155:P155"/>
    <mergeCell ref="F156:L156"/>
    <mergeCell ref="N156:P156"/>
    <mergeCell ref="F144:L144"/>
    <mergeCell ref="N144:P144"/>
    <mergeCell ref="F140:L140"/>
    <mergeCell ref="N140:P140"/>
    <mergeCell ref="F141:L141"/>
    <mergeCell ref="B192:C192"/>
    <mergeCell ref="F192:L192"/>
    <mergeCell ref="N192:P192"/>
    <mergeCell ref="B118:C118"/>
    <mergeCell ref="B117:C117"/>
    <mergeCell ref="F145:L145"/>
    <mergeCell ref="N145:P145"/>
    <mergeCell ref="F146:L146"/>
    <mergeCell ref="N146:P146"/>
    <mergeCell ref="F147:L147"/>
    <mergeCell ref="N147:P147"/>
    <mergeCell ref="F149:L149"/>
    <mergeCell ref="N149:P149"/>
    <mergeCell ref="F150:L150"/>
    <mergeCell ref="N150:P150"/>
    <mergeCell ref="F151:L151"/>
    <mergeCell ref="N151:P151"/>
    <mergeCell ref="B120:C120"/>
    <mergeCell ref="B121:C121"/>
    <mergeCell ref="B119:C119"/>
    <mergeCell ref="B123:C123"/>
    <mergeCell ref="B124:C124"/>
    <mergeCell ref="F139:L139"/>
    <mergeCell ref="N139:P139"/>
    <mergeCell ref="B172:C172"/>
    <mergeCell ref="F172:L172"/>
    <mergeCell ref="N172:P172"/>
    <mergeCell ref="B103:C103"/>
    <mergeCell ref="B171:C171"/>
    <mergeCell ref="F171:L171"/>
    <mergeCell ref="N171:P171"/>
    <mergeCell ref="F122:L122"/>
    <mergeCell ref="N122:P122"/>
    <mergeCell ref="F123:L123"/>
    <mergeCell ref="N123:P123"/>
    <mergeCell ref="F124:L124"/>
    <mergeCell ref="N124:P124"/>
    <mergeCell ref="F125:L125"/>
    <mergeCell ref="N125:P125"/>
    <mergeCell ref="F126:L126"/>
    <mergeCell ref="N126:P126"/>
    <mergeCell ref="F127:L127"/>
    <mergeCell ref="N127:P127"/>
    <mergeCell ref="B106:C106"/>
    <mergeCell ref="B107:C107"/>
    <mergeCell ref="B105:C105"/>
    <mergeCell ref="B109:C109"/>
    <mergeCell ref="B108:C108"/>
    <mergeCell ref="B168:C168"/>
    <mergeCell ref="F168:L168"/>
    <mergeCell ref="N168:P168"/>
    <mergeCell ref="B102:C102"/>
    <mergeCell ref="B100:C100"/>
    <mergeCell ref="B101:C101"/>
    <mergeCell ref="F115:L115"/>
    <mergeCell ref="N115:P115"/>
    <mergeCell ref="F117:L117"/>
    <mergeCell ref="N117:P117"/>
    <mergeCell ref="F118:L118"/>
    <mergeCell ref="N118:P118"/>
    <mergeCell ref="F119:L119"/>
    <mergeCell ref="N119:P119"/>
    <mergeCell ref="F120:L120"/>
    <mergeCell ref="N120:P120"/>
    <mergeCell ref="F121:L121"/>
    <mergeCell ref="N121:P121"/>
    <mergeCell ref="B112:C112"/>
    <mergeCell ref="B110:C110"/>
    <mergeCell ref="B111:C111"/>
    <mergeCell ref="F130:L130"/>
    <mergeCell ref="N130:P130"/>
    <mergeCell ref="F131:L131"/>
    <mergeCell ref="B165:C165"/>
    <mergeCell ref="F165:L165"/>
    <mergeCell ref="N165:P165"/>
    <mergeCell ref="B98:C98"/>
    <mergeCell ref="B99:C99"/>
    <mergeCell ref="F109:L109"/>
    <mergeCell ref="N109:P109"/>
    <mergeCell ref="F110:L110"/>
    <mergeCell ref="N110:P110"/>
    <mergeCell ref="F111:L111"/>
    <mergeCell ref="N111:P111"/>
    <mergeCell ref="F112:L112"/>
    <mergeCell ref="N112:P112"/>
    <mergeCell ref="F113:L113"/>
    <mergeCell ref="N113:P113"/>
    <mergeCell ref="F114:L114"/>
    <mergeCell ref="N114:P114"/>
    <mergeCell ref="N131:P131"/>
    <mergeCell ref="F133:L133"/>
    <mergeCell ref="N133:P133"/>
    <mergeCell ref="F134:L134"/>
    <mergeCell ref="B130:C130"/>
    <mergeCell ref="B131:C131"/>
    <mergeCell ref="F158:L158"/>
    <mergeCell ref="F106:L106"/>
    <mergeCell ref="N106:P106"/>
    <mergeCell ref="F99:L99"/>
    <mergeCell ref="N99:P99"/>
    <mergeCell ref="F100:L100"/>
    <mergeCell ref="N100:P100"/>
    <mergeCell ref="F101:L101"/>
    <mergeCell ref="N101:P101"/>
    <mergeCell ref="B164:C164"/>
    <mergeCell ref="F164:L164"/>
    <mergeCell ref="N164:P164"/>
    <mergeCell ref="N158:P158"/>
    <mergeCell ref="F159:L159"/>
    <mergeCell ref="N159:P159"/>
    <mergeCell ref="F162:L162"/>
    <mergeCell ref="N162:P162"/>
    <mergeCell ref="F163:L163"/>
    <mergeCell ref="N163:P163"/>
    <mergeCell ref="N141:P141"/>
    <mergeCell ref="F142:L142"/>
    <mergeCell ref="N142:P142"/>
    <mergeCell ref="F143:L143"/>
    <mergeCell ref="N143:P143"/>
    <mergeCell ref="B160:C160"/>
    <mergeCell ref="F137:L137"/>
    <mergeCell ref="N137:P137"/>
    <mergeCell ref="F138:L138"/>
    <mergeCell ref="B148:C148"/>
    <mergeCell ref="F148:L148"/>
    <mergeCell ref="N148:P148"/>
    <mergeCell ref="N138:P138"/>
    <mergeCell ref="B115:C115"/>
    <mergeCell ref="B136:C136"/>
    <mergeCell ref="F136:L136"/>
    <mergeCell ref="N136:P136"/>
    <mergeCell ref="B127:C127"/>
    <mergeCell ref="B129:C129"/>
    <mergeCell ref="F129:L129"/>
    <mergeCell ref="N129:P129"/>
    <mergeCell ref="B84:C84"/>
    <mergeCell ref="B85:C85"/>
    <mergeCell ref="B83:C83"/>
    <mergeCell ref="B87:C87"/>
    <mergeCell ref="B132:C132"/>
    <mergeCell ref="F132:L132"/>
    <mergeCell ref="N132:P132"/>
    <mergeCell ref="B90:C90"/>
    <mergeCell ref="B88:C88"/>
    <mergeCell ref="B89:C89"/>
    <mergeCell ref="F96:L96"/>
    <mergeCell ref="N96:P96"/>
    <mergeCell ref="F97:L97"/>
    <mergeCell ref="N97:P97"/>
    <mergeCell ref="F98:L98"/>
    <mergeCell ref="N98:P98"/>
    <mergeCell ref="B93:C93"/>
    <mergeCell ref="B91:C91"/>
    <mergeCell ref="B95:C95"/>
    <mergeCell ref="B94:C94"/>
    <mergeCell ref="F107:L107"/>
    <mergeCell ref="N107:P107"/>
    <mergeCell ref="F108:L108"/>
    <mergeCell ref="N108:P108"/>
    <mergeCell ref="B135:C135"/>
    <mergeCell ref="F135:L135"/>
    <mergeCell ref="N135:P135"/>
    <mergeCell ref="F89:L89"/>
    <mergeCell ref="N89:P89"/>
    <mergeCell ref="F90:L90"/>
    <mergeCell ref="N90:P90"/>
    <mergeCell ref="F91:L91"/>
    <mergeCell ref="N91:P91"/>
    <mergeCell ref="F93:L93"/>
    <mergeCell ref="N93:P93"/>
    <mergeCell ref="F94:L94"/>
    <mergeCell ref="N94:P94"/>
    <mergeCell ref="F95:L95"/>
    <mergeCell ref="N95:P95"/>
    <mergeCell ref="N134:P134"/>
    <mergeCell ref="B96:C96"/>
    <mergeCell ref="B97:C97"/>
    <mergeCell ref="F102:L102"/>
    <mergeCell ref="N102:P102"/>
    <mergeCell ref="F103:L103"/>
    <mergeCell ref="N103:P103"/>
    <mergeCell ref="F105:L105"/>
    <mergeCell ref="N105:P105"/>
    <mergeCell ref="F88:L88"/>
    <mergeCell ref="N88:P88"/>
    <mergeCell ref="B86:C86"/>
    <mergeCell ref="B113:C113"/>
    <mergeCell ref="B114:C114"/>
    <mergeCell ref="B122:C122"/>
    <mergeCell ref="B126:C126"/>
    <mergeCell ref="B125:C125"/>
    <mergeCell ref="B78:C78"/>
    <mergeCell ref="B79:C79"/>
    <mergeCell ref="F83:L83"/>
    <mergeCell ref="N83:P83"/>
    <mergeCell ref="F84:L84"/>
    <mergeCell ref="N84:P84"/>
    <mergeCell ref="F85:L85"/>
    <mergeCell ref="N85:P85"/>
    <mergeCell ref="F86:L86"/>
    <mergeCell ref="N86:P86"/>
    <mergeCell ref="F81:L81"/>
    <mergeCell ref="N81:P81"/>
    <mergeCell ref="F82:L82"/>
    <mergeCell ref="N82:P82"/>
    <mergeCell ref="B82:C82"/>
    <mergeCell ref="B81:C81"/>
    <mergeCell ref="B75:C75"/>
    <mergeCell ref="B74:C74"/>
    <mergeCell ref="F74:L74"/>
    <mergeCell ref="N74:P74"/>
    <mergeCell ref="F75:L75"/>
    <mergeCell ref="N75:P75"/>
    <mergeCell ref="B128:C128"/>
    <mergeCell ref="F128:L128"/>
    <mergeCell ref="N128:P128"/>
    <mergeCell ref="B92:C92"/>
    <mergeCell ref="F92:L92"/>
    <mergeCell ref="N92:P92"/>
    <mergeCell ref="B76:C76"/>
    <mergeCell ref="B77:C77"/>
    <mergeCell ref="F76:L76"/>
    <mergeCell ref="N76:P76"/>
    <mergeCell ref="F77:L77"/>
    <mergeCell ref="N77:P77"/>
    <mergeCell ref="F78:L78"/>
    <mergeCell ref="N78:P78"/>
    <mergeCell ref="F79:L79"/>
    <mergeCell ref="N79:P79"/>
    <mergeCell ref="F87:L87"/>
    <mergeCell ref="N87:P87"/>
    <mergeCell ref="B66:C66"/>
    <mergeCell ref="F67:L67"/>
    <mergeCell ref="N67:P67"/>
    <mergeCell ref="B116:C116"/>
    <mergeCell ref="F116:L116"/>
    <mergeCell ref="N116:P116"/>
    <mergeCell ref="B70:C70"/>
    <mergeCell ref="B68:C68"/>
    <mergeCell ref="B69:C69"/>
    <mergeCell ref="F68:L68"/>
    <mergeCell ref="N68:P68"/>
    <mergeCell ref="F69:L69"/>
    <mergeCell ref="N69:P69"/>
    <mergeCell ref="F70:L70"/>
    <mergeCell ref="N70:P70"/>
    <mergeCell ref="F71:L71"/>
    <mergeCell ref="N71:P71"/>
    <mergeCell ref="F72:L72"/>
    <mergeCell ref="N72:P72"/>
    <mergeCell ref="F73:L73"/>
    <mergeCell ref="N73:P73"/>
    <mergeCell ref="B72:C72"/>
    <mergeCell ref="B73:C73"/>
    <mergeCell ref="B71:C71"/>
    <mergeCell ref="N58:P58"/>
    <mergeCell ref="F59:L59"/>
    <mergeCell ref="N59:P59"/>
    <mergeCell ref="B104:C104"/>
    <mergeCell ref="F104:L104"/>
    <mergeCell ref="N104:P104"/>
    <mergeCell ref="B62:C62"/>
    <mergeCell ref="B60:C60"/>
    <mergeCell ref="B61:C61"/>
    <mergeCell ref="F60:L60"/>
    <mergeCell ref="N60:P60"/>
    <mergeCell ref="F61:L61"/>
    <mergeCell ref="N61:P61"/>
    <mergeCell ref="F62:L62"/>
    <mergeCell ref="N62:P62"/>
    <mergeCell ref="F63:L63"/>
    <mergeCell ref="N63:P63"/>
    <mergeCell ref="F65:L65"/>
    <mergeCell ref="N65:P65"/>
    <mergeCell ref="F66:L66"/>
    <mergeCell ref="N66:P66"/>
    <mergeCell ref="B65:C65"/>
    <mergeCell ref="B63:C63"/>
    <mergeCell ref="B67:C67"/>
    <mergeCell ref="B54:C54"/>
    <mergeCell ref="B52:C52"/>
    <mergeCell ref="B53:C53"/>
    <mergeCell ref="F52:L52"/>
    <mergeCell ref="N52:P52"/>
    <mergeCell ref="F53:L53"/>
    <mergeCell ref="N53:P53"/>
    <mergeCell ref="F54:L54"/>
    <mergeCell ref="N54:P54"/>
    <mergeCell ref="F55:L55"/>
    <mergeCell ref="N55:P55"/>
    <mergeCell ref="F56:L56"/>
    <mergeCell ref="N56:P56"/>
    <mergeCell ref="F57:L57"/>
    <mergeCell ref="N57:P57"/>
    <mergeCell ref="B56:C56"/>
    <mergeCell ref="B57:C57"/>
    <mergeCell ref="B55:C55"/>
    <mergeCell ref="B59:C59"/>
    <mergeCell ref="B58:C58"/>
    <mergeCell ref="F58:L58"/>
    <mergeCell ref="B80:C80"/>
    <mergeCell ref="F80:L80"/>
    <mergeCell ref="N80:P80"/>
    <mergeCell ref="B46:C46"/>
    <mergeCell ref="B44:C44"/>
    <mergeCell ref="B45:C45"/>
    <mergeCell ref="F44:L44"/>
    <mergeCell ref="N44:P44"/>
    <mergeCell ref="F45:L45"/>
    <mergeCell ref="N45:P45"/>
    <mergeCell ref="F46:L46"/>
    <mergeCell ref="N46:P46"/>
    <mergeCell ref="F47:L47"/>
    <mergeCell ref="N47:P47"/>
    <mergeCell ref="F49:L49"/>
    <mergeCell ref="N49:P49"/>
    <mergeCell ref="F50:L50"/>
    <mergeCell ref="N50:P50"/>
    <mergeCell ref="B49:C49"/>
    <mergeCell ref="B47:C47"/>
    <mergeCell ref="B51:C51"/>
    <mergeCell ref="B50:C50"/>
    <mergeCell ref="F51:L51"/>
    <mergeCell ref="N51:P51"/>
    <mergeCell ref="B43:C43"/>
    <mergeCell ref="B41:C41"/>
    <mergeCell ref="B42:C42"/>
    <mergeCell ref="F41:L41"/>
    <mergeCell ref="N41:P41"/>
    <mergeCell ref="F42:L42"/>
    <mergeCell ref="N42:P42"/>
    <mergeCell ref="F43:L43"/>
    <mergeCell ref="N43:P43"/>
    <mergeCell ref="B32:C32"/>
    <mergeCell ref="B31:C31"/>
    <mergeCell ref="B64:C64"/>
    <mergeCell ref="F64:L64"/>
    <mergeCell ref="N64:P64"/>
    <mergeCell ref="B35:C35"/>
    <mergeCell ref="B33:C33"/>
    <mergeCell ref="B34:C34"/>
    <mergeCell ref="F34:L34"/>
    <mergeCell ref="N34:P34"/>
    <mergeCell ref="F35:L35"/>
    <mergeCell ref="N35:P35"/>
    <mergeCell ref="F37:L37"/>
    <mergeCell ref="N37:P37"/>
    <mergeCell ref="F38:L38"/>
    <mergeCell ref="N38:P38"/>
    <mergeCell ref="F39:L39"/>
    <mergeCell ref="N39:P39"/>
    <mergeCell ref="F40:L40"/>
    <mergeCell ref="N40:P40"/>
    <mergeCell ref="B37:C37"/>
    <mergeCell ref="B38:C38"/>
    <mergeCell ref="B40:C40"/>
    <mergeCell ref="B39:C39"/>
    <mergeCell ref="B20:C20"/>
    <mergeCell ref="B48:C48"/>
    <mergeCell ref="F48:L48"/>
    <mergeCell ref="N48:P48"/>
    <mergeCell ref="B22:C22"/>
    <mergeCell ref="B23:C23"/>
    <mergeCell ref="F28:L28"/>
    <mergeCell ref="N28:P28"/>
    <mergeCell ref="F29:L29"/>
    <mergeCell ref="N29:P29"/>
    <mergeCell ref="F30:L30"/>
    <mergeCell ref="N30:P30"/>
    <mergeCell ref="F31:L31"/>
    <mergeCell ref="N31:P31"/>
    <mergeCell ref="F32:L32"/>
    <mergeCell ref="N32:P32"/>
    <mergeCell ref="F33:L33"/>
    <mergeCell ref="N33:P33"/>
    <mergeCell ref="B26:C26"/>
    <mergeCell ref="B27:C27"/>
    <mergeCell ref="B25:C25"/>
    <mergeCell ref="B29:C29"/>
    <mergeCell ref="B30:C30"/>
    <mergeCell ref="B28:C28"/>
    <mergeCell ref="N19:P19"/>
    <mergeCell ref="F20:L20"/>
    <mergeCell ref="N20:P20"/>
    <mergeCell ref="B36:C36"/>
    <mergeCell ref="F36:L36"/>
    <mergeCell ref="N36:P36"/>
    <mergeCell ref="B16:C16"/>
    <mergeCell ref="B15:C15"/>
    <mergeCell ref="F21:L21"/>
    <mergeCell ref="N21:P21"/>
    <mergeCell ref="F22:L22"/>
    <mergeCell ref="N22:P22"/>
    <mergeCell ref="F23:L23"/>
    <mergeCell ref="N23:P23"/>
    <mergeCell ref="F25:L25"/>
    <mergeCell ref="N25:P25"/>
    <mergeCell ref="F26:L26"/>
    <mergeCell ref="N26:P26"/>
    <mergeCell ref="F27:L27"/>
    <mergeCell ref="N27:P27"/>
    <mergeCell ref="B18:C18"/>
    <mergeCell ref="B19:C19"/>
    <mergeCell ref="B17:C17"/>
    <mergeCell ref="B21:C21"/>
    <mergeCell ref="I2:I3"/>
    <mergeCell ref="K2:N3"/>
    <mergeCell ref="G5:G6"/>
    <mergeCell ref="K5:N5"/>
    <mergeCell ref="G8:G9"/>
    <mergeCell ref="I8:K10"/>
    <mergeCell ref="B175:C175"/>
    <mergeCell ref="B14:C14"/>
    <mergeCell ref="D14:L14"/>
    <mergeCell ref="M14:P14"/>
    <mergeCell ref="A2:B11"/>
    <mergeCell ref="C2:D8"/>
    <mergeCell ref="B24:C24"/>
    <mergeCell ref="F24:L24"/>
    <mergeCell ref="N24:P24"/>
    <mergeCell ref="F15:L15"/>
    <mergeCell ref="N15:P15"/>
    <mergeCell ref="F16:L16"/>
    <mergeCell ref="N16:P16"/>
    <mergeCell ref="F17:L17"/>
    <mergeCell ref="N17:P17"/>
    <mergeCell ref="F18:L18"/>
    <mergeCell ref="N18:P18"/>
    <mergeCell ref="F19:L19"/>
    <mergeCell ref="B185:C185"/>
    <mergeCell ref="B295:C295"/>
    <mergeCell ref="F295:L295"/>
    <mergeCell ref="N295:P295"/>
    <mergeCell ref="B183:C183"/>
    <mergeCell ref="B184:C184"/>
    <mergeCell ref="F183:L183"/>
    <mergeCell ref="N183:P183"/>
    <mergeCell ref="F185:L185"/>
    <mergeCell ref="N185:P185"/>
    <mergeCell ref="F186:L186"/>
    <mergeCell ref="N186:P186"/>
    <mergeCell ref="F187:L187"/>
    <mergeCell ref="N187:P187"/>
    <mergeCell ref="F189:L189"/>
    <mergeCell ref="F184:L184"/>
    <mergeCell ref="N184:P184"/>
    <mergeCell ref="B188:C188"/>
    <mergeCell ref="F188:L188"/>
    <mergeCell ref="N188:P188"/>
    <mergeCell ref="B208:C208"/>
    <mergeCell ref="F208:L208"/>
    <mergeCell ref="N208:P208"/>
    <mergeCell ref="B224:C224"/>
    <mergeCell ref="F231:L231"/>
    <mergeCell ref="N231:P231"/>
    <mergeCell ref="B232:C232"/>
    <mergeCell ref="F232:L232"/>
    <mergeCell ref="N232:P232"/>
    <mergeCell ref="B234:C234"/>
    <mergeCell ref="F234:L234"/>
    <mergeCell ref="N234:P234"/>
    <mergeCell ref="B235:C235"/>
    <mergeCell ref="F235:L235"/>
    <mergeCell ref="N235:P235"/>
    <mergeCell ref="B233:C233"/>
    <mergeCell ref="F233:L233"/>
    <mergeCell ref="N233:P233"/>
    <mergeCell ref="B236:C236"/>
    <mergeCell ref="F236:L236"/>
    <mergeCell ref="N236:P236"/>
    <mergeCell ref="B237:C237"/>
    <mergeCell ref="F237:L237"/>
    <mergeCell ref="N237:P237"/>
    <mergeCell ref="B238:C238"/>
    <mergeCell ref="F238:L238"/>
    <mergeCell ref="N238:P238"/>
    <mergeCell ref="B239:C239"/>
    <mergeCell ref="F239:L239"/>
    <mergeCell ref="N239:P239"/>
    <mergeCell ref="B240:C240"/>
    <mergeCell ref="F240:L240"/>
    <mergeCell ref="N240:P240"/>
    <mergeCell ref="B241:C241"/>
    <mergeCell ref="F241:L241"/>
    <mergeCell ref="N241:P241"/>
    <mergeCell ref="B242:C242"/>
    <mergeCell ref="F242:L242"/>
    <mergeCell ref="N242:P242"/>
    <mergeCell ref="B243:C243"/>
    <mergeCell ref="F243:L243"/>
    <mergeCell ref="N243:P243"/>
    <mergeCell ref="B244:C244"/>
    <mergeCell ref="F244:L244"/>
    <mergeCell ref="N244:P244"/>
    <mergeCell ref="B245:C245"/>
    <mergeCell ref="F245:L245"/>
    <mergeCell ref="N245:P245"/>
    <mergeCell ref="B246:C246"/>
    <mergeCell ref="F246:L246"/>
    <mergeCell ref="N246:P246"/>
    <mergeCell ref="B247:C247"/>
    <mergeCell ref="F247:L247"/>
    <mergeCell ref="N247:P247"/>
    <mergeCell ref="B248:C248"/>
    <mergeCell ref="F248:L248"/>
    <mergeCell ref="N248:P248"/>
    <mergeCell ref="B249:C249"/>
    <mergeCell ref="F249:L249"/>
    <mergeCell ref="N249:P249"/>
    <mergeCell ref="B250:C250"/>
    <mergeCell ref="F250:L250"/>
    <mergeCell ref="N250:P250"/>
    <mergeCell ref="B251:C251"/>
    <mergeCell ref="F251:L251"/>
    <mergeCell ref="N251:P251"/>
    <mergeCell ref="B252:C252"/>
    <mergeCell ref="F252:L252"/>
    <mergeCell ref="N252:P252"/>
    <mergeCell ref="B253:C253"/>
    <mergeCell ref="F253:L253"/>
    <mergeCell ref="N253:P253"/>
    <mergeCell ref="B254:C254"/>
    <mergeCell ref="F254:L254"/>
    <mergeCell ref="N254:P254"/>
    <mergeCell ref="B255:C255"/>
    <mergeCell ref="F255:L255"/>
    <mergeCell ref="N255:P255"/>
    <mergeCell ref="B257:C257"/>
    <mergeCell ref="F257:L257"/>
    <mergeCell ref="N257:P257"/>
    <mergeCell ref="B256:C256"/>
    <mergeCell ref="F256:L256"/>
    <mergeCell ref="N256:P256"/>
    <mergeCell ref="B258:C258"/>
    <mergeCell ref="F258:L258"/>
    <mergeCell ref="N258:P258"/>
    <mergeCell ref="B260:C260"/>
    <mergeCell ref="F260:L260"/>
    <mergeCell ref="N260:P260"/>
    <mergeCell ref="B261:C261"/>
    <mergeCell ref="F261:L261"/>
    <mergeCell ref="N261:P261"/>
    <mergeCell ref="B259:C259"/>
    <mergeCell ref="F259:L259"/>
    <mergeCell ref="N259:P259"/>
    <mergeCell ref="B263:C263"/>
    <mergeCell ref="F263:L263"/>
    <mergeCell ref="N263:P263"/>
    <mergeCell ref="B264:C264"/>
    <mergeCell ref="F264:L264"/>
    <mergeCell ref="N264:P264"/>
    <mergeCell ref="B265:C265"/>
    <mergeCell ref="F265:L265"/>
    <mergeCell ref="N265:P265"/>
    <mergeCell ref="B266:C266"/>
    <mergeCell ref="F266:L266"/>
    <mergeCell ref="N266:P266"/>
    <mergeCell ref="B267:C267"/>
    <mergeCell ref="F267:L267"/>
    <mergeCell ref="N267:P267"/>
    <mergeCell ref="B269:C269"/>
    <mergeCell ref="F269:L269"/>
    <mergeCell ref="N269:P269"/>
    <mergeCell ref="B268:C268"/>
    <mergeCell ref="F268:L268"/>
    <mergeCell ref="N268:P268"/>
    <mergeCell ref="B270:C270"/>
    <mergeCell ref="F270:L270"/>
    <mergeCell ref="N270:P270"/>
    <mergeCell ref="B271:C271"/>
    <mergeCell ref="F271:L271"/>
    <mergeCell ref="N271:P271"/>
    <mergeCell ref="B272:C272"/>
    <mergeCell ref="F272:L272"/>
    <mergeCell ref="N272:P272"/>
    <mergeCell ref="B273:C273"/>
    <mergeCell ref="F273:L273"/>
    <mergeCell ref="N273:P273"/>
    <mergeCell ref="B274:C274"/>
    <mergeCell ref="F274:L274"/>
    <mergeCell ref="N274:P274"/>
    <mergeCell ref="B275:C275"/>
    <mergeCell ref="F275:L275"/>
    <mergeCell ref="N275:P275"/>
    <mergeCell ref="B276:C276"/>
    <mergeCell ref="F276:L276"/>
    <mergeCell ref="N276:P276"/>
    <mergeCell ref="B277:C277"/>
    <mergeCell ref="F277:L277"/>
    <mergeCell ref="N277:P277"/>
    <mergeCell ref="B278:C278"/>
    <mergeCell ref="F278:L278"/>
    <mergeCell ref="N278:P278"/>
    <mergeCell ref="B279:C279"/>
    <mergeCell ref="F279:L279"/>
    <mergeCell ref="N279:P279"/>
    <mergeCell ref="B280:C280"/>
    <mergeCell ref="F280:L280"/>
    <mergeCell ref="N280:P280"/>
    <mergeCell ref="B281:C281"/>
    <mergeCell ref="F281:L281"/>
    <mergeCell ref="N281:P281"/>
    <mergeCell ref="B282:C282"/>
    <mergeCell ref="F282:L282"/>
    <mergeCell ref="N282:P282"/>
    <mergeCell ref="B283:C283"/>
    <mergeCell ref="F283:L283"/>
    <mergeCell ref="N283:P283"/>
    <mergeCell ref="B284:C284"/>
    <mergeCell ref="F284:L284"/>
    <mergeCell ref="N284:P284"/>
    <mergeCell ref="B285:C285"/>
    <mergeCell ref="F285:L285"/>
    <mergeCell ref="N285:P285"/>
    <mergeCell ref="B286:C286"/>
    <mergeCell ref="F286:L286"/>
    <mergeCell ref="N286:P286"/>
    <mergeCell ref="B287:C287"/>
    <mergeCell ref="F287:L287"/>
    <mergeCell ref="N287:P287"/>
    <mergeCell ref="B288:C288"/>
    <mergeCell ref="F288:L288"/>
    <mergeCell ref="N288:P288"/>
    <mergeCell ref="B289:C289"/>
    <mergeCell ref="F289:L289"/>
    <mergeCell ref="N289:P289"/>
    <mergeCell ref="B290:C290"/>
    <mergeCell ref="F290:L290"/>
    <mergeCell ref="N290:P290"/>
    <mergeCell ref="B291:C291"/>
    <mergeCell ref="F291:L291"/>
    <mergeCell ref="N291:P291"/>
    <mergeCell ref="B293:C293"/>
    <mergeCell ref="F293:L293"/>
    <mergeCell ref="N293:P293"/>
    <mergeCell ref="B294:C294"/>
    <mergeCell ref="F294:L294"/>
    <mergeCell ref="N294:P294"/>
    <mergeCell ref="B292:C292"/>
    <mergeCell ref="F292:L292"/>
    <mergeCell ref="N292:P292"/>
    <mergeCell ref="B296:C296"/>
    <mergeCell ref="F296:L296"/>
    <mergeCell ref="N296:P296"/>
    <mergeCell ref="B297:C297"/>
    <mergeCell ref="F297:L297"/>
    <mergeCell ref="N297:P297"/>
    <mergeCell ref="B298:C298"/>
    <mergeCell ref="F298:L298"/>
    <mergeCell ref="N298:P298"/>
    <mergeCell ref="B300:C300"/>
    <mergeCell ref="F300:L300"/>
    <mergeCell ref="N300:P300"/>
    <mergeCell ref="B301:C301"/>
    <mergeCell ref="F301:L301"/>
    <mergeCell ref="N301:P301"/>
    <mergeCell ref="B302:C302"/>
    <mergeCell ref="F302:L302"/>
    <mergeCell ref="N302:P302"/>
    <mergeCell ref="B303:C303"/>
    <mergeCell ref="F303:L303"/>
    <mergeCell ref="N303:P303"/>
    <mergeCell ref="B304:C304"/>
    <mergeCell ref="F304:L304"/>
    <mergeCell ref="N304:P304"/>
    <mergeCell ref="B305:C305"/>
    <mergeCell ref="F305:L305"/>
    <mergeCell ref="N305:P305"/>
    <mergeCell ref="B306:C306"/>
    <mergeCell ref="F306:L306"/>
    <mergeCell ref="N306:P306"/>
    <mergeCell ref="B307:C307"/>
    <mergeCell ref="F307:L307"/>
    <mergeCell ref="N307:P307"/>
    <mergeCell ref="B308:C308"/>
    <mergeCell ref="F308:L308"/>
    <mergeCell ref="N308:P308"/>
    <mergeCell ref="B309:C309"/>
    <mergeCell ref="F309:L309"/>
    <mergeCell ref="N309:P309"/>
    <mergeCell ref="B310:C310"/>
    <mergeCell ref="F310:L310"/>
    <mergeCell ref="N310:P310"/>
    <mergeCell ref="B311:C311"/>
    <mergeCell ref="F311:L311"/>
    <mergeCell ref="N311:P311"/>
    <mergeCell ref="B312:C312"/>
    <mergeCell ref="F312:L312"/>
    <mergeCell ref="N312:P312"/>
    <mergeCell ref="B313:C313"/>
    <mergeCell ref="F313:L313"/>
    <mergeCell ref="N313:P313"/>
    <mergeCell ref="B314:C314"/>
    <mergeCell ref="F314:L314"/>
    <mergeCell ref="N314:P314"/>
    <mergeCell ref="B317:C317"/>
    <mergeCell ref="F317:L317"/>
    <mergeCell ref="N317:P317"/>
    <mergeCell ref="B318:C318"/>
    <mergeCell ref="F318:L318"/>
    <mergeCell ref="N318:P318"/>
    <mergeCell ref="B319:C319"/>
    <mergeCell ref="F319:L319"/>
    <mergeCell ref="N319:P319"/>
    <mergeCell ref="B320:C320"/>
    <mergeCell ref="F320:L320"/>
    <mergeCell ref="N320:P320"/>
    <mergeCell ref="B321:C321"/>
    <mergeCell ref="F321:L321"/>
    <mergeCell ref="N321:P321"/>
    <mergeCell ref="B322:C322"/>
    <mergeCell ref="F322:L322"/>
    <mergeCell ref="N322:P322"/>
    <mergeCell ref="B323:C323"/>
    <mergeCell ref="F323:L323"/>
    <mergeCell ref="N323:P323"/>
    <mergeCell ref="B325:C325"/>
    <mergeCell ref="F325:L325"/>
    <mergeCell ref="N325:P325"/>
    <mergeCell ref="B326:C326"/>
    <mergeCell ref="F326:L326"/>
    <mergeCell ref="N326:P326"/>
    <mergeCell ref="B324:C324"/>
    <mergeCell ref="F324:L324"/>
    <mergeCell ref="N324:P324"/>
    <mergeCell ref="B328:C328"/>
    <mergeCell ref="F328:L328"/>
    <mergeCell ref="N328:P328"/>
    <mergeCell ref="B329:C329"/>
    <mergeCell ref="F329:L329"/>
    <mergeCell ref="N329:P329"/>
    <mergeCell ref="B331:C331"/>
    <mergeCell ref="F331:L331"/>
    <mergeCell ref="N331:P331"/>
    <mergeCell ref="B330:C330"/>
    <mergeCell ref="F330:L330"/>
    <mergeCell ref="N330:P330"/>
    <mergeCell ref="B332:C332"/>
    <mergeCell ref="F332:L332"/>
    <mergeCell ref="N332:P332"/>
    <mergeCell ref="B334:C334"/>
    <mergeCell ref="F334:L334"/>
    <mergeCell ref="N334:P334"/>
    <mergeCell ref="B335:C335"/>
    <mergeCell ref="F335:L335"/>
    <mergeCell ref="N335:P335"/>
  </mergeCells>
  <pageMargins left="0.7" right="0.7" top="0.75" bottom="0.75" header="0" footer="0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CB7446-EFAA-42C4-936A-9F870D66D364}">
  <dimension ref="A1:AY360"/>
  <sheetViews>
    <sheetView showGridLines="0" workbookViewId="0">
      <selection activeCell="AG25" sqref="AG25"/>
    </sheetView>
  </sheetViews>
  <sheetFormatPr baseColWidth="10" defaultRowHeight="15"/>
  <cols>
    <col min="1" max="1" width="2.85546875" style="54" customWidth="1"/>
    <col min="2" max="5" width="2.7109375" style="54" customWidth="1"/>
    <col min="6" max="6" width="2.85546875" style="54" customWidth="1"/>
    <col min="7" max="9" width="2.7109375" style="54" customWidth="1"/>
    <col min="10" max="10" width="2.42578125" style="54" customWidth="1"/>
    <col min="11" max="11" width="0.28515625" style="54" customWidth="1"/>
    <col min="12" max="12" width="1" style="54" customWidth="1"/>
    <col min="13" max="13" width="1.5703125" style="54" customWidth="1"/>
    <col min="14" max="26" width="2.7109375" style="54" customWidth="1"/>
    <col min="27" max="27" width="2.42578125" style="54" customWidth="1"/>
    <col min="28" max="28" width="0.28515625" style="54" customWidth="1"/>
    <col min="29" max="29" width="1.85546875" style="54" customWidth="1"/>
    <col min="30" max="30" width="0.85546875" style="54" customWidth="1"/>
    <col min="31" max="34" width="2.7109375" style="54" customWidth="1"/>
    <col min="35" max="35" width="3.28515625" style="54" customWidth="1"/>
    <col min="36" max="36" width="3.140625" style="54" customWidth="1"/>
    <col min="37" max="38" width="2.7109375" style="54" customWidth="1"/>
    <col min="39" max="40" width="0.85546875" style="54" customWidth="1"/>
    <col min="41" max="41" width="1" style="54" customWidth="1"/>
    <col min="42" max="44" width="10.85546875" style="54" customWidth="1"/>
    <col min="45" max="45" width="3.85546875" style="54" customWidth="1"/>
    <col min="46" max="46" width="7" style="54" customWidth="1"/>
    <col min="47" max="47" width="6.85546875" style="54" customWidth="1"/>
    <col min="48" max="48" width="4" style="54" customWidth="1"/>
    <col min="49" max="51" width="10.85546875" style="54" customWidth="1"/>
    <col min="52" max="52" width="0" style="54" hidden="1" customWidth="1"/>
    <col min="53" max="53" width="54.5703125" style="54" customWidth="1"/>
    <col min="54" max="16384" width="11.42578125" style="54"/>
  </cols>
  <sheetData>
    <row r="1" spans="1:51" ht="4.3499999999999996" customHeight="1">
      <c r="A1" s="70"/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  <c r="AD1" s="70"/>
      <c r="AE1" s="70"/>
      <c r="AF1" s="70"/>
      <c r="AG1" s="70"/>
      <c r="AH1" s="70"/>
      <c r="AI1" s="70"/>
      <c r="AJ1" s="70"/>
      <c r="AK1" s="70"/>
      <c r="AL1" s="70"/>
      <c r="AM1" s="70"/>
      <c r="AN1" s="70"/>
      <c r="AO1" s="70"/>
      <c r="AP1" s="70"/>
      <c r="AQ1" s="70"/>
      <c r="AR1" s="70"/>
      <c r="AS1" s="70"/>
      <c r="AT1" s="70"/>
      <c r="AU1" s="70"/>
      <c r="AV1" s="70"/>
      <c r="AW1" s="70"/>
      <c r="AX1" s="70"/>
      <c r="AY1" s="70"/>
    </row>
    <row r="2" spans="1:51" ht="4.3499999999999996" customHeight="1">
      <c r="A2" s="72"/>
      <c r="B2" s="72"/>
      <c r="C2" s="72"/>
      <c r="D2" s="72"/>
      <c r="E2" s="72"/>
      <c r="F2" s="72"/>
      <c r="G2" s="72"/>
      <c r="H2" s="72"/>
      <c r="I2" s="72"/>
      <c r="J2" s="72"/>
      <c r="K2" s="70"/>
      <c r="L2" s="70"/>
      <c r="M2" s="70"/>
      <c r="N2" s="70"/>
      <c r="O2" s="70"/>
      <c r="P2" s="70"/>
      <c r="Q2" s="70"/>
      <c r="R2" s="70"/>
      <c r="S2" s="70"/>
      <c r="T2" s="70"/>
      <c r="U2" s="70"/>
      <c r="V2" s="70"/>
      <c r="W2" s="70"/>
      <c r="X2" s="70"/>
      <c r="Y2" s="70"/>
      <c r="Z2" s="70"/>
      <c r="AA2" s="70"/>
      <c r="AB2" s="70"/>
      <c r="AC2" s="70"/>
      <c r="AD2" s="70"/>
      <c r="AE2" s="70"/>
      <c r="AF2" s="70"/>
      <c r="AG2" s="70"/>
      <c r="AH2" s="70"/>
      <c r="AI2" s="70"/>
      <c r="AJ2" s="70"/>
      <c r="AK2" s="70"/>
      <c r="AL2" s="70"/>
      <c r="AM2" s="70"/>
      <c r="AN2" s="70"/>
      <c r="AO2" s="70"/>
      <c r="AP2" s="70"/>
      <c r="AQ2" s="70"/>
      <c r="AR2" s="70"/>
      <c r="AS2" s="70"/>
      <c r="AT2" s="70"/>
      <c r="AU2" s="70"/>
      <c r="AV2" s="70"/>
      <c r="AW2" s="70"/>
      <c r="AX2" s="70"/>
      <c r="AY2" s="70"/>
    </row>
    <row r="3" spans="1:51" ht="14.1" customHeight="1">
      <c r="A3" s="72"/>
      <c r="B3" s="72"/>
      <c r="C3" s="72"/>
      <c r="D3" s="72"/>
      <c r="E3" s="72"/>
      <c r="F3" s="72"/>
      <c r="G3" s="72"/>
      <c r="H3" s="72"/>
      <c r="I3" s="72"/>
      <c r="J3" s="72"/>
      <c r="K3" s="70"/>
      <c r="L3" s="70"/>
      <c r="M3" s="91" t="s">
        <v>436</v>
      </c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  <c r="AA3" s="72"/>
      <c r="AB3" s="70"/>
      <c r="AC3" s="70"/>
      <c r="AD3" s="77" t="s">
        <v>382</v>
      </c>
      <c r="AE3" s="72"/>
      <c r="AF3" s="72"/>
      <c r="AG3" s="72"/>
      <c r="AH3" s="72"/>
      <c r="AI3" s="72"/>
      <c r="AJ3" s="72"/>
      <c r="AK3" s="72"/>
      <c r="AL3" s="72"/>
      <c r="AM3" s="72"/>
      <c r="AN3" s="70"/>
      <c r="AO3" s="92" t="s">
        <v>1060</v>
      </c>
      <c r="AP3" s="72"/>
      <c r="AQ3" s="72"/>
      <c r="AR3" s="72"/>
      <c r="AS3" s="72"/>
      <c r="AT3" s="70"/>
      <c r="AU3" s="70"/>
      <c r="AV3" s="70"/>
      <c r="AW3" s="70"/>
      <c r="AX3" s="70"/>
      <c r="AY3" s="70"/>
    </row>
    <row r="4" spans="1:51" ht="7.15" customHeight="1">
      <c r="A4" s="72"/>
      <c r="B4" s="72"/>
      <c r="C4" s="72"/>
      <c r="D4" s="72"/>
      <c r="E4" s="72"/>
      <c r="F4" s="72"/>
      <c r="G4" s="72"/>
      <c r="H4" s="72"/>
      <c r="I4" s="72"/>
      <c r="J4" s="72"/>
      <c r="K4" s="70"/>
      <c r="L4" s="70"/>
      <c r="M4" s="72"/>
      <c r="N4" s="72"/>
      <c r="O4" s="72"/>
      <c r="P4" s="72"/>
      <c r="Q4" s="72"/>
      <c r="R4" s="72"/>
      <c r="S4" s="72"/>
      <c r="T4" s="72"/>
      <c r="U4" s="72"/>
      <c r="V4" s="72"/>
      <c r="W4" s="72"/>
      <c r="X4" s="72"/>
      <c r="Y4" s="72"/>
      <c r="Z4" s="72"/>
      <c r="AA4" s="72"/>
      <c r="AB4" s="70"/>
      <c r="AC4" s="70"/>
      <c r="AD4" s="70"/>
      <c r="AE4" s="70"/>
      <c r="AF4" s="70"/>
      <c r="AG4" s="70"/>
      <c r="AH4" s="70"/>
      <c r="AI4" s="70"/>
      <c r="AJ4" s="70"/>
      <c r="AK4" s="70"/>
      <c r="AL4" s="70"/>
      <c r="AM4" s="70"/>
      <c r="AN4" s="70"/>
      <c r="AO4" s="70"/>
      <c r="AP4" s="70"/>
      <c r="AQ4" s="70"/>
      <c r="AR4" s="70"/>
      <c r="AS4" s="70"/>
      <c r="AT4" s="70"/>
      <c r="AU4" s="70"/>
      <c r="AV4" s="70"/>
      <c r="AW4" s="70"/>
      <c r="AX4" s="70"/>
      <c r="AY4" s="70"/>
    </row>
    <row r="5" spans="1:51" ht="28.35" customHeight="1">
      <c r="A5" s="72"/>
      <c r="B5" s="72"/>
      <c r="C5" s="72"/>
      <c r="D5" s="72"/>
      <c r="E5" s="72"/>
      <c r="F5" s="72"/>
      <c r="G5" s="72"/>
      <c r="H5" s="72"/>
      <c r="I5" s="72"/>
      <c r="J5" s="72"/>
      <c r="K5" s="70"/>
      <c r="L5" s="70"/>
      <c r="M5" s="72"/>
      <c r="N5" s="72"/>
      <c r="O5" s="72"/>
      <c r="P5" s="72"/>
      <c r="Q5" s="72"/>
      <c r="R5" s="72"/>
      <c r="S5" s="72"/>
      <c r="T5" s="72"/>
      <c r="U5" s="72"/>
      <c r="V5" s="72"/>
      <c r="W5" s="72"/>
      <c r="X5" s="72"/>
      <c r="Y5" s="72"/>
      <c r="Z5" s="72"/>
      <c r="AA5" s="72"/>
      <c r="AB5" s="70"/>
      <c r="AC5" s="70"/>
      <c r="AD5" s="93" t="s">
        <v>437</v>
      </c>
      <c r="AE5" s="72"/>
      <c r="AF5" s="72"/>
      <c r="AG5" s="72"/>
      <c r="AH5" s="72"/>
      <c r="AI5" s="72"/>
      <c r="AJ5" s="72"/>
      <c r="AK5" s="72"/>
      <c r="AL5" s="72"/>
      <c r="AM5" s="72"/>
      <c r="AN5" s="70"/>
      <c r="AO5" s="79" t="s">
        <v>438</v>
      </c>
      <c r="AP5" s="72"/>
      <c r="AQ5" s="72"/>
      <c r="AR5" s="72"/>
      <c r="AS5" s="72"/>
      <c r="AT5" s="70"/>
      <c r="AU5" s="70"/>
      <c r="AV5" s="70"/>
      <c r="AW5" s="70"/>
      <c r="AX5" s="70"/>
      <c r="AY5" s="70"/>
    </row>
    <row r="6" spans="1:51" ht="2.85" customHeight="1">
      <c r="A6" s="72"/>
      <c r="B6" s="72"/>
      <c r="C6" s="72"/>
      <c r="D6" s="72"/>
      <c r="E6" s="72"/>
      <c r="F6" s="72"/>
      <c r="G6" s="72"/>
      <c r="H6" s="72"/>
      <c r="I6" s="72"/>
      <c r="J6" s="72"/>
      <c r="K6" s="70"/>
      <c r="L6" s="70"/>
      <c r="M6" s="70"/>
      <c r="N6" s="70"/>
      <c r="O6" s="70"/>
      <c r="P6" s="70"/>
      <c r="Q6" s="70"/>
      <c r="R6" s="70"/>
      <c r="S6" s="70"/>
      <c r="T6" s="70"/>
      <c r="U6" s="70"/>
      <c r="V6" s="70"/>
      <c r="W6" s="70"/>
      <c r="X6" s="70"/>
      <c r="Y6" s="70"/>
      <c r="Z6" s="70"/>
      <c r="AA6" s="70"/>
      <c r="AB6" s="70"/>
      <c r="AC6" s="70"/>
      <c r="AD6" s="72"/>
      <c r="AE6" s="72"/>
      <c r="AF6" s="72"/>
      <c r="AG6" s="72"/>
      <c r="AH6" s="72"/>
      <c r="AI6" s="72"/>
      <c r="AJ6" s="72"/>
      <c r="AK6" s="72"/>
      <c r="AL6" s="72"/>
      <c r="AM6" s="72"/>
      <c r="AN6" s="70"/>
      <c r="AO6" s="72"/>
      <c r="AP6" s="72"/>
      <c r="AQ6" s="72"/>
      <c r="AR6" s="72"/>
      <c r="AS6" s="72"/>
      <c r="AT6" s="70"/>
      <c r="AU6" s="70"/>
      <c r="AV6" s="70"/>
      <c r="AW6" s="70"/>
      <c r="AX6" s="70"/>
      <c r="AY6" s="70"/>
    </row>
    <row r="7" spans="1:51">
      <c r="A7" s="70"/>
      <c r="B7" s="70"/>
      <c r="C7" s="70"/>
      <c r="D7" s="70"/>
      <c r="E7" s="70"/>
      <c r="F7" s="70"/>
      <c r="G7" s="70"/>
      <c r="H7" s="70"/>
      <c r="I7" s="70"/>
      <c r="J7" s="70"/>
      <c r="K7" s="70"/>
      <c r="L7" s="70"/>
      <c r="M7" s="70"/>
      <c r="N7" s="70"/>
      <c r="O7" s="70"/>
      <c r="P7" s="70"/>
      <c r="Q7" s="70"/>
      <c r="R7" s="70"/>
      <c r="S7" s="70"/>
      <c r="T7" s="70"/>
      <c r="U7" s="70"/>
      <c r="V7" s="70"/>
      <c r="W7" s="70"/>
      <c r="X7" s="70"/>
      <c r="Y7" s="70"/>
      <c r="Z7" s="70"/>
      <c r="AA7" s="70"/>
      <c r="AB7" s="70"/>
      <c r="AC7" s="70"/>
      <c r="AD7" s="72"/>
      <c r="AE7" s="72"/>
      <c r="AF7" s="72"/>
      <c r="AG7" s="72"/>
      <c r="AH7" s="72"/>
      <c r="AI7" s="72"/>
      <c r="AJ7" s="72"/>
      <c r="AK7" s="72"/>
      <c r="AL7" s="72"/>
      <c r="AM7" s="72"/>
      <c r="AN7" s="70"/>
      <c r="AO7" s="72"/>
      <c r="AP7" s="72"/>
      <c r="AQ7" s="72"/>
      <c r="AR7" s="72"/>
      <c r="AS7" s="72"/>
      <c r="AT7" s="70"/>
      <c r="AU7" s="70"/>
      <c r="AV7" s="70"/>
      <c r="AW7" s="70"/>
      <c r="AX7" s="70"/>
      <c r="AY7" s="70"/>
    </row>
    <row r="8" spans="1:51" ht="7.15" customHeight="1">
      <c r="A8" s="70"/>
      <c r="B8" s="70"/>
      <c r="C8" s="70"/>
      <c r="D8" s="70"/>
      <c r="E8" s="70"/>
      <c r="F8" s="70"/>
      <c r="G8" s="70"/>
      <c r="H8" s="70"/>
      <c r="I8" s="70"/>
      <c r="J8" s="70"/>
      <c r="K8" s="70"/>
      <c r="L8" s="70"/>
      <c r="M8" s="70"/>
      <c r="N8" s="70"/>
      <c r="O8" s="70"/>
      <c r="P8" s="70"/>
      <c r="Q8" s="70"/>
      <c r="R8" s="70"/>
      <c r="S8" s="70"/>
      <c r="T8" s="70"/>
      <c r="U8" s="70"/>
      <c r="V8" s="70"/>
      <c r="W8" s="70"/>
      <c r="X8" s="70"/>
      <c r="Y8" s="70"/>
      <c r="Z8" s="70"/>
      <c r="AA8" s="70"/>
      <c r="AB8" s="70"/>
      <c r="AC8" s="70"/>
      <c r="AD8" s="70"/>
      <c r="AE8" s="70"/>
      <c r="AF8" s="70"/>
      <c r="AG8" s="70"/>
      <c r="AH8" s="70"/>
      <c r="AI8" s="70"/>
      <c r="AJ8" s="70"/>
      <c r="AK8" s="70"/>
      <c r="AL8" s="70"/>
      <c r="AM8" s="70"/>
      <c r="AN8" s="70"/>
      <c r="AO8" s="70"/>
      <c r="AP8" s="70"/>
      <c r="AQ8" s="70"/>
      <c r="AR8" s="70"/>
      <c r="AS8" s="70"/>
      <c r="AT8" s="70"/>
      <c r="AU8" s="70"/>
      <c r="AV8" s="70"/>
      <c r="AW8" s="70"/>
      <c r="AX8" s="70"/>
      <c r="AY8" s="70"/>
    </row>
    <row r="9" spans="1:51" ht="14.1" customHeight="1">
      <c r="A9" s="70"/>
      <c r="B9" s="70"/>
      <c r="C9" s="70"/>
      <c r="D9" s="70"/>
      <c r="E9" s="70"/>
      <c r="F9" s="70"/>
      <c r="G9" s="70"/>
      <c r="H9" s="70"/>
      <c r="I9" s="70"/>
      <c r="J9" s="70"/>
      <c r="K9" s="70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0"/>
      <c r="AA9" s="70"/>
      <c r="AB9" s="70"/>
      <c r="AC9" s="70"/>
      <c r="AD9" s="93" t="s">
        <v>385</v>
      </c>
      <c r="AE9" s="72"/>
      <c r="AF9" s="72"/>
      <c r="AG9" s="72"/>
      <c r="AH9" s="72"/>
      <c r="AI9" s="72"/>
      <c r="AJ9" s="72"/>
      <c r="AK9" s="72"/>
      <c r="AL9" s="72"/>
      <c r="AM9" s="72"/>
      <c r="AN9" s="70"/>
      <c r="AO9" s="79" t="s">
        <v>1061</v>
      </c>
      <c r="AP9" s="72"/>
      <c r="AQ9" s="72"/>
      <c r="AR9" s="72"/>
      <c r="AS9" s="72"/>
      <c r="AT9" s="70"/>
      <c r="AU9" s="70"/>
      <c r="AV9" s="70"/>
      <c r="AW9" s="70"/>
      <c r="AX9" s="70"/>
      <c r="AY9" s="70"/>
    </row>
    <row r="10" spans="1:51" ht="0" hidden="1" customHeight="1">
      <c r="A10" s="70"/>
      <c r="B10" s="70"/>
      <c r="C10" s="70"/>
      <c r="D10" s="70"/>
      <c r="E10" s="70"/>
      <c r="F10" s="70"/>
      <c r="G10" s="70"/>
      <c r="H10" s="70"/>
      <c r="I10" s="70"/>
      <c r="J10" s="70"/>
      <c r="K10" s="70"/>
      <c r="L10" s="70"/>
      <c r="M10" s="70"/>
      <c r="N10" s="70"/>
      <c r="O10" s="70"/>
      <c r="P10" s="70"/>
      <c r="Q10" s="70"/>
      <c r="R10" s="70"/>
      <c r="S10" s="70"/>
      <c r="T10" s="70"/>
      <c r="U10" s="70"/>
      <c r="V10" s="70"/>
      <c r="W10" s="70"/>
      <c r="X10" s="70"/>
      <c r="Y10" s="70"/>
      <c r="Z10" s="70"/>
      <c r="AA10" s="70"/>
      <c r="AB10" s="70"/>
      <c r="AC10" s="70"/>
      <c r="AD10" s="70"/>
      <c r="AE10" s="70"/>
      <c r="AF10" s="70"/>
      <c r="AG10" s="70"/>
      <c r="AH10" s="70"/>
      <c r="AI10" s="70"/>
      <c r="AJ10" s="70"/>
      <c r="AK10" s="70"/>
      <c r="AL10" s="70"/>
      <c r="AM10" s="70"/>
      <c r="AN10" s="70"/>
      <c r="AO10" s="70"/>
      <c r="AP10" s="70"/>
      <c r="AQ10" s="70"/>
      <c r="AR10" s="70"/>
      <c r="AS10" s="70"/>
      <c r="AT10" s="70"/>
      <c r="AU10" s="70"/>
      <c r="AV10" s="70"/>
      <c r="AW10" s="70"/>
      <c r="AX10" s="70"/>
      <c r="AY10" s="70"/>
    </row>
    <row r="11" spans="1:51" ht="19.899999999999999" customHeight="1">
      <c r="A11" s="70"/>
      <c r="B11" s="70"/>
      <c r="C11" s="70"/>
      <c r="D11" s="70"/>
      <c r="E11" s="70"/>
      <c r="F11" s="70"/>
      <c r="G11" s="70"/>
      <c r="H11" s="70"/>
      <c r="I11" s="70"/>
      <c r="J11" s="70"/>
      <c r="K11" s="70"/>
      <c r="L11" s="70"/>
      <c r="M11" s="70"/>
      <c r="N11" s="70"/>
      <c r="O11" s="70"/>
      <c r="P11" s="70"/>
      <c r="Q11" s="70"/>
      <c r="R11" s="70"/>
      <c r="S11" s="70"/>
      <c r="T11" s="70"/>
      <c r="U11" s="70"/>
      <c r="V11" s="70"/>
      <c r="W11" s="70"/>
      <c r="X11" s="70"/>
      <c r="Y11" s="70"/>
      <c r="Z11" s="70"/>
      <c r="AA11" s="70"/>
      <c r="AB11" s="70"/>
      <c r="AC11" s="70"/>
      <c r="AD11" s="70"/>
      <c r="AE11" s="70"/>
      <c r="AF11" s="70"/>
      <c r="AG11" s="70"/>
      <c r="AH11" s="70"/>
      <c r="AI11" s="70"/>
      <c r="AJ11" s="70"/>
      <c r="AK11" s="70"/>
      <c r="AL11" s="70"/>
      <c r="AM11" s="70"/>
      <c r="AN11" s="70"/>
      <c r="AO11" s="70"/>
      <c r="AP11" s="70"/>
      <c r="AQ11" s="70"/>
      <c r="AR11" s="70"/>
      <c r="AS11" s="70"/>
      <c r="AT11" s="70"/>
      <c r="AU11" s="70"/>
      <c r="AV11" s="70"/>
      <c r="AW11" s="70"/>
      <c r="AX11" s="70"/>
      <c r="AY11" s="70"/>
    </row>
    <row r="12" spans="1:51" ht="0" hidden="1" customHeight="1">
      <c r="A12" s="70"/>
      <c r="B12" s="70"/>
      <c r="C12" s="70"/>
      <c r="D12" s="70"/>
      <c r="E12" s="70"/>
      <c r="F12" s="70"/>
      <c r="G12" s="70"/>
      <c r="H12" s="70"/>
      <c r="I12" s="70"/>
      <c r="J12" s="70"/>
      <c r="K12" s="70"/>
      <c r="L12" s="70"/>
      <c r="M12" s="70"/>
      <c r="N12" s="70"/>
      <c r="O12" s="70"/>
      <c r="P12" s="70"/>
      <c r="Q12" s="70"/>
      <c r="R12" s="70"/>
      <c r="S12" s="70"/>
      <c r="T12" s="70"/>
      <c r="U12" s="70"/>
      <c r="V12" s="70"/>
      <c r="W12" s="70"/>
      <c r="X12" s="70"/>
      <c r="Y12" s="70"/>
      <c r="Z12" s="70"/>
      <c r="AA12" s="70"/>
      <c r="AB12" s="70"/>
      <c r="AC12" s="70"/>
      <c r="AD12" s="70"/>
      <c r="AE12" s="70"/>
      <c r="AF12" s="70"/>
      <c r="AG12" s="70"/>
      <c r="AH12" s="70"/>
      <c r="AI12" s="70"/>
      <c r="AJ12" s="70"/>
      <c r="AK12" s="70"/>
      <c r="AL12" s="70"/>
      <c r="AM12" s="70"/>
      <c r="AN12" s="70"/>
      <c r="AO12" s="70"/>
      <c r="AP12" s="70"/>
      <c r="AQ12" s="70"/>
      <c r="AR12" s="70"/>
      <c r="AS12" s="70"/>
      <c r="AT12" s="70"/>
      <c r="AU12" s="70"/>
      <c r="AV12" s="70"/>
      <c r="AW12" s="70"/>
      <c r="AX12" s="70"/>
      <c r="AY12" s="70"/>
    </row>
    <row r="13" spans="1:51" ht="8.4499999999999993" customHeight="1">
      <c r="A13" s="70"/>
      <c r="B13" s="70"/>
      <c r="C13" s="70"/>
      <c r="D13" s="70"/>
      <c r="E13" s="70"/>
      <c r="F13" s="70"/>
      <c r="G13" s="70"/>
      <c r="H13" s="70"/>
      <c r="I13" s="70"/>
      <c r="J13" s="70"/>
      <c r="K13" s="70"/>
      <c r="L13" s="70"/>
      <c r="M13" s="70"/>
      <c r="N13" s="70"/>
      <c r="O13" s="70"/>
      <c r="P13" s="70"/>
      <c r="Q13" s="70"/>
      <c r="R13" s="70"/>
      <c r="S13" s="70"/>
      <c r="T13" s="70"/>
      <c r="U13" s="70"/>
      <c r="V13" s="70"/>
      <c r="W13" s="70"/>
      <c r="X13" s="70"/>
      <c r="Y13" s="70"/>
      <c r="Z13" s="70"/>
      <c r="AA13" s="70"/>
      <c r="AB13" s="70"/>
      <c r="AC13" s="70"/>
      <c r="AD13" s="70"/>
      <c r="AE13" s="70"/>
      <c r="AF13" s="70"/>
      <c r="AG13" s="70"/>
      <c r="AH13" s="70"/>
      <c r="AI13" s="70"/>
      <c r="AJ13" s="70"/>
      <c r="AK13" s="70"/>
      <c r="AL13" s="70"/>
      <c r="AM13" s="70"/>
      <c r="AN13" s="70"/>
      <c r="AO13" s="70"/>
      <c r="AP13" s="70"/>
      <c r="AQ13" s="70"/>
      <c r="AR13" s="70"/>
      <c r="AS13" s="70"/>
      <c r="AT13" s="70"/>
      <c r="AU13" s="70"/>
      <c r="AV13" s="70"/>
      <c r="AW13" s="70"/>
      <c r="AX13" s="70"/>
      <c r="AY13" s="70"/>
    </row>
    <row r="14" spans="1:51" ht="15" customHeight="1">
      <c r="A14" s="94" t="s">
        <v>439</v>
      </c>
      <c r="B14" s="86"/>
      <c r="C14" s="86"/>
      <c r="D14" s="86"/>
      <c r="E14" s="85"/>
      <c r="F14" s="95" t="s">
        <v>440</v>
      </c>
      <c r="G14" s="86"/>
      <c r="H14" s="85"/>
      <c r="I14" s="94" t="s">
        <v>441</v>
      </c>
      <c r="J14" s="86"/>
      <c r="K14" s="86"/>
      <c r="L14" s="86"/>
      <c r="M14" s="86"/>
      <c r="N14" s="86"/>
      <c r="O14" s="86"/>
      <c r="P14" s="85"/>
      <c r="Q14" s="96" t="s">
        <v>560</v>
      </c>
      <c r="R14" s="86"/>
      <c r="S14" s="86"/>
      <c r="T14" s="86"/>
      <c r="U14" s="86"/>
      <c r="V14" s="86"/>
      <c r="W14" s="85"/>
      <c r="X14" s="94" t="s">
        <v>443</v>
      </c>
      <c r="Y14" s="86"/>
      <c r="Z14" s="86"/>
      <c r="AA14" s="86"/>
      <c r="AB14" s="86"/>
      <c r="AC14" s="86"/>
      <c r="AD14" s="85"/>
      <c r="AE14" s="96" t="s">
        <v>1062</v>
      </c>
      <c r="AF14" s="86"/>
      <c r="AG14" s="86"/>
      <c r="AH14" s="86"/>
      <c r="AI14" s="86"/>
      <c r="AJ14" s="85"/>
      <c r="AK14" s="78" t="s">
        <v>0</v>
      </c>
      <c r="AL14" s="78" t="s">
        <v>0</v>
      </c>
      <c r="AM14" s="75" t="s">
        <v>0</v>
      </c>
      <c r="AN14" s="72"/>
      <c r="AO14" s="72"/>
      <c r="AP14" s="78" t="s">
        <v>0</v>
      </c>
      <c r="AQ14" s="78" t="s">
        <v>0</v>
      </c>
      <c r="AR14" s="78" t="s">
        <v>0</v>
      </c>
      <c r="AS14" s="75" t="s">
        <v>0</v>
      </c>
      <c r="AT14" s="72"/>
      <c r="AU14" s="75" t="s">
        <v>0</v>
      </c>
      <c r="AV14" s="72"/>
      <c r="AW14" s="78" t="s">
        <v>0</v>
      </c>
      <c r="AX14" s="78" t="s">
        <v>0</v>
      </c>
      <c r="AY14" s="78" t="s">
        <v>0</v>
      </c>
    </row>
    <row r="15" spans="1:51" ht="15" customHeight="1">
      <c r="A15" s="97" t="s">
        <v>444</v>
      </c>
      <c r="B15" s="86"/>
      <c r="C15" s="86"/>
      <c r="D15" s="86"/>
      <c r="E15" s="86"/>
      <c r="F15" s="85"/>
      <c r="G15" s="98" t="s">
        <v>445</v>
      </c>
      <c r="H15" s="86"/>
      <c r="I15" s="86"/>
      <c r="J15" s="86"/>
      <c r="K15" s="86"/>
      <c r="L15" s="86"/>
      <c r="M15" s="86"/>
      <c r="N15" s="86"/>
      <c r="O15" s="86"/>
      <c r="P15" s="86"/>
      <c r="Q15" s="86"/>
      <c r="R15" s="86"/>
      <c r="S15" s="86"/>
      <c r="T15" s="86"/>
      <c r="U15" s="86"/>
      <c r="V15" s="86"/>
      <c r="W15" s="86"/>
      <c r="X15" s="86"/>
      <c r="Y15" s="86"/>
      <c r="Z15" s="86"/>
      <c r="AA15" s="86"/>
      <c r="AB15" s="86"/>
      <c r="AC15" s="86"/>
      <c r="AD15" s="86"/>
      <c r="AE15" s="86"/>
      <c r="AF15" s="86"/>
      <c r="AG15" s="85"/>
      <c r="AH15" s="99" t="s">
        <v>0</v>
      </c>
      <c r="AI15" s="99" t="s">
        <v>0</v>
      </c>
      <c r="AJ15" s="99" t="s">
        <v>0</v>
      </c>
      <c r="AK15" s="99" t="s">
        <v>0</v>
      </c>
      <c r="AL15" s="99" t="s">
        <v>0</v>
      </c>
      <c r="AM15" s="100" t="s">
        <v>0</v>
      </c>
      <c r="AN15" s="101"/>
      <c r="AO15" s="101"/>
      <c r="AP15" s="78" t="s">
        <v>0</v>
      </c>
      <c r="AQ15" s="78" t="s">
        <v>0</v>
      </c>
      <c r="AR15" s="78" t="s">
        <v>0</v>
      </c>
      <c r="AS15" s="75" t="s">
        <v>0</v>
      </c>
      <c r="AT15" s="72"/>
      <c r="AU15" s="75" t="s">
        <v>0</v>
      </c>
      <c r="AV15" s="72"/>
      <c r="AW15" s="78" t="s">
        <v>0</v>
      </c>
      <c r="AX15" s="78" t="s">
        <v>0</v>
      </c>
      <c r="AY15" s="78" t="s">
        <v>0</v>
      </c>
    </row>
    <row r="16" spans="1:51" ht="15" customHeight="1">
      <c r="A16" s="97" t="s">
        <v>446</v>
      </c>
      <c r="B16" s="86"/>
      <c r="C16" s="86"/>
      <c r="D16" s="86"/>
      <c r="E16" s="86"/>
      <c r="F16" s="86"/>
      <c r="G16" s="85"/>
      <c r="H16" s="98" t="s">
        <v>561</v>
      </c>
      <c r="I16" s="86"/>
      <c r="J16" s="86"/>
      <c r="K16" s="86"/>
      <c r="L16" s="86"/>
      <c r="M16" s="86"/>
      <c r="N16" s="86"/>
      <c r="O16" s="86"/>
      <c r="P16" s="86"/>
      <c r="Q16" s="86"/>
      <c r="R16" s="86"/>
      <c r="S16" s="86"/>
      <c r="T16" s="86"/>
      <c r="U16" s="86"/>
      <c r="V16" s="86"/>
      <c r="W16" s="86"/>
      <c r="X16" s="86"/>
      <c r="Y16" s="86"/>
      <c r="Z16" s="86"/>
      <c r="AA16" s="86"/>
      <c r="AB16" s="86"/>
      <c r="AC16" s="86"/>
      <c r="AD16" s="86"/>
      <c r="AE16" s="86"/>
      <c r="AF16" s="86"/>
      <c r="AG16" s="86"/>
      <c r="AH16" s="86"/>
      <c r="AI16" s="86"/>
      <c r="AJ16" s="86"/>
      <c r="AK16" s="86"/>
      <c r="AL16" s="86"/>
      <c r="AM16" s="86"/>
      <c r="AN16" s="86"/>
      <c r="AO16" s="85"/>
      <c r="AP16" s="78" t="s">
        <v>0</v>
      </c>
      <c r="AQ16" s="78" t="s">
        <v>0</v>
      </c>
      <c r="AR16" s="78" t="s">
        <v>0</v>
      </c>
      <c r="AS16" s="75" t="s">
        <v>0</v>
      </c>
      <c r="AT16" s="72"/>
      <c r="AU16" s="75" t="s">
        <v>0</v>
      </c>
      <c r="AV16" s="72"/>
      <c r="AW16" s="78" t="s">
        <v>0</v>
      </c>
      <c r="AX16" s="78" t="s">
        <v>0</v>
      </c>
      <c r="AY16" s="78" t="s">
        <v>0</v>
      </c>
    </row>
    <row r="17" spans="1:51" ht="36" customHeight="1">
      <c r="A17" s="102" t="s">
        <v>1</v>
      </c>
      <c r="B17" s="85"/>
      <c r="C17" s="103" t="s">
        <v>2</v>
      </c>
      <c r="D17" s="85"/>
      <c r="E17" s="102" t="s">
        <v>448</v>
      </c>
      <c r="F17" s="85"/>
      <c r="G17" s="102" t="s">
        <v>449</v>
      </c>
      <c r="H17" s="85"/>
      <c r="I17" s="102" t="s">
        <v>3</v>
      </c>
      <c r="J17" s="86"/>
      <c r="K17" s="85"/>
      <c r="L17" s="102" t="s">
        <v>450</v>
      </c>
      <c r="M17" s="86"/>
      <c r="N17" s="85"/>
      <c r="O17" s="102" t="s">
        <v>4</v>
      </c>
      <c r="P17" s="85"/>
      <c r="Q17" s="102" t="s">
        <v>451</v>
      </c>
      <c r="R17" s="85"/>
      <c r="S17" s="102" t="s">
        <v>5</v>
      </c>
      <c r="T17" s="86"/>
      <c r="U17" s="86"/>
      <c r="V17" s="86"/>
      <c r="W17" s="86"/>
      <c r="X17" s="86"/>
      <c r="Y17" s="86"/>
      <c r="Z17" s="85"/>
      <c r="AA17" s="102" t="s">
        <v>6</v>
      </c>
      <c r="AB17" s="86"/>
      <c r="AC17" s="86"/>
      <c r="AD17" s="86"/>
      <c r="AE17" s="85"/>
      <c r="AF17" s="102" t="s">
        <v>390</v>
      </c>
      <c r="AG17" s="86"/>
      <c r="AH17" s="85"/>
      <c r="AI17" s="104" t="s">
        <v>452</v>
      </c>
      <c r="AJ17" s="102" t="s">
        <v>7</v>
      </c>
      <c r="AK17" s="86"/>
      <c r="AL17" s="86"/>
      <c r="AM17" s="86"/>
      <c r="AN17" s="86"/>
      <c r="AO17" s="85"/>
      <c r="AP17" s="104" t="s">
        <v>457</v>
      </c>
      <c r="AQ17" s="104" t="s">
        <v>459</v>
      </c>
      <c r="AR17" s="104" t="s">
        <v>460</v>
      </c>
      <c r="AS17" s="102" t="s">
        <v>461</v>
      </c>
      <c r="AT17" s="85"/>
      <c r="AU17" s="102" t="s">
        <v>462</v>
      </c>
      <c r="AV17" s="85"/>
      <c r="AW17" s="104" t="s">
        <v>463</v>
      </c>
      <c r="AX17" s="104" t="s">
        <v>464</v>
      </c>
      <c r="AY17" s="104" t="s">
        <v>465</v>
      </c>
    </row>
    <row r="18" spans="1:51" ht="15" customHeight="1">
      <c r="A18" s="105" t="s">
        <v>129</v>
      </c>
      <c r="B18" s="72"/>
      <c r="C18" s="105"/>
      <c r="D18" s="72"/>
      <c r="E18" s="105"/>
      <c r="F18" s="72"/>
      <c r="G18" s="105"/>
      <c r="H18" s="72"/>
      <c r="I18" s="105"/>
      <c r="J18" s="72"/>
      <c r="K18" s="72"/>
      <c r="L18" s="105"/>
      <c r="M18" s="72"/>
      <c r="N18" s="72"/>
      <c r="O18" s="105"/>
      <c r="P18" s="72"/>
      <c r="Q18" s="105"/>
      <c r="R18" s="72"/>
      <c r="S18" s="106" t="s">
        <v>130</v>
      </c>
      <c r="T18" s="72"/>
      <c r="U18" s="72"/>
      <c r="V18" s="72"/>
      <c r="W18" s="72"/>
      <c r="X18" s="72"/>
      <c r="Y18" s="72"/>
      <c r="Z18" s="72"/>
      <c r="AA18" s="105" t="s">
        <v>10</v>
      </c>
      <c r="AB18" s="72"/>
      <c r="AC18" s="72"/>
      <c r="AD18" s="72"/>
      <c r="AE18" s="72"/>
      <c r="AF18" s="105" t="s">
        <v>11</v>
      </c>
      <c r="AG18" s="72"/>
      <c r="AH18" s="72"/>
      <c r="AI18" s="107" t="s">
        <v>415</v>
      </c>
      <c r="AJ18" s="108" t="s">
        <v>468</v>
      </c>
      <c r="AK18" s="72"/>
      <c r="AL18" s="72"/>
      <c r="AM18" s="72"/>
      <c r="AN18" s="72"/>
      <c r="AO18" s="72"/>
      <c r="AP18" s="109" t="s">
        <v>467</v>
      </c>
      <c r="AQ18" s="109" t="s">
        <v>467</v>
      </c>
      <c r="AR18" s="109" t="s">
        <v>467</v>
      </c>
      <c r="AS18" s="110" t="s">
        <v>467</v>
      </c>
      <c r="AT18" s="72"/>
      <c r="AU18" s="110" t="s">
        <v>467</v>
      </c>
      <c r="AV18" s="72"/>
      <c r="AW18" s="109" t="s">
        <v>467</v>
      </c>
      <c r="AX18" s="109" t="s">
        <v>467</v>
      </c>
      <c r="AY18" s="109" t="s">
        <v>467</v>
      </c>
    </row>
    <row r="19" spans="1:51" ht="15" customHeight="1">
      <c r="A19" s="105" t="s">
        <v>129</v>
      </c>
      <c r="B19" s="72"/>
      <c r="C19" s="105" t="s">
        <v>131</v>
      </c>
      <c r="D19" s="72"/>
      <c r="E19" s="105"/>
      <c r="F19" s="72"/>
      <c r="G19" s="105"/>
      <c r="H19" s="72"/>
      <c r="I19" s="105"/>
      <c r="J19" s="72"/>
      <c r="K19" s="72"/>
      <c r="L19" s="105"/>
      <c r="M19" s="72"/>
      <c r="N19" s="72"/>
      <c r="O19" s="105"/>
      <c r="P19" s="72"/>
      <c r="Q19" s="105"/>
      <c r="R19" s="72"/>
      <c r="S19" s="106" t="s">
        <v>132</v>
      </c>
      <c r="T19" s="72"/>
      <c r="U19" s="72"/>
      <c r="V19" s="72"/>
      <c r="W19" s="72"/>
      <c r="X19" s="72"/>
      <c r="Y19" s="72"/>
      <c r="Z19" s="72"/>
      <c r="AA19" s="105" t="s">
        <v>10</v>
      </c>
      <c r="AB19" s="72"/>
      <c r="AC19" s="72"/>
      <c r="AD19" s="72"/>
      <c r="AE19" s="72"/>
      <c r="AF19" s="105" t="s">
        <v>11</v>
      </c>
      <c r="AG19" s="72"/>
      <c r="AH19" s="72"/>
      <c r="AI19" s="107" t="s">
        <v>415</v>
      </c>
      <c r="AJ19" s="108" t="s">
        <v>468</v>
      </c>
      <c r="AK19" s="72"/>
      <c r="AL19" s="72"/>
      <c r="AM19" s="72"/>
      <c r="AN19" s="72"/>
      <c r="AO19" s="72"/>
      <c r="AP19" s="109" t="s">
        <v>467</v>
      </c>
      <c r="AQ19" s="109" t="s">
        <v>467</v>
      </c>
      <c r="AR19" s="109" t="s">
        <v>467</v>
      </c>
      <c r="AS19" s="110" t="s">
        <v>467</v>
      </c>
      <c r="AT19" s="72"/>
      <c r="AU19" s="110" t="s">
        <v>467</v>
      </c>
      <c r="AV19" s="72"/>
      <c r="AW19" s="109" t="s">
        <v>467</v>
      </c>
      <c r="AX19" s="109" t="s">
        <v>467</v>
      </c>
      <c r="AY19" s="109" t="s">
        <v>467</v>
      </c>
    </row>
    <row r="20" spans="1:51" ht="15" customHeight="1">
      <c r="A20" s="105" t="s">
        <v>129</v>
      </c>
      <c r="B20" s="72"/>
      <c r="C20" s="105" t="s">
        <v>131</v>
      </c>
      <c r="D20" s="72"/>
      <c r="E20" s="105" t="s">
        <v>133</v>
      </c>
      <c r="F20" s="72"/>
      <c r="G20" s="105"/>
      <c r="H20" s="72"/>
      <c r="I20" s="105"/>
      <c r="J20" s="72"/>
      <c r="K20" s="72"/>
      <c r="L20" s="105"/>
      <c r="M20" s="72"/>
      <c r="N20" s="72"/>
      <c r="O20" s="105"/>
      <c r="P20" s="72"/>
      <c r="Q20" s="105"/>
      <c r="R20" s="72"/>
      <c r="S20" s="106" t="s">
        <v>134</v>
      </c>
      <c r="T20" s="72"/>
      <c r="U20" s="72"/>
      <c r="V20" s="72"/>
      <c r="W20" s="72"/>
      <c r="X20" s="72"/>
      <c r="Y20" s="72"/>
      <c r="Z20" s="72"/>
      <c r="AA20" s="105" t="s">
        <v>10</v>
      </c>
      <c r="AB20" s="72"/>
      <c r="AC20" s="72"/>
      <c r="AD20" s="72"/>
      <c r="AE20" s="72"/>
      <c r="AF20" s="105" t="s">
        <v>11</v>
      </c>
      <c r="AG20" s="72"/>
      <c r="AH20" s="72"/>
      <c r="AI20" s="107" t="s">
        <v>415</v>
      </c>
      <c r="AJ20" s="108" t="s">
        <v>468</v>
      </c>
      <c r="AK20" s="72"/>
      <c r="AL20" s="72"/>
      <c r="AM20" s="72"/>
      <c r="AN20" s="72"/>
      <c r="AO20" s="72"/>
      <c r="AP20" s="109" t="s">
        <v>467</v>
      </c>
      <c r="AQ20" s="109" t="s">
        <v>467</v>
      </c>
      <c r="AR20" s="109" t="s">
        <v>467</v>
      </c>
      <c r="AS20" s="110" t="s">
        <v>467</v>
      </c>
      <c r="AT20" s="72"/>
      <c r="AU20" s="110" t="s">
        <v>467</v>
      </c>
      <c r="AV20" s="72"/>
      <c r="AW20" s="109" t="s">
        <v>467</v>
      </c>
      <c r="AX20" s="109" t="s">
        <v>467</v>
      </c>
      <c r="AY20" s="109" t="s">
        <v>467</v>
      </c>
    </row>
    <row r="21" spans="1:51" ht="15" customHeight="1">
      <c r="A21" s="105" t="s">
        <v>129</v>
      </c>
      <c r="B21" s="72"/>
      <c r="C21" s="105" t="s">
        <v>131</v>
      </c>
      <c r="D21" s="72"/>
      <c r="E21" s="105" t="s">
        <v>133</v>
      </c>
      <c r="F21" s="72"/>
      <c r="G21" s="105" t="s">
        <v>135</v>
      </c>
      <c r="H21" s="72"/>
      <c r="I21" s="105"/>
      <c r="J21" s="72"/>
      <c r="K21" s="72"/>
      <c r="L21" s="105"/>
      <c r="M21" s="72"/>
      <c r="N21" s="72"/>
      <c r="O21" s="105"/>
      <c r="P21" s="72"/>
      <c r="Q21" s="105"/>
      <c r="R21" s="72"/>
      <c r="S21" s="106" t="s">
        <v>136</v>
      </c>
      <c r="T21" s="72"/>
      <c r="U21" s="72"/>
      <c r="V21" s="72"/>
      <c r="W21" s="72"/>
      <c r="X21" s="72"/>
      <c r="Y21" s="72"/>
      <c r="Z21" s="72"/>
      <c r="AA21" s="105" t="s">
        <v>10</v>
      </c>
      <c r="AB21" s="72"/>
      <c r="AC21" s="72"/>
      <c r="AD21" s="72"/>
      <c r="AE21" s="72"/>
      <c r="AF21" s="105" t="s">
        <v>11</v>
      </c>
      <c r="AG21" s="72"/>
      <c r="AH21" s="72"/>
      <c r="AI21" s="107" t="s">
        <v>415</v>
      </c>
      <c r="AJ21" s="108" t="s">
        <v>468</v>
      </c>
      <c r="AK21" s="72"/>
      <c r="AL21" s="72"/>
      <c r="AM21" s="72"/>
      <c r="AN21" s="72"/>
      <c r="AO21" s="72"/>
      <c r="AP21" s="109" t="s">
        <v>467</v>
      </c>
      <c r="AQ21" s="109" t="s">
        <v>467</v>
      </c>
      <c r="AR21" s="109" t="s">
        <v>467</v>
      </c>
      <c r="AS21" s="110" t="s">
        <v>467</v>
      </c>
      <c r="AT21" s="72"/>
      <c r="AU21" s="110" t="s">
        <v>467</v>
      </c>
      <c r="AV21" s="72"/>
      <c r="AW21" s="109" t="s">
        <v>467</v>
      </c>
      <c r="AX21" s="109" t="s">
        <v>467</v>
      </c>
      <c r="AY21" s="109" t="s">
        <v>467</v>
      </c>
    </row>
    <row r="22" spans="1:51" ht="15" customHeight="1">
      <c r="A22" s="105" t="s">
        <v>129</v>
      </c>
      <c r="B22" s="72"/>
      <c r="C22" s="105" t="s">
        <v>131</v>
      </c>
      <c r="D22" s="72"/>
      <c r="E22" s="105" t="s">
        <v>133</v>
      </c>
      <c r="F22" s="72"/>
      <c r="G22" s="105" t="s">
        <v>135</v>
      </c>
      <c r="H22" s="72"/>
      <c r="I22" s="105" t="s">
        <v>137</v>
      </c>
      <c r="J22" s="72"/>
      <c r="K22" s="72"/>
      <c r="L22" s="105"/>
      <c r="M22" s="72"/>
      <c r="N22" s="72"/>
      <c r="O22" s="105"/>
      <c r="P22" s="72"/>
      <c r="Q22" s="105"/>
      <c r="R22" s="72"/>
      <c r="S22" s="106" t="s">
        <v>136</v>
      </c>
      <c r="T22" s="72"/>
      <c r="U22" s="72"/>
      <c r="V22" s="72"/>
      <c r="W22" s="72"/>
      <c r="X22" s="72"/>
      <c r="Y22" s="72"/>
      <c r="Z22" s="72"/>
      <c r="AA22" s="105" t="s">
        <v>10</v>
      </c>
      <c r="AB22" s="72"/>
      <c r="AC22" s="72"/>
      <c r="AD22" s="72"/>
      <c r="AE22" s="72"/>
      <c r="AF22" s="105" t="s">
        <v>11</v>
      </c>
      <c r="AG22" s="72"/>
      <c r="AH22" s="72"/>
      <c r="AI22" s="107" t="s">
        <v>415</v>
      </c>
      <c r="AJ22" s="108" t="s">
        <v>468</v>
      </c>
      <c r="AK22" s="72"/>
      <c r="AL22" s="72"/>
      <c r="AM22" s="72"/>
      <c r="AN22" s="72"/>
      <c r="AO22" s="72"/>
      <c r="AP22" s="109" t="s">
        <v>467</v>
      </c>
      <c r="AQ22" s="109" t="s">
        <v>467</v>
      </c>
      <c r="AR22" s="109" t="s">
        <v>467</v>
      </c>
      <c r="AS22" s="110" t="s">
        <v>467</v>
      </c>
      <c r="AT22" s="72"/>
      <c r="AU22" s="110" t="s">
        <v>467</v>
      </c>
      <c r="AV22" s="72"/>
      <c r="AW22" s="109" t="s">
        <v>467</v>
      </c>
      <c r="AX22" s="109" t="s">
        <v>467</v>
      </c>
      <c r="AY22" s="109" t="s">
        <v>467</v>
      </c>
    </row>
    <row r="23" spans="1:51" ht="15" customHeight="1">
      <c r="A23" s="105" t="s">
        <v>129</v>
      </c>
      <c r="B23" s="72"/>
      <c r="C23" s="105" t="s">
        <v>131</v>
      </c>
      <c r="D23" s="72"/>
      <c r="E23" s="105" t="s">
        <v>133</v>
      </c>
      <c r="F23" s="72"/>
      <c r="G23" s="105" t="s">
        <v>135</v>
      </c>
      <c r="H23" s="72"/>
      <c r="I23" s="105" t="s">
        <v>137</v>
      </c>
      <c r="J23" s="72"/>
      <c r="K23" s="72"/>
      <c r="L23" s="105" t="s">
        <v>138</v>
      </c>
      <c r="M23" s="72"/>
      <c r="N23" s="72"/>
      <c r="O23" s="105"/>
      <c r="P23" s="72"/>
      <c r="Q23" s="105"/>
      <c r="R23" s="72"/>
      <c r="S23" s="106" t="s">
        <v>139</v>
      </c>
      <c r="T23" s="72"/>
      <c r="U23" s="72"/>
      <c r="V23" s="72"/>
      <c r="W23" s="72"/>
      <c r="X23" s="72"/>
      <c r="Y23" s="72"/>
      <c r="Z23" s="72"/>
      <c r="AA23" s="105" t="s">
        <v>10</v>
      </c>
      <c r="AB23" s="72"/>
      <c r="AC23" s="72"/>
      <c r="AD23" s="72"/>
      <c r="AE23" s="72"/>
      <c r="AF23" s="105" t="s">
        <v>11</v>
      </c>
      <c r="AG23" s="72"/>
      <c r="AH23" s="72"/>
      <c r="AI23" s="107" t="s">
        <v>415</v>
      </c>
      <c r="AJ23" s="108" t="s">
        <v>468</v>
      </c>
      <c r="AK23" s="72"/>
      <c r="AL23" s="72"/>
      <c r="AM23" s="72"/>
      <c r="AN23" s="72"/>
      <c r="AO23" s="72"/>
      <c r="AP23" s="109" t="s">
        <v>467</v>
      </c>
      <c r="AQ23" s="109" t="s">
        <v>467</v>
      </c>
      <c r="AR23" s="109" t="s">
        <v>467</v>
      </c>
      <c r="AS23" s="110" t="s">
        <v>467</v>
      </c>
      <c r="AT23" s="72"/>
      <c r="AU23" s="110" t="s">
        <v>467</v>
      </c>
      <c r="AV23" s="72"/>
      <c r="AW23" s="109" t="s">
        <v>467</v>
      </c>
      <c r="AX23" s="109" t="s">
        <v>467</v>
      </c>
      <c r="AY23" s="109" t="s">
        <v>467</v>
      </c>
    </row>
    <row r="24" spans="1:51" ht="15" customHeight="1">
      <c r="A24" s="111" t="s">
        <v>129</v>
      </c>
      <c r="B24" s="72"/>
      <c r="C24" s="111" t="s">
        <v>131</v>
      </c>
      <c r="D24" s="72"/>
      <c r="E24" s="111" t="s">
        <v>133</v>
      </c>
      <c r="F24" s="72"/>
      <c r="G24" s="111" t="s">
        <v>135</v>
      </c>
      <c r="H24" s="72"/>
      <c r="I24" s="111" t="s">
        <v>137</v>
      </c>
      <c r="J24" s="72"/>
      <c r="K24" s="72"/>
      <c r="L24" s="111" t="s">
        <v>138</v>
      </c>
      <c r="M24" s="72"/>
      <c r="N24" s="72"/>
      <c r="O24" s="111" t="s">
        <v>43</v>
      </c>
      <c r="P24" s="72"/>
      <c r="Q24" s="111"/>
      <c r="R24" s="72"/>
      <c r="S24" s="112" t="s">
        <v>144</v>
      </c>
      <c r="T24" s="72"/>
      <c r="U24" s="72"/>
      <c r="V24" s="72"/>
      <c r="W24" s="72"/>
      <c r="X24" s="72"/>
      <c r="Y24" s="72"/>
      <c r="Z24" s="72"/>
      <c r="AA24" s="111" t="s">
        <v>10</v>
      </c>
      <c r="AB24" s="72"/>
      <c r="AC24" s="72"/>
      <c r="AD24" s="72"/>
      <c r="AE24" s="72"/>
      <c r="AF24" s="111" t="s">
        <v>11</v>
      </c>
      <c r="AG24" s="72"/>
      <c r="AH24" s="72"/>
      <c r="AI24" s="113" t="s">
        <v>415</v>
      </c>
      <c r="AJ24" s="114" t="s">
        <v>468</v>
      </c>
      <c r="AK24" s="72"/>
      <c r="AL24" s="72"/>
      <c r="AM24" s="72"/>
      <c r="AN24" s="72"/>
      <c r="AO24" s="72"/>
      <c r="AP24" s="115" t="s">
        <v>467</v>
      </c>
      <c r="AQ24" s="115" t="s">
        <v>467</v>
      </c>
      <c r="AR24" s="115" t="s">
        <v>467</v>
      </c>
      <c r="AS24" s="116" t="s">
        <v>467</v>
      </c>
      <c r="AT24" s="72"/>
      <c r="AU24" s="116" t="s">
        <v>467</v>
      </c>
      <c r="AV24" s="72"/>
      <c r="AW24" s="115" t="s">
        <v>467</v>
      </c>
      <c r="AX24" s="115" t="s">
        <v>467</v>
      </c>
      <c r="AY24" s="115" t="s">
        <v>467</v>
      </c>
    </row>
    <row r="25" spans="1:51">
      <c r="A25" s="78" t="s">
        <v>0</v>
      </c>
      <c r="B25" s="78" t="s">
        <v>0</v>
      </c>
      <c r="C25" s="78" t="s">
        <v>0</v>
      </c>
      <c r="D25" s="78" t="s">
        <v>0</v>
      </c>
      <c r="E25" s="78" t="s">
        <v>0</v>
      </c>
      <c r="F25" s="78" t="s">
        <v>0</v>
      </c>
      <c r="G25" s="78" t="s">
        <v>0</v>
      </c>
      <c r="H25" s="78" t="s">
        <v>0</v>
      </c>
      <c r="I25" s="78" t="s">
        <v>0</v>
      </c>
      <c r="J25" s="75" t="s">
        <v>0</v>
      </c>
      <c r="K25" s="72"/>
      <c r="L25" s="75" t="s">
        <v>0</v>
      </c>
      <c r="M25" s="72"/>
      <c r="N25" s="78" t="s">
        <v>0</v>
      </c>
      <c r="O25" s="78" t="s">
        <v>0</v>
      </c>
      <c r="P25" s="78" t="s">
        <v>0</v>
      </c>
      <c r="Q25" s="78" t="s">
        <v>0</v>
      </c>
      <c r="R25" s="78" t="s">
        <v>0</v>
      </c>
      <c r="S25" s="78" t="s">
        <v>0</v>
      </c>
      <c r="T25" s="78" t="s">
        <v>0</v>
      </c>
      <c r="U25" s="78" t="s">
        <v>0</v>
      </c>
      <c r="V25" s="78" t="s">
        <v>0</v>
      </c>
      <c r="W25" s="78" t="s">
        <v>0</v>
      </c>
      <c r="X25" s="78" t="s">
        <v>0</v>
      </c>
      <c r="Y25" s="78" t="s">
        <v>0</v>
      </c>
      <c r="Z25" s="78" t="s">
        <v>0</v>
      </c>
      <c r="AA25" s="75" t="s">
        <v>0</v>
      </c>
      <c r="AB25" s="72"/>
      <c r="AC25" s="75" t="s">
        <v>0</v>
      </c>
      <c r="AD25" s="72"/>
      <c r="AE25" s="78" t="s">
        <v>0</v>
      </c>
      <c r="AF25" s="78" t="s">
        <v>0</v>
      </c>
      <c r="AG25" s="78" t="s">
        <v>0</v>
      </c>
      <c r="AH25" s="78" t="s">
        <v>0</v>
      </c>
      <c r="AI25" s="78" t="s">
        <v>0</v>
      </c>
      <c r="AJ25" s="78" t="s">
        <v>0</v>
      </c>
      <c r="AK25" s="78" t="s">
        <v>0</v>
      </c>
      <c r="AL25" s="78" t="s">
        <v>0</v>
      </c>
      <c r="AM25" s="75" t="s">
        <v>0</v>
      </c>
      <c r="AN25" s="72"/>
      <c r="AO25" s="72"/>
      <c r="AP25" s="78" t="s">
        <v>0</v>
      </c>
      <c r="AQ25" s="78" t="s">
        <v>0</v>
      </c>
      <c r="AR25" s="78" t="s">
        <v>0</v>
      </c>
      <c r="AS25" s="75" t="s">
        <v>0</v>
      </c>
      <c r="AT25" s="72"/>
      <c r="AU25" s="75" t="s">
        <v>0</v>
      </c>
      <c r="AV25" s="72"/>
      <c r="AW25" s="78" t="s">
        <v>0</v>
      </c>
      <c r="AX25" s="78" t="s">
        <v>0</v>
      </c>
      <c r="AY25" s="78" t="s">
        <v>0</v>
      </c>
    </row>
    <row r="26" spans="1:51" ht="15" customHeight="1">
      <c r="A26" s="97" t="s">
        <v>446</v>
      </c>
      <c r="B26" s="86"/>
      <c r="C26" s="86"/>
      <c r="D26" s="86"/>
      <c r="E26" s="86"/>
      <c r="F26" s="86"/>
      <c r="G26" s="85"/>
      <c r="H26" s="98" t="s">
        <v>447</v>
      </c>
      <c r="I26" s="86"/>
      <c r="J26" s="86"/>
      <c r="K26" s="86"/>
      <c r="L26" s="86"/>
      <c r="M26" s="86"/>
      <c r="N26" s="86"/>
      <c r="O26" s="86"/>
      <c r="P26" s="86"/>
      <c r="Q26" s="86"/>
      <c r="R26" s="86"/>
      <c r="S26" s="86"/>
      <c r="T26" s="86"/>
      <c r="U26" s="86"/>
      <c r="V26" s="86"/>
      <c r="W26" s="86"/>
      <c r="X26" s="86"/>
      <c r="Y26" s="86"/>
      <c r="Z26" s="86"/>
      <c r="AA26" s="86"/>
      <c r="AB26" s="86"/>
      <c r="AC26" s="86"/>
      <c r="AD26" s="86"/>
      <c r="AE26" s="86"/>
      <c r="AF26" s="86"/>
      <c r="AG26" s="86"/>
      <c r="AH26" s="86"/>
      <c r="AI26" s="86"/>
      <c r="AJ26" s="86"/>
      <c r="AK26" s="86"/>
      <c r="AL26" s="86"/>
      <c r="AM26" s="86"/>
      <c r="AN26" s="86"/>
      <c r="AO26" s="85"/>
      <c r="AP26" s="78" t="s">
        <v>0</v>
      </c>
      <c r="AQ26" s="78" t="s">
        <v>0</v>
      </c>
      <c r="AR26" s="78" t="s">
        <v>0</v>
      </c>
      <c r="AS26" s="75" t="s">
        <v>0</v>
      </c>
      <c r="AT26" s="72"/>
      <c r="AU26" s="75" t="s">
        <v>0</v>
      </c>
      <c r="AV26" s="72"/>
      <c r="AW26" s="78" t="s">
        <v>0</v>
      </c>
      <c r="AX26" s="78" t="s">
        <v>0</v>
      </c>
      <c r="AY26" s="78" t="s">
        <v>0</v>
      </c>
    </row>
    <row r="27" spans="1:51" ht="36" customHeight="1">
      <c r="A27" s="102" t="s">
        <v>1</v>
      </c>
      <c r="B27" s="85"/>
      <c r="C27" s="103" t="s">
        <v>2</v>
      </c>
      <c r="D27" s="85"/>
      <c r="E27" s="102" t="s">
        <v>448</v>
      </c>
      <c r="F27" s="85"/>
      <c r="G27" s="102" t="s">
        <v>449</v>
      </c>
      <c r="H27" s="85"/>
      <c r="I27" s="102" t="s">
        <v>3</v>
      </c>
      <c r="J27" s="86"/>
      <c r="K27" s="85"/>
      <c r="L27" s="102" t="s">
        <v>450</v>
      </c>
      <c r="M27" s="86"/>
      <c r="N27" s="85"/>
      <c r="O27" s="102" t="s">
        <v>4</v>
      </c>
      <c r="P27" s="85"/>
      <c r="Q27" s="102" t="s">
        <v>451</v>
      </c>
      <c r="R27" s="85"/>
      <c r="S27" s="102" t="s">
        <v>5</v>
      </c>
      <c r="T27" s="86"/>
      <c r="U27" s="86"/>
      <c r="V27" s="86"/>
      <c r="W27" s="86"/>
      <c r="X27" s="86"/>
      <c r="Y27" s="86"/>
      <c r="Z27" s="85"/>
      <c r="AA27" s="102" t="s">
        <v>6</v>
      </c>
      <c r="AB27" s="86"/>
      <c r="AC27" s="86"/>
      <c r="AD27" s="86"/>
      <c r="AE27" s="85"/>
      <c r="AF27" s="102" t="s">
        <v>390</v>
      </c>
      <c r="AG27" s="86"/>
      <c r="AH27" s="85"/>
      <c r="AI27" s="104" t="s">
        <v>452</v>
      </c>
      <c r="AJ27" s="102" t="s">
        <v>7</v>
      </c>
      <c r="AK27" s="86"/>
      <c r="AL27" s="86"/>
      <c r="AM27" s="86"/>
      <c r="AN27" s="86"/>
      <c r="AO27" s="85"/>
      <c r="AP27" s="104" t="s">
        <v>457</v>
      </c>
      <c r="AQ27" s="104" t="s">
        <v>459</v>
      </c>
      <c r="AR27" s="104" t="s">
        <v>460</v>
      </c>
      <c r="AS27" s="102" t="s">
        <v>461</v>
      </c>
      <c r="AT27" s="85"/>
      <c r="AU27" s="102" t="s">
        <v>462</v>
      </c>
      <c r="AV27" s="85"/>
      <c r="AW27" s="104" t="s">
        <v>463</v>
      </c>
      <c r="AX27" s="104" t="s">
        <v>464</v>
      </c>
      <c r="AY27" s="104" t="s">
        <v>465</v>
      </c>
    </row>
    <row r="28" spans="1:51" ht="15" customHeight="1">
      <c r="A28" s="105" t="s">
        <v>8</v>
      </c>
      <c r="B28" s="72"/>
      <c r="C28" s="105"/>
      <c r="D28" s="72"/>
      <c r="E28" s="105"/>
      <c r="F28" s="72"/>
      <c r="G28" s="105"/>
      <c r="H28" s="72"/>
      <c r="I28" s="105"/>
      <c r="J28" s="72"/>
      <c r="K28" s="72"/>
      <c r="L28" s="105"/>
      <c r="M28" s="72"/>
      <c r="N28" s="72"/>
      <c r="O28" s="105"/>
      <c r="P28" s="72"/>
      <c r="Q28" s="105"/>
      <c r="R28" s="72"/>
      <c r="S28" s="106" t="s">
        <v>9</v>
      </c>
      <c r="T28" s="72"/>
      <c r="U28" s="72"/>
      <c r="V28" s="72"/>
      <c r="W28" s="72"/>
      <c r="X28" s="72"/>
      <c r="Y28" s="72"/>
      <c r="Z28" s="72"/>
      <c r="AA28" s="105" t="s">
        <v>10</v>
      </c>
      <c r="AB28" s="72"/>
      <c r="AC28" s="72"/>
      <c r="AD28" s="72"/>
      <c r="AE28" s="72"/>
      <c r="AF28" s="105" t="s">
        <v>11</v>
      </c>
      <c r="AG28" s="72"/>
      <c r="AH28" s="72"/>
      <c r="AI28" s="107" t="s">
        <v>12</v>
      </c>
      <c r="AJ28" s="108" t="s">
        <v>466</v>
      </c>
      <c r="AK28" s="72"/>
      <c r="AL28" s="72"/>
      <c r="AM28" s="72"/>
      <c r="AN28" s="72"/>
      <c r="AO28" s="72"/>
      <c r="AP28" s="109" t="s">
        <v>503</v>
      </c>
      <c r="AQ28" s="109" t="s">
        <v>503</v>
      </c>
      <c r="AR28" s="109" t="s">
        <v>467</v>
      </c>
      <c r="AS28" s="110" t="s">
        <v>503</v>
      </c>
      <c r="AT28" s="72"/>
      <c r="AU28" s="110" t="s">
        <v>467</v>
      </c>
      <c r="AV28" s="72"/>
      <c r="AW28" s="109" t="s">
        <v>503</v>
      </c>
      <c r="AX28" s="109" t="s">
        <v>467</v>
      </c>
      <c r="AY28" s="109" t="s">
        <v>467</v>
      </c>
    </row>
    <row r="29" spans="1:51" ht="15" customHeight="1">
      <c r="A29" s="105" t="s">
        <v>8</v>
      </c>
      <c r="B29" s="72"/>
      <c r="C29" s="105"/>
      <c r="D29" s="72"/>
      <c r="E29" s="105"/>
      <c r="F29" s="72"/>
      <c r="G29" s="105"/>
      <c r="H29" s="72"/>
      <c r="I29" s="105"/>
      <c r="J29" s="72"/>
      <c r="K29" s="72"/>
      <c r="L29" s="105"/>
      <c r="M29" s="72"/>
      <c r="N29" s="72"/>
      <c r="O29" s="105"/>
      <c r="P29" s="72"/>
      <c r="Q29" s="105"/>
      <c r="R29" s="72"/>
      <c r="S29" s="106" t="s">
        <v>9</v>
      </c>
      <c r="T29" s="72"/>
      <c r="U29" s="72"/>
      <c r="V29" s="72"/>
      <c r="W29" s="72"/>
      <c r="X29" s="72"/>
      <c r="Y29" s="72"/>
      <c r="Z29" s="72"/>
      <c r="AA29" s="105" t="s">
        <v>10</v>
      </c>
      <c r="AB29" s="72"/>
      <c r="AC29" s="72"/>
      <c r="AD29" s="72"/>
      <c r="AE29" s="72"/>
      <c r="AF29" s="105" t="s">
        <v>13</v>
      </c>
      <c r="AG29" s="72"/>
      <c r="AH29" s="72"/>
      <c r="AI29" s="107" t="s">
        <v>415</v>
      </c>
      <c r="AJ29" s="108" t="s">
        <v>468</v>
      </c>
      <c r="AK29" s="72"/>
      <c r="AL29" s="72"/>
      <c r="AM29" s="72"/>
      <c r="AN29" s="72"/>
      <c r="AO29" s="72"/>
      <c r="AP29" s="109" t="s">
        <v>467</v>
      </c>
      <c r="AQ29" s="109" t="s">
        <v>467</v>
      </c>
      <c r="AR29" s="109" t="s">
        <v>467</v>
      </c>
      <c r="AS29" s="110" t="s">
        <v>467</v>
      </c>
      <c r="AT29" s="72"/>
      <c r="AU29" s="110" t="s">
        <v>467</v>
      </c>
      <c r="AV29" s="72"/>
      <c r="AW29" s="109" t="s">
        <v>467</v>
      </c>
      <c r="AX29" s="109" t="s">
        <v>467</v>
      </c>
      <c r="AY29" s="109" t="s">
        <v>467</v>
      </c>
    </row>
    <row r="30" spans="1:51" ht="15" customHeight="1">
      <c r="A30" s="105" t="s">
        <v>8</v>
      </c>
      <c r="B30" s="72"/>
      <c r="C30" s="105"/>
      <c r="D30" s="72"/>
      <c r="E30" s="105"/>
      <c r="F30" s="72"/>
      <c r="G30" s="105"/>
      <c r="H30" s="72"/>
      <c r="I30" s="105"/>
      <c r="J30" s="72"/>
      <c r="K30" s="72"/>
      <c r="L30" s="105"/>
      <c r="M30" s="72"/>
      <c r="N30" s="72"/>
      <c r="O30" s="105"/>
      <c r="P30" s="72"/>
      <c r="Q30" s="105"/>
      <c r="R30" s="72"/>
      <c r="S30" s="106" t="s">
        <v>9</v>
      </c>
      <c r="T30" s="72"/>
      <c r="U30" s="72"/>
      <c r="V30" s="72"/>
      <c r="W30" s="72"/>
      <c r="X30" s="72"/>
      <c r="Y30" s="72"/>
      <c r="Z30" s="72"/>
      <c r="AA30" s="105" t="s">
        <v>169</v>
      </c>
      <c r="AB30" s="72"/>
      <c r="AC30" s="72"/>
      <c r="AD30" s="72"/>
      <c r="AE30" s="72"/>
      <c r="AF30" s="105" t="s">
        <v>11</v>
      </c>
      <c r="AG30" s="72"/>
      <c r="AH30" s="72"/>
      <c r="AI30" s="107" t="s">
        <v>562</v>
      </c>
      <c r="AJ30" s="108" t="s">
        <v>563</v>
      </c>
      <c r="AK30" s="72"/>
      <c r="AL30" s="72"/>
      <c r="AM30" s="72"/>
      <c r="AN30" s="72"/>
      <c r="AO30" s="72"/>
      <c r="AP30" s="109" t="s">
        <v>467</v>
      </c>
      <c r="AQ30" s="109" t="s">
        <v>467</v>
      </c>
      <c r="AR30" s="109" t="s">
        <v>467</v>
      </c>
      <c r="AS30" s="110" t="s">
        <v>467</v>
      </c>
      <c r="AT30" s="72"/>
      <c r="AU30" s="110" t="s">
        <v>467</v>
      </c>
      <c r="AV30" s="72"/>
      <c r="AW30" s="109" t="s">
        <v>467</v>
      </c>
      <c r="AX30" s="109" t="s">
        <v>467</v>
      </c>
      <c r="AY30" s="109" t="s">
        <v>467</v>
      </c>
    </row>
    <row r="31" spans="1:51" ht="15" customHeight="1">
      <c r="A31" s="105" t="s">
        <v>8</v>
      </c>
      <c r="B31" s="72"/>
      <c r="C31" s="105" t="s">
        <v>14</v>
      </c>
      <c r="D31" s="72"/>
      <c r="E31" s="105"/>
      <c r="F31" s="72"/>
      <c r="G31" s="105"/>
      <c r="H31" s="72"/>
      <c r="I31" s="105"/>
      <c r="J31" s="72"/>
      <c r="K31" s="72"/>
      <c r="L31" s="105"/>
      <c r="M31" s="72"/>
      <c r="N31" s="72"/>
      <c r="O31" s="105"/>
      <c r="P31" s="72"/>
      <c r="Q31" s="105"/>
      <c r="R31" s="72"/>
      <c r="S31" s="106" t="s">
        <v>15</v>
      </c>
      <c r="T31" s="72"/>
      <c r="U31" s="72"/>
      <c r="V31" s="72"/>
      <c r="W31" s="72"/>
      <c r="X31" s="72"/>
      <c r="Y31" s="72"/>
      <c r="Z31" s="72"/>
      <c r="AA31" s="105" t="s">
        <v>10</v>
      </c>
      <c r="AB31" s="72"/>
      <c r="AC31" s="72"/>
      <c r="AD31" s="72"/>
      <c r="AE31" s="72"/>
      <c r="AF31" s="105" t="s">
        <v>11</v>
      </c>
      <c r="AG31" s="72"/>
      <c r="AH31" s="72"/>
      <c r="AI31" s="107" t="s">
        <v>12</v>
      </c>
      <c r="AJ31" s="108" t="s">
        <v>466</v>
      </c>
      <c r="AK31" s="72"/>
      <c r="AL31" s="72"/>
      <c r="AM31" s="72"/>
      <c r="AN31" s="72"/>
      <c r="AO31" s="72"/>
      <c r="AP31" s="109" t="s">
        <v>467</v>
      </c>
      <c r="AQ31" s="109" t="s">
        <v>467</v>
      </c>
      <c r="AR31" s="109" t="s">
        <v>467</v>
      </c>
      <c r="AS31" s="110" t="s">
        <v>467</v>
      </c>
      <c r="AT31" s="72"/>
      <c r="AU31" s="110" t="s">
        <v>467</v>
      </c>
      <c r="AV31" s="72"/>
      <c r="AW31" s="109" t="s">
        <v>467</v>
      </c>
      <c r="AX31" s="109" t="s">
        <v>467</v>
      </c>
      <c r="AY31" s="109" t="s">
        <v>467</v>
      </c>
    </row>
    <row r="32" spans="1:51" ht="15" customHeight="1">
      <c r="A32" s="105" t="s">
        <v>8</v>
      </c>
      <c r="B32" s="72"/>
      <c r="C32" s="105" t="s">
        <v>14</v>
      </c>
      <c r="D32" s="72"/>
      <c r="E32" s="105" t="s">
        <v>14</v>
      </c>
      <c r="F32" s="72"/>
      <c r="G32" s="105"/>
      <c r="H32" s="72"/>
      <c r="I32" s="105"/>
      <c r="J32" s="72"/>
      <c r="K32" s="72"/>
      <c r="L32" s="105"/>
      <c r="M32" s="72"/>
      <c r="N32" s="72"/>
      <c r="O32" s="105"/>
      <c r="P32" s="72"/>
      <c r="Q32" s="105"/>
      <c r="R32" s="72"/>
      <c r="S32" s="106" t="s">
        <v>16</v>
      </c>
      <c r="T32" s="72"/>
      <c r="U32" s="72"/>
      <c r="V32" s="72"/>
      <c r="W32" s="72"/>
      <c r="X32" s="72"/>
      <c r="Y32" s="72"/>
      <c r="Z32" s="72"/>
      <c r="AA32" s="105" t="s">
        <v>10</v>
      </c>
      <c r="AB32" s="72"/>
      <c r="AC32" s="72"/>
      <c r="AD32" s="72"/>
      <c r="AE32" s="72"/>
      <c r="AF32" s="105" t="s">
        <v>11</v>
      </c>
      <c r="AG32" s="72"/>
      <c r="AH32" s="72"/>
      <c r="AI32" s="107" t="s">
        <v>12</v>
      </c>
      <c r="AJ32" s="108" t="s">
        <v>466</v>
      </c>
      <c r="AK32" s="72"/>
      <c r="AL32" s="72"/>
      <c r="AM32" s="72"/>
      <c r="AN32" s="72"/>
      <c r="AO32" s="72"/>
      <c r="AP32" s="109" t="s">
        <v>467</v>
      </c>
      <c r="AQ32" s="109" t="s">
        <v>467</v>
      </c>
      <c r="AR32" s="109" t="s">
        <v>467</v>
      </c>
      <c r="AS32" s="110" t="s">
        <v>467</v>
      </c>
      <c r="AT32" s="72"/>
      <c r="AU32" s="110" t="s">
        <v>467</v>
      </c>
      <c r="AV32" s="72"/>
      <c r="AW32" s="109" t="s">
        <v>467</v>
      </c>
      <c r="AX32" s="109" t="s">
        <v>467</v>
      </c>
      <c r="AY32" s="109" t="s">
        <v>467</v>
      </c>
    </row>
    <row r="33" spans="1:51" ht="15" customHeight="1">
      <c r="A33" s="105" t="s">
        <v>8</v>
      </c>
      <c r="B33" s="72"/>
      <c r="C33" s="105" t="s">
        <v>14</v>
      </c>
      <c r="D33" s="72"/>
      <c r="E33" s="105" t="s">
        <v>14</v>
      </c>
      <c r="F33" s="72"/>
      <c r="G33" s="105" t="s">
        <v>14</v>
      </c>
      <c r="H33" s="72"/>
      <c r="I33" s="105"/>
      <c r="J33" s="72"/>
      <c r="K33" s="72"/>
      <c r="L33" s="105"/>
      <c r="M33" s="72"/>
      <c r="N33" s="72"/>
      <c r="O33" s="105"/>
      <c r="P33" s="72"/>
      <c r="Q33" s="105"/>
      <c r="R33" s="72"/>
      <c r="S33" s="106" t="s">
        <v>17</v>
      </c>
      <c r="T33" s="72"/>
      <c r="U33" s="72"/>
      <c r="V33" s="72"/>
      <c r="W33" s="72"/>
      <c r="X33" s="72"/>
      <c r="Y33" s="72"/>
      <c r="Z33" s="72"/>
      <c r="AA33" s="105" t="s">
        <v>10</v>
      </c>
      <c r="AB33" s="72"/>
      <c r="AC33" s="72"/>
      <c r="AD33" s="72"/>
      <c r="AE33" s="72"/>
      <c r="AF33" s="105" t="s">
        <v>11</v>
      </c>
      <c r="AG33" s="72"/>
      <c r="AH33" s="72"/>
      <c r="AI33" s="107" t="s">
        <v>12</v>
      </c>
      <c r="AJ33" s="108" t="s">
        <v>466</v>
      </c>
      <c r="AK33" s="72"/>
      <c r="AL33" s="72"/>
      <c r="AM33" s="72"/>
      <c r="AN33" s="72"/>
      <c r="AO33" s="72"/>
      <c r="AP33" s="109" t="s">
        <v>467</v>
      </c>
      <c r="AQ33" s="109" t="s">
        <v>467</v>
      </c>
      <c r="AR33" s="109" t="s">
        <v>467</v>
      </c>
      <c r="AS33" s="110" t="s">
        <v>467</v>
      </c>
      <c r="AT33" s="72"/>
      <c r="AU33" s="110" t="s">
        <v>467</v>
      </c>
      <c r="AV33" s="72"/>
      <c r="AW33" s="109" t="s">
        <v>467</v>
      </c>
      <c r="AX33" s="109" t="s">
        <v>467</v>
      </c>
      <c r="AY33" s="109" t="s">
        <v>467</v>
      </c>
    </row>
    <row r="34" spans="1:51" ht="15" customHeight="1">
      <c r="A34" s="105" t="s">
        <v>8</v>
      </c>
      <c r="B34" s="72"/>
      <c r="C34" s="105" t="s">
        <v>14</v>
      </c>
      <c r="D34" s="72"/>
      <c r="E34" s="105" t="s">
        <v>14</v>
      </c>
      <c r="F34" s="72"/>
      <c r="G34" s="105" t="s">
        <v>14</v>
      </c>
      <c r="H34" s="72"/>
      <c r="I34" s="105" t="s">
        <v>18</v>
      </c>
      <c r="J34" s="72"/>
      <c r="K34" s="72"/>
      <c r="L34" s="105"/>
      <c r="M34" s="72"/>
      <c r="N34" s="72"/>
      <c r="O34" s="105"/>
      <c r="P34" s="72"/>
      <c r="Q34" s="105"/>
      <c r="R34" s="72"/>
      <c r="S34" s="106" t="s">
        <v>19</v>
      </c>
      <c r="T34" s="72"/>
      <c r="U34" s="72"/>
      <c r="V34" s="72"/>
      <c r="W34" s="72"/>
      <c r="X34" s="72"/>
      <c r="Y34" s="72"/>
      <c r="Z34" s="72"/>
      <c r="AA34" s="105" t="s">
        <v>10</v>
      </c>
      <c r="AB34" s="72"/>
      <c r="AC34" s="72"/>
      <c r="AD34" s="72"/>
      <c r="AE34" s="72"/>
      <c r="AF34" s="105" t="s">
        <v>11</v>
      </c>
      <c r="AG34" s="72"/>
      <c r="AH34" s="72"/>
      <c r="AI34" s="107" t="s">
        <v>12</v>
      </c>
      <c r="AJ34" s="108" t="s">
        <v>466</v>
      </c>
      <c r="AK34" s="72"/>
      <c r="AL34" s="72"/>
      <c r="AM34" s="72"/>
      <c r="AN34" s="72"/>
      <c r="AO34" s="72"/>
      <c r="AP34" s="109" t="s">
        <v>467</v>
      </c>
      <c r="AQ34" s="109" t="s">
        <v>467</v>
      </c>
      <c r="AR34" s="109" t="s">
        <v>467</v>
      </c>
      <c r="AS34" s="110" t="s">
        <v>467</v>
      </c>
      <c r="AT34" s="72"/>
      <c r="AU34" s="110" t="s">
        <v>467</v>
      </c>
      <c r="AV34" s="72"/>
      <c r="AW34" s="109" t="s">
        <v>467</v>
      </c>
      <c r="AX34" s="109" t="s">
        <v>467</v>
      </c>
      <c r="AY34" s="109" t="s">
        <v>467</v>
      </c>
    </row>
    <row r="35" spans="1:51" ht="15" customHeight="1">
      <c r="A35" s="111" t="s">
        <v>8</v>
      </c>
      <c r="B35" s="72"/>
      <c r="C35" s="111" t="s">
        <v>14</v>
      </c>
      <c r="D35" s="72"/>
      <c r="E35" s="111" t="s">
        <v>14</v>
      </c>
      <c r="F35" s="72"/>
      <c r="G35" s="111" t="s">
        <v>14</v>
      </c>
      <c r="H35" s="72"/>
      <c r="I35" s="111" t="s">
        <v>18</v>
      </c>
      <c r="J35" s="72"/>
      <c r="K35" s="72"/>
      <c r="L35" s="111" t="s">
        <v>18</v>
      </c>
      <c r="M35" s="72"/>
      <c r="N35" s="72"/>
      <c r="O35" s="111"/>
      <c r="P35" s="72"/>
      <c r="Q35" s="111"/>
      <c r="R35" s="72"/>
      <c r="S35" s="112" t="s">
        <v>20</v>
      </c>
      <c r="T35" s="72"/>
      <c r="U35" s="72"/>
      <c r="V35" s="72"/>
      <c r="W35" s="72"/>
      <c r="X35" s="72"/>
      <c r="Y35" s="72"/>
      <c r="Z35" s="72"/>
      <c r="AA35" s="111" t="s">
        <v>10</v>
      </c>
      <c r="AB35" s="72"/>
      <c r="AC35" s="72"/>
      <c r="AD35" s="72"/>
      <c r="AE35" s="72"/>
      <c r="AF35" s="111" t="s">
        <v>11</v>
      </c>
      <c r="AG35" s="72"/>
      <c r="AH35" s="72"/>
      <c r="AI35" s="113" t="s">
        <v>12</v>
      </c>
      <c r="AJ35" s="114" t="s">
        <v>466</v>
      </c>
      <c r="AK35" s="72"/>
      <c r="AL35" s="72"/>
      <c r="AM35" s="72"/>
      <c r="AN35" s="72"/>
      <c r="AO35" s="72"/>
      <c r="AP35" s="115" t="s">
        <v>467</v>
      </c>
      <c r="AQ35" s="115" t="s">
        <v>467</v>
      </c>
      <c r="AR35" s="115" t="s">
        <v>467</v>
      </c>
      <c r="AS35" s="116" t="s">
        <v>467</v>
      </c>
      <c r="AT35" s="72"/>
      <c r="AU35" s="116" t="s">
        <v>467</v>
      </c>
      <c r="AV35" s="72"/>
      <c r="AW35" s="115" t="s">
        <v>467</v>
      </c>
      <c r="AX35" s="115" t="s">
        <v>467</v>
      </c>
      <c r="AY35" s="115" t="s">
        <v>467</v>
      </c>
    </row>
    <row r="36" spans="1:51" ht="15" customHeight="1">
      <c r="A36" s="111" t="s">
        <v>8</v>
      </c>
      <c r="B36" s="72"/>
      <c r="C36" s="111" t="s">
        <v>14</v>
      </c>
      <c r="D36" s="72"/>
      <c r="E36" s="111" t="s">
        <v>14</v>
      </c>
      <c r="F36" s="72"/>
      <c r="G36" s="111" t="s">
        <v>14</v>
      </c>
      <c r="H36" s="72"/>
      <c r="I36" s="111" t="s">
        <v>18</v>
      </c>
      <c r="J36" s="72"/>
      <c r="K36" s="72"/>
      <c r="L36" s="111" t="s">
        <v>21</v>
      </c>
      <c r="M36" s="72"/>
      <c r="N36" s="72"/>
      <c r="O36" s="111"/>
      <c r="P36" s="72"/>
      <c r="Q36" s="111"/>
      <c r="R36" s="72"/>
      <c r="S36" s="112" t="s">
        <v>22</v>
      </c>
      <c r="T36" s="72"/>
      <c r="U36" s="72"/>
      <c r="V36" s="72"/>
      <c r="W36" s="72"/>
      <c r="X36" s="72"/>
      <c r="Y36" s="72"/>
      <c r="Z36" s="72"/>
      <c r="AA36" s="111" t="s">
        <v>10</v>
      </c>
      <c r="AB36" s="72"/>
      <c r="AC36" s="72"/>
      <c r="AD36" s="72"/>
      <c r="AE36" s="72"/>
      <c r="AF36" s="111" t="s">
        <v>11</v>
      </c>
      <c r="AG36" s="72"/>
      <c r="AH36" s="72"/>
      <c r="AI36" s="113" t="s">
        <v>12</v>
      </c>
      <c r="AJ36" s="114" t="s">
        <v>466</v>
      </c>
      <c r="AK36" s="72"/>
      <c r="AL36" s="72"/>
      <c r="AM36" s="72"/>
      <c r="AN36" s="72"/>
      <c r="AO36" s="72"/>
      <c r="AP36" s="115" t="s">
        <v>467</v>
      </c>
      <c r="AQ36" s="115" t="s">
        <v>467</v>
      </c>
      <c r="AR36" s="115" t="s">
        <v>467</v>
      </c>
      <c r="AS36" s="116" t="s">
        <v>467</v>
      </c>
      <c r="AT36" s="72"/>
      <c r="AU36" s="116" t="s">
        <v>467</v>
      </c>
      <c r="AV36" s="72"/>
      <c r="AW36" s="115" t="s">
        <v>467</v>
      </c>
      <c r="AX36" s="115" t="s">
        <v>467</v>
      </c>
      <c r="AY36" s="115" t="s">
        <v>467</v>
      </c>
    </row>
    <row r="37" spans="1:51" ht="15" customHeight="1">
      <c r="A37" s="111" t="s">
        <v>8</v>
      </c>
      <c r="B37" s="72"/>
      <c r="C37" s="111" t="s">
        <v>14</v>
      </c>
      <c r="D37" s="72"/>
      <c r="E37" s="111" t="s">
        <v>14</v>
      </c>
      <c r="F37" s="72"/>
      <c r="G37" s="111" t="s">
        <v>14</v>
      </c>
      <c r="H37" s="72"/>
      <c r="I37" s="111" t="s">
        <v>18</v>
      </c>
      <c r="J37" s="72"/>
      <c r="K37" s="72"/>
      <c r="L37" s="111" t="s">
        <v>23</v>
      </c>
      <c r="M37" s="72"/>
      <c r="N37" s="72"/>
      <c r="O37" s="111"/>
      <c r="P37" s="72"/>
      <c r="Q37" s="111"/>
      <c r="R37" s="72"/>
      <c r="S37" s="112" t="s">
        <v>24</v>
      </c>
      <c r="T37" s="72"/>
      <c r="U37" s="72"/>
      <c r="V37" s="72"/>
      <c r="W37" s="72"/>
      <c r="X37" s="72"/>
      <c r="Y37" s="72"/>
      <c r="Z37" s="72"/>
      <c r="AA37" s="111" t="s">
        <v>10</v>
      </c>
      <c r="AB37" s="72"/>
      <c r="AC37" s="72"/>
      <c r="AD37" s="72"/>
      <c r="AE37" s="72"/>
      <c r="AF37" s="111" t="s">
        <v>11</v>
      </c>
      <c r="AG37" s="72"/>
      <c r="AH37" s="72"/>
      <c r="AI37" s="113" t="s">
        <v>12</v>
      </c>
      <c r="AJ37" s="114" t="s">
        <v>466</v>
      </c>
      <c r="AK37" s="72"/>
      <c r="AL37" s="72"/>
      <c r="AM37" s="72"/>
      <c r="AN37" s="72"/>
      <c r="AO37" s="72"/>
      <c r="AP37" s="115" t="s">
        <v>467</v>
      </c>
      <c r="AQ37" s="115" t="s">
        <v>467</v>
      </c>
      <c r="AR37" s="115" t="s">
        <v>467</v>
      </c>
      <c r="AS37" s="116" t="s">
        <v>467</v>
      </c>
      <c r="AT37" s="72"/>
      <c r="AU37" s="116" t="s">
        <v>467</v>
      </c>
      <c r="AV37" s="72"/>
      <c r="AW37" s="115" t="s">
        <v>467</v>
      </c>
      <c r="AX37" s="115" t="s">
        <v>467</v>
      </c>
      <c r="AY37" s="115" t="s">
        <v>467</v>
      </c>
    </row>
    <row r="38" spans="1:51" ht="15" customHeight="1">
      <c r="A38" s="111" t="s">
        <v>8</v>
      </c>
      <c r="B38" s="72"/>
      <c r="C38" s="111" t="s">
        <v>14</v>
      </c>
      <c r="D38" s="72"/>
      <c r="E38" s="111" t="s">
        <v>14</v>
      </c>
      <c r="F38" s="72"/>
      <c r="G38" s="111" t="s">
        <v>14</v>
      </c>
      <c r="H38" s="72"/>
      <c r="I38" s="111" t="s">
        <v>18</v>
      </c>
      <c r="J38" s="72"/>
      <c r="K38" s="72"/>
      <c r="L38" s="111" t="s">
        <v>25</v>
      </c>
      <c r="M38" s="72"/>
      <c r="N38" s="72"/>
      <c r="O38" s="111"/>
      <c r="P38" s="72"/>
      <c r="Q38" s="111"/>
      <c r="R38" s="72"/>
      <c r="S38" s="112" t="s">
        <v>26</v>
      </c>
      <c r="T38" s="72"/>
      <c r="U38" s="72"/>
      <c r="V38" s="72"/>
      <c r="W38" s="72"/>
      <c r="X38" s="72"/>
      <c r="Y38" s="72"/>
      <c r="Z38" s="72"/>
      <c r="AA38" s="111" t="s">
        <v>10</v>
      </c>
      <c r="AB38" s="72"/>
      <c r="AC38" s="72"/>
      <c r="AD38" s="72"/>
      <c r="AE38" s="72"/>
      <c r="AF38" s="111" t="s">
        <v>11</v>
      </c>
      <c r="AG38" s="72"/>
      <c r="AH38" s="72"/>
      <c r="AI38" s="113" t="s">
        <v>12</v>
      </c>
      <c r="AJ38" s="114" t="s">
        <v>466</v>
      </c>
      <c r="AK38" s="72"/>
      <c r="AL38" s="72"/>
      <c r="AM38" s="72"/>
      <c r="AN38" s="72"/>
      <c r="AO38" s="72"/>
      <c r="AP38" s="115" t="s">
        <v>467</v>
      </c>
      <c r="AQ38" s="115" t="s">
        <v>467</v>
      </c>
      <c r="AR38" s="115" t="s">
        <v>467</v>
      </c>
      <c r="AS38" s="116" t="s">
        <v>467</v>
      </c>
      <c r="AT38" s="72"/>
      <c r="AU38" s="116" t="s">
        <v>467</v>
      </c>
      <c r="AV38" s="72"/>
      <c r="AW38" s="115" t="s">
        <v>467</v>
      </c>
      <c r="AX38" s="115" t="s">
        <v>467</v>
      </c>
      <c r="AY38" s="115" t="s">
        <v>467</v>
      </c>
    </row>
    <row r="39" spans="1:51" ht="15" customHeight="1">
      <c r="A39" s="111" t="s">
        <v>8</v>
      </c>
      <c r="B39" s="72"/>
      <c r="C39" s="111" t="s">
        <v>14</v>
      </c>
      <c r="D39" s="72"/>
      <c r="E39" s="111" t="s">
        <v>14</v>
      </c>
      <c r="F39" s="72"/>
      <c r="G39" s="111" t="s">
        <v>14</v>
      </c>
      <c r="H39" s="72"/>
      <c r="I39" s="111" t="s">
        <v>18</v>
      </c>
      <c r="J39" s="72"/>
      <c r="K39" s="72"/>
      <c r="L39" s="111" t="s">
        <v>27</v>
      </c>
      <c r="M39" s="72"/>
      <c r="N39" s="72"/>
      <c r="O39" s="111"/>
      <c r="P39" s="72"/>
      <c r="Q39" s="111"/>
      <c r="R39" s="72"/>
      <c r="S39" s="112" t="s">
        <v>28</v>
      </c>
      <c r="T39" s="72"/>
      <c r="U39" s="72"/>
      <c r="V39" s="72"/>
      <c r="W39" s="72"/>
      <c r="X39" s="72"/>
      <c r="Y39" s="72"/>
      <c r="Z39" s="72"/>
      <c r="AA39" s="111" t="s">
        <v>10</v>
      </c>
      <c r="AB39" s="72"/>
      <c r="AC39" s="72"/>
      <c r="AD39" s="72"/>
      <c r="AE39" s="72"/>
      <c r="AF39" s="111" t="s">
        <v>11</v>
      </c>
      <c r="AG39" s="72"/>
      <c r="AH39" s="72"/>
      <c r="AI39" s="113" t="s">
        <v>12</v>
      </c>
      <c r="AJ39" s="114" t="s">
        <v>466</v>
      </c>
      <c r="AK39" s="72"/>
      <c r="AL39" s="72"/>
      <c r="AM39" s="72"/>
      <c r="AN39" s="72"/>
      <c r="AO39" s="72"/>
      <c r="AP39" s="115" t="s">
        <v>467</v>
      </c>
      <c r="AQ39" s="115" t="s">
        <v>467</v>
      </c>
      <c r="AR39" s="115" t="s">
        <v>467</v>
      </c>
      <c r="AS39" s="116" t="s">
        <v>467</v>
      </c>
      <c r="AT39" s="72"/>
      <c r="AU39" s="116" t="s">
        <v>467</v>
      </c>
      <c r="AV39" s="72"/>
      <c r="AW39" s="115" t="s">
        <v>467</v>
      </c>
      <c r="AX39" s="115" t="s">
        <v>467</v>
      </c>
      <c r="AY39" s="115" t="s">
        <v>467</v>
      </c>
    </row>
    <row r="40" spans="1:51" ht="15" customHeight="1">
      <c r="A40" s="111" t="s">
        <v>8</v>
      </c>
      <c r="B40" s="72"/>
      <c r="C40" s="111" t="s">
        <v>14</v>
      </c>
      <c r="D40" s="72"/>
      <c r="E40" s="111" t="s">
        <v>14</v>
      </c>
      <c r="F40" s="72"/>
      <c r="G40" s="111" t="s">
        <v>14</v>
      </c>
      <c r="H40" s="72"/>
      <c r="I40" s="111" t="s">
        <v>18</v>
      </c>
      <c r="J40" s="72"/>
      <c r="K40" s="72"/>
      <c r="L40" s="111" t="s">
        <v>29</v>
      </c>
      <c r="M40" s="72"/>
      <c r="N40" s="72"/>
      <c r="O40" s="111"/>
      <c r="P40" s="72"/>
      <c r="Q40" s="111"/>
      <c r="R40" s="72"/>
      <c r="S40" s="112" t="s">
        <v>30</v>
      </c>
      <c r="T40" s="72"/>
      <c r="U40" s="72"/>
      <c r="V40" s="72"/>
      <c r="W40" s="72"/>
      <c r="X40" s="72"/>
      <c r="Y40" s="72"/>
      <c r="Z40" s="72"/>
      <c r="AA40" s="111" t="s">
        <v>10</v>
      </c>
      <c r="AB40" s="72"/>
      <c r="AC40" s="72"/>
      <c r="AD40" s="72"/>
      <c r="AE40" s="72"/>
      <c r="AF40" s="111" t="s">
        <v>11</v>
      </c>
      <c r="AG40" s="72"/>
      <c r="AH40" s="72"/>
      <c r="AI40" s="113" t="s">
        <v>12</v>
      </c>
      <c r="AJ40" s="114" t="s">
        <v>466</v>
      </c>
      <c r="AK40" s="72"/>
      <c r="AL40" s="72"/>
      <c r="AM40" s="72"/>
      <c r="AN40" s="72"/>
      <c r="AO40" s="72"/>
      <c r="AP40" s="115" t="s">
        <v>467</v>
      </c>
      <c r="AQ40" s="115" t="s">
        <v>467</v>
      </c>
      <c r="AR40" s="115" t="s">
        <v>467</v>
      </c>
      <c r="AS40" s="116" t="s">
        <v>467</v>
      </c>
      <c r="AT40" s="72"/>
      <c r="AU40" s="116" t="s">
        <v>467</v>
      </c>
      <c r="AV40" s="72"/>
      <c r="AW40" s="115" t="s">
        <v>467</v>
      </c>
      <c r="AX40" s="115" t="s">
        <v>467</v>
      </c>
      <c r="AY40" s="115" t="s">
        <v>467</v>
      </c>
    </row>
    <row r="41" spans="1:51" ht="15" customHeight="1">
      <c r="A41" s="111" t="s">
        <v>8</v>
      </c>
      <c r="B41" s="72"/>
      <c r="C41" s="111" t="s">
        <v>14</v>
      </c>
      <c r="D41" s="72"/>
      <c r="E41" s="111" t="s">
        <v>14</v>
      </c>
      <c r="F41" s="72"/>
      <c r="G41" s="111" t="s">
        <v>14</v>
      </c>
      <c r="H41" s="72"/>
      <c r="I41" s="111" t="s">
        <v>18</v>
      </c>
      <c r="J41" s="72"/>
      <c r="K41" s="72"/>
      <c r="L41" s="111" t="s">
        <v>31</v>
      </c>
      <c r="M41" s="72"/>
      <c r="N41" s="72"/>
      <c r="O41" s="111"/>
      <c r="P41" s="72"/>
      <c r="Q41" s="111"/>
      <c r="R41" s="72"/>
      <c r="S41" s="112" t="s">
        <v>32</v>
      </c>
      <c r="T41" s="72"/>
      <c r="U41" s="72"/>
      <c r="V41" s="72"/>
      <c r="W41" s="72"/>
      <c r="X41" s="72"/>
      <c r="Y41" s="72"/>
      <c r="Z41" s="72"/>
      <c r="AA41" s="111" t="s">
        <v>10</v>
      </c>
      <c r="AB41" s="72"/>
      <c r="AC41" s="72"/>
      <c r="AD41" s="72"/>
      <c r="AE41" s="72"/>
      <c r="AF41" s="111" t="s">
        <v>11</v>
      </c>
      <c r="AG41" s="72"/>
      <c r="AH41" s="72"/>
      <c r="AI41" s="113" t="s">
        <v>12</v>
      </c>
      <c r="AJ41" s="114" t="s">
        <v>466</v>
      </c>
      <c r="AK41" s="72"/>
      <c r="AL41" s="72"/>
      <c r="AM41" s="72"/>
      <c r="AN41" s="72"/>
      <c r="AO41" s="72"/>
      <c r="AP41" s="115" t="s">
        <v>467</v>
      </c>
      <c r="AQ41" s="115" t="s">
        <v>467</v>
      </c>
      <c r="AR41" s="115" t="s">
        <v>467</v>
      </c>
      <c r="AS41" s="116" t="s">
        <v>467</v>
      </c>
      <c r="AT41" s="72"/>
      <c r="AU41" s="116" t="s">
        <v>467</v>
      </c>
      <c r="AV41" s="72"/>
      <c r="AW41" s="115" t="s">
        <v>467</v>
      </c>
      <c r="AX41" s="115" t="s">
        <v>467</v>
      </c>
      <c r="AY41" s="115" t="s">
        <v>467</v>
      </c>
    </row>
    <row r="42" spans="1:51" ht="15" customHeight="1">
      <c r="A42" s="111" t="s">
        <v>8</v>
      </c>
      <c r="B42" s="72"/>
      <c r="C42" s="111" t="s">
        <v>14</v>
      </c>
      <c r="D42" s="72"/>
      <c r="E42" s="111" t="s">
        <v>14</v>
      </c>
      <c r="F42" s="72"/>
      <c r="G42" s="111" t="s">
        <v>14</v>
      </c>
      <c r="H42" s="72"/>
      <c r="I42" s="111" t="s">
        <v>18</v>
      </c>
      <c r="J42" s="72"/>
      <c r="K42" s="72"/>
      <c r="L42" s="111" t="s">
        <v>33</v>
      </c>
      <c r="M42" s="72"/>
      <c r="N42" s="72"/>
      <c r="O42" s="111"/>
      <c r="P42" s="72"/>
      <c r="Q42" s="111"/>
      <c r="R42" s="72"/>
      <c r="S42" s="112" t="s">
        <v>34</v>
      </c>
      <c r="T42" s="72"/>
      <c r="U42" s="72"/>
      <c r="V42" s="72"/>
      <c r="W42" s="72"/>
      <c r="X42" s="72"/>
      <c r="Y42" s="72"/>
      <c r="Z42" s="72"/>
      <c r="AA42" s="111" t="s">
        <v>10</v>
      </c>
      <c r="AB42" s="72"/>
      <c r="AC42" s="72"/>
      <c r="AD42" s="72"/>
      <c r="AE42" s="72"/>
      <c r="AF42" s="111" t="s">
        <v>11</v>
      </c>
      <c r="AG42" s="72"/>
      <c r="AH42" s="72"/>
      <c r="AI42" s="113" t="s">
        <v>12</v>
      </c>
      <c r="AJ42" s="114" t="s">
        <v>466</v>
      </c>
      <c r="AK42" s="72"/>
      <c r="AL42" s="72"/>
      <c r="AM42" s="72"/>
      <c r="AN42" s="72"/>
      <c r="AO42" s="72"/>
      <c r="AP42" s="115" t="s">
        <v>467</v>
      </c>
      <c r="AQ42" s="115" t="s">
        <v>467</v>
      </c>
      <c r="AR42" s="115" t="s">
        <v>467</v>
      </c>
      <c r="AS42" s="116" t="s">
        <v>467</v>
      </c>
      <c r="AT42" s="72"/>
      <c r="AU42" s="116" t="s">
        <v>467</v>
      </c>
      <c r="AV42" s="72"/>
      <c r="AW42" s="115" t="s">
        <v>467</v>
      </c>
      <c r="AX42" s="115" t="s">
        <v>467</v>
      </c>
      <c r="AY42" s="115" t="s">
        <v>467</v>
      </c>
    </row>
    <row r="43" spans="1:51" ht="15" customHeight="1">
      <c r="A43" s="111" t="s">
        <v>8</v>
      </c>
      <c r="B43" s="72"/>
      <c r="C43" s="111" t="s">
        <v>14</v>
      </c>
      <c r="D43" s="72"/>
      <c r="E43" s="111" t="s">
        <v>14</v>
      </c>
      <c r="F43" s="72"/>
      <c r="G43" s="111" t="s">
        <v>14</v>
      </c>
      <c r="H43" s="72"/>
      <c r="I43" s="111" t="s">
        <v>18</v>
      </c>
      <c r="J43" s="72"/>
      <c r="K43" s="72"/>
      <c r="L43" s="111" t="s">
        <v>35</v>
      </c>
      <c r="M43" s="72"/>
      <c r="N43" s="72"/>
      <c r="O43" s="111"/>
      <c r="P43" s="72"/>
      <c r="Q43" s="111"/>
      <c r="R43" s="72"/>
      <c r="S43" s="112" t="s">
        <v>36</v>
      </c>
      <c r="T43" s="72"/>
      <c r="U43" s="72"/>
      <c r="V43" s="72"/>
      <c r="W43" s="72"/>
      <c r="X43" s="72"/>
      <c r="Y43" s="72"/>
      <c r="Z43" s="72"/>
      <c r="AA43" s="111" t="s">
        <v>10</v>
      </c>
      <c r="AB43" s="72"/>
      <c r="AC43" s="72"/>
      <c r="AD43" s="72"/>
      <c r="AE43" s="72"/>
      <c r="AF43" s="111" t="s">
        <v>11</v>
      </c>
      <c r="AG43" s="72"/>
      <c r="AH43" s="72"/>
      <c r="AI43" s="113" t="s">
        <v>12</v>
      </c>
      <c r="AJ43" s="114" t="s">
        <v>466</v>
      </c>
      <c r="AK43" s="72"/>
      <c r="AL43" s="72"/>
      <c r="AM43" s="72"/>
      <c r="AN43" s="72"/>
      <c r="AO43" s="72"/>
      <c r="AP43" s="115" t="s">
        <v>467</v>
      </c>
      <c r="AQ43" s="115" t="s">
        <v>467</v>
      </c>
      <c r="AR43" s="115" t="s">
        <v>467</v>
      </c>
      <c r="AS43" s="116" t="s">
        <v>467</v>
      </c>
      <c r="AT43" s="72"/>
      <c r="AU43" s="116" t="s">
        <v>467</v>
      </c>
      <c r="AV43" s="72"/>
      <c r="AW43" s="115" t="s">
        <v>467</v>
      </c>
      <c r="AX43" s="115" t="s">
        <v>467</v>
      </c>
      <c r="AY43" s="115" t="s">
        <v>467</v>
      </c>
    </row>
    <row r="44" spans="1:51" ht="15" customHeight="1">
      <c r="A44" s="111" t="s">
        <v>8</v>
      </c>
      <c r="B44" s="72"/>
      <c r="C44" s="111" t="s">
        <v>14</v>
      </c>
      <c r="D44" s="72"/>
      <c r="E44" s="111" t="s">
        <v>14</v>
      </c>
      <c r="F44" s="72"/>
      <c r="G44" s="111" t="s">
        <v>14</v>
      </c>
      <c r="H44" s="72"/>
      <c r="I44" s="111" t="s">
        <v>18</v>
      </c>
      <c r="J44" s="72"/>
      <c r="K44" s="72"/>
      <c r="L44" s="111" t="s">
        <v>37</v>
      </c>
      <c r="M44" s="72"/>
      <c r="N44" s="72"/>
      <c r="O44" s="111"/>
      <c r="P44" s="72"/>
      <c r="Q44" s="111"/>
      <c r="R44" s="72"/>
      <c r="S44" s="112" t="s">
        <v>38</v>
      </c>
      <c r="T44" s="72"/>
      <c r="U44" s="72"/>
      <c r="V44" s="72"/>
      <c r="W44" s="72"/>
      <c r="X44" s="72"/>
      <c r="Y44" s="72"/>
      <c r="Z44" s="72"/>
      <c r="AA44" s="111" t="s">
        <v>10</v>
      </c>
      <c r="AB44" s="72"/>
      <c r="AC44" s="72"/>
      <c r="AD44" s="72"/>
      <c r="AE44" s="72"/>
      <c r="AF44" s="111" t="s">
        <v>11</v>
      </c>
      <c r="AG44" s="72"/>
      <c r="AH44" s="72"/>
      <c r="AI44" s="113" t="s">
        <v>12</v>
      </c>
      <c r="AJ44" s="114" t="s">
        <v>466</v>
      </c>
      <c r="AK44" s="72"/>
      <c r="AL44" s="72"/>
      <c r="AM44" s="72"/>
      <c r="AN44" s="72"/>
      <c r="AO44" s="72"/>
      <c r="AP44" s="115" t="s">
        <v>467</v>
      </c>
      <c r="AQ44" s="115" t="s">
        <v>467</v>
      </c>
      <c r="AR44" s="115" t="s">
        <v>467</v>
      </c>
      <c r="AS44" s="116" t="s">
        <v>467</v>
      </c>
      <c r="AT44" s="72"/>
      <c r="AU44" s="116" t="s">
        <v>467</v>
      </c>
      <c r="AV44" s="72"/>
      <c r="AW44" s="115" t="s">
        <v>467</v>
      </c>
      <c r="AX44" s="115" t="s">
        <v>467</v>
      </c>
      <c r="AY44" s="115" t="s">
        <v>467</v>
      </c>
    </row>
    <row r="45" spans="1:51" ht="15" customHeight="1">
      <c r="A45" s="105" t="s">
        <v>8</v>
      </c>
      <c r="B45" s="72"/>
      <c r="C45" s="105" t="s">
        <v>14</v>
      </c>
      <c r="D45" s="72"/>
      <c r="E45" s="105" t="s">
        <v>14</v>
      </c>
      <c r="F45" s="72"/>
      <c r="G45" s="105" t="s">
        <v>14</v>
      </c>
      <c r="H45" s="72"/>
      <c r="I45" s="105" t="s">
        <v>39</v>
      </c>
      <c r="J45" s="72"/>
      <c r="K45" s="72"/>
      <c r="L45" s="105"/>
      <c r="M45" s="72"/>
      <c r="N45" s="72"/>
      <c r="O45" s="105"/>
      <c r="P45" s="72"/>
      <c r="Q45" s="105"/>
      <c r="R45" s="72"/>
      <c r="S45" s="106" t="s">
        <v>40</v>
      </c>
      <c r="T45" s="72"/>
      <c r="U45" s="72"/>
      <c r="V45" s="72"/>
      <c r="W45" s="72"/>
      <c r="X45" s="72"/>
      <c r="Y45" s="72"/>
      <c r="Z45" s="72"/>
      <c r="AA45" s="105" t="s">
        <v>10</v>
      </c>
      <c r="AB45" s="72"/>
      <c r="AC45" s="72"/>
      <c r="AD45" s="72"/>
      <c r="AE45" s="72"/>
      <c r="AF45" s="105" t="s">
        <v>11</v>
      </c>
      <c r="AG45" s="72"/>
      <c r="AH45" s="72"/>
      <c r="AI45" s="107" t="s">
        <v>12</v>
      </c>
      <c r="AJ45" s="108" t="s">
        <v>466</v>
      </c>
      <c r="AK45" s="72"/>
      <c r="AL45" s="72"/>
      <c r="AM45" s="72"/>
      <c r="AN45" s="72"/>
      <c r="AO45" s="72"/>
      <c r="AP45" s="109" t="s">
        <v>467</v>
      </c>
      <c r="AQ45" s="109" t="s">
        <v>467</v>
      </c>
      <c r="AR45" s="109" t="s">
        <v>467</v>
      </c>
      <c r="AS45" s="110" t="s">
        <v>467</v>
      </c>
      <c r="AT45" s="72"/>
      <c r="AU45" s="110" t="s">
        <v>467</v>
      </c>
      <c r="AV45" s="72"/>
      <c r="AW45" s="109" t="s">
        <v>467</v>
      </c>
      <c r="AX45" s="109" t="s">
        <v>467</v>
      </c>
      <c r="AY45" s="109" t="s">
        <v>467</v>
      </c>
    </row>
    <row r="46" spans="1:51" ht="15" customHeight="1">
      <c r="A46" s="111" t="s">
        <v>8</v>
      </c>
      <c r="B46" s="72"/>
      <c r="C46" s="111" t="s">
        <v>14</v>
      </c>
      <c r="D46" s="72"/>
      <c r="E46" s="111" t="s">
        <v>14</v>
      </c>
      <c r="F46" s="72"/>
      <c r="G46" s="111" t="s">
        <v>14</v>
      </c>
      <c r="H46" s="72"/>
      <c r="I46" s="111" t="s">
        <v>39</v>
      </c>
      <c r="J46" s="72"/>
      <c r="K46" s="72"/>
      <c r="L46" s="111" t="s">
        <v>21</v>
      </c>
      <c r="M46" s="72"/>
      <c r="N46" s="72"/>
      <c r="O46" s="111"/>
      <c r="P46" s="72"/>
      <c r="Q46" s="111"/>
      <c r="R46" s="72"/>
      <c r="S46" s="112" t="s">
        <v>41</v>
      </c>
      <c r="T46" s="72"/>
      <c r="U46" s="72"/>
      <c r="V46" s="72"/>
      <c r="W46" s="72"/>
      <c r="X46" s="72"/>
      <c r="Y46" s="72"/>
      <c r="Z46" s="72"/>
      <c r="AA46" s="111" t="s">
        <v>10</v>
      </c>
      <c r="AB46" s="72"/>
      <c r="AC46" s="72"/>
      <c r="AD46" s="72"/>
      <c r="AE46" s="72"/>
      <c r="AF46" s="111" t="s">
        <v>11</v>
      </c>
      <c r="AG46" s="72"/>
      <c r="AH46" s="72"/>
      <c r="AI46" s="113" t="s">
        <v>12</v>
      </c>
      <c r="AJ46" s="114" t="s">
        <v>466</v>
      </c>
      <c r="AK46" s="72"/>
      <c r="AL46" s="72"/>
      <c r="AM46" s="72"/>
      <c r="AN46" s="72"/>
      <c r="AO46" s="72"/>
      <c r="AP46" s="115" t="s">
        <v>467</v>
      </c>
      <c r="AQ46" s="115" t="s">
        <v>467</v>
      </c>
      <c r="AR46" s="115" t="s">
        <v>467</v>
      </c>
      <c r="AS46" s="116" t="s">
        <v>467</v>
      </c>
      <c r="AT46" s="72"/>
      <c r="AU46" s="116" t="s">
        <v>467</v>
      </c>
      <c r="AV46" s="72"/>
      <c r="AW46" s="115" t="s">
        <v>467</v>
      </c>
      <c r="AX46" s="115" t="s">
        <v>467</v>
      </c>
      <c r="AY46" s="115" t="s">
        <v>467</v>
      </c>
    </row>
    <row r="47" spans="1:51" ht="15" customHeight="1">
      <c r="A47" s="111" t="s">
        <v>8</v>
      </c>
      <c r="B47" s="72"/>
      <c r="C47" s="111" t="s">
        <v>14</v>
      </c>
      <c r="D47" s="72"/>
      <c r="E47" s="111" t="s">
        <v>14</v>
      </c>
      <c r="F47" s="72"/>
      <c r="G47" s="111" t="s">
        <v>14</v>
      </c>
      <c r="H47" s="72"/>
      <c r="I47" s="111" t="s">
        <v>39</v>
      </c>
      <c r="J47" s="72"/>
      <c r="K47" s="72"/>
      <c r="L47" s="111" t="s">
        <v>23</v>
      </c>
      <c r="M47" s="72"/>
      <c r="N47" s="72"/>
      <c r="O47" s="111"/>
      <c r="P47" s="72"/>
      <c r="Q47" s="111"/>
      <c r="R47" s="72"/>
      <c r="S47" s="112" t="s">
        <v>42</v>
      </c>
      <c r="T47" s="72"/>
      <c r="U47" s="72"/>
      <c r="V47" s="72"/>
      <c r="W47" s="72"/>
      <c r="X47" s="72"/>
      <c r="Y47" s="72"/>
      <c r="Z47" s="72"/>
      <c r="AA47" s="111" t="s">
        <v>10</v>
      </c>
      <c r="AB47" s="72"/>
      <c r="AC47" s="72"/>
      <c r="AD47" s="72"/>
      <c r="AE47" s="72"/>
      <c r="AF47" s="111" t="s">
        <v>11</v>
      </c>
      <c r="AG47" s="72"/>
      <c r="AH47" s="72"/>
      <c r="AI47" s="113" t="s">
        <v>12</v>
      </c>
      <c r="AJ47" s="114" t="s">
        <v>466</v>
      </c>
      <c r="AK47" s="72"/>
      <c r="AL47" s="72"/>
      <c r="AM47" s="72"/>
      <c r="AN47" s="72"/>
      <c r="AO47" s="72"/>
      <c r="AP47" s="115" t="s">
        <v>467</v>
      </c>
      <c r="AQ47" s="115" t="s">
        <v>467</v>
      </c>
      <c r="AR47" s="115" t="s">
        <v>467</v>
      </c>
      <c r="AS47" s="116" t="s">
        <v>467</v>
      </c>
      <c r="AT47" s="72"/>
      <c r="AU47" s="116" t="s">
        <v>467</v>
      </c>
      <c r="AV47" s="72"/>
      <c r="AW47" s="115" t="s">
        <v>467</v>
      </c>
      <c r="AX47" s="115" t="s">
        <v>467</v>
      </c>
      <c r="AY47" s="115" t="s">
        <v>467</v>
      </c>
    </row>
    <row r="48" spans="1:51" ht="15" customHeight="1">
      <c r="A48" s="105" t="s">
        <v>8</v>
      </c>
      <c r="B48" s="72"/>
      <c r="C48" s="105" t="s">
        <v>14</v>
      </c>
      <c r="D48" s="72"/>
      <c r="E48" s="105" t="s">
        <v>14</v>
      </c>
      <c r="F48" s="72"/>
      <c r="G48" s="105" t="s">
        <v>43</v>
      </c>
      <c r="H48" s="72"/>
      <c r="I48" s="105"/>
      <c r="J48" s="72"/>
      <c r="K48" s="72"/>
      <c r="L48" s="105"/>
      <c r="M48" s="72"/>
      <c r="N48" s="72"/>
      <c r="O48" s="105"/>
      <c r="P48" s="72"/>
      <c r="Q48" s="105"/>
      <c r="R48" s="72"/>
      <c r="S48" s="106" t="s">
        <v>44</v>
      </c>
      <c r="T48" s="72"/>
      <c r="U48" s="72"/>
      <c r="V48" s="72"/>
      <c r="W48" s="72"/>
      <c r="X48" s="72"/>
      <c r="Y48" s="72"/>
      <c r="Z48" s="72"/>
      <c r="AA48" s="105" t="s">
        <v>10</v>
      </c>
      <c r="AB48" s="72"/>
      <c r="AC48" s="72"/>
      <c r="AD48" s="72"/>
      <c r="AE48" s="72"/>
      <c r="AF48" s="105" t="s">
        <v>11</v>
      </c>
      <c r="AG48" s="72"/>
      <c r="AH48" s="72"/>
      <c r="AI48" s="107" t="s">
        <v>12</v>
      </c>
      <c r="AJ48" s="108" t="s">
        <v>466</v>
      </c>
      <c r="AK48" s="72"/>
      <c r="AL48" s="72"/>
      <c r="AM48" s="72"/>
      <c r="AN48" s="72"/>
      <c r="AO48" s="72"/>
      <c r="AP48" s="109" t="s">
        <v>467</v>
      </c>
      <c r="AQ48" s="109" t="s">
        <v>467</v>
      </c>
      <c r="AR48" s="109" t="s">
        <v>467</v>
      </c>
      <c r="AS48" s="110" t="s">
        <v>467</v>
      </c>
      <c r="AT48" s="72"/>
      <c r="AU48" s="110" t="s">
        <v>467</v>
      </c>
      <c r="AV48" s="72"/>
      <c r="AW48" s="109" t="s">
        <v>467</v>
      </c>
      <c r="AX48" s="109" t="s">
        <v>467</v>
      </c>
      <c r="AY48" s="109" t="s">
        <v>467</v>
      </c>
    </row>
    <row r="49" spans="1:51" ht="15" customHeight="1">
      <c r="A49" s="111" t="s">
        <v>8</v>
      </c>
      <c r="B49" s="72"/>
      <c r="C49" s="111" t="s">
        <v>14</v>
      </c>
      <c r="D49" s="72"/>
      <c r="E49" s="111" t="s">
        <v>14</v>
      </c>
      <c r="F49" s="72"/>
      <c r="G49" s="111" t="s">
        <v>43</v>
      </c>
      <c r="H49" s="72"/>
      <c r="I49" s="111" t="s">
        <v>18</v>
      </c>
      <c r="J49" s="72"/>
      <c r="K49" s="72"/>
      <c r="L49" s="111"/>
      <c r="M49" s="72"/>
      <c r="N49" s="72"/>
      <c r="O49" s="111"/>
      <c r="P49" s="72"/>
      <c r="Q49" s="111"/>
      <c r="R49" s="72"/>
      <c r="S49" s="112" t="s">
        <v>45</v>
      </c>
      <c r="T49" s="72"/>
      <c r="U49" s="72"/>
      <c r="V49" s="72"/>
      <c r="W49" s="72"/>
      <c r="X49" s="72"/>
      <c r="Y49" s="72"/>
      <c r="Z49" s="72"/>
      <c r="AA49" s="111" t="s">
        <v>10</v>
      </c>
      <c r="AB49" s="72"/>
      <c r="AC49" s="72"/>
      <c r="AD49" s="72"/>
      <c r="AE49" s="72"/>
      <c r="AF49" s="111" t="s">
        <v>11</v>
      </c>
      <c r="AG49" s="72"/>
      <c r="AH49" s="72"/>
      <c r="AI49" s="113" t="s">
        <v>12</v>
      </c>
      <c r="AJ49" s="114" t="s">
        <v>466</v>
      </c>
      <c r="AK49" s="72"/>
      <c r="AL49" s="72"/>
      <c r="AM49" s="72"/>
      <c r="AN49" s="72"/>
      <c r="AO49" s="72"/>
      <c r="AP49" s="115" t="s">
        <v>467</v>
      </c>
      <c r="AQ49" s="115" t="s">
        <v>467</v>
      </c>
      <c r="AR49" s="115" t="s">
        <v>467</v>
      </c>
      <c r="AS49" s="116" t="s">
        <v>467</v>
      </c>
      <c r="AT49" s="72"/>
      <c r="AU49" s="116" t="s">
        <v>467</v>
      </c>
      <c r="AV49" s="72"/>
      <c r="AW49" s="115" t="s">
        <v>467</v>
      </c>
      <c r="AX49" s="115" t="s">
        <v>467</v>
      </c>
      <c r="AY49" s="115" t="s">
        <v>467</v>
      </c>
    </row>
    <row r="50" spans="1:51" ht="15" customHeight="1">
      <c r="A50" s="111" t="s">
        <v>8</v>
      </c>
      <c r="B50" s="72"/>
      <c r="C50" s="111" t="s">
        <v>14</v>
      </c>
      <c r="D50" s="72"/>
      <c r="E50" s="111" t="s">
        <v>14</v>
      </c>
      <c r="F50" s="72"/>
      <c r="G50" s="111" t="s">
        <v>43</v>
      </c>
      <c r="H50" s="72"/>
      <c r="I50" s="111" t="s">
        <v>39</v>
      </c>
      <c r="J50" s="72"/>
      <c r="K50" s="72"/>
      <c r="L50" s="111"/>
      <c r="M50" s="72"/>
      <c r="N50" s="72"/>
      <c r="O50" s="111"/>
      <c r="P50" s="72"/>
      <c r="Q50" s="111"/>
      <c r="R50" s="72"/>
      <c r="S50" s="112" t="s">
        <v>46</v>
      </c>
      <c r="T50" s="72"/>
      <c r="U50" s="72"/>
      <c r="V50" s="72"/>
      <c r="W50" s="72"/>
      <c r="X50" s="72"/>
      <c r="Y50" s="72"/>
      <c r="Z50" s="72"/>
      <c r="AA50" s="111" t="s">
        <v>10</v>
      </c>
      <c r="AB50" s="72"/>
      <c r="AC50" s="72"/>
      <c r="AD50" s="72"/>
      <c r="AE50" s="72"/>
      <c r="AF50" s="111" t="s">
        <v>11</v>
      </c>
      <c r="AG50" s="72"/>
      <c r="AH50" s="72"/>
      <c r="AI50" s="113" t="s">
        <v>12</v>
      </c>
      <c r="AJ50" s="114" t="s">
        <v>466</v>
      </c>
      <c r="AK50" s="72"/>
      <c r="AL50" s="72"/>
      <c r="AM50" s="72"/>
      <c r="AN50" s="72"/>
      <c r="AO50" s="72"/>
      <c r="AP50" s="115" t="s">
        <v>467</v>
      </c>
      <c r="AQ50" s="115" t="s">
        <v>467</v>
      </c>
      <c r="AR50" s="115" t="s">
        <v>467</v>
      </c>
      <c r="AS50" s="116" t="s">
        <v>467</v>
      </c>
      <c r="AT50" s="72"/>
      <c r="AU50" s="116" t="s">
        <v>467</v>
      </c>
      <c r="AV50" s="72"/>
      <c r="AW50" s="115" t="s">
        <v>467</v>
      </c>
      <c r="AX50" s="115" t="s">
        <v>467</v>
      </c>
      <c r="AY50" s="115" t="s">
        <v>467</v>
      </c>
    </row>
    <row r="51" spans="1:51" ht="15" customHeight="1">
      <c r="A51" s="111" t="s">
        <v>8</v>
      </c>
      <c r="B51" s="72"/>
      <c r="C51" s="111" t="s">
        <v>14</v>
      </c>
      <c r="D51" s="72"/>
      <c r="E51" s="111" t="s">
        <v>14</v>
      </c>
      <c r="F51" s="72"/>
      <c r="G51" s="111" t="s">
        <v>43</v>
      </c>
      <c r="H51" s="72"/>
      <c r="I51" s="111" t="s">
        <v>21</v>
      </c>
      <c r="J51" s="72"/>
      <c r="K51" s="72"/>
      <c r="L51" s="111"/>
      <c r="M51" s="72"/>
      <c r="N51" s="72"/>
      <c r="O51" s="111"/>
      <c r="P51" s="72"/>
      <c r="Q51" s="111"/>
      <c r="R51" s="72"/>
      <c r="S51" s="112" t="s">
        <v>47</v>
      </c>
      <c r="T51" s="72"/>
      <c r="U51" s="72"/>
      <c r="V51" s="72"/>
      <c r="W51" s="72"/>
      <c r="X51" s="72"/>
      <c r="Y51" s="72"/>
      <c r="Z51" s="72"/>
      <c r="AA51" s="111" t="s">
        <v>10</v>
      </c>
      <c r="AB51" s="72"/>
      <c r="AC51" s="72"/>
      <c r="AD51" s="72"/>
      <c r="AE51" s="72"/>
      <c r="AF51" s="111" t="s">
        <v>11</v>
      </c>
      <c r="AG51" s="72"/>
      <c r="AH51" s="72"/>
      <c r="AI51" s="113" t="s">
        <v>12</v>
      </c>
      <c r="AJ51" s="114" t="s">
        <v>466</v>
      </c>
      <c r="AK51" s="72"/>
      <c r="AL51" s="72"/>
      <c r="AM51" s="72"/>
      <c r="AN51" s="72"/>
      <c r="AO51" s="72"/>
      <c r="AP51" s="115" t="s">
        <v>467</v>
      </c>
      <c r="AQ51" s="115" t="s">
        <v>467</v>
      </c>
      <c r="AR51" s="115" t="s">
        <v>467</v>
      </c>
      <c r="AS51" s="116" t="s">
        <v>467</v>
      </c>
      <c r="AT51" s="72"/>
      <c r="AU51" s="116" t="s">
        <v>467</v>
      </c>
      <c r="AV51" s="72"/>
      <c r="AW51" s="115" t="s">
        <v>467</v>
      </c>
      <c r="AX51" s="115" t="s">
        <v>467</v>
      </c>
      <c r="AY51" s="115" t="s">
        <v>467</v>
      </c>
    </row>
    <row r="52" spans="1:51" ht="15" customHeight="1">
      <c r="A52" s="111" t="s">
        <v>8</v>
      </c>
      <c r="B52" s="72"/>
      <c r="C52" s="111" t="s">
        <v>14</v>
      </c>
      <c r="D52" s="72"/>
      <c r="E52" s="111" t="s">
        <v>14</v>
      </c>
      <c r="F52" s="72"/>
      <c r="G52" s="111" t="s">
        <v>43</v>
      </c>
      <c r="H52" s="72"/>
      <c r="I52" s="111" t="s">
        <v>23</v>
      </c>
      <c r="J52" s="72"/>
      <c r="K52" s="72"/>
      <c r="L52" s="111"/>
      <c r="M52" s="72"/>
      <c r="N52" s="72"/>
      <c r="O52" s="111"/>
      <c r="P52" s="72"/>
      <c r="Q52" s="111"/>
      <c r="R52" s="72"/>
      <c r="S52" s="112" t="s">
        <v>48</v>
      </c>
      <c r="T52" s="72"/>
      <c r="U52" s="72"/>
      <c r="V52" s="72"/>
      <c r="W52" s="72"/>
      <c r="X52" s="72"/>
      <c r="Y52" s="72"/>
      <c r="Z52" s="72"/>
      <c r="AA52" s="111" t="s">
        <v>10</v>
      </c>
      <c r="AB52" s="72"/>
      <c r="AC52" s="72"/>
      <c r="AD52" s="72"/>
      <c r="AE52" s="72"/>
      <c r="AF52" s="111" t="s">
        <v>11</v>
      </c>
      <c r="AG52" s="72"/>
      <c r="AH52" s="72"/>
      <c r="AI52" s="113" t="s">
        <v>12</v>
      </c>
      <c r="AJ52" s="114" t="s">
        <v>466</v>
      </c>
      <c r="AK52" s="72"/>
      <c r="AL52" s="72"/>
      <c r="AM52" s="72"/>
      <c r="AN52" s="72"/>
      <c r="AO52" s="72"/>
      <c r="AP52" s="115" t="s">
        <v>467</v>
      </c>
      <c r="AQ52" s="115" t="s">
        <v>467</v>
      </c>
      <c r="AR52" s="115" t="s">
        <v>467</v>
      </c>
      <c r="AS52" s="116" t="s">
        <v>467</v>
      </c>
      <c r="AT52" s="72"/>
      <c r="AU52" s="116" t="s">
        <v>467</v>
      </c>
      <c r="AV52" s="72"/>
      <c r="AW52" s="115" t="s">
        <v>467</v>
      </c>
      <c r="AX52" s="115" t="s">
        <v>467</v>
      </c>
      <c r="AY52" s="115" t="s">
        <v>467</v>
      </c>
    </row>
    <row r="53" spans="1:51" ht="15" customHeight="1">
      <c r="A53" s="111" t="s">
        <v>8</v>
      </c>
      <c r="B53" s="72"/>
      <c r="C53" s="111" t="s">
        <v>14</v>
      </c>
      <c r="D53" s="72"/>
      <c r="E53" s="111" t="s">
        <v>14</v>
      </c>
      <c r="F53" s="72"/>
      <c r="G53" s="111" t="s">
        <v>43</v>
      </c>
      <c r="H53" s="72"/>
      <c r="I53" s="111" t="s">
        <v>25</v>
      </c>
      <c r="J53" s="72"/>
      <c r="K53" s="72"/>
      <c r="L53" s="111"/>
      <c r="M53" s="72"/>
      <c r="N53" s="72"/>
      <c r="O53" s="111"/>
      <c r="P53" s="72"/>
      <c r="Q53" s="111"/>
      <c r="R53" s="72"/>
      <c r="S53" s="112" t="s">
        <v>49</v>
      </c>
      <c r="T53" s="72"/>
      <c r="U53" s="72"/>
      <c r="V53" s="72"/>
      <c r="W53" s="72"/>
      <c r="X53" s="72"/>
      <c r="Y53" s="72"/>
      <c r="Z53" s="72"/>
      <c r="AA53" s="111" t="s">
        <v>10</v>
      </c>
      <c r="AB53" s="72"/>
      <c r="AC53" s="72"/>
      <c r="AD53" s="72"/>
      <c r="AE53" s="72"/>
      <c r="AF53" s="111" t="s">
        <v>11</v>
      </c>
      <c r="AG53" s="72"/>
      <c r="AH53" s="72"/>
      <c r="AI53" s="113" t="s">
        <v>12</v>
      </c>
      <c r="AJ53" s="114" t="s">
        <v>466</v>
      </c>
      <c r="AK53" s="72"/>
      <c r="AL53" s="72"/>
      <c r="AM53" s="72"/>
      <c r="AN53" s="72"/>
      <c r="AO53" s="72"/>
      <c r="AP53" s="115" t="s">
        <v>467</v>
      </c>
      <c r="AQ53" s="115" t="s">
        <v>467</v>
      </c>
      <c r="AR53" s="115" t="s">
        <v>467</v>
      </c>
      <c r="AS53" s="116" t="s">
        <v>467</v>
      </c>
      <c r="AT53" s="72"/>
      <c r="AU53" s="116" t="s">
        <v>467</v>
      </c>
      <c r="AV53" s="72"/>
      <c r="AW53" s="115" t="s">
        <v>467</v>
      </c>
      <c r="AX53" s="115" t="s">
        <v>467</v>
      </c>
      <c r="AY53" s="115" t="s">
        <v>467</v>
      </c>
    </row>
    <row r="54" spans="1:51" ht="15" customHeight="1">
      <c r="A54" s="111" t="s">
        <v>8</v>
      </c>
      <c r="B54" s="72"/>
      <c r="C54" s="111" t="s">
        <v>14</v>
      </c>
      <c r="D54" s="72"/>
      <c r="E54" s="111" t="s">
        <v>14</v>
      </c>
      <c r="F54" s="72"/>
      <c r="G54" s="111" t="s">
        <v>43</v>
      </c>
      <c r="H54" s="72"/>
      <c r="I54" s="111" t="s">
        <v>27</v>
      </c>
      <c r="J54" s="72"/>
      <c r="K54" s="72"/>
      <c r="L54" s="111"/>
      <c r="M54" s="72"/>
      <c r="N54" s="72"/>
      <c r="O54" s="111"/>
      <c r="P54" s="72"/>
      <c r="Q54" s="111"/>
      <c r="R54" s="72"/>
      <c r="S54" s="112" t="s">
        <v>50</v>
      </c>
      <c r="T54" s="72"/>
      <c r="U54" s="72"/>
      <c r="V54" s="72"/>
      <c r="W54" s="72"/>
      <c r="X54" s="72"/>
      <c r="Y54" s="72"/>
      <c r="Z54" s="72"/>
      <c r="AA54" s="111" t="s">
        <v>10</v>
      </c>
      <c r="AB54" s="72"/>
      <c r="AC54" s="72"/>
      <c r="AD54" s="72"/>
      <c r="AE54" s="72"/>
      <c r="AF54" s="111" t="s">
        <v>11</v>
      </c>
      <c r="AG54" s="72"/>
      <c r="AH54" s="72"/>
      <c r="AI54" s="113" t="s">
        <v>12</v>
      </c>
      <c r="AJ54" s="114" t="s">
        <v>466</v>
      </c>
      <c r="AK54" s="72"/>
      <c r="AL54" s="72"/>
      <c r="AM54" s="72"/>
      <c r="AN54" s="72"/>
      <c r="AO54" s="72"/>
      <c r="AP54" s="115" t="s">
        <v>467</v>
      </c>
      <c r="AQ54" s="115" t="s">
        <v>467</v>
      </c>
      <c r="AR54" s="115" t="s">
        <v>467</v>
      </c>
      <c r="AS54" s="116" t="s">
        <v>467</v>
      </c>
      <c r="AT54" s="72"/>
      <c r="AU54" s="116" t="s">
        <v>467</v>
      </c>
      <c r="AV54" s="72"/>
      <c r="AW54" s="115" t="s">
        <v>467</v>
      </c>
      <c r="AX54" s="115" t="s">
        <v>467</v>
      </c>
      <c r="AY54" s="115" t="s">
        <v>467</v>
      </c>
    </row>
    <row r="55" spans="1:51" ht="15" customHeight="1">
      <c r="A55" s="111" t="s">
        <v>8</v>
      </c>
      <c r="B55" s="72"/>
      <c r="C55" s="111" t="s">
        <v>14</v>
      </c>
      <c r="D55" s="72"/>
      <c r="E55" s="111" t="s">
        <v>14</v>
      </c>
      <c r="F55" s="72"/>
      <c r="G55" s="111" t="s">
        <v>43</v>
      </c>
      <c r="H55" s="72"/>
      <c r="I55" s="111" t="s">
        <v>29</v>
      </c>
      <c r="J55" s="72"/>
      <c r="K55" s="72"/>
      <c r="L55" s="111"/>
      <c r="M55" s="72"/>
      <c r="N55" s="72"/>
      <c r="O55" s="111"/>
      <c r="P55" s="72"/>
      <c r="Q55" s="111"/>
      <c r="R55" s="72"/>
      <c r="S55" s="112" t="s">
        <v>51</v>
      </c>
      <c r="T55" s="72"/>
      <c r="U55" s="72"/>
      <c r="V55" s="72"/>
      <c r="W55" s="72"/>
      <c r="X55" s="72"/>
      <c r="Y55" s="72"/>
      <c r="Z55" s="72"/>
      <c r="AA55" s="111" t="s">
        <v>10</v>
      </c>
      <c r="AB55" s="72"/>
      <c r="AC55" s="72"/>
      <c r="AD55" s="72"/>
      <c r="AE55" s="72"/>
      <c r="AF55" s="111" t="s">
        <v>11</v>
      </c>
      <c r="AG55" s="72"/>
      <c r="AH55" s="72"/>
      <c r="AI55" s="113" t="s">
        <v>12</v>
      </c>
      <c r="AJ55" s="114" t="s">
        <v>466</v>
      </c>
      <c r="AK55" s="72"/>
      <c r="AL55" s="72"/>
      <c r="AM55" s="72"/>
      <c r="AN55" s="72"/>
      <c r="AO55" s="72"/>
      <c r="AP55" s="115" t="s">
        <v>467</v>
      </c>
      <c r="AQ55" s="115" t="s">
        <v>467</v>
      </c>
      <c r="AR55" s="115" t="s">
        <v>467</v>
      </c>
      <c r="AS55" s="116" t="s">
        <v>467</v>
      </c>
      <c r="AT55" s="72"/>
      <c r="AU55" s="116" t="s">
        <v>467</v>
      </c>
      <c r="AV55" s="72"/>
      <c r="AW55" s="115" t="s">
        <v>467</v>
      </c>
      <c r="AX55" s="115" t="s">
        <v>467</v>
      </c>
      <c r="AY55" s="115" t="s">
        <v>467</v>
      </c>
    </row>
    <row r="56" spans="1:51" ht="15" customHeight="1">
      <c r="A56" s="105" t="s">
        <v>8</v>
      </c>
      <c r="B56" s="72"/>
      <c r="C56" s="105" t="s">
        <v>14</v>
      </c>
      <c r="D56" s="72"/>
      <c r="E56" s="105" t="s">
        <v>14</v>
      </c>
      <c r="F56" s="72"/>
      <c r="G56" s="105" t="s">
        <v>52</v>
      </c>
      <c r="H56" s="72"/>
      <c r="I56" s="105"/>
      <c r="J56" s="72"/>
      <c r="K56" s="72"/>
      <c r="L56" s="105"/>
      <c r="M56" s="72"/>
      <c r="N56" s="72"/>
      <c r="O56" s="105"/>
      <c r="P56" s="72"/>
      <c r="Q56" s="105"/>
      <c r="R56" s="72"/>
      <c r="S56" s="106" t="s">
        <v>53</v>
      </c>
      <c r="T56" s="72"/>
      <c r="U56" s="72"/>
      <c r="V56" s="72"/>
      <c r="W56" s="72"/>
      <c r="X56" s="72"/>
      <c r="Y56" s="72"/>
      <c r="Z56" s="72"/>
      <c r="AA56" s="105" t="s">
        <v>10</v>
      </c>
      <c r="AB56" s="72"/>
      <c r="AC56" s="72"/>
      <c r="AD56" s="72"/>
      <c r="AE56" s="72"/>
      <c r="AF56" s="105" t="s">
        <v>11</v>
      </c>
      <c r="AG56" s="72"/>
      <c r="AH56" s="72"/>
      <c r="AI56" s="107" t="s">
        <v>12</v>
      </c>
      <c r="AJ56" s="108" t="s">
        <v>466</v>
      </c>
      <c r="AK56" s="72"/>
      <c r="AL56" s="72"/>
      <c r="AM56" s="72"/>
      <c r="AN56" s="72"/>
      <c r="AO56" s="72"/>
      <c r="AP56" s="109" t="s">
        <v>467</v>
      </c>
      <c r="AQ56" s="109" t="s">
        <v>467</v>
      </c>
      <c r="AR56" s="109" t="s">
        <v>467</v>
      </c>
      <c r="AS56" s="110" t="s">
        <v>467</v>
      </c>
      <c r="AT56" s="72"/>
      <c r="AU56" s="110" t="s">
        <v>467</v>
      </c>
      <c r="AV56" s="72"/>
      <c r="AW56" s="109" t="s">
        <v>467</v>
      </c>
      <c r="AX56" s="109" t="s">
        <v>467</v>
      </c>
      <c r="AY56" s="109" t="s">
        <v>467</v>
      </c>
    </row>
    <row r="57" spans="1:51" ht="15" customHeight="1">
      <c r="A57" s="105" t="s">
        <v>8</v>
      </c>
      <c r="B57" s="72"/>
      <c r="C57" s="105" t="s">
        <v>14</v>
      </c>
      <c r="D57" s="72"/>
      <c r="E57" s="105" t="s">
        <v>14</v>
      </c>
      <c r="F57" s="72"/>
      <c r="G57" s="105" t="s">
        <v>52</v>
      </c>
      <c r="H57" s="72"/>
      <c r="I57" s="105" t="s">
        <v>18</v>
      </c>
      <c r="J57" s="72"/>
      <c r="K57" s="72"/>
      <c r="L57" s="105"/>
      <c r="M57" s="72"/>
      <c r="N57" s="72"/>
      <c r="O57" s="105"/>
      <c r="P57" s="72"/>
      <c r="Q57" s="105"/>
      <c r="R57" s="72"/>
      <c r="S57" s="106" t="s">
        <v>54</v>
      </c>
      <c r="T57" s="72"/>
      <c r="U57" s="72"/>
      <c r="V57" s="72"/>
      <c r="W57" s="72"/>
      <c r="X57" s="72"/>
      <c r="Y57" s="72"/>
      <c r="Z57" s="72"/>
      <c r="AA57" s="105" t="s">
        <v>10</v>
      </c>
      <c r="AB57" s="72"/>
      <c r="AC57" s="72"/>
      <c r="AD57" s="72"/>
      <c r="AE57" s="72"/>
      <c r="AF57" s="105" t="s">
        <v>11</v>
      </c>
      <c r="AG57" s="72"/>
      <c r="AH57" s="72"/>
      <c r="AI57" s="107" t="s">
        <v>12</v>
      </c>
      <c r="AJ57" s="108" t="s">
        <v>466</v>
      </c>
      <c r="AK57" s="72"/>
      <c r="AL57" s="72"/>
      <c r="AM57" s="72"/>
      <c r="AN57" s="72"/>
      <c r="AO57" s="72"/>
      <c r="AP57" s="109" t="s">
        <v>467</v>
      </c>
      <c r="AQ57" s="109" t="s">
        <v>467</v>
      </c>
      <c r="AR57" s="109" t="s">
        <v>467</v>
      </c>
      <c r="AS57" s="110" t="s">
        <v>467</v>
      </c>
      <c r="AT57" s="72"/>
      <c r="AU57" s="110" t="s">
        <v>467</v>
      </c>
      <c r="AV57" s="72"/>
      <c r="AW57" s="109" t="s">
        <v>467</v>
      </c>
      <c r="AX57" s="109" t="s">
        <v>467</v>
      </c>
      <c r="AY57" s="109" t="s">
        <v>467</v>
      </c>
    </row>
    <row r="58" spans="1:51" ht="15" customHeight="1">
      <c r="A58" s="111" t="s">
        <v>8</v>
      </c>
      <c r="B58" s="72"/>
      <c r="C58" s="111" t="s">
        <v>14</v>
      </c>
      <c r="D58" s="72"/>
      <c r="E58" s="111" t="s">
        <v>14</v>
      </c>
      <c r="F58" s="72"/>
      <c r="G58" s="111" t="s">
        <v>52</v>
      </c>
      <c r="H58" s="72"/>
      <c r="I58" s="111" t="s">
        <v>18</v>
      </c>
      <c r="J58" s="72"/>
      <c r="K58" s="72"/>
      <c r="L58" s="111" t="s">
        <v>18</v>
      </c>
      <c r="M58" s="72"/>
      <c r="N58" s="72"/>
      <c r="O58" s="111"/>
      <c r="P58" s="72"/>
      <c r="Q58" s="111"/>
      <c r="R58" s="72"/>
      <c r="S58" s="112" t="s">
        <v>55</v>
      </c>
      <c r="T58" s="72"/>
      <c r="U58" s="72"/>
      <c r="V58" s="72"/>
      <c r="W58" s="72"/>
      <c r="X58" s="72"/>
      <c r="Y58" s="72"/>
      <c r="Z58" s="72"/>
      <c r="AA58" s="111" t="s">
        <v>10</v>
      </c>
      <c r="AB58" s="72"/>
      <c r="AC58" s="72"/>
      <c r="AD58" s="72"/>
      <c r="AE58" s="72"/>
      <c r="AF58" s="111" t="s">
        <v>11</v>
      </c>
      <c r="AG58" s="72"/>
      <c r="AH58" s="72"/>
      <c r="AI58" s="113" t="s">
        <v>12</v>
      </c>
      <c r="AJ58" s="114" t="s">
        <v>466</v>
      </c>
      <c r="AK58" s="72"/>
      <c r="AL58" s="72"/>
      <c r="AM58" s="72"/>
      <c r="AN58" s="72"/>
      <c r="AO58" s="72"/>
      <c r="AP58" s="115" t="s">
        <v>467</v>
      </c>
      <c r="AQ58" s="115" t="s">
        <v>467</v>
      </c>
      <c r="AR58" s="115" t="s">
        <v>467</v>
      </c>
      <c r="AS58" s="116" t="s">
        <v>467</v>
      </c>
      <c r="AT58" s="72"/>
      <c r="AU58" s="116" t="s">
        <v>467</v>
      </c>
      <c r="AV58" s="72"/>
      <c r="AW58" s="115" t="s">
        <v>467</v>
      </c>
      <c r="AX58" s="115" t="s">
        <v>467</v>
      </c>
      <c r="AY58" s="115" t="s">
        <v>467</v>
      </c>
    </row>
    <row r="59" spans="1:51" ht="15" customHeight="1">
      <c r="A59" s="111" t="s">
        <v>8</v>
      </c>
      <c r="B59" s="72"/>
      <c r="C59" s="111" t="s">
        <v>14</v>
      </c>
      <c r="D59" s="72"/>
      <c r="E59" s="111" t="s">
        <v>14</v>
      </c>
      <c r="F59" s="72"/>
      <c r="G59" s="111" t="s">
        <v>52</v>
      </c>
      <c r="H59" s="72"/>
      <c r="I59" s="111" t="s">
        <v>18</v>
      </c>
      <c r="J59" s="72"/>
      <c r="K59" s="72"/>
      <c r="L59" s="111" t="s">
        <v>39</v>
      </c>
      <c r="M59" s="72"/>
      <c r="N59" s="72"/>
      <c r="O59" s="111"/>
      <c r="P59" s="72"/>
      <c r="Q59" s="111"/>
      <c r="R59" s="72"/>
      <c r="S59" s="112" t="s">
        <v>56</v>
      </c>
      <c r="T59" s="72"/>
      <c r="U59" s="72"/>
      <c r="V59" s="72"/>
      <c r="W59" s="72"/>
      <c r="X59" s="72"/>
      <c r="Y59" s="72"/>
      <c r="Z59" s="72"/>
      <c r="AA59" s="111" t="s">
        <v>10</v>
      </c>
      <c r="AB59" s="72"/>
      <c r="AC59" s="72"/>
      <c r="AD59" s="72"/>
      <c r="AE59" s="72"/>
      <c r="AF59" s="111" t="s">
        <v>11</v>
      </c>
      <c r="AG59" s="72"/>
      <c r="AH59" s="72"/>
      <c r="AI59" s="113" t="s">
        <v>12</v>
      </c>
      <c r="AJ59" s="114" t="s">
        <v>466</v>
      </c>
      <c r="AK59" s="72"/>
      <c r="AL59" s="72"/>
      <c r="AM59" s="72"/>
      <c r="AN59" s="72"/>
      <c r="AO59" s="72"/>
      <c r="AP59" s="115" t="s">
        <v>467</v>
      </c>
      <c r="AQ59" s="115" t="s">
        <v>467</v>
      </c>
      <c r="AR59" s="115" t="s">
        <v>467</v>
      </c>
      <c r="AS59" s="116" t="s">
        <v>467</v>
      </c>
      <c r="AT59" s="72"/>
      <c r="AU59" s="116" t="s">
        <v>467</v>
      </c>
      <c r="AV59" s="72"/>
      <c r="AW59" s="115" t="s">
        <v>467</v>
      </c>
      <c r="AX59" s="115" t="s">
        <v>467</v>
      </c>
      <c r="AY59" s="115" t="s">
        <v>467</v>
      </c>
    </row>
    <row r="60" spans="1:51" ht="15" customHeight="1">
      <c r="A60" s="111" t="s">
        <v>8</v>
      </c>
      <c r="B60" s="72"/>
      <c r="C60" s="111" t="s">
        <v>14</v>
      </c>
      <c r="D60" s="72"/>
      <c r="E60" s="111" t="s">
        <v>14</v>
      </c>
      <c r="F60" s="72"/>
      <c r="G60" s="111" t="s">
        <v>52</v>
      </c>
      <c r="H60" s="72"/>
      <c r="I60" s="111" t="s">
        <v>18</v>
      </c>
      <c r="J60" s="72"/>
      <c r="K60" s="72"/>
      <c r="L60" s="111" t="s">
        <v>21</v>
      </c>
      <c r="M60" s="72"/>
      <c r="N60" s="72"/>
      <c r="O60" s="111"/>
      <c r="P60" s="72"/>
      <c r="Q60" s="111"/>
      <c r="R60" s="72"/>
      <c r="S60" s="112" t="s">
        <v>57</v>
      </c>
      <c r="T60" s="72"/>
      <c r="U60" s="72"/>
      <c r="V60" s="72"/>
      <c r="W60" s="72"/>
      <c r="X60" s="72"/>
      <c r="Y60" s="72"/>
      <c r="Z60" s="72"/>
      <c r="AA60" s="111" t="s">
        <v>10</v>
      </c>
      <c r="AB60" s="72"/>
      <c r="AC60" s="72"/>
      <c r="AD60" s="72"/>
      <c r="AE60" s="72"/>
      <c r="AF60" s="111" t="s">
        <v>11</v>
      </c>
      <c r="AG60" s="72"/>
      <c r="AH60" s="72"/>
      <c r="AI60" s="113" t="s">
        <v>12</v>
      </c>
      <c r="AJ60" s="114" t="s">
        <v>466</v>
      </c>
      <c r="AK60" s="72"/>
      <c r="AL60" s="72"/>
      <c r="AM60" s="72"/>
      <c r="AN60" s="72"/>
      <c r="AO60" s="72"/>
      <c r="AP60" s="115" t="s">
        <v>467</v>
      </c>
      <c r="AQ60" s="115" t="s">
        <v>467</v>
      </c>
      <c r="AR60" s="115" t="s">
        <v>467</v>
      </c>
      <c r="AS60" s="116" t="s">
        <v>467</v>
      </c>
      <c r="AT60" s="72"/>
      <c r="AU60" s="116" t="s">
        <v>467</v>
      </c>
      <c r="AV60" s="72"/>
      <c r="AW60" s="115" t="s">
        <v>467</v>
      </c>
      <c r="AX60" s="115" t="s">
        <v>467</v>
      </c>
      <c r="AY60" s="115" t="s">
        <v>467</v>
      </c>
    </row>
    <row r="61" spans="1:51" ht="15" customHeight="1">
      <c r="A61" s="111" t="s">
        <v>8</v>
      </c>
      <c r="B61" s="72"/>
      <c r="C61" s="111" t="s">
        <v>14</v>
      </c>
      <c r="D61" s="72"/>
      <c r="E61" s="111" t="s">
        <v>14</v>
      </c>
      <c r="F61" s="72"/>
      <c r="G61" s="111" t="s">
        <v>52</v>
      </c>
      <c r="H61" s="72"/>
      <c r="I61" s="111" t="s">
        <v>39</v>
      </c>
      <c r="J61" s="72"/>
      <c r="K61" s="72"/>
      <c r="L61" s="111"/>
      <c r="M61" s="72"/>
      <c r="N61" s="72"/>
      <c r="O61" s="111"/>
      <c r="P61" s="72"/>
      <c r="Q61" s="111"/>
      <c r="R61" s="72"/>
      <c r="S61" s="112" t="s">
        <v>58</v>
      </c>
      <c r="T61" s="72"/>
      <c r="U61" s="72"/>
      <c r="V61" s="72"/>
      <c r="W61" s="72"/>
      <c r="X61" s="72"/>
      <c r="Y61" s="72"/>
      <c r="Z61" s="72"/>
      <c r="AA61" s="111" t="s">
        <v>10</v>
      </c>
      <c r="AB61" s="72"/>
      <c r="AC61" s="72"/>
      <c r="AD61" s="72"/>
      <c r="AE61" s="72"/>
      <c r="AF61" s="111" t="s">
        <v>11</v>
      </c>
      <c r="AG61" s="72"/>
      <c r="AH61" s="72"/>
      <c r="AI61" s="113" t="s">
        <v>12</v>
      </c>
      <c r="AJ61" s="114" t="s">
        <v>466</v>
      </c>
      <c r="AK61" s="72"/>
      <c r="AL61" s="72"/>
      <c r="AM61" s="72"/>
      <c r="AN61" s="72"/>
      <c r="AO61" s="72"/>
      <c r="AP61" s="115" t="s">
        <v>467</v>
      </c>
      <c r="AQ61" s="115" t="s">
        <v>467</v>
      </c>
      <c r="AR61" s="115" t="s">
        <v>467</v>
      </c>
      <c r="AS61" s="116" t="s">
        <v>467</v>
      </c>
      <c r="AT61" s="72"/>
      <c r="AU61" s="116" t="s">
        <v>467</v>
      </c>
      <c r="AV61" s="72"/>
      <c r="AW61" s="115" t="s">
        <v>467</v>
      </c>
      <c r="AX61" s="115" t="s">
        <v>467</v>
      </c>
      <c r="AY61" s="115" t="s">
        <v>467</v>
      </c>
    </row>
    <row r="62" spans="1:51" ht="15" customHeight="1">
      <c r="A62" s="111" t="s">
        <v>8</v>
      </c>
      <c r="B62" s="72"/>
      <c r="C62" s="111" t="s">
        <v>14</v>
      </c>
      <c r="D62" s="72"/>
      <c r="E62" s="111" t="s">
        <v>14</v>
      </c>
      <c r="F62" s="72"/>
      <c r="G62" s="111" t="s">
        <v>52</v>
      </c>
      <c r="H62" s="72"/>
      <c r="I62" s="111" t="s">
        <v>59</v>
      </c>
      <c r="J62" s="72"/>
      <c r="K62" s="72"/>
      <c r="L62" s="111"/>
      <c r="M62" s="72"/>
      <c r="N62" s="72"/>
      <c r="O62" s="111"/>
      <c r="P62" s="72"/>
      <c r="Q62" s="111"/>
      <c r="R62" s="72"/>
      <c r="S62" s="112" t="s">
        <v>60</v>
      </c>
      <c r="T62" s="72"/>
      <c r="U62" s="72"/>
      <c r="V62" s="72"/>
      <c r="W62" s="72"/>
      <c r="X62" s="72"/>
      <c r="Y62" s="72"/>
      <c r="Z62" s="72"/>
      <c r="AA62" s="111" t="s">
        <v>10</v>
      </c>
      <c r="AB62" s="72"/>
      <c r="AC62" s="72"/>
      <c r="AD62" s="72"/>
      <c r="AE62" s="72"/>
      <c r="AF62" s="111" t="s">
        <v>11</v>
      </c>
      <c r="AG62" s="72"/>
      <c r="AH62" s="72"/>
      <c r="AI62" s="113" t="s">
        <v>12</v>
      </c>
      <c r="AJ62" s="114" t="s">
        <v>466</v>
      </c>
      <c r="AK62" s="72"/>
      <c r="AL62" s="72"/>
      <c r="AM62" s="72"/>
      <c r="AN62" s="72"/>
      <c r="AO62" s="72"/>
      <c r="AP62" s="115" t="s">
        <v>467</v>
      </c>
      <c r="AQ62" s="115" t="s">
        <v>467</v>
      </c>
      <c r="AR62" s="115" t="s">
        <v>467</v>
      </c>
      <c r="AS62" s="116" t="s">
        <v>467</v>
      </c>
      <c r="AT62" s="72"/>
      <c r="AU62" s="116" t="s">
        <v>467</v>
      </c>
      <c r="AV62" s="72"/>
      <c r="AW62" s="115" t="s">
        <v>467</v>
      </c>
      <c r="AX62" s="115" t="s">
        <v>467</v>
      </c>
      <c r="AY62" s="115" t="s">
        <v>467</v>
      </c>
    </row>
    <row r="63" spans="1:51" ht="15" customHeight="1">
      <c r="A63" s="111" t="s">
        <v>8</v>
      </c>
      <c r="B63" s="72"/>
      <c r="C63" s="111" t="s">
        <v>14</v>
      </c>
      <c r="D63" s="72"/>
      <c r="E63" s="111" t="s">
        <v>14</v>
      </c>
      <c r="F63" s="72"/>
      <c r="G63" s="111" t="s">
        <v>52</v>
      </c>
      <c r="H63" s="72"/>
      <c r="I63" s="111" t="s">
        <v>61</v>
      </c>
      <c r="J63" s="72"/>
      <c r="K63" s="72"/>
      <c r="L63" s="111"/>
      <c r="M63" s="72"/>
      <c r="N63" s="72"/>
      <c r="O63" s="111"/>
      <c r="P63" s="72"/>
      <c r="Q63" s="111"/>
      <c r="R63" s="72"/>
      <c r="S63" s="112" t="s">
        <v>62</v>
      </c>
      <c r="T63" s="72"/>
      <c r="U63" s="72"/>
      <c r="V63" s="72"/>
      <c r="W63" s="72"/>
      <c r="X63" s="72"/>
      <c r="Y63" s="72"/>
      <c r="Z63" s="72"/>
      <c r="AA63" s="111" t="s">
        <v>10</v>
      </c>
      <c r="AB63" s="72"/>
      <c r="AC63" s="72"/>
      <c r="AD63" s="72"/>
      <c r="AE63" s="72"/>
      <c r="AF63" s="111" t="s">
        <v>11</v>
      </c>
      <c r="AG63" s="72"/>
      <c r="AH63" s="72"/>
      <c r="AI63" s="113" t="s">
        <v>12</v>
      </c>
      <c r="AJ63" s="114" t="s">
        <v>466</v>
      </c>
      <c r="AK63" s="72"/>
      <c r="AL63" s="72"/>
      <c r="AM63" s="72"/>
      <c r="AN63" s="72"/>
      <c r="AO63" s="72"/>
      <c r="AP63" s="115" t="s">
        <v>467</v>
      </c>
      <c r="AQ63" s="115" t="s">
        <v>467</v>
      </c>
      <c r="AR63" s="115" t="s">
        <v>467</v>
      </c>
      <c r="AS63" s="116" t="s">
        <v>467</v>
      </c>
      <c r="AT63" s="72"/>
      <c r="AU63" s="116" t="s">
        <v>467</v>
      </c>
      <c r="AV63" s="72"/>
      <c r="AW63" s="115" t="s">
        <v>467</v>
      </c>
      <c r="AX63" s="115" t="s">
        <v>467</v>
      </c>
      <c r="AY63" s="115" t="s">
        <v>467</v>
      </c>
    </row>
    <row r="64" spans="1:51" ht="15" customHeight="1">
      <c r="A64" s="105" t="s">
        <v>8</v>
      </c>
      <c r="B64" s="72"/>
      <c r="C64" s="105" t="s">
        <v>14</v>
      </c>
      <c r="D64" s="72"/>
      <c r="E64" s="105" t="s">
        <v>14</v>
      </c>
      <c r="F64" s="72"/>
      <c r="G64" s="105" t="s">
        <v>52</v>
      </c>
      <c r="H64" s="72"/>
      <c r="I64" s="105" t="s">
        <v>63</v>
      </c>
      <c r="J64" s="72"/>
      <c r="K64" s="72"/>
      <c r="L64" s="105"/>
      <c r="M64" s="72"/>
      <c r="N64" s="72"/>
      <c r="O64" s="105"/>
      <c r="P64" s="72"/>
      <c r="Q64" s="105"/>
      <c r="R64" s="72"/>
      <c r="S64" s="106" t="s">
        <v>64</v>
      </c>
      <c r="T64" s="72"/>
      <c r="U64" s="72"/>
      <c r="V64" s="72"/>
      <c r="W64" s="72"/>
      <c r="X64" s="72"/>
      <c r="Y64" s="72"/>
      <c r="Z64" s="72"/>
      <c r="AA64" s="105" t="s">
        <v>10</v>
      </c>
      <c r="AB64" s="72"/>
      <c r="AC64" s="72"/>
      <c r="AD64" s="72"/>
      <c r="AE64" s="72"/>
      <c r="AF64" s="105" t="s">
        <v>11</v>
      </c>
      <c r="AG64" s="72"/>
      <c r="AH64" s="72"/>
      <c r="AI64" s="107" t="s">
        <v>12</v>
      </c>
      <c r="AJ64" s="108" t="s">
        <v>466</v>
      </c>
      <c r="AK64" s="72"/>
      <c r="AL64" s="72"/>
      <c r="AM64" s="72"/>
      <c r="AN64" s="72"/>
      <c r="AO64" s="72"/>
      <c r="AP64" s="109" t="s">
        <v>467</v>
      </c>
      <c r="AQ64" s="109" t="s">
        <v>467</v>
      </c>
      <c r="AR64" s="109" t="s">
        <v>467</v>
      </c>
      <c r="AS64" s="110" t="s">
        <v>467</v>
      </c>
      <c r="AT64" s="72"/>
      <c r="AU64" s="110" t="s">
        <v>467</v>
      </c>
      <c r="AV64" s="72"/>
      <c r="AW64" s="109" t="s">
        <v>467</v>
      </c>
      <c r="AX64" s="109" t="s">
        <v>467</v>
      </c>
      <c r="AY64" s="109" t="s">
        <v>467</v>
      </c>
    </row>
    <row r="65" spans="1:51" ht="15" customHeight="1">
      <c r="A65" s="111" t="s">
        <v>8</v>
      </c>
      <c r="B65" s="72"/>
      <c r="C65" s="111" t="s">
        <v>14</v>
      </c>
      <c r="D65" s="72"/>
      <c r="E65" s="111" t="s">
        <v>14</v>
      </c>
      <c r="F65" s="72"/>
      <c r="G65" s="111" t="s">
        <v>52</v>
      </c>
      <c r="H65" s="72"/>
      <c r="I65" s="111" t="s">
        <v>63</v>
      </c>
      <c r="J65" s="72"/>
      <c r="K65" s="72"/>
      <c r="L65" s="111" t="s">
        <v>18</v>
      </c>
      <c r="M65" s="72"/>
      <c r="N65" s="72"/>
      <c r="O65" s="111"/>
      <c r="P65" s="72"/>
      <c r="Q65" s="111"/>
      <c r="R65" s="72"/>
      <c r="S65" s="112" t="s">
        <v>65</v>
      </c>
      <c r="T65" s="72"/>
      <c r="U65" s="72"/>
      <c r="V65" s="72"/>
      <c r="W65" s="72"/>
      <c r="X65" s="72"/>
      <c r="Y65" s="72"/>
      <c r="Z65" s="72"/>
      <c r="AA65" s="111" t="s">
        <v>10</v>
      </c>
      <c r="AB65" s="72"/>
      <c r="AC65" s="72"/>
      <c r="AD65" s="72"/>
      <c r="AE65" s="72"/>
      <c r="AF65" s="111" t="s">
        <v>11</v>
      </c>
      <c r="AG65" s="72"/>
      <c r="AH65" s="72"/>
      <c r="AI65" s="113" t="s">
        <v>12</v>
      </c>
      <c r="AJ65" s="114" t="s">
        <v>466</v>
      </c>
      <c r="AK65" s="72"/>
      <c r="AL65" s="72"/>
      <c r="AM65" s="72"/>
      <c r="AN65" s="72"/>
      <c r="AO65" s="72"/>
      <c r="AP65" s="115" t="s">
        <v>467</v>
      </c>
      <c r="AQ65" s="115" t="s">
        <v>467</v>
      </c>
      <c r="AR65" s="115" t="s">
        <v>467</v>
      </c>
      <c r="AS65" s="116" t="s">
        <v>467</v>
      </c>
      <c r="AT65" s="72"/>
      <c r="AU65" s="116" t="s">
        <v>467</v>
      </c>
      <c r="AV65" s="72"/>
      <c r="AW65" s="115" t="s">
        <v>467</v>
      </c>
      <c r="AX65" s="115" t="s">
        <v>467</v>
      </c>
      <c r="AY65" s="115" t="s">
        <v>467</v>
      </c>
    </row>
    <row r="66" spans="1:51" ht="15" customHeight="1">
      <c r="A66" s="105" t="s">
        <v>8</v>
      </c>
      <c r="B66" s="72"/>
      <c r="C66" s="105" t="s">
        <v>43</v>
      </c>
      <c r="D66" s="72"/>
      <c r="E66" s="105"/>
      <c r="F66" s="72"/>
      <c r="G66" s="105"/>
      <c r="H66" s="72"/>
      <c r="I66" s="105"/>
      <c r="J66" s="72"/>
      <c r="K66" s="72"/>
      <c r="L66" s="105"/>
      <c r="M66" s="72"/>
      <c r="N66" s="72"/>
      <c r="O66" s="105"/>
      <c r="P66" s="72"/>
      <c r="Q66" s="105"/>
      <c r="R66" s="72"/>
      <c r="S66" s="106" t="s">
        <v>66</v>
      </c>
      <c r="T66" s="72"/>
      <c r="U66" s="72"/>
      <c r="V66" s="72"/>
      <c r="W66" s="72"/>
      <c r="X66" s="72"/>
      <c r="Y66" s="72"/>
      <c r="Z66" s="72"/>
      <c r="AA66" s="105" t="s">
        <v>10</v>
      </c>
      <c r="AB66" s="72"/>
      <c r="AC66" s="72"/>
      <c r="AD66" s="72"/>
      <c r="AE66" s="72"/>
      <c r="AF66" s="105" t="s">
        <v>11</v>
      </c>
      <c r="AG66" s="72"/>
      <c r="AH66" s="72"/>
      <c r="AI66" s="107" t="s">
        <v>12</v>
      </c>
      <c r="AJ66" s="108" t="s">
        <v>466</v>
      </c>
      <c r="AK66" s="72"/>
      <c r="AL66" s="72"/>
      <c r="AM66" s="72"/>
      <c r="AN66" s="72"/>
      <c r="AO66" s="72"/>
      <c r="AP66" s="109" t="s">
        <v>503</v>
      </c>
      <c r="AQ66" s="109" t="s">
        <v>503</v>
      </c>
      <c r="AR66" s="109" t="s">
        <v>467</v>
      </c>
      <c r="AS66" s="110" t="s">
        <v>503</v>
      </c>
      <c r="AT66" s="72"/>
      <c r="AU66" s="110" t="s">
        <v>467</v>
      </c>
      <c r="AV66" s="72"/>
      <c r="AW66" s="109" t="s">
        <v>503</v>
      </c>
      <c r="AX66" s="109" t="s">
        <v>467</v>
      </c>
      <c r="AY66" s="109" t="s">
        <v>467</v>
      </c>
    </row>
    <row r="67" spans="1:51" ht="15" customHeight="1">
      <c r="A67" s="105" t="s">
        <v>8</v>
      </c>
      <c r="B67" s="72"/>
      <c r="C67" s="105" t="s">
        <v>43</v>
      </c>
      <c r="D67" s="72"/>
      <c r="E67" s="105"/>
      <c r="F67" s="72"/>
      <c r="G67" s="105"/>
      <c r="H67" s="72"/>
      <c r="I67" s="105"/>
      <c r="J67" s="72"/>
      <c r="K67" s="72"/>
      <c r="L67" s="105"/>
      <c r="M67" s="72"/>
      <c r="N67" s="72"/>
      <c r="O67" s="105"/>
      <c r="P67" s="72"/>
      <c r="Q67" s="105"/>
      <c r="R67" s="72"/>
      <c r="S67" s="106" t="s">
        <v>66</v>
      </c>
      <c r="T67" s="72"/>
      <c r="U67" s="72"/>
      <c r="V67" s="72"/>
      <c r="W67" s="72"/>
      <c r="X67" s="72"/>
      <c r="Y67" s="72"/>
      <c r="Z67" s="72"/>
      <c r="AA67" s="105" t="s">
        <v>169</v>
      </c>
      <c r="AB67" s="72"/>
      <c r="AC67" s="72"/>
      <c r="AD67" s="72"/>
      <c r="AE67" s="72"/>
      <c r="AF67" s="105" t="s">
        <v>11</v>
      </c>
      <c r="AG67" s="72"/>
      <c r="AH67" s="72"/>
      <c r="AI67" s="107" t="s">
        <v>562</v>
      </c>
      <c r="AJ67" s="108" t="s">
        <v>563</v>
      </c>
      <c r="AK67" s="72"/>
      <c r="AL67" s="72"/>
      <c r="AM67" s="72"/>
      <c r="AN67" s="72"/>
      <c r="AO67" s="72"/>
      <c r="AP67" s="109" t="s">
        <v>467</v>
      </c>
      <c r="AQ67" s="109" t="s">
        <v>467</v>
      </c>
      <c r="AR67" s="109" t="s">
        <v>467</v>
      </c>
      <c r="AS67" s="110" t="s">
        <v>467</v>
      </c>
      <c r="AT67" s="72"/>
      <c r="AU67" s="110" t="s">
        <v>467</v>
      </c>
      <c r="AV67" s="72"/>
      <c r="AW67" s="109" t="s">
        <v>467</v>
      </c>
      <c r="AX67" s="109" t="s">
        <v>467</v>
      </c>
      <c r="AY67" s="109" t="s">
        <v>467</v>
      </c>
    </row>
    <row r="68" spans="1:51" ht="15" customHeight="1">
      <c r="A68" s="105" t="s">
        <v>8</v>
      </c>
      <c r="B68" s="72"/>
      <c r="C68" s="105" t="s">
        <v>43</v>
      </c>
      <c r="D68" s="72"/>
      <c r="E68" s="105" t="s">
        <v>14</v>
      </c>
      <c r="F68" s="72"/>
      <c r="G68" s="105"/>
      <c r="H68" s="72"/>
      <c r="I68" s="105"/>
      <c r="J68" s="72"/>
      <c r="K68" s="72"/>
      <c r="L68" s="105"/>
      <c r="M68" s="72"/>
      <c r="N68" s="72"/>
      <c r="O68" s="105"/>
      <c r="P68" s="72"/>
      <c r="Q68" s="105"/>
      <c r="R68" s="72"/>
      <c r="S68" s="106" t="s">
        <v>67</v>
      </c>
      <c r="T68" s="72"/>
      <c r="U68" s="72"/>
      <c r="V68" s="72"/>
      <c r="W68" s="72"/>
      <c r="X68" s="72"/>
      <c r="Y68" s="72"/>
      <c r="Z68" s="72"/>
      <c r="AA68" s="105" t="s">
        <v>10</v>
      </c>
      <c r="AB68" s="72"/>
      <c r="AC68" s="72"/>
      <c r="AD68" s="72"/>
      <c r="AE68" s="72"/>
      <c r="AF68" s="105" t="s">
        <v>11</v>
      </c>
      <c r="AG68" s="72"/>
      <c r="AH68" s="72"/>
      <c r="AI68" s="107" t="s">
        <v>12</v>
      </c>
      <c r="AJ68" s="108" t="s">
        <v>466</v>
      </c>
      <c r="AK68" s="72"/>
      <c r="AL68" s="72"/>
      <c r="AM68" s="72"/>
      <c r="AN68" s="72"/>
      <c r="AO68" s="72"/>
      <c r="AP68" s="109" t="s">
        <v>467</v>
      </c>
      <c r="AQ68" s="109" t="s">
        <v>467</v>
      </c>
      <c r="AR68" s="109" t="s">
        <v>467</v>
      </c>
      <c r="AS68" s="110" t="s">
        <v>467</v>
      </c>
      <c r="AT68" s="72"/>
      <c r="AU68" s="110" t="s">
        <v>467</v>
      </c>
      <c r="AV68" s="72"/>
      <c r="AW68" s="109" t="s">
        <v>467</v>
      </c>
      <c r="AX68" s="109" t="s">
        <v>467</v>
      </c>
      <c r="AY68" s="109" t="s">
        <v>467</v>
      </c>
    </row>
    <row r="69" spans="1:51" ht="15" customHeight="1">
      <c r="A69" s="105" t="s">
        <v>8</v>
      </c>
      <c r="B69" s="72"/>
      <c r="C69" s="105" t="s">
        <v>43</v>
      </c>
      <c r="D69" s="72"/>
      <c r="E69" s="105" t="s">
        <v>14</v>
      </c>
      <c r="F69" s="72"/>
      <c r="G69" s="105" t="s">
        <v>14</v>
      </c>
      <c r="H69" s="72"/>
      <c r="I69" s="105"/>
      <c r="J69" s="72"/>
      <c r="K69" s="72"/>
      <c r="L69" s="105"/>
      <c r="M69" s="72"/>
      <c r="N69" s="72"/>
      <c r="O69" s="105"/>
      <c r="P69" s="72"/>
      <c r="Q69" s="105"/>
      <c r="R69" s="72"/>
      <c r="S69" s="106" t="s">
        <v>68</v>
      </c>
      <c r="T69" s="72"/>
      <c r="U69" s="72"/>
      <c r="V69" s="72"/>
      <c r="W69" s="72"/>
      <c r="X69" s="72"/>
      <c r="Y69" s="72"/>
      <c r="Z69" s="72"/>
      <c r="AA69" s="105" t="s">
        <v>10</v>
      </c>
      <c r="AB69" s="72"/>
      <c r="AC69" s="72"/>
      <c r="AD69" s="72"/>
      <c r="AE69" s="72"/>
      <c r="AF69" s="105" t="s">
        <v>11</v>
      </c>
      <c r="AG69" s="72"/>
      <c r="AH69" s="72"/>
      <c r="AI69" s="107" t="s">
        <v>12</v>
      </c>
      <c r="AJ69" s="108" t="s">
        <v>466</v>
      </c>
      <c r="AK69" s="72"/>
      <c r="AL69" s="72"/>
      <c r="AM69" s="72"/>
      <c r="AN69" s="72"/>
      <c r="AO69" s="72"/>
      <c r="AP69" s="109" t="s">
        <v>467</v>
      </c>
      <c r="AQ69" s="109" t="s">
        <v>467</v>
      </c>
      <c r="AR69" s="109" t="s">
        <v>467</v>
      </c>
      <c r="AS69" s="110" t="s">
        <v>467</v>
      </c>
      <c r="AT69" s="72"/>
      <c r="AU69" s="110" t="s">
        <v>467</v>
      </c>
      <c r="AV69" s="72"/>
      <c r="AW69" s="109" t="s">
        <v>467</v>
      </c>
      <c r="AX69" s="109" t="s">
        <v>467</v>
      </c>
      <c r="AY69" s="109" t="s">
        <v>467</v>
      </c>
    </row>
    <row r="70" spans="1:51" ht="15" customHeight="1">
      <c r="A70" s="105" t="s">
        <v>8</v>
      </c>
      <c r="B70" s="72"/>
      <c r="C70" s="105" t="s">
        <v>43</v>
      </c>
      <c r="D70" s="72"/>
      <c r="E70" s="105" t="s">
        <v>14</v>
      </c>
      <c r="F70" s="72"/>
      <c r="G70" s="105" t="s">
        <v>14</v>
      </c>
      <c r="H70" s="72"/>
      <c r="I70" s="105" t="s">
        <v>21</v>
      </c>
      <c r="J70" s="72"/>
      <c r="K70" s="72"/>
      <c r="L70" s="105"/>
      <c r="M70" s="72"/>
      <c r="N70" s="72"/>
      <c r="O70" s="105"/>
      <c r="P70" s="72"/>
      <c r="Q70" s="105"/>
      <c r="R70" s="72"/>
      <c r="S70" s="106" t="s">
        <v>69</v>
      </c>
      <c r="T70" s="72"/>
      <c r="U70" s="72"/>
      <c r="V70" s="72"/>
      <c r="W70" s="72"/>
      <c r="X70" s="72"/>
      <c r="Y70" s="72"/>
      <c r="Z70" s="72"/>
      <c r="AA70" s="105" t="s">
        <v>10</v>
      </c>
      <c r="AB70" s="72"/>
      <c r="AC70" s="72"/>
      <c r="AD70" s="72"/>
      <c r="AE70" s="72"/>
      <c r="AF70" s="105" t="s">
        <v>11</v>
      </c>
      <c r="AG70" s="72"/>
      <c r="AH70" s="72"/>
      <c r="AI70" s="107" t="s">
        <v>12</v>
      </c>
      <c r="AJ70" s="108" t="s">
        <v>466</v>
      </c>
      <c r="AK70" s="72"/>
      <c r="AL70" s="72"/>
      <c r="AM70" s="72"/>
      <c r="AN70" s="72"/>
      <c r="AO70" s="72"/>
      <c r="AP70" s="109" t="s">
        <v>467</v>
      </c>
      <c r="AQ70" s="109" t="s">
        <v>467</v>
      </c>
      <c r="AR70" s="109" t="s">
        <v>467</v>
      </c>
      <c r="AS70" s="110" t="s">
        <v>467</v>
      </c>
      <c r="AT70" s="72"/>
      <c r="AU70" s="110" t="s">
        <v>467</v>
      </c>
      <c r="AV70" s="72"/>
      <c r="AW70" s="109" t="s">
        <v>467</v>
      </c>
      <c r="AX70" s="109" t="s">
        <v>467</v>
      </c>
      <c r="AY70" s="109" t="s">
        <v>467</v>
      </c>
    </row>
    <row r="71" spans="1:51" ht="15" customHeight="1">
      <c r="A71" s="111" t="s">
        <v>8</v>
      </c>
      <c r="B71" s="72"/>
      <c r="C71" s="111" t="s">
        <v>43</v>
      </c>
      <c r="D71" s="72"/>
      <c r="E71" s="111" t="s">
        <v>14</v>
      </c>
      <c r="F71" s="72"/>
      <c r="G71" s="111" t="s">
        <v>14</v>
      </c>
      <c r="H71" s="72"/>
      <c r="I71" s="111" t="s">
        <v>21</v>
      </c>
      <c r="J71" s="72"/>
      <c r="K71" s="72"/>
      <c r="L71" s="111" t="s">
        <v>31</v>
      </c>
      <c r="M71" s="72"/>
      <c r="N71" s="72"/>
      <c r="O71" s="111"/>
      <c r="P71" s="72"/>
      <c r="Q71" s="111"/>
      <c r="R71" s="72"/>
      <c r="S71" s="112" t="s">
        <v>70</v>
      </c>
      <c r="T71" s="72"/>
      <c r="U71" s="72"/>
      <c r="V71" s="72"/>
      <c r="W71" s="72"/>
      <c r="X71" s="72"/>
      <c r="Y71" s="72"/>
      <c r="Z71" s="72"/>
      <c r="AA71" s="111" t="s">
        <v>10</v>
      </c>
      <c r="AB71" s="72"/>
      <c r="AC71" s="72"/>
      <c r="AD71" s="72"/>
      <c r="AE71" s="72"/>
      <c r="AF71" s="111" t="s">
        <v>11</v>
      </c>
      <c r="AG71" s="72"/>
      <c r="AH71" s="72"/>
      <c r="AI71" s="113" t="s">
        <v>12</v>
      </c>
      <c r="AJ71" s="114" t="s">
        <v>466</v>
      </c>
      <c r="AK71" s="72"/>
      <c r="AL71" s="72"/>
      <c r="AM71" s="72"/>
      <c r="AN71" s="72"/>
      <c r="AO71" s="72"/>
      <c r="AP71" s="115" t="s">
        <v>467</v>
      </c>
      <c r="AQ71" s="115" t="s">
        <v>467</v>
      </c>
      <c r="AR71" s="115" t="s">
        <v>467</v>
      </c>
      <c r="AS71" s="116" t="s">
        <v>467</v>
      </c>
      <c r="AT71" s="72"/>
      <c r="AU71" s="116" t="s">
        <v>467</v>
      </c>
      <c r="AV71" s="72"/>
      <c r="AW71" s="115" t="s">
        <v>467</v>
      </c>
      <c r="AX71" s="115" t="s">
        <v>467</v>
      </c>
      <c r="AY71" s="115" t="s">
        <v>467</v>
      </c>
    </row>
    <row r="72" spans="1:51" ht="15" customHeight="1">
      <c r="A72" s="105" t="s">
        <v>8</v>
      </c>
      <c r="B72" s="72"/>
      <c r="C72" s="105" t="s">
        <v>43</v>
      </c>
      <c r="D72" s="72"/>
      <c r="E72" s="105" t="s">
        <v>14</v>
      </c>
      <c r="F72" s="72"/>
      <c r="G72" s="105" t="s">
        <v>14</v>
      </c>
      <c r="H72" s="72"/>
      <c r="I72" s="105" t="s">
        <v>23</v>
      </c>
      <c r="J72" s="72"/>
      <c r="K72" s="72"/>
      <c r="L72" s="105"/>
      <c r="M72" s="72"/>
      <c r="N72" s="72"/>
      <c r="O72" s="105"/>
      <c r="P72" s="72"/>
      <c r="Q72" s="105"/>
      <c r="R72" s="72"/>
      <c r="S72" s="106" t="s">
        <v>71</v>
      </c>
      <c r="T72" s="72"/>
      <c r="U72" s="72"/>
      <c r="V72" s="72"/>
      <c r="W72" s="72"/>
      <c r="X72" s="72"/>
      <c r="Y72" s="72"/>
      <c r="Z72" s="72"/>
      <c r="AA72" s="105" t="s">
        <v>10</v>
      </c>
      <c r="AB72" s="72"/>
      <c r="AC72" s="72"/>
      <c r="AD72" s="72"/>
      <c r="AE72" s="72"/>
      <c r="AF72" s="105" t="s">
        <v>11</v>
      </c>
      <c r="AG72" s="72"/>
      <c r="AH72" s="72"/>
      <c r="AI72" s="107" t="s">
        <v>12</v>
      </c>
      <c r="AJ72" s="108" t="s">
        <v>466</v>
      </c>
      <c r="AK72" s="72"/>
      <c r="AL72" s="72"/>
      <c r="AM72" s="72"/>
      <c r="AN72" s="72"/>
      <c r="AO72" s="72"/>
      <c r="AP72" s="109" t="s">
        <v>467</v>
      </c>
      <c r="AQ72" s="109" t="s">
        <v>467</v>
      </c>
      <c r="AR72" s="109" t="s">
        <v>467</v>
      </c>
      <c r="AS72" s="110" t="s">
        <v>467</v>
      </c>
      <c r="AT72" s="72"/>
      <c r="AU72" s="110" t="s">
        <v>467</v>
      </c>
      <c r="AV72" s="72"/>
      <c r="AW72" s="109" t="s">
        <v>467</v>
      </c>
      <c r="AX72" s="109" t="s">
        <v>467</v>
      </c>
      <c r="AY72" s="109" t="s">
        <v>467</v>
      </c>
    </row>
    <row r="73" spans="1:51" ht="15" customHeight="1">
      <c r="A73" s="111" t="s">
        <v>8</v>
      </c>
      <c r="B73" s="72"/>
      <c r="C73" s="111" t="s">
        <v>43</v>
      </c>
      <c r="D73" s="72"/>
      <c r="E73" s="111" t="s">
        <v>14</v>
      </c>
      <c r="F73" s="72"/>
      <c r="G73" s="111" t="s">
        <v>14</v>
      </c>
      <c r="H73" s="72"/>
      <c r="I73" s="111" t="s">
        <v>23</v>
      </c>
      <c r="J73" s="72"/>
      <c r="K73" s="72"/>
      <c r="L73" s="111" t="s">
        <v>21</v>
      </c>
      <c r="M73" s="72"/>
      <c r="N73" s="72"/>
      <c r="O73" s="111"/>
      <c r="P73" s="72"/>
      <c r="Q73" s="111"/>
      <c r="R73" s="72"/>
      <c r="S73" s="112" t="s">
        <v>84</v>
      </c>
      <c r="T73" s="72"/>
      <c r="U73" s="72"/>
      <c r="V73" s="72"/>
      <c r="W73" s="72"/>
      <c r="X73" s="72"/>
      <c r="Y73" s="72"/>
      <c r="Z73" s="72"/>
      <c r="AA73" s="111" t="s">
        <v>10</v>
      </c>
      <c r="AB73" s="72"/>
      <c r="AC73" s="72"/>
      <c r="AD73" s="72"/>
      <c r="AE73" s="72"/>
      <c r="AF73" s="111" t="s">
        <v>11</v>
      </c>
      <c r="AG73" s="72"/>
      <c r="AH73" s="72"/>
      <c r="AI73" s="113" t="s">
        <v>12</v>
      </c>
      <c r="AJ73" s="114" t="s">
        <v>466</v>
      </c>
      <c r="AK73" s="72"/>
      <c r="AL73" s="72"/>
      <c r="AM73" s="72"/>
      <c r="AN73" s="72"/>
      <c r="AO73" s="72"/>
      <c r="AP73" s="115" t="s">
        <v>467</v>
      </c>
      <c r="AQ73" s="115" t="s">
        <v>467</v>
      </c>
      <c r="AR73" s="115" t="s">
        <v>467</v>
      </c>
      <c r="AS73" s="116" t="s">
        <v>467</v>
      </c>
      <c r="AT73" s="72"/>
      <c r="AU73" s="116" t="s">
        <v>467</v>
      </c>
      <c r="AV73" s="72"/>
      <c r="AW73" s="115" t="s">
        <v>467</v>
      </c>
      <c r="AX73" s="115" t="s">
        <v>467</v>
      </c>
      <c r="AY73" s="115" t="s">
        <v>467</v>
      </c>
    </row>
    <row r="74" spans="1:51" ht="15" customHeight="1">
      <c r="A74" s="111" t="s">
        <v>8</v>
      </c>
      <c r="B74" s="72"/>
      <c r="C74" s="111" t="s">
        <v>43</v>
      </c>
      <c r="D74" s="72"/>
      <c r="E74" s="111" t="s">
        <v>14</v>
      </c>
      <c r="F74" s="72"/>
      <c r="G74" s="111" t="s">
        <v>14</v>
      </c>
      <c r="H74" s="72"/>
      <c r="I74" s="111" t="s">
        <v>23</v>
      </c>
      <c r="J74" s="72"/>
      <c r="K74" s="72"/>
      <c r="L74" s="111" t="s">
        <v>23</v>
      </c>
      <c r="M74" s="72"/>
      <c r="N74" s="72"/>
      <c r="O74" s="111"/>
      <c r="P74" s="72"/>
      <c r="Q74" s="111"/>
      <c r="R74" s="72"/>
      <c r="S74" s="112" t="s">
        <v>72</v>
      </c>
      <c r="T74" s="72"/>
      <c r="U74" s="72"/>
      <c r="V74" s="72"/>
      <c r="W74" s="72"/>
      <c r="X74" s="72"/>
      <c r="Y74" s="72"/>
      <c r="Z74" s="72"/>
      <c r="AA74" s="111" t="s">
        <v>10</v>
      </c>
      <c r="AB74" s="72"/>
      <c r="AC74" s="72"/>
      <c r="AD74" s="72"/>
      <c r="AE74" s="72"/>
      <c r="AF74" s="111" t="s">
        <v>11</v>
      </c>
      <c r="AG74" s="72"/>
      <c r="AH74" s="72"/>
      <c r="AI74" s="113" t="s">
        <v>12</v>
      </c>
      <c r="AJ74" s="114" t="s">
        <v>466</v>
      </c>
      <c r="AK74" s="72"/>
      <c r="AL74" s="72"/>
      <c r="AM74" s="72"/>
      <c r="AN74" s="72"/>
      <c r="AO74" s="72"/>
      <c r="AP74" s="115" t="s">
        <v>467</v>
      </c>
      <c r="AQ74" s="115" t="s">
        <v>467</v>
      </c>
      <c r="AR74" s="115" t="s">
        <v>467</v>
      </c>
      <c r="AS74" s="116" t="s">
        <v>467</v>
      </c>
      <c r="AT74" s="72"/>
      <c r="AU74" s="116" t="s">
        <v>467</v>
      </c>
      <c r="AV74" s="72"/>
      <c r="AW74" s="115" t="s">
        <v>467</v>
      </c>
      <c r="AX74" s="115" t="s">
        <v>467</v>
      </c>
      <c r="AY74" s="115" t="s">
        <v>467</v>
      </c>
    </row>
    <row r="75" spans="1:51" ht="15" customHeight="1">
      <c r="A75" s="111" t="s">
        <v>8</v>
      </c>
      <c r="B75" s="72"/>
      <c r="C75" s="111" t="s">
        <v>43</v>
      </c>
      <c r="D75" s="72"/>
      <c r="E75" s="111" t="s">
        <v>14</v>
      </c>
      <c r="F75" s="72"/>
      <c r="G75" s="111" t="s">
        <v>14</v>
      </c>
      <c r="H75" s="72"/>
      <c r="I75" s="111" t="s">
        <v>23</v>
      </c>
      <c r="J75" s="72"/>
      <c r="K75" s="72"/>
      <c r="L75" s="111" t="s">
        <v>33</v>
      </c>
      <c r="M75" s="72"/>
      <c r="N75" s="72"/>
      <c r="O75" s="111"/>
      <c r="P75" s="72"/>
      <c r="Q75" s="111"/>
      <c r="R75" s="72"/>
      <c r="S75" s="112" t="s">
        <v>564</v>
      </c>
      <c r="T75" s="72"/>
      <c r="U75" s="72"/>
      <c r="V75" s="72"/>
      <c r="W75" s="72"/>
      <c r="X75" s="72"/>
      <c r="Y75" s="72"/>
      <c r="Z75" s="72"/>
      <c r="AA75" s="111" t="s">
        <v>10</v>
      </c>
      <c r="AB75" s="72"/>
      <c r="AC75" s="72"/>
      <c r="AD75" s="72"/>
      <c r="AE75" s="72"/>
      <c r="AF75" s="111" t="s">
        <v>11</v>
      </c>
      <c r="AG75" s="72"/>
      <c r="AH75" s="72"/>
      <c r="AI75" s="113" t="s">
        <v>12</v>
      </c>
      <c r="AJ75" s="114" t="s">
        <v>466</v>
      </c>
      <c r="AK75" s="72"/>
      <c r="AL75" s="72"/>
      <c r="AM75" s="72"/>
      <c r="AN75" s="72"/>
      <c r="AO75" s="72"/>
      <c r="AP75" s="115" t="s">
        <v>467</v>
      </c>
      <c r="AQ75" s="115" t="s">
        <v>467</v>
      </c>
      <c r="AR75" s="115" t="s">
        <v>467</v>
      </c>
      <c r="AS75" s="116" t="s">
        <v>467</v>
      </c>
      <c r="AT75" s="72"/>
      <c r="AU75" s="116" t="s">
        <v>467</v>
      </c>
      <c r="AV75" s="72"/>
      <c r="AW75" s="115" t="s">
        <v>467</v>
      </c>
      <c r="AX75" s="115" t="s">
        <v>467</v>
      </c>
      <c r="AY75" s="115" t="s">
        <v>467</v>
      </c>
    </row>
    <row r="76" spans="1:51" ht="15" customHeight="1">
      <c r="A76" s="105" t="s">
        <v>8</v>
      </c>
      <c r="B76" s="72"/>
      <c r="C76" s="105" t="s">
        <v>43</v>
      </c>
      <c r="D76" s="72"/>
      <c r="E76" s="105" t="s">
        <v>43</v>
      </c>
      <c r="F76" s="72"/>
      <c r="G76" s="105"/>
      <c r="H76" s="72"/>
      <c r="I76" s="105"/>
      <c r="J76" s="72"/>
      <c r="K76" s="72"/>
      <c r="L76" s="105"/>
      <c r="M76" s="72"/>
      <c r="N76" s="72"/>
      <c r="O76" s="105"/>
      <c r="P76" s="72"/>
      <c r="Q76" s="105"/>
      <c r="R76" s="72"/>
      <c r="S76" s="106" t="s">
        <v>73</v>
      </c>
      <c r="T76" s="72"/>
      <c r="U76" s="72"/>
      <c r="V76" s="72"/>
      <c r="W76" s="72"/>
      <c r="X76" s="72"/>
      <c r="Y76" s="72"/>
      <c r="Z76" s="72"/>
      <c r="AA76" s="105" t="s">
        <v>10</v>
      </c>
      <c r="AB76" s="72"/>
      <c r="AC76" s="72"/>
      <c r="AD76" s="72"/>
      <c r="AE76" s="72"/>
      <c r="AF76" s="105" t="s">
        <v>11</v>
      </c>
      <c r="AG76" s="72"/>
      <c r="AH76" s="72"/>
      <c r="AI76" s="107" t="s">
        <v>12</v>
      </c>
      <c r="AJ76" s="108" t="s">
        <v>466</v>
      </c>
      <c r="AK76" s="72"/>
      <c r="AL76" s="72"/>
      <c r="AM76" s="72"/>
      <c r="AN76" s="72"/>
      <c r="AO76" s="72"/>
      <c r="AP76" s="109" t="s">
        <v>503</v>
      </c>
      <c r="AQ76" s="109" t="s">
        <v>503</v>
      </c>
      <c r="AR76" s="109" t="s">
        <v>467</v>
      </c>
      <c r="AS76" s="110" t="s">
        <v>503</v>
      </c>
      <c r="AT76" s="72"/>
      <c r="AU76" s="110" t="s">
        <v>467</v>
      </c>
      <c r="AV76" s="72"/>
      <c r="AW76" s="109" t="s">
        <v>503</v>
      </c>
      <c r="AX76" s="109" t="s">
        <v>467</v>
      </c>
      <c r="AY76" s="109" t="s">
        <v>467</v>
      </c>
    </row>
    <row r="77" spans="1:51" ht="15" customHeight="1">
      <c r="A77" s="105" t="s">
        <v>8</v>
      </c>
      <c r="B77" s="72"/>
      <c r="C77" s="105" t="s">
        <v>43</v>
      </c>
      <c r="D77" s="72"/>
      <c r="E77" s="105" t="s">
        <v>43</v>
      </c>
      <c r="F77" s="72"/>
      <c r="G77" s="105"/>
      <c r="H77" s="72"/>
      <c r="I77" s="105"/>
      <c r="J77" s="72"/>
      <c r="K77" s="72"/>
      <c r="L77" s="105"/>
      <c r="M77" s="72"/>
      <c r="N77" s="72"/>
      <c r="O77" s="105"/>
      <c r="P77" s="72"/>
      <c r="Q77" s="105"/>
      <c r="R77" s="72"/>
      <c r="S77" s="106" t="s">
        <v>73</v>
      </c>
      <c r="T77" s="72"/>
      <c r="U77" s="72"/>
      <c r="V77" s="72"/>
      <c r="W77" s="72"/>
      <c r="X77" s="72"/>
      <c r="Y77" s="72"/>
      <c r="Z77" s="72"/>
      <c r="AA77" s="105" t="s">
        <v>169</v>
      </c>
      <c r="AB77" s="72"/>
      <c r="AC77" s="72"/>
      <c r="AD77" s="72"/>
      <c r="AE77" s="72"/>
      <c r="AF77" s="105" t="s">
        <v>11</v>
      </c>
      <c r="AG77" s="72"/>
      <c r="AH77" s="72"/>
      <c r="AI77" s="107" t="s">
        <v>562</v>
      </c>
      <c r="AJ77" s="108" t="s">
        <v>563</v>
      </c>
      <c r="AK77" s="72"/>
      <c r="AL77" s="72"/>
      <c r="AM77" s="72"/>
      <c r="AN77" s="72"/>
      <c r="AO77" s="72"/>
      <c r="AP77" s="109" t="s">
        <v>467</v>
      </c>
      <c r="AQ77" s="109" t="s">
        <v>467</v>
      </c>
      <c r="AR77" s="109" t="s">
        <v>467</v>
      </c>
      <c r="AS77" s="110" t="s">
        <v>467</v>
      </c>
      <c r="AT77" s="72"/>
      <c r="AU77" s="110" t="s">
        <v>467</v>
      </c>
      <c r="AV77" s="72"/>
      <c r="AW77" s="109" t="s">
        <v>467</v>
      </c>
      <c r="AX77" s="109" t="s">
        <v>467</v>
      </c>
      <c r="AY77" s="109" t="s">
        <v>467</v>
      </c>
    </row>
    <row r="78" spans="1:51" ht="15" customHeight="1">
      <c r="A78" s="105" t="s">
        <v>8</v>
      </c>
      <c r="B78" s="72"/>
      <c r="C78" s="105" t="s">
        <v>43</v>
      </c>
      <c r="D78" s="72"/>
      <c r="E78" s="105" t="s">
        <v>43</v>
      </c>
      <c r="F78" s="72"/>
      <c r="G78" s="105" t="s">
        <v>14</v>
      </c>
      <c r="H78" s="72"/>
      <c r="I78" s="105"/>
      <c r="J78" s="72"/>
      <c r="K78" s="72"/>
      <c r="L78" s="105"/>
      <c r="M78" s="72"/>
      <c r="N78" s="72"/>
      <c r="O78" s="105"/>
      <c r="P78" s="72"/>
      <c r="Q78" s="105"/>
      <c r="R78" s="72"/>
      <c r="S78" s="106" t="s">
        <v>74</v>
      </c>
      <c r="T78" s="72"/>
      <c r="U78" s="72"/>
      <c r="V78" s="72"/>
      <c r="W78" s="72"/>
      <c r="X78" s="72"/>
      <c r="Y78" s="72"/>
      <c r="Z78" s="72"/>
      <c r="AA78" s="105" t="s">
        <v>10</v>
      </c>
      <c r="AB78" s="72"/>
      <c r="AC78" s="72"/>
      <c r="AD78" s="72"/>
      <c r="AE78" s="72"/>
      <c r="AF78" s="105" t="s">
        <v>11</v>
      </c>
      <c r="AG78" s="72"/>
      <c r="AH78" s="72"/>
      <c r="AI78" s="107" t="s">
        <v>12</v>
      </c>
      <c r="AJ78" s="108" t="s">
        <v>466</v>
      </c>
      <c r="AK78" s="72"/>
      <c r="AL78" s="72"/>
      <c r="AM78" s="72"/>
      <c r="AN78" s="72"/>
      <c r="AO78" s="72"/>
      <c r="AP78" s="109" t="s">
        <v>467</v>
      </c>
      <c r="AQ78" s="109" t="s">
        <v>467</v>
      </c>
      <c r="AR78" s="109" t="s">
        <v>467</v>
      </c>
      <c r="AS78" s="110" t="s">
        <v>467</v>
      </c>
      <c r="AT78" s="72"/>
      <c r="AU78" s="110" t="s">
        <v>467</v>
      </c>
      <c r="AV78" s="72"/>
      <c r="AW78" s="109" t="s">
        <v>467</v>
      </c>
      <c r="AX78" s="109" t="s">
        <v>467</v>
      </c>
      <c r="AY78" s="109" t="s">
        <v>467</v>
      </c>
    </row>
    <row r="79" spans="1:51" ht="15" customHeight="1">
      <c r="A79" s="105" t="s">
        <v>8</v>
      </c>
      <c r="B79" s="72"/>
      <c r="C79" s="105" t="s">
        <v>43</v>
      </c>
      <c r="D79" s="72"/>
      <c r="E79" s="105" t="s">
        <v>43</v>
      </c>
      <c r="F79" s="72"/>
      <c r="G79" s="105" t="s">
        <v>14</v>
      </c>
      <c r="H79" s="72"/>
      <c r="I79" s="105" t="s">
        <v>39</v>
      </c>
      <c r="J79" s="72"/>
      <c r="K79" s="72"/>
      <c r="L79" s="105"/>
      <c r="M79" s="72"/>
      <c r="N79" s="72"/>
      <c r="O79" s="105"/>
      <c r="P79" s="72"/>
      <c r="Q79" s="105"/>
      <c r="R79" s="72"/>
      <c r="S79" s="106" t="s">
        <v>75</v>
      </c>
      <c r="T79" s="72"/>
      <c r="U79" s="72"/>
      <c r="V79" s="72"/>
      <c r="W79" s="72"/>
      <c r="X79" s="72"/>
      <c r="Y79" s="72"/>
      <c r="Z79" s="72"/>
      <c r="AA79" s="105" t="s">
        <v>10</v>
      </c>
      <c r="AB79" s="72"/>
      <c r="AC79" s="72"/>
      <c r="AD79" s="72"/>
      <c r="AE79" s="72"/>
      <c r="AF79" s="105" t="s">
        <v>11</v>
      </c>
      <c r="AG79" s="72"/>
      <c r="AH79" s="72"/>
      <c r="AI79" s="107" t="s">
        <v>12</v>
      </c>
      <c r="AJ79" s="108" t="s">
        <v>466</v>
      </c>
      <c r="AK79" s="72"/>
      <c r="AL79" s="72"/>
      <c r="AM79" s="72"/>
      <c r="AN79" s="72"/>
      <c r="AO79" s="72"/>
      <c r="AP79" s="109" t="s">
        <v>467</v>
      </c>
      <c r="AQ79" s="109" t="s">
        <v>467</v>
      </c>
      <c r="AR79" s="109" t="s">
        <v>467</v>
      </c>
      <c r="AS79" s="110" t="s">
        <v>467</v>
      </c>
      <c r="AT79" s="72"/>
      <c r="AU79" s="110" t="s">
        <v>467</v>
      </c>
      <c r="AV79" s="72"/>
      <c r="AW79" s="109" t="s">
        <v>467</v>
      </c>
      <c r="AX79" s="109" t="s">
        <v>467</v>
      </c>
      <c r="AY79" s="109" t="s">
        <v>467</v>
      </c>
    </row>
    <row r="80" spans="1:51" ht="15" customHeight="1">
      <c r="A80" s="111" t="s">
        <v>8</v>
      </c>
      <c r="B80" s="72"/>
      <c r="C80" s="111" t="s">
        <v>43</v>
      </c>
      <c r="D80" s="72"/>
      <c r="E80" s="111" t="s">
        <v>43</v>
      </c>
      <c r="F80" s="72"/>
      <c r="G80" s="111" t="s">
        <v>14</v>
      </c>
      <c r="H80" s="72"/>
      <c r="I80" s="111" t="s">
        <v>39</v>
      </c>
      <c r="J80" s="72"/>
      <c r="K80" s="72"/>
      <c r="L80" s="111" t="s">
        <v>29</v>
      </c>
      <c r="M80" s="72"/>
      <c r="N80" s="72"/>
      <c r="O80" s="111"/>
      <c r="P80" s="72"/>
      <c r="Q80" s="111"/>
      <c r="R80" s="72"/>
      <c r="S80" s="112" t="s">
        <v>76</v>
      </c>
      <c r="T80" s="72"/>
      <c r="U80" s="72"/>
      <c r="V80" s="72"/>
      <c r="W80" s="72"/>
      <c r="X80" s="72"/>
      <c r="Y80" s="72"/>
      <c r="Z80" s="72"/>
      <c r="AA80" s="111" t="s">
        <v>10</v>
      </c>
      <c r="AB80" s="72"/>
      <c r="AC80" s="72"/>
      <c r="AD80" s="72"/>
      <c r="AE80" s="72"/>
      <c r="AF80" s="111" t="s">
        <v>11</v>
      </c>
      <c r="AG80" s="72"/>
      <c r="AH80" s="72"/>
      <c r="AI80" s="113" t="s">
        <v>12</v>
      </c>
      <c r="AJ80" s="114" t="s">
        <v>466</v>
      </c>
      <c r="AK80" s="72"/>
      <c r="AL80" s="72"/>
      <c r="AM80" s="72"/>
      <c r="AN80" s="72"/>
      <c r="AO80" s="72"/>
      <c r="AP80" s="115" t="s">
        <v>467</v>
      </c>
      <c r="AQ80" s="115" t="s">
        <v>467</v>
      </c>
      <c r="AR80" s="115" t="s">
        <v>467</v>
      </c>
      <c r="AS80" s="116" t="s">
        <v>467</v>
      </c>
      <c r="AT80" s="72"/>
      <c r="AU80" s="116" t="s">
        <v>467</v>
      </c>
      <c r="AV80" s="72"/>
      <c r="AW80" s="115" t="s">
        <v>467</v>
      </c>
      <c r="AX80" s="115" t="s">
        <v>467</v>
      </c>
      <c r="AY80" s="115" t="s">
        <v>467</v>
      </c>
    </row>
    <row r="81" spans="1:51" ht="15" customHeight="1">
      <c r="A81" s="111" t="s">
        <v>8</v>
      </c>
      <c r="B81" s="72"/>
      <c r="C81" s="111" t="s">
        <v>43</v>
      </c>
      <c r="D81" s="72"/>
      <c r="E81" s="111" t="s">
        <v>43</v>
      </c>
      <c r="F81" s="72"/>
      <c r="G81" s="111" t="s">
        <v>14</v>
      </c>
      <c r="H81" s="72"/>
      <c r="I81" s="111" t="s">
        <v>39</v>
      </c>
      <c r="J81" s="72"/>
      <c r="K81" s="72"/>
      <c r="L81" s="111" t="s">
        <v>31</v>
      </c>
      <c r="M81" s="72"/>
      <c r="N81" s="72"/>
      <c r="O81" s="111"/>
      <c r="P81" s="72"/>
      <c r="Q81" s="111"/>
      <c r="R81" s="72"/>
      <c r="S81" s="112" t="s">
        <v>77</v>
      </c>
      <c r="T81" s="72"/>
      <c r="U81" s="72"/>
      <c r="V81" s="72"/>
      <c r="W81" s="72"/>
      <c r="X81" s="72"/>
      <c r="Y81" s="72"/>
      <c r="Z81" s="72"/>
      <c r="AA81" s="111" t="s">
        <v>10</v>
      </c>
      <c r="AB81" s="72"/>
      <c r="AC81" s="72"/>
      <c r="AD81" s="72"/>
      <c r="AE81" s="72"/>
      <c r="AF81" s="111" t="s">
        <v>11</v>
      </c>
      <c r="AG81" s="72"/>
      <c r="AH81" s="72"/>
      <c r="AI81" s="113" t="s">
        <v>12</v>
      </c>
      <c r="AJ81" s="114" t="s">
        <v>466</v>
      </c>
      <c r="AK81" s="72"/>
      <c r="AL81" s="72"/>
      <c r="AM81" s="72"/>
      <c r="AN81" s="72"/>
      <c r="AO81" s="72"/>
      <c r="AP81" s="115" t="s">
        <v>467</v>
      </c>
      <c r="AQ81" s="115" t="s">
        <v>467</v>
      </c>
      <c r="AR81" s="115" t="s">
        <v>467</v>
      </c>
      <c r="AS81" s="116" t="s">
        <v>467</v>
      </c>
      <c r="AT81" s="72"/>
      <c r="AU81" s="116" t="s">
        <v>467</v>
      </c>
      <c r="AV81" s="72"/>
      <c r="AW81" s="115" t="s">
        <v>467</v>
      </c>
      <c r="AX81" s="115" t="s">
        <v>467</v>
      </c>
      <c r="AY81" s="115" t="s">
        <v>467</v>
      </c>
    </row>
    <row r="82" spans="1:51" ht="15" customHeight="1">
      <c r="A82" s="105" t="s">
        <v>8</v>
      </c>
      <c r="B82" s="72"/>
      <c r="C82" s="105" t="s">
        <v>43</v>
      </c>
      <c r="D82" s="72"/>
      <c r="E82" s="105" t="s">
        <v>43</v>
      </c>
      <c r="F82" s="72"/>
      <c r="G82" s="105" t="s">
        <v>14</v>
      </c>
      <c r="H82" s="72"/>
      <c r="I82" s="105" t="s">
        <v>21</v>
      </c>
      <c r="J82" s="72"/>
      <c r="K82" s="72"/>
      <c r="L82" s="105"/>
      <c r="M82" s="72"/>
      <c r="N82" s="72"/>
      <c r="O82" s="105"/>
      <c r="P82" s="72"/>
      <c r="Q82" s="105"/>
      <c r="R82" s="72"/>
      <c r="S82" s="106" t="s">
        <v>78</v>
      </c>
      <c r="T82" s="72"/>
      <c r="U82" s="72"/>
      <c r="V82" s="72"/>
      <c r="W82" s="72"/>
      <c r="X82" s="72"/>
      <c r="Y82" s="72"/>
      <c r="Z82" s="72"/>
      <c r="AA82" s="105" t="s">
        <v>10</v>
      </c>
      <c r="AB82" s="72"/>
      <c r="AC82" s="72"/>
      <c r="AD82" s="72"/>
      <c r="AE82" s="72"/>
      <c r="AF82" s="105" t="s">
        <v>11</v>
      </c>
      <c r="AG82" s="72"/>
      <c r="AH82" s="72"/>
      <c r="AI82" s="107" t="s">
        <v>12</v>
      </c>
      <c r="AJ82" s="108" t="s">
        <v>466</v>
      </c>
      <c r="AK82" s="72"/>
      <c r="AL82" s="72"/>
      <c r="AM82" s="72"/>
      <c r="AN82" s="72"/>
      <c r="AO82" s="72"/>
      <c r="AP82" s="109" t="s">
        <v>467</v>
      </c>
      <c r="AQ82" s="109" t="s">
        <v>467</v>
      </c>
      <c r="AR82" s="109" t="s">
        <v>467</v>
      </c>
      <c r="AS82" s="110" t="s">
        <v>467</v>
      </c>
      <c r="AT82" s="72"/>
      <c r="AU82" s="110" t="s">
        <v>467</v>
      </c>
      <c r="AV82" s="72"/>
      <c r="AW82" s="109" t="s">
        <v>467</v>
      </c>
      <c r="AX82" s="109" t="s">
        <v>467</v>
      </c>
      <c r="AY82" s="109" t="s">
        <v>467</v>
      </c>
    </row>
    <row r="83" spans="1:51" ht="15" customHeight="1">
      <c r="A83" s="111" t="s">
        <v>8</v>
      </c>
      <c r="B83" s="72"/>
      <c r="C83" s="111" t="s">
        <v>43</v>
      </c>
      <c r="D83" s="72"/>
      <c r="E83" s="111" t="s">
        <v>43</v>
      </c>
      <c r="F83" s="72"/>
      <c r="G83" s="111" t="s">
        <v>14</v>
      </c>
      <c r="H83" s="72"/>
      <c r="I83" s="111" t="s">
        <v>21</v>
      </c>
      <c r="J83" s="72"/>
      <c r="K83" s="72"/>
      <c r="L83" s="111" t="s">
        <v>39</v>
      </c>
      <c r="M83" s="72"/>
      <c r="N83" s="72"/>
      <c r="O83" s="111"/>
      <c r="P83" s="72"/>
      <c r="Q83" s="111"/>
      <c r="R83" s="72"/>
      <c r="S83" s="112" t="s">
        <v>980</v>
      </c>
      <c r="T83" s="72"/>
      <c r="U83" s="72"/>
      <c r="V83" s="72"/>
      <c r="W83" s="72"/>
      <c r="X83" s="72"/>
      <c r="Y83" s="72"/>
      <c r="Z83" s="72"/>
      <c r="AA83" s="111" t="s">
        <v>10</v>
      </c>
      <c r="AB83" s="72"/>
      <c r="AC83" s="72"/>
      <c r="AD83" s="72"/>
      <c r="AE83" s="72"/>
      <c r="AF83" s="111" t="s">
        <v>11</v>
      </c>
      <c r="AG83" s="72"/>
      <c r="AH83" s="72"/>
      <c r="AI83" s="113" t="s">
        <v>12</v>
      </c>
      <c r="AJ83" s="114" t="s">
        <v>466</v>
      </c>
      <c r="AK83" s="72"/>
      <c r="AL83" s="72"/>
      <c r="AM83" s="72"/>
      <c r="AN83" s="72"/>
      <c r="AO83" s="72"/>
      <c r="AP83" s="115" t="s">
        <v>467</v>
      </c>
      <c r="AQ83" s="115" t="s">
        <v>467</v>
      </c>
      <c r="AR83" s="115" t="s">
        <v>467</v>
      </c>
      <c r="AS83" s="116" t="s">
        <v>467</v>
      </c>
      <c r="AT83" s="72"/>
      <c r="AU83" s="116" t="s">
        <v>467</v>
      </c>
      <c r="AV83" s="72"/>
      <c r="AW83" s="115" t="s">
        <v>467</v>
      </c>
      <c r="AX83" s="115" t="s">
        <v>467</v>
      </c>
      <c r="AY83" s="115" t="s">
        <v>467</v>
      </c>
    </row>
    <row r="84" spans="1:51" ht="15" customHeight="1">
      <c r="A84" s="111" t="s">
        <v>8</v>
      </c>
      <c r="B84" s="72"/>
      <c r="C84" s="111" t="s">
        <v>43</v>
      </c>
      <c r="D84" s="72"/>
      <c r="E84" s="111" t="s">
        <v>43</v>
      </c>
      <c r="F84" s="72"/>
      <c r="G84" s="111" t="s">
        <v>14</v>
      </c>
      <c r="H84" s="72"/>
      <c r="I84" s="111" t="s">
        <v>21</v>
      </c>
      <c r="J84" s="72"/>
      <c r="K84" s="72"/>
      <c r="L84" s="111" t="s">
        <v>21</v>
      </c>
      <c r="M84" s="72"/>
      <c r="N84" s="72"/>
      <c r="O84" s="111"/>
      <c r="P84" s="72"/>
      <c r="Q84" s="111"/>
      <c r="R84" s="72"/>
      <c r="S84" s="112" t="s">
        <v>79</v>
      </c>
      <c r="T84" s="72"/>
      <c r="U84" s="72"/>
      <c r="V84" s="72"/>
      <c r="W84" s="72"/>
      <c r="X84" s="72"/>
      <c r="Y84" s="72"/>
      <c r="Z84" s="72"/>
      <c r="AA84" s="111" t="s">
        <v>10</v>
      </c>
      <c r="AB84" s="72"/>
      <c r="AC84" s="72"/>
      <c r="AD84" s="72"/>
      <c r="AE84" s="72"/>
      <c r="AF84" s="111" t="s">
        <v>11</v>
      </c>
      <c r="AG84" s="72"/>
      <c r="AH84" s="72"/>
      <c r="AI84" s="113" t="s">
        <v>12</v>
      </c>
      <c r="AJ84" s="114" t="s">
        <v>466</v>
      </c>
      <c r="AK84" s="72"/>
      <c r="AL84" s="72"/>
      <c r="AM84" s="72"/>
      <c r="AN84" s="72"/>
      <c r="AO84" s="72"/>
      <c r="AP84" s="115" t="s">
        <v>467</v>
      </c>
      <c r="AQ84" s="115" t="s">
        <v>467</v>
      </c>
      <c r="AR84" s="115" t="s">
        <v>467</v>
      </c>
      <c r="AS84" s="116" t="s">
        <v>467</v>
      </c>
      <c r="AT84" s="72"/>
      <c r="AU84" s="116" t="s">
        <v>467</v>
      </c>
      <c r="AV84" s="72"/>
      <c r="AW84" s="115" t="s">
        <v>467</v>
      </c>
      <c r="AX84" s="115" t="s">
        <v>467</v>
      </c>
      <c r="AY84" s="115" t="s">
        <v>467</v>
      </c>
    </row>
    <row r="85" spans="1:51" ht="15" customHeight="1">
      <c r="A85" s="111" t="s">
        <v>8</v>
      </c>
      <c r="B85" s="72"/>
      <c r="C85" s="111" t="s">
        <v>43</v>
      </c>
      <c r="D85" s="72"/>
      <c r="E85" s="111" t="s">
        <v>43</v>
      </c>
      <c r="F85" s="72"/>
      <c r="G85" s="111" t="s">
        <v>14</v>
      </c>
      <c r="H85" s="72"/>
      <c r="I85" s="111" t="s">
        <v>21</v>
      </c>
      <c r="J85" s="72"/>
      <c r="K85" s="72"/>
      <c r="L85" s="111" t="s">
        <v>23</v>
      </c>
      <c r="M85" s="72"/>
      <c r="N85" s="72"/>
      <c r="O85" s="111"/>
      <c r="P85" s="72"/>
      <c r="Q85" s="111"/>
      <c r="R85" s="72"/>
      <c r="S85" s="112" t="s">
        <v>565</v>
      </c>
      <c r="T85" s="72"/>
      <c r="U85" s="72"/>
      <c r="V85" s="72"/>
      <c r="W85" s="72"/>
      <c r="X85" s="72"/>
      <c r="Y85" s="72"/>
      <c r="Z85" s="72"/>
      <c r="AA85" s="111" t="s">
        <v>10</v>
      </c>
      <c r="AB85" s="72"/>
      <c r="AC85" s="72"/>
      <c r="AD85" s="72"/>
      <c r="AE85" s="72"/>
      <c r="AF85" s="111" t="s">
        <v>11</v>
      </c>
      <c r="AG85" s="72"/>
      <c r="AH85" s="72"/>
      <c r="AI85" s="113" t="s">
        <v>12</v>
      </c>
      <c r="AJ85" s="114" t="s">
        <v>466</v>
      </c>
      <c r="AK85" s="72"/>
      <c r="AL85" s="72"/>
      <c r="AM85" s="72"/>
      <c r="AN85" s="72"/>
      <c r="AO85" s="72"/>
      <c r="AP85" s="115" t="s">
        <v>467</v>
      </c>
      <c r="AQ85" s="115" t="s">
        <v>467</v>
      </c>
      <c r="AR85" s="115" t="s">
        <v>467</v>
      </c>
      <c r="AS85" s="116" t="s">
        <v>467</v>
      </c>
      <c r="AT85" s="72"/>
      <c r="AU85" s="116" t="s">
        <v>467</v>
      </c>
      <c r="AV85" s="72"/>
      <c r="AW85" s="115" t="s">
        <v>467</v>
      </c>
      <c r="AX85" s="115" t="s">
        <v>467</v>
      </c>
      <c r="AY85" s="115" t="s">
        <v>467</v>
      </c>
    </row>
    <row r="86" spans="1:51" ht="15" customHeight="1">
      <c r="A86" s="111" t="s">
        <v>8</v>
      </c>
      <c r="B86" s="72"/>
      <c r="C86" s="111" t="s">
        <v>43</v>
      </c>
      <c r="D86" s="72"/>
      <c r="E86" s="111" t="s">
        <v>43</v>
      </c>
      <c r="F86" s="72"/>
      <c r="G86" s="111" t="s">
        <v>14</v>
      </c>
      <c r="H86" s="72"/>
      <c r="I86" s="111" t="s">
        <v>21</v>
      </c>
      <c r="J86" s="72"/>
      <c r="K86" s="72"/>
      <c r="L86" s="111" t="s">
        <v>25</v>
      </c>
      <c r="M86" s="72"/>
      <c r="N86" s="72"/>
      <c r="O86" s="111"/>
      <c r="P86" s="72"/>
      <c r="Q86" s="111"/>
      <c r="R86" s="72"/>
      <c r="S86" s="112" t="s">
        <v>80</v>
      </c>
      <c r="T86" s="72"/>
      <c r="U86" s="72"/>
      <c r="V86" s="72"/>
      <c r="W86" s="72"/>
      <c r="X86" s="72"/>
      <c r="Y86" s="72"/>
      <c r="Z86" s="72"/>
      <c r="AA86" s="111" t="s">
        <v>10</v>
      </c>
      <c r="AB86" s="72"/>
      <c r="AC86" s="72"/>
      <c r="AD86" s="72"/>
      <c r="AE86" s="72"/>
      <c r="AF86" s="111" t="s">
        <v>11</v>
      </c>
      <c r="AG86" s="72"/>
      <c r="AH86" s="72"/>
      <c r="AI86" s="113" t="s">
        <v>12</v>
      </c>
      <c r="AJ86" s="114" t="s">
        <v>466</v>
      </c>
      <c r="AK86" s="72"/>
      <c r="AL86" s="72"/>
      <c r="AM86" s="72"/>
      <c r="AN86" s="72"/>
      <c r="AO86" s="72"/>
      <c r="AP86" s="115" t="s">
        <v>467</v>
      </c>
      <c r="AQ86" s="115" t="s">
        <v>467</v>
      </c>
      <c r="AR86" s="115" t="s">
        <v>467</v>
      </c>
      <c r="AS86" s="116" t="s">
        <v>467</v>
      </c>
      <c r="AT86" s="72"/>
      <c r="AU86" s="116" t="s">
        <v>467</v>
      </c>
      <c r="AV86" s="72"/>
      <c r="AW86" s="115" t="s">
        <v>467</v>
      </c>
      <c r="AX86" s="115" t="s">
        <v>467</v>
      </c>
      <c r="AY86" s="115" t="s">
        <v>467</v>
      </c>
    </row>
    <row r="87" spans="1:51" ht="15" customHeight="1">
      <c r="A87" s="111" t="s">
        <v>8</v>
      </c>
      <c r="B87" s="72"/>
      <c r="C87" s="111" t="s">
        <v>43</v>
      </c>
      <c r="D87" s="72"/>
      <c r="E87" s="111" t="s">
        <v>43</v>
      </c>
      <c r="F87" s="72"/>
      <c r="G87" s="111" t="s">
        <v>14</v>
      </c>
      <c r="H87" s="72"/>
      <c r="I87" s="111" t="s">
        <v>21</v>
      </c>
      <c r="J87" s="72"/>
      <c r="K87" s="72"/>
      <c r="L87" s="111" t="s">
        <v>27</v>
      </c>
      <c r="M87" s="72"/>
      <c r="N87" s="72"/>
      <c r="O87" s="111"/>
      <c r="P87" s="72"/>
      <c r="Q87" s="111"/>
      <c r="R87" s="72"/>
      <c r="S87" s="112" t="s">
        <v>81</v>
      </c>
      <c r="T87" s="72"/>
      <c r="U87" s="72"/>
      <c r="V87" s="72"/>
      <c r="W87" s="72"/>
      <c r="X87" s="72"/>
      <c r="Y87" s="72"/>
      <c r="Z87" s="72"/>
      <c r="AA87" s="111" t="s">
        <v>10</v>
      </c>
      <c r="AB87" s="72"/>
      <c r="AC87" s="72"/>
      <c r="AD87" s="72"/>
      <c r="AE87" s="72"/>
      <c r="AF87" s="111" t="s">
        <v>11</v>
      </c>
      <c r="AG87" s="72"/>
      <c r="AH87" s="72"/>
      <c r="AI87" s="113" t="s">
        <v>12</v>
      </c>
      <c r="AJ87" s="114" t="s">
        <v>466</v>
      </c>
      <c r="AK87" s="72"/>
      <c r="AL87" s="72"/>
      <c r="AM87" s="72"/>
      <c r="AN87" s="72"/>
      <c r="AO87" s="72"/>
      <c r="AP87" s="115" t="s">
        <v>467</v>
      </c>
      <c r="AQ87" s="115" t="s">
        <v>467</v>
      </c>
      <c r="AR87" s="115" t="s">
        <v>467</v>
      </c>
      <c r="AS87" s="116" t="s">
        <v>467</v>
      </c>
      <c r="AT87" s="72"/>
      <c r="AU87" s="116" t="s">
        <v>467</v>
      </c>
      <c r="AV87" s="72"/>
      <c r="AW87" s="115" t="s">
        <v>467</v>
      </c>
      <c r="AX87" s="115" t="s">
        <v>467</v>
      </c>
      <c r="AY87" s="115" t="s">
        <v>467</v>
      </c>
    </row>
    <row r="88" spans="1:51" ht="15" customHeight="1">
      <c r="A88" s="111" t="s">
        <v>8</v>
      </c>
      <c r="B88" s="72"/>
      <c r="C88" s="111" t="s">
        <v>43</v>
      </c>
      <c r="D88" s="72"/>
      <c r="E88" s="111" t="s">
        <v>43</v>
      </c>
      <c r="F88" s="72"/>
      <c r="G88" s="111" t="s">
        <v>14</v>
      </c>
      <c r="H88" s="72"/>
      <c r="I88" s="111" t="s">
        <v>21</v>
      </c>
      <c r="J88" s="72"/>
      <c r="K88" s="72"/>
      <c r="L88" s="111" t="s">
        <v>31</v>
      </c>
      <c r="M88" s="72"/>
      <c r="N88" s="72"/>
      <c r="O88" s="111"/>
      <c r="P88" s="72"/>
      <c r="Q88" s="111"/>
      <c r="R88" s="72"/>
      <c r="S88" s="112" t="s">
        <v>82</v>
      </c>
      <c r="T88" s="72"/>
      <c r="U88" s="72"/>
      <c r="V88" s="72"/>
      <c r="W88" s="72"/>
      <c r="X88" s="72"/>
      <c r="Y88" s="72"/>
      <c r="Z88" s="72"/>
      <c r="AA88" s="111" t="s">
        <v>10</v>
      </c>
      <c r="AB88" s="72"/>
      <c r="AC88" s="72"/>
      <c r="AD88" s="72"/>
      <c r="AE88" s="72"/>
      <c r="AF88" s="111" t="s">
        <v>11</v>
      </c>
      <c r="AG88" s="72"/>
      <c r="AH88" s="72"/>
      <c r="AI88" s="113" t="s">
        <v>12</v>
      </c>
      <c r="AJ88" s="114" t="s">
        <v>466</v>
      </c>
      <c r="AK88" s="72"/>
      <c r="AL88" s="72"/>
      <c r="AM88" s="72"/>
      <c r="AN88" s="72"/>
      <c r="AO88" s="72"/>
      <c r="AP88" s="115" t="s">
        <v>467</v>
      </c>
      <c r="AQ88" s="115" t="s">
        <v>467</v>
      </c>
      <c r="AR88" s="115" t="s">
        <v>467</v>
      </c>
      <c r="AS88" s="116" t="s">
        <v>467</v>
      </c>
      <c r="AT88" s="72"/>
      <c r="AU88" s="116" t="s">
        <v>467</v>
      </c>
      <c r="AV88" s="72"/>
      <c r="AW88" s="115" t="s">
        <v>467</v>
      </c>
      <c r="AX88" s="115" t="s">
        <v>467</v>
      </c>
      <c r="AY88" s="115" t="s">
        <v>467</v>
      </c>
    </row>
    <row r="89" spans="1:51" ht="15" customHeight="1">
      <c r="A89" s="105" t="s">
        <v>8</v>
      </c>
      <c r="B89" s="72"/>
      <c r="C89" s="105" t="s">
        <v>43</v>
      </c>
      <c r="D89" s="72"/>
      <c r="E89" s="105" t="s">
        <v>43</v>
      </c>
      <c r="F89" s="72"/>
      <c r="G89" s="105" t="s">
        <v>14</v>
      </c>
      <c r="H89" s="72"/>
      <c r="I89" s="105" t="s">
        <v>23</v>
      </c>
      <c r="J89" s="72"/>
      <c r="K89" s="72"/>
      <c r="L89" s="105"/>
      <c r="M89" s="72"/>
      <c r="N89" s="72"/>
      <c r="O89" s="105"/>
      <c r="P89" s="72"/>
      <c r="Q89" s="105"/>
      <c r="R89" s="72"/>
      <c r="S89" s="106" t="s">
        <v>83</v>
      </c>
      <c r="T89" s="72"/>
      <c r="U89" s="72"/>
      <c r="V89" s="72"/>
      <c r="W89" s="72"/>
      <c r="X89" s="72"/>
      <c r="Y89" s="72"/>
      <c r="Z89" s="72"/>
      <c r="AA89" s="105" t="s">
        <v>10</v>
      </c>
      <c r="AB89" s="72"/>
      <c r="AC89" s="72"/>
      <c r="AD89" s="72"/>
      <c r="AE89" s="72"/>
      <c r="AF89" s="105" t="s">
        <v>11</v>
      </c>
      <c r="AG89" s="72"/>
      <c r="AH89" s="72"/>
      <c r="AI89" s="107" t="s">
        <v>12</v>
      </c>
      <c r="AJ89" s="108" t="s">
        <v>466</v>
      </c>
      <c r="AK89" s="72"/>
      <c r="AL89" s="72"/>
      <c r="AM89" s="72"/>
      <c r="AN89" s="72"/>
      <c r="AO89" s="72"/>
      <c r="AP89" s="109" t="s">
        <v>467</v>
      </c>
      <c r="AQ89" s="109" t="s">
        <v>467</v>
      </c>
      <c r="AR89" s="109" t="s">
        <v>467</v>
      </c>
      <c r="AS89" s="110" t="s">
        <v>467</v>
      </c>
      <c r="AT89" s="72"/>
      <c r="AU89" s="110" t="s">
        <v>467</v>
      </c>
      <c r="AV89" s="72"/>
      <c r="AW89" s="109" t="s">
        <v>467</v>
      </c>
      <c r="AX89" s="109" t="s">
        <v>467</v>
      </c>
      <c r="AY89" s="109" t="s">
        <v>467</v>
      </c>
    </row>
    <row r="90" spans="1:51" ht="15" customHeight="1">
      <c r="A90" s="111" t="s">
        <v>8</v>
      </c>
      <c r="B90" s="72"/>
      <c r="C90" s="111" t="s">
        <v>43</v>
      </c>
      <c r="D90" s="72"/>
      <c r="E90" s="111" t="s">
        <v>43</v>
      </c>
      <c r="F90" s="72"/>
      <c r="G90" s="111" t="s">
        <v>14</v>
      </c>
      <c r="H90" s="72"/>
      <c r="I90" s="111" t="s">
        <v>23</v>
      </c>
      <c r="J90" s="72"/>
      <c r="K90" s="72"/>
      <c r="L90" s="111" t="s">
        <v>39</v>
      </c>
      <c r="M90" s="72"/>
      <c r="N90" s="72"/>
      <c r="O90" s="111"/>
      <c r="P90" s="72"/>
      <c r="Q90" s="111"/>
      <c r="R90" s="72"/>
      <c r="S90" s="112" t="s">
        <v>566</v>
      </c>
      <c r="T90" s="72"/>
      <c r="U90" s="72"/>
      <c r="V90" s="72"/>
      <c r="W90" s="72"/>
      <c r="X90" s="72"/>
      <c r="Y90" s="72"/>
      <c r="Z90" s="72"/>
      <c r="AA90" s="111" t="s">
        <v>10</v>
      </c>
      <c r="AB90" s="72"/>
      <c r="AC90" s="72"/>
      <c r="AD90" s="72"/>
      <c r="AE90" s="72"/>
      <c r="AF90" s="111" t="s">
        <v>11</v>
      </c>
      <c r="AG90" s="72"/>
      <c r="AH90" s="72"/>
      <c r="AI90" s="113" t="s">
        <v>12</v>
      </c>
      <c r="AJ90" s="114" t="s">
        <v>466</v>
      </c>
      <c r="AK90" s="72"/>
      <c r="AL90" s="72"/>
      <c r="AM90" s="72"/>
      <c r="AN90" s="72"/>
      <c r="AO90" s="72"/>
      <c r="AP90" s="115" t="s">
        <v>467</v>
      </c>
      <c r="AQ90" s="115" t="s">
        <v>467</v>
      </c>
      <c r="AR90" s="115" t="s">
        <v>467</v>
      </c>
      <c r="AS90" s="116" t="s">
        <v>467</v>
      </c>
      <c r="AT90" s="72"/>
      <c r="AU90" s="116" t="s">
        <v>467</v>
      </c>
      <c r="AV90" s="72"/>
      <c r="AW90" s="115" t="s">
        <v>467</v>
      </c>
      <c r="AX90" s="115" t="s">
        <v>467</v>
      </c>
      <c r="AY90" s="115" t="s">
        <v>467</v>
      </c>
    </row>
    <row r="91" spans="1:51" ht="15" customHeight="1">
      <c r="A91" s="111" t="s">
        <v>8</v>
      </c>
      <c r="B91" s="72"/>
      <c r="C91" s="111" t="s">
        <v>43</v>
      </c>
      <c r="D91" s="72"/>
      <c r="E91" s="111" t="s">
        <v>43</v>
      </c>
      <c r="F91" s="72"/>
      <c r="G91" s="111" t="s">
        <v>14</v>
      </c>
      <c r="H91" s="72"/>
      <c r="I91" s="111" t="s">
        <v>23</v>
      </c>
      <c r="J91" s="72"/>
      <c r="K91" s="72"/>
      <c r="L91" s="111" t="s">
        <v>21</v>
      </c>
      <c r="M91" s="72"/>
      <c r="N91" s="72"/>
      <c r="O91" s="111"/>
      <c r="P91" s="72"/>
      <c r="Q91" s="111"/>
      <c r="R91" s="72"/>
      <c r="S91" s="112" t="s">
        <v>84</v>
      </c>
      <c r="T91" s="72"/>
      <c r="U91" s="72"/>
      <c r="V91" s="72"/>
      <c r="W91" s="72"/>
      <c r="X91" s="72"/>
      <c r="Y91" s="72"/>
      <c r="Z91" s="72"/>
      <c r="AA91" s="111" t="s">
        <v>10</v>
      </c>
      <c r="AB91" s="72"/>
      <c r="AC91" s="72"/>
      <c r="AD91" s="72"/>
      <c r="AE91" s="72"/>
      <c r="AF91" s="111" t="s">
        <v>11</v>
      </c>
      <c r="AG91" s="72"/>
      <c r="AH91" s="72"/>
      <c r="AI91" s="113" t="s">
        <v>12</v>
      </c>
      <c r="AJ91" s="114" t="s">
        <v>466</v>
      </c>
      <c r="AK91" s="72"/>
      <c r="AL91" s="72"/>
      <c r="AM91" s="72"/>
      <c r="AN91" s="72"/>
      <c r="AO91" s="72"/>
      <c r="AP91" s="115" t="s">
        <v>467</v>
      </c>
      <c r="AQ91" s="115" t="s">
        <v>467</v>
      </c>
      <c r="AR91" s="115" t="s">
        <v>467</v>
      </c>
      <c r="AS91" s="116" t="s">
        <v>467</v>
      </c>
      <c r="AT91" s="72"/>
      <c r="AU91" s="116" t="s">
        <v>467</v>
      </c>
      <c r="AV91" s="72"/>
      <c r="AW91" s="115" t="s">
        <v>467</v>
      </c>
      <c r="AX91" s="115" t="s">
        <v>467</v>
      </c>
      <c r="AY91" s="115" t="s">
        <v>467</v>
      </c>
    </row>
    <row r="92" spans="1:51" ht="15" customHeight="1">
      <c r="A92" s="111" t="s">
        <v>8</v>
      </c>
      <c r="B92" s="72"/>
      <c r="C92" s="111" t="s">
        <v>43</v>
      </c>
      <c r="D92" s="72"/>
      <c r="E92" s="111" t="s">
        <v>43</v>
      </c>
      <c r="F92" s="72"/>
      <c r="G92" s="111" t="s">
        <v>14</v>
      </c>
      <c r="H92" s="72"/>
      <c r="I92" s="111" t="s">
        <v>23</v>
      </c>
      <c r="J92" s="72"/>
      <c r="K92" s="72"/>
      <c r="L92" s="111" t="s">
        <v>25</v>
      </c>
      <c r="M92" s="72"/>
      <c r="N92" s="72"/>
      <c r="O92" s="111"/>
      <c r="P92" s="72"/>
      <c r="Q92" s="111"/>
      <c r="R92" s="72"/>
      <c r="S92" s="112" t="s">
        <v>85</v>
      </c>
      <c r="T92" s="72"/>
      <c r="U92" s="72"/>
      <c r="V92" s="72"/>
      <c r="W92" s="72"/>
      <c r="X92" s="72"/>
      <c r="Y92" s="72"/>
      <c r="Z92" s="72"/>
      <c r="AA92" s="111" t="s">
        <v>10</v>
      </c>
      <c r="AB92" s="72"/>
      <c r="AC92" s="72"/>
      <c r="AD92" s="72"/>
      <c r="AE92" s="72"/>
      <c r="AF92" s="111" t="s">
        <v>11</v>
      </c>
      <c r="AG92" s="72"/>
      <c r="AH92" s="72"/>
      <c r="AI92" s="113" t="s">
        <v>12</v>
      </c>
      <c r="AJ92" s="114" t="s">
        <v>466</v>
      </c>
      <c r="AK92" s="72"/>
      <c r="AL92" s="72"/>
      <c r="AM92" s="72"/>
      <c r="AN92" s="72"/>
      <c r="AO92" s="72"/>
      <c r="AP92" s="115" t="s">
        <v>467</v>
      </c>
      <c r="AQ92" s="115" t="s">
        <v>467</v>
      </c>
      <c r="AR92" s="115" t="s">
        <v>467</v>
      </c>
      <c r="AS92" s="116" t="s">
        <v>467</v>
      </c>
      <c r="AT92" s="72"/>
      <c r="AU92" s="116" t="s">
        <v>467</v>
      </c>
      <c r="AV92" s="72"/>
      <c r="AW92" s="115" t="s">
        <v>467</v>
      </c>
      <c r="AX92" s="115" t="s">
        <v>467</v>
      </c>
      <c r="AY92" s="115" t="s">
        <v>467</v>
      </c>
    </row>
    <row r="93" spans="1:51" ht="15" customHeight="1">
      <c r="A93" s="111" t="s">
        <v>8</v>
      </c>
      <c r="B93" s="72"/>
      <c r="C93" s="111" t="s">
        <v>43</v>
      </c>
      <c r="D93" s="72"/>
      <c r="E93" s="111" t="s">
        <v>43</v>
      </c>
      <c r="F93" s="72"/>
      <c r="G93" s="111" t="s">
        <v>14</v>
      </c>
      <c r="H93" s="72"/>
      <c r="I93" s="111" t="s">
        <v>23</v>
      </c>
      <c r="J93" s="72"/>
      <c r="K93" s="72"/>
      <c r="L93" s="111" t="s">
        <v>27</v>
      </c>
      <c r="M93" s="72"/>
      <c r="N93" s="72"/>
      <c r="O93" s="111"/>
      <c r="P93" s="72"/>
      <c r="Q93" s="111"/>
      <c r="R93" s="72"/>
      <c r="S93" s="112" t="s">
        <v>86</v>
      </c>
      <c r="T93" s="72"/>
      <c r="U93" s="72"/>
      <c r="V93" s="72"/>
      <c r="W93" s="72"/>
      <c r="X93" s="72"/>
      <c r="Y93" s="72"/>
      <c r="Z93" s="72"/>
      <c r="AA93" s="111" t="s">
        <v>10</v>
      </c>
      <c r="AB93" s="72"/>
      <c r="AC93" s="72"/>
      <c r="AD93" s="72"/>
      <c r="AE93" s="72"/>
      <c r="AF93" s="111" t="s">
        <v>11</v>
      </c>
      <c r="AG93" s="72"/>
      <c r="AH93" s="72"/>
      <c r="AI93" s="113" t="s">
        <v>12</v>
      </c>
      <c r="AJ93" s="114" t="s">
        <v>466</v>
      </c>
      <c r="AK93" s="72"/>
      <c r="AL93" s="72"/>
      <c r="AM93" s="72"/>
      <c r="AN93" s="72"/>
      <c r="AO93" s="72"/>
      <c r="AP93" s="115" t="s">
        <v>467</v>
      </c>
      <c r="AQ93" s="115" t="s">
        <v>467</v>
      </c>
      <c r="AR93" s="115" t="s">
        <v>467</v>
      </c>
      <c r="AS93" s="116" t="s">
        <v>467</v>
      </c>
      <c r="AT93" s="72"/>
      <c r="AU93" s="116" t="s">
        <v>467</v>
      </c>
      <c r="AV93" s="72"/>
      <c r="AW93" s="115" t="s">
        <v>467</v>
      </c>
      <c r="AX93" s="115" t="s">
        <v>467</v>
      </c>
      <c r="AY93" s="115" t="s">
        <v>467</v>
      </c>
    </row>
    <row r="94" spans="1:51" ht="15" customHeight="1">
      <c r="A94" s="111" t="s">
        <v>8</v>
      </c>
      <c r="B94" s="72"/>
      <c r="C94" s="111" t="s">
        <v>43</v>
      </c>
      <c r="D94" s="72"/>
      <c r="E94" s="111" t="s">
        <v>43</v>
      </c>
      <c r="F94" s="72"/>
      <c r="G94" s="111" t="s">
        <v>14</v>
      </c>
      <c r="H94" s="72"/>
      <c r="I94" s="111" t="s">
        <v>23</v>
      </c>
      <c r="J94" s="72"/>
      <c r="K94" s="72"/>
      <c r="L94" s="111" t="s">
        <v>29</v>
      </c>
      <c r="M94" s="72"/>
      <c r="N94" s="72"/>
      <c r="O94" s="111"/>
      <c r="P94" s="72"/>
      <c r="Q94" s="111"/>
      <c r="R94" s="72"/>
      <c r="S94" s="112" t="s">
        <v>87</v>
      </c>
      <c r="T94" s="72"/>
      <c r="U94" s="72"/>
      <c r="V94" s="72"/>
      <c r="W94" s="72"/>
      <c r="X94" s="72"/>
      <c r="Y94" s="72"/>
      <c r="Z94" s="72"/>
      <c r="AA94" s="111" t="s">
        <v>10</v>
      </c>
      <c r="AB94" s="72"/>
      <c r="AC94" s="72"/>
      <c r="AD94" s="72"/>
      <c r="AE94" s="72"/>
      <c r="AF94" s="111" t="s">
        <v>11</v>
      </c>
      <c r="AG94" s="72"/>
      <c r="AH94" s="72"/>
      <c r="AI94" s="113" t="s">
        <v>12</v>
      </c>
      <c r="AJ94" s="114" t="s">
        <v>466</v>
      </c>
      <c r="AK94" s="72"/>
      <c r="AL94" s="72"/>
      <c r="AM94" s="72"/>
      <c r="AN94" s="72"/>
      <c r="AO94" s="72"/>
      <c r="AP94" s="115" t="s">
        <v>467</v>
      </c>
      <c r="AQ94" s="115" t="s">
        <v>467</v>
      </c>
      <c r="AR94" s="115" t="s">
        <v>467</v>
      </c>
      <c r="AS94" s="116" t="s">
        <v>467</v>
      </c>
      <c r="AT94" s="72"/>
      <c r="AU94" s="116" t="s">
        <v>467</v>
      </c>
      <c r="AV94" s="72"/>
      <c r="AW94" s="115" t="s">
        <v>467</v>
      </c>
      <c r="AX94" s="115" t="s">
        <v>467</v>
      </c>
      <c r="AY94" s="115" t="s">
        <v>467</v>
      </c>
    </row>
    <row r="95" spans="1:51" ht="15" customHeight="1">
      <c r="A95" s="105" t="s">
        <v>8</v>
      </c>
      <c r="B95" s="72"/>
      <c r="C95" s="105" t="s">
        <v>43</v>
      </c>
      <c r="D95" s="72"/>
      <c r="E95" s="105" t="s">
        <v>43</v>
      </c>
      <c r="F95" s="72"/>
      <c r="G95" s="105" t="s">
        <v>43</v>
      </c>
      <c r="H95" s="72"/>
      <c r="I95" s="105"/>
      <c r="J95" s="72"/>
      <c r="K95" s="72"/>
      <c r="L95" s="105"/>
      <c r="M95" s="72"/>
      <c r="N95" s="72"/>
      <c r="O95" s="105"/>
      <c r="P95" s="72"/>
      <c r="Q95" s="105"/>
      <c r="R95" s="72"/>
      <c r="S95" s="106" t="s">
        <v>88</v>
      </c>
      <c r="T95" s="72"/>
      <c r="U95" s="72"/>
      <c r="V95" s="72"/>
      <c r="W95" s="72"/>
      <c r="X95" s="72"/>
      <c r="Y95" s="72"/>
      <c r="Z95" s="72"/>
      <c r="AA95" s="105" t="s">
        <v>10</v>
      </c>
      <c r="AB95" s="72"/>
      <c r="AC95" s="72"/>
      <c r="AD95" s="72"/>
      <c r="AE95" s="72"/>
      <c r="AF95" s="105" t="s">
        <v>11</v>
      </c>
      <c r="AG95" s="72"/>
      <c r="AH95" s="72"/>
      <c r="AI95" s="107" t="s">
        <v>12</v>
      </c>
      <c r="AJ95" s="108" t="s">
        <v>466</v>
      </c>
      <c r="AK95" s="72"/>
      <c r="AL95" s="72"/>
      <c r="AM95" s="72"/>
      <c r="AN95" s="72"/>
      <c r="AO95" s="72"/>
      <c r="AP95" s="109" t="s">
        <v>503</v>
      </c>
      <c r="AQ95" s="109" t="s">
        <v>503</v>
      </c>
      <c r="AR95" s="109" t="s">
        <v>467</v>
      </c>
      <c r="AS95" s="110" t="s">
        <v>503</v>
      </c>
      <c r="AT95" s="72"/>
      <c r="AU95" s="110" t="s">
        <v>467</v>
      </c>
      <c r="AV95" s="72"/>
      <c r="AW95" s="109" t="s">
        <v>503</v>
      </c>
      <c r="AX95" s="109" t="s">
        <v>467</v>
      </c>
      <c r="AY95" s="109" t="s">
        <v>467</v>
      </c>
    </row>
    <row r="96" spans="1:51" ht="15" customHeight="1">
      <c r="A96" s="105" t="s">
        <v>8</v>
      </c>
      <c r="B96" s="72"/>
      <c r="C96" s="105" t="s">
        <v>43</v>
      </c>
      <c r="D96" s="72"/>
      <c r="E96" s="105" t="s">
        <v>43</v>
      </c>
      <c r="F96" s="72"/>
      <c r="G96" s="105" t="s">
        <v>43</v>
      </c>
      <c r="H96" s="72"/>
      <c r="I96" s="105"/>
      <c r="J96" s="72"/>
      <c r="K96" s="72"/>
      <c r="L96" s="105"/>
      <c r="M96" s="72"/>
      <c r="N96" s="72"/>
      <c r="O96" s="105"/>
      <c r="P96" s="72"/>
      <c r="Q96" s="105"/>
      <c r="R96" s="72"/>
      <c r="S96" s="106" t="s">
        <v>88</v>
      </c>
      <c r="T96" s="72"/>
      <c r="U96" s="72"/>
      <c r="V96" s="72"/>
      <c r="W96" s="72"/>
      <c r="X96" s="72"/>
      <c r="Y96" s="72"/>
      <c r="Z96" s="72"/>
      <c r="AA96" s="105" t="s">
        <v>169</v>
      </c>
      <c r="AB96" s="72"/>
      <c r="AC96" s="72"/>
      <c r="AD96" s="72"/>
      <c r="AE96" s="72"/>
      <c r="AF96" s="105" t="s">
        <v>11</v>
      </c>
      <c r="AG96" s="72"/>
      <c r="AH96" s="72"/>
      <c r="AI96" s="107" t="s">
        <v>562</v>
      </c>
      <c r="AJ96" s="108" t="s">
        <v>563</v>
      </c>
      <c r="AK96" s="72"/>
      <c r="AL96" s="72"/>
      <c r="AM96" s="72"/>
      <c r="AN96" s="72"/>
      <c r="AO96" s="72"/>
      <c r="AP96" s="109" t="s">
        <v>467</v>
      </c>
      <c r="AQ96" s="109" t="s">
        <v>467</v>
      </c>
      <c r="AR96" s="109" t="s">
        <v>467</v>
      </c>
      <c r="AS96" s="110" t="s">
        <v>467</v>
      </c>
      <c r="AT96" s="72"/>
      <c r="AU96" s="110" t="s">
        <v>467</v>
      </c>
      <c r="AV96" s="72"/>
      <c r="AW96" s="109" t="s">
        <v>467</v>
      </c>
      <c r="AX96" s="109" t="s">
        <v>467</v>
      </c>
      <c r="AY96" s="109" t="s">
        <v>467</v>
      </c>
    </row>
    <row r="97" spans="1:51" ht="15" customHeight="1">
      <c r="A97" s="105" t="s">
        <v>8</v>
      </c>
      <c r="B97" s="72"/>
      <c r="C97" s="105" t="s">
        <v>43</v>
      </c>
      <c r="D97" s="72"/>
      <c r="E97" s="105" t="s">
        <v>43</v>
      </c>
      <c r="F97" s="72"/>
      <c r="G97" s="105" t="s">
        <v>43</v>
      </c>
      <c r="H97" s="72"/>
      <c r="I97" s="105" t="s">
        <v>27</v>
      </c>
      <c r="J97" s="72"/>
      <c r="K97" s="72"/>
      <c r="L97" s="105"/>
      <c r="M97" s="72"/>
      <c r="N97" s="72"/>
      <c r="O97" s="105"/>
      <c r="P97" s="72"/>
      <c r="Q97" s="105"/>
      <c r="R97" s="72"/>
      <c r="S97" s="106" t="s">
        <v>1063</v>
      </c>
      <c r="T97" s="72"/>
      <c r="U97" s="72"/>
      <c r="V97" s="72"/>
      <c r="W97" s="72"/>
      <c r="X97" s="72"/>
      <c r="Y97" s="72"/>
      <c r="Z97" s="72"/>
      <c r="AA97" s="105" t="s">
        <v>10</v>
      </c>
      <c r="AB97" s="72"/>
      <c r="AC97" s="72"/>
      <c r="AD97" s="72"/>
      <c r="AE97" s="72"/>
      <c r="AF97" s="105" t="s">
        <v>11</v>
      </c>
      <c r="AG97" s="72"/>
      <c r="AH97" s="72"/>
      <c r="AI97" s="107" t="s">
        <v>12</v>
      </c>
      <c r="AJ97" s="108" t="s">
        <v>466</v>
      </c>
      <c r="AK97" s="72"/>
      <c r="AL97" s="72"/>
      <c r="AM97" s="72"/>
      <c r="AN97" s="72"/>
      <c r="AO97" s="72"/>
      <c r="AP97" s="109" t="s">
        <v>467</v>
      </c>
      <c r="AQ97" s="109" t="s">
        <v>467</v>
      </c>
      <c r="AR97" s="109" t="s">
        <v>467</v>
      </c>
      <c r="AS97" s="110" t="s">
        <v>467</v>
      </c>
      <c r="AT97" s="72"/>
      <c r="AU97" s="110" t="s">
        <v>467</v>
      </c>
      <c r="AV97" s="72"/>
      <c r="AW97" s="109" t="s">
        <v>467</v>
      </c>
      <c r="AX97" s="109" t="s">
        <v>467</v>
      </c>
      <c r="AY97" s="109" t="s">
        <v>467</v>
      </c>
    </row>
    <row r="98" spans="1:51" ht="15" customHeight="1">
      <c r="A98" s="111" t="s">
        <v>8</v>
      </c>
      <c r="B98" s="72"/>
      <c r="C98" s="111" t="s">
        <v>43</v>
      </c>
      <c r="D98" s="72"/>
      <c r="E98" s="111" t="s">
        <v>43</v>
      </c>
      <c r="F98" s="72"/>
      <c r="G98" s="111" t="s">
        <v>43</v>
      </c>
      <c r="H98" s="72"/>
      <c r="I98" s="111" t="s">
        <v>27</v>
      </c>
      <c r="J98" s="72"/>
      <c r="K98" s="72"/>
      <c r="L98" s="111" t="s">
        <v>21</v>
      </c>
      <c r="M98" s="72"/>
      <c r="N98" s="72"/>
      <c r="O98" s="111"/>
      <c r="P98" s="72"/>
      <c r="Q98" s="111"/>
      <c r="R98" s="72"/>
      <c r="S98" s="112" t="s">
        <v>89</v>
      </c>
      <c r="T98" s="72"/>
      <c r="U98" s="72"/>
      <c r="V98" s="72"/>
      <c r="W98" s="72"/>
      <c r="X98" s="72"/>
      <c r="Y98" s="72"/>
      <c r="Z98" s="72"/>
      <c r="AA98" s="111" t="s">
        <v>10</v>
      </c>
      <c r="AB98" s="72"/>
      <c r="AC98" s="72"/>
      <c r="AD98" s="72"/>
      <c r="AE98" s="72"/>
      <c r="AF98" s="111" t="s">
        <v>11</v>
      </c>
      <c r="AG98" s="72"/>
      <c r="AH98" s="72"/>
      <c r="AI98" s="113" t="s">
        <v>12</v>
      </c>
      <c r="AJ98" s="114" t="s">
        <v>466</v>
      </c>
      <c r="AK98" s="72"/>
      <c r="AL98" s="72"/>
      <c r="AM98" s="72"/>
      <c r="AN98" s="72"/>
      <c r="AO98" s="72"/>
      <c r="AP98" s="115" t="s">
        <v>467</v>
      </c>
      <c r="AQ98" s="115" t="s">
        <v>467</v>
      </c>
      <c r="AR98" s="115" t="s">
        <v>467</v>
      </c>
      <c r="AS98" s="116" t="s">
        <v>467</v>
      </c>
      <c r="AT98" s="72"/>
      <c r="AU98" s="116" t="s">
        <v>467</v>
      </c>
      <c r="AV98" s="72"/>
      <c r="AW98" s="115" t="s">
        <v>467</v>
      </c>
      <c r="AX98" s="115" t="s">
        <v>467</v>
      </c>
      <c r="AY98" s="115" t="s">
        <v>467</v>
      </c>
    </row>
    <row r="99" spans="1:51" ht="15" customHeight="1">
      <c r="A99" s="111" t="s">
        <v>8</v>
      </c>
      <c r="B99" s="72"/>
      <c r="C99" s="111" t="s">
        <v>43</v>
      </c>
      <c r="D99" s="72"/>
      <c r="E99" s="111" t="s">
        <v>43</v>
      </c>
      <c r="F99" s="72"/>
      <c r="G99" s="111" t="s">
        <v>43</v>
      </c>
      <c r="H99" s="72"/>
      <c r="I99" s="111" t="s">
        <v>27</v>
      </c>
      <c r="J99" s="72"/>
      <c r="K99" s="72"/>
      <c r="L99" s="111" t="s">
        <v>23</v>
      </c>
      <c r="M99" s="72"/>
      <c r="N99" s="72"/>
      <c r="O99" s="111"/>
      <c r="P99" s="72"/>
      <c r="Q99" s="111"/>
      <c r="R99" s="72"/>
      <c r="S99" s="112" t="s">
        <v>90</v>
      </c>
      <c r="T99" s="72"/>
      <c r="U99" s="72"/>
      <c r="V99" s="72"/>
      <c r="W99" s="72"/>
      <c r="X99" s="72"/>
      <c r="Y99" s="72"/>
      <c r="Z99" s="72"/>
      <c r="AA99" s="111" t="s">
        <v>10</v>
      </c>
      <c r="AB99" s="72"/>
      <c r="AC99" s="72"/>
      <c r="AD99" s="72"/>
      <c r="AE99" s="72"/>
      <c r="AF99" s="111" t="s">
        <v>11</v>
      </c>
      <c r="AG99" s="72"/>
      <c r="AH99" s="72"/>
      <c r="AI99" s="113" t="s">
        <v>12</v>
      </c>
      <c r="AJ99" s="114" t="s">
        <v>466</v>
      </c>
      <c r="AK99" s="72"/>
      <c r="AL99" s="72"/>
      <c r="AM99" s="72"/>
      <c r="AN99" s="72"/>
      <c r="AO99" s="72"/>
      <c r="AP99" s="115" t="s">
        <v>467</v>
      </c>
      <c r="AQ99" s="115" t="s">
        <v>467</v>
      </c>
      <c r="AR99" s="115" t="s">
        <v>467</v>
      </c>
      <c r="AS99" s="116" t="s">
        <v>467</v>
      </c>
      <c r="AT99" s="72"/>
      <c r="AU99" s="116" t="s">
        <v>467</v>
      </c>
      <c r="AV99" s="72"/>
      <c r="AW99" s="115" t="s">
        <v>467</v>
      </c>
      <c r="AX99" s="115" t="s">
        <v>467</v>
      </c>
      <c r="AY99" s="115" t="s">
        <v>467</v>
      </c>
    </row>
    <row r="100" spans="1:51" ht="15" customHeight="1">
      <c r="A100" s="111" t="s">
        <v>8</v>
      </c>
      <c r="B100" s="72"/>
      <c r="C100" s="111" t="s">
        <v>43</v>
      </c>
      <c r="D100" s="72"/>
      <c r="E100" s="111" t="s">
        <v>43</v>
      </c>
      <c r="F100" s="72"/>
      <c r="G100" s="111" t="s">
        <v>43</v>
      </c>
      <c r="H100" s="72"/>
      <c r="I100" s="111" t="s">
        <v>27</v>
      </c>
      <c r="J100" s="72"/>
      <c r="K100" s="72"/>
      <c r="L100" s="111" t="s">
        <v>25</v>
      </c>
      <c r="M100" s="72"/>
      <c r="N100" s="72"/>
      <c r="O100" s="111"/>
      <c r="P100" s="72"/>
      <c r="Q100" s="111"/>
      <c r="R100" s="72"/>
      <c r="S100" s="112" t="s">
        <v>567</v>
      </c>
      <c r="T100" s="72"/>
      <c r="U100" s="72"/>
      <c r="V100" s="72"/>
      <c r="W100" s="72"/>
      <c r="X100" s="72"/>
      <c r="Y100" s="72"/>
      <c r="Z100" s="72"/>
      <c r="AA100" s="111" t="s">
        <v>10</v>
      </c>
      <c r="AB100" s="72"/>
      <c r="AC100" s="72"/>
      <c r="AD100" s="72"/>
      <c r="AE100" s="72"/>
      <c r="AF100" s="111" t="s">
        <v>11</v>
      </c>
      <c r="AG100" s="72"/>
      <c r="AH100" s="72"/>
      <c r="AI100" s="113" t="s">
        <v>12</v>
      </c>
      <c r="AJ100" s="114" t="s">
        <v>466</v>
      </c>
      <c r="AK100" s="72"/>
      <c r="AL100" s="72"/>
      <c r="AM100" s="72"/>
      <c r="AN100" s="72"/>
      <c r="AO100" s="72"/>
      <c r="AP100" s="115" t="s">
        <v>467</v>
      </c>
      <c r="AQ100" s="115" t="s">
        <v>467</v>
      </c>
      <c r="AR100" s="115" t="s">
        <v>467</v>
      </c>
      <c r="AS100" s="116" t="s">
        <v>467</v>
      </c>
      <c r="AT100" s="72"/>
      <c r="AU100" s="116" t="s">
        <v>467</v>
      </c>
      <c r="AV100" s="72"/>
      <c r="AW100" s="115" t="s">
        <v>467</v>
      </c>
      <c r="AX100" s="115" t="s">
        <v>467</v>
      </c>
      <c r="AY100" s="115" t="s">
        <v>467</v>
      </c>
    </row>
    <row r="101" spans="1:51" ht="15" customHeight="1">
      <c r="A101" s="111" t="s">
        <v>8</v>
      </c>
      <c r="B101" s="72"/>
      <c r="C101" s="111" t="s">
        <v>43</v>
      </c>
      <c r="D101" s="72"/>
      <c r="E101" s="111" t="s">
        <v>43</v>
      </c>
      <c r="F101" s="72"/>
      <c r="G101" s="111" t="s">
        <v>43</v>
      </c>
      <c r="H101" s="72"/>
      <c r="I101" s="111" t="s">
        <v>27</v>
      </c>
      <c r="J101" s="72"/>
      <c r="K101" s="72"/>
      <c r="L101" s="111" t="s">
        <v>31</v>
      </c>
      <c r="M101" s="72"/>
      <c r="N101" s="72"/>
      <c r="O101" s="111"/>
      <c r="P101" s="72"/>
      <c r="Q101" s="111"/>
      <c r="R101" s="72"/>
      <c r="S101" s="112" t="s">
        <v>91</v>
      </c>
      <c r="T101" s="72"/>
      <c r="U101" s="72"/>
      <c r="V101" s="72"/>
      <c r="W101" s="72"/>
      <c r="X101" s="72"/>
      <c r="Y101" s="72"/>
      <c r="Z101" s="72"/>
      <c r="AA101" s="111" t="s">
        <v>10</v>
      </c>
      <c r="AB101" s="72"/>
      <c r="AC101" s="72"/>
      <c r="AD101" s="72"/>
      <c r="AE101" s="72"/>
      <c r="AF101" s="111" t="s">
        <v>11</v>
      </c>
      <c r="AG101" s="72"/>
      <c r="AH101" s="72"/>
      <c r="AI101" s="113" t="s">
        <v>12</v>
      </c>
      <c r="AJ101" s="114" t="s">
        <v>466</v>
      </c>
      <c r="AK101" s="72"/>
      <c r="AL101" s="72"/>
      <c r="AM101" s="72"/>
      <c r="AN101" s="72"/>
      <c r="AO101" s="72"/>
      <c r="AP101" s="115" t="s">
        <v>467</v>
      </c>
      <c r="AQ101" s="115" t="s">
        <v>467</v>
      </c>
      <c r="AR101" s="115" t="s">
        <v>467</v>
      </c>
      <c r="AS101" s="116" t="s">
        <v>467</v>
      </c>
      <c r="AT101" s="72"/>
      <c r="AU101" s="116" t="s">
        <v>467</v>
      </c>
      <c r="AV101" s="72"/>
      <c r="AW101" s="115" t="s">
        <v>467</v>
      </c>
      <c r="AX101" s="115" t="s">
        <v>467</v>
      </c>
      <c r="AY101" s="115" t="s">
        <v>467</v>
      </c>
    </row>
    <row r="102" spans="1:51" ht="15" customHeight="1">
      <c r="A102" s="111" t="s">
        <v>8</v>
      </c>
      <c r="B102" s="72"/>
      <c r="C102" s="111" t="s">
        <v>43</v>
      </c>
      <c r="D102" s="72"/>
      <c r="E102" s="111" t="s">
        <v>43</v>
      </c>
      <c r="F102" s="72"/>
      <c r="G102" s="111" t="s">
        <v>43</v>
      </c>
      <c r="H102" s="72"/>
      <c r="I102" s="111" t="s">
        <v>27</v>
      </c>
      <c r="J102" s="72"/>
      <c r="K102" s="72"/>
      <c r="L102" s="111" t="s">
        <v>33</v>
      </c>
      <c r="M102" s="72"/>
      <c r="N102" s="72"/>
      <c r="O102" s="111"/>
      <c r="P102" s="72"/>
      <c r="Q102" s="111"/>
      <c r="R102" s="72"/>
      <c r="S102" s="112" t="s">
        <v>92</v>
      </c>
      <c r="T102" s="72"/>
      <c r="U102" s="72"/>
      <c r="V102" s="72"/>
      <c r="W102" s="72"/>
      <c r="X102" s="72"/>
      <c r="Y102" s="72"/>
      <c r="Z102" s="72"/>
      <c r="AA102" s="111" t="s">
        <v>10</v>
      </c>
      <c r="AB102" s="72"/>
      <c r="AC102" s="72"/>
      <c r="AD102" s="72"/>
      <c r="AE102" s="72"/>
      <c r="AF102" s="111" t="s">
        <v>11</v>
      </c>
      <c r="AG102" s="72"/>
      <c r="AH102" s="72"/>
      <c r="AI102" s="113" t="s">
        <v>12</v>
      </c>
      <c r="AJ102" s="114" t="s">
        <v>466</v>
      </c>
      <c r="AK102" s="72"/>
      <c r="AL102" s="72"/>
      <c r="AM102" s="72"/>
      <c r="AN102" s="72"/>
      <c r="AO102" s="72"/>
      <c r="AP102" s="115" t="s">
        <v>467</v>
      </c>
      <c r="AQ102" s="115" t="s">
        <v>467</v>
      </c>
      <c r="AR102" s="115" t="s">
        <v>467</v>
      </c>
      <c r="AS102" s="116" t="s">
        <v>467</v>
      </c>
      <c r="AT102" s="72"/>
      <c r="AU102" s="116" t="s">
        <v>467</v>
      </c>
      <c r="AV102" s="72"/>
      <c r="AW102" s="115" t="s">
        <v>467</v>
      </c>
      <c r="AX102" s="115" t="s">
        <v>467</v>
      </c>
      <c r="AY102" s="115" t="s">
        <v>467</v>
      </c>
    </row>
    <row r="103" spans="1:51" ht="15" customHeight="1">
      <c r="A103" s="105" t="s">
        <v>8</v>
      </c>
      <c r="B103" s="72"/>
      <c r="C103" s="105" t="s">
        <v>43</v>
      </c>
      <c r="D103" s="72"/>
      <c r="E103" s="105" t="s">
        <v>43</v>
      </c>
      <c r="F103" s="72"/>
      <c r="G103" s="105" t="s">
        <v>43</v>
      </c>
      <c r="H103" s="72"/>
      <c r="I103" s="105" t="s">
        <v>29</v>
      </c>
      <c r="J103" s="72"/>
      <c r="K103" s="72"/>
      <c r="L103" s="105"/>
      <c r="M103" s="72"/>
      <c r="N103" s="72"/>
      <c r="O103" s="105"/>
      <c r="P103" s="72"/>
      <c r="Q103" s="105"/>
      <c r="R103" s="72"/>
      <c r="S103" s="106" t="s">
        <v>1064</v>
      </c>
      <c r="T103" s="72"/>
      <c r="U103" s="72"/>
      <c r="V103" s="72"/>
      <c r="W103" s="72"/>
      <c r="X103" s="72"/>
      <c r="Y103" s="72"/>
      <c r="Z103" s="72"/>
      <c r="AA103" s="105" t="s">
        <v>10</v>
      </c>
      <c r="AB103" s="72"/>
      <c r="AC103" s="72"/>
      <c r="AD103" s="72"/>
      <c r="AE103" s="72"/>
      <c r="AF103" s="105" t="s">
        <v>11</v>
      </c>
      <c r="AG103" s="72"/>
      <c r="AH103" s="72"/>
      <c r="AI103" s="107" t="s">
        <v>12</v>
      </c>
      <c r="AJ103" s="108" t="s">
        <v>466</v>
      </c>
      <c r="AK103" s="72"/>
      <c r="AL103" s="72"/>
      <c r="AM103" s="72"/>
      <c r="AN103" s="72"/>
      <c r="AO103" s="72"/>
      <c r="AP103" s="109" t="s">
        <v>503</v>
      </c>
      <c r="AQ103" s="109" t="s">
        <v>503</v>
      </c>
      <c r="AR103" s="109" t="s">
        <v>467</v>
      </c>
      <c r="AS103" s="110" t="s">
        <v>503</v>
      </c>
      <c r="AT103" s="72"/>
      <c r="AU103" s="110" t="s">
        <v>467</v>
      </c>
      <c r="AV103" s="72"/>
      <c r="AW103" s="109" t="s">
        <v>503</v>
      </c>
      <c r="AX103" s="109" t="s">
        <v>467</v>
      </c>
      <c r="AY103" s="109" t="s">
        <v>467</v>
      </c>
    </row>
    <row r="104" spans="1:51" ht="15" customHeight="1">
      <c r="A104" s="105" t="s">
        <v>8</v>
      </c>
      <c r="B104" s="72"/>
      <c r="C104" s="105" t="s">
        <v>43</v>
      </c>
      <c r="D104" s="72"/>
      <c r="E104" s="105" t="s">
        <v>43</v>
      </c>
      <c r="F104" s="72"/>
      <c r="G104" s="105" t="s">
        <v>43</v>
      </c>
      <c r="H104" s="72"/>
      <c r="I104" s="105" t="s">
        <v>29</v>
      </c>
      <c r="J104" s="72"/>
      <c r="K104" s="72"/>
      <c r="L104" s="105"/>
      <c r="M104" s="72"/>
      <c r="N104" s="72"/>
      <c r="O104" s="105"/>
      <c r="P104" s="72"/>
      <c r="Q104" s="105"/>
      <c r="R104" s="72"/>
      <c r="S104" s="106" t="s">
        <v>1064</v>
      </c>
      <c r="T104" s="72"/>
      <c r="U104" s="72"/>
      <c r="V104" s="72"/>
      <c r="W104" s="72"/>
      <c r="X104" s="72"/>
      <c r="Y104" s="72"/>
      <c r="Z104" s="72"/>
      <c r="AA104" s="105" t="s">
        <v>169</v>
      </c>
      <c r="AB104" s="72"/>
      <c r="AC104" s="72"/>
      <c r="AD104" s="72"/>
      <c r="AE104" s="72"/>
      <c r="AF104" s="105" t="s">
        <v>11</v>
      </c>
      <c r="AG104" s="72"/>
      <c r="AH104" s="72"/>
      <c r="AI104" s="107" t="s">
        <v>562</v>
      </c>
      <c r="AJ104" s="108" t="s">
        <v>563</v>
      </c>
      <c r="AK104" s="72"/>
      <c r="AL104" s="72"/>
      <c r="AM104" s="72"/>
      <c r="AN104" s="72"/>
      <c r="AO104" s="72"/>
      <c r="AP104" s="109" t="s">
        <v>467</v>
      </c>
      <c r="AQ104" s="109" t="s">
        <v>467</v>
      </c>
      <c r="AR104" s="109" t="s">
        <v>467</v>
      </c>
      <c r="AS104" s="110" t="s">
        <v>467</v>
      </c>
      <c r="AT104" s="72"/>
      <c r="AU104" s="110" t="s">
        <v>467</v>
      </c>
      <c r="AV104" s="72"/>
      <c r="AW104" s="109" t="s">
        <v>467</v>
      </c>
      <c r="AX104" s="109" t="s">
        <v>467</v>
      </c>
      <c r="AY104" s="109" t="s">
        <v>467</v>
      </c>
    </row>
    <row r="105" spans="1:51" ht="16.5" customHeight="1">
      <c r="A105" s="111" t="s">
        <v>8</v>
      </c>
      <c r="B105" s="72"/>
      <c r="C105" s="111" t="s">
        <v>43</v>
      </c>
      <c r="D105" s="72"/>
      <c r="E105" s="111" t="s">
        <v>43</v>
      </c>
      <c r="F105" s="72"/>
      <c r="G105" s="111" t="s">
        <v>43</v>
      </c>
      <c r="H105" s="72"/>
      <c r="I105" s="111" t="s">
        <v>29</v>
      </c>
      <c r="J105" s="72"/>
      <c r="K105" s="72"/>
      <c r="L105" s="111" t="s">
        <v>18</v>
      </c>
      <c r="M105" s="72"/>
      <c r="N105" s="72"/>
      <c r="O105" s="111"/>
      <c r="P105" s="72"/>
      <c r="Q105" s="111"/>
      <c r="R105" s="72"/>
      <c r="S105" s="112" t="s">
        <v>93</v>
      </c>
      <c r="T105" s="72"/>
      <c r="U105" s="72"/>
      <c r="V105" s="72"/>
      <c r="W105" s="72"/>
      <c r="X105" s="72"/>
      <c r="Y105" s="72"/>
      <c r="Z105" s="72"/>
      <c r="AA105" s="111" t="s">
        <v>10</v>
      </c>
      <c r="AB105" s="72"/>
      <c r="AC105" s="72"/>
      <c r="AD105" s="72"/>
      <c r="AE105" s="72"/>
      <c r="AF105" s="111" t="s">
        <v>11</v>
      </c>
      <c r="AG105" s="72"/>
      <c r="AH105" s="72"/>
      <c r="AI105" s="113" t="s">
        <v>12</v>
      </c>
      <c r="AJ105" s="114" t="s">
        <v>466</v>
      </c>
      <c r="AK105" s="72"/>
      <c r="AL105" s="72"/>
      <c r="AM105" s="72"/>
      <c r="AN105" s="72"/>
      <c r="AO105" s="72"/>
      <c r="AP105" s="115" t="s">
        <v>503</v>
      </c>
      <c r="AQ105" s="115" t="s">
        <v>503</v>
      </c>
      <c r="AR105" s="115" t="s">
        <v>467</v>
      </c>
      <c r="AS105" s="116" t="s">
        <v>503</v>
      </c>
      <c r="AT105" s="72"/>
      <c r="AU105" s="116" t="s">
        <v>467</v>
      </c>
      <c r="AV105" s="72"/>
      <c r="AW105" s="115" t="s">
        <v>503</v>
      </c>
      <c r="AX105" s="115" t="s">
        <v>467</v>
      </c>
      <c r="AY105" s="115" t="s">
        <v>467</v>
      </c>
    </row>
    <row r="106" spans="1:51" ht="15" customHeight="1">
      <c r="A106" s="111" t="s">
        <v>8</v>
      </c>
      <c r="B106" s="72"/>
      <c r="C106" s="111" t="s">
        <v>43</v>
      </c>
      <c r="D106" s="72"/>
      <c r="E106" s="111" t="s">
        <v>43</v>
      </c>
      <c r="F106" s="72"/>
      <c r="G106" s="111" t="s">
        <v>43</v>
      </c>
      <c r="H106" s="72"/>
      <c r="I106" s="111" t="s">
        <v>29</v>
      </c>
      <c r="J106" s="72"/>
      <c r="K106" s="72"/>
      <c r="L106" s="111" t="s">
        <v>18</v>
      </c>
      <c r="M106" s="72"/>
      <c r="N106" s="72"/>
      <c r="O106" s="111"/>
      <c r="P106" s="72"/>
      <c r="Q106" s="111"/>
      <c r="R106" s="72"/>
      <c r="S106" s="112" t="s">
        <v>93</v>
      </c>
      <c r="T106" s="72"/>
      <c r="U106" s="72"/>
      <c r="V106" s="72"/>
      <c r="W106" s="72"/>
      <c r="X106" s="72"/>
      <c r="Y106" s="72"/>
      <c r="Z106" s="72"/>
      <c r="AA106" s="111" t="s">
        <v>169</v>
      </c>
      <c r="AB106" s="72"/>
      <c r="AC106" s="72"/>
      <c r="AD106" s="72"/>
      <c r="AE106" s="72"/>
      <c r="AF106" s="111" t="s">
        <v>11</v>
      </c>
      <c r="AG106" s="72"/>
      <c r="AH106" s="72"/>
      <c r="AI106" s="113" t="s">
        <v>562</v>
      </c>
      <c r="AJ106" s="114" t="s">
        <v>563</v>
      </c>
      <c r="AK106" s="72"/>
      <c r="AL106" s="72"/>
      <c r="AM106" s="72"/>
      <c r="AN106" s="72"/>
      <c r="AO106" s="72"/>
      <c r="AP106" s="115" t="s">
        <v>467</v>
      </c>
      <c r="AQ106" s="115" t="s">
        <v>467</v>
      </c>
      <c r="AR106" s="115" t="s">
        <v>467</v>
      </c>
      <c r="AS106" s="116" t="s">
        <v>467</v>
      </c>
      <c r="AT106" s="72"/>
      <c r="AU106" s="116" t="s">
        <v>467</v>
      </c>
      <c r="AV106" s="72"/>
      <c r="AW106" s="115" t="s">
        <v>467</v>
      </c>
      <c r="AX106" s="115" t="s">
        <v>467</v>
      </c>
      <c r="AY106" s="115" t="s">
        <v>467</v>
      </c>
    </row>
    <row r="107" spans="1:51" ht="15" customHeight="1">
      <c r="A107" s="111" t="s">
        <v>8</v>
      </c>
      <c r="B107" s="72"/>
      <c r="C107" s="111" t="s">
        <v>43</v>
      </c>
      <c r="D107" s="72"/>
      <c r="E107" s="111" t="s">
        <v>43</v>
      </c>
      <c r="F107" s="72"/>
      <c r="G107" s="111" t="s">
        <v>43</v>
      </c>
      <c r="H107" s="72"/>
      <c r="I107" s="111" t="s">
        <v>29</v>
      </c>
      <c r="J107" s="72"/>
      <c r="K107" s="72"/>
      <c r="L107" s="111" t="s">
        <v>39</v>
      </c>
      <c r="M107" s="72"/>
      <c r="N107" s="72"/>
      <c r="O107" s="111"/>
      <c r="P107" s="72"/>
      <c r="Q107" s="111"/>
      <c r="R107" s="72"/>
      <c r="S107" s="112" t="s">
        <v>94</v>
      </c>
      <c r="T107" s="72"/>
      <c r="U107" s="72"/>
      <c r="V107" s="72"/>
      <c r="W107" s="72"/>
      <c r="X107" s="72"/>
      <c r="Y107" s="72"/>
      <c r="Z107" s="72"/>
      <c r="AA107" s="111" t="s">
        <v>10</v>
      </c>
      <c r="AB107" s="72"/>
      <c r="AC107" s="72"/>
      <c r="AD107" s="72"/>
      <c r="AE107" s="72"/>
      <c r="AF107" s="111" t="s">
        <v>11</v>
      </c>
      <c r="AG107" s="72"/>
      <c r="AH107" s="72"/>
      <c r="AI107" s="113" t="s">
        <v>12</v>
      </c>
      <c r="AJ107" s="114" t="s">
        <v>466</v>
      </c>
      <c r="AK107" s="72"/>
      <c r="AL107" s="72"/>
      <c r="AM107" s="72"/>
      <c r="AN107" s="72"/>
      <c r="AO107" s="72"/>
      <c r="AP107" s="115" t="s">
        <v>467</v>
      </c>
      <c r="AQ107" s="115" t="s">
        <v>467</v>
      </c>
      <c r="AR107" s="115" t="s">
        <v>467</v>
      </c>
      <c r="AS107" s="116" t="s">
        <v>467</v>
      </c>
      <c r="AT107" s="72"/>
      <c r="AU107" s="116" t="s">
        <v>467</v>
      </c>
      <c r="AV107" s="72"/>
      <c r="AW107" s="115" t="s">
        <v>467</v>
      </c>
      <c r="AX107" s="115" t="s">
        <v>467</v>
      </c>
      <c r="AY107" s="115" t="s">
        <v>467</v>
      </c>
    </row>
    <row r="108" spans="1:51" ht="15" customHeight="1">
      <c r="A108" s="105" t="s">
        <v>8</v>
      </c>
      <c r="B108" s="72"/>
      <c r="C108" s="105" t="s">
        <v>43</v>
      </c>
      <c r="D108" s="72"/>
      <c r="E108" s="105" t="s">
        <v>43</v>
      </c>
      <c r="F108" s="72"/>
      <c r="G108" s="105" t="s">
        <v>43</v>
      </c>
      <c r="H108" s="72"/>
      <c r="I108" s="105" t="s">
        <v>31</v>
      </c>
      <c r="J108" s="72"/>
      <c r="K108" s="72"/>
      <c r="L108" s="105"/>
      <c r="M108" s="72"/>
      <c r="N108" s="72"/>
      <c r="O108" s="105"/>
      <c r="P108" s="72"/>
      <c r="Q108" s="105"/>
      <c r="R108" s="72"/>
      <c r="S108" s="106" t="s">
        <v>95</v>
      </c>
      <c r="T108" s="72"/>
      <c r="U108" s="72"/>
      <c r="V108" s="72"/>
      <c r="W108" s="72"/>
      <c r="X108" s="72"/>
      <c r="Y108" s="72"/>
      <c r="Z108" s="72"/>
      <c r="AA108" s="105" t="s">
        <v>10</v>
      </c>
      <c r="AB108" s="72"/>
      <c r="AC108" s="72"/>
      <c r="AD108" s="72"/>
      <c r="AE108" s="72"/>
      <c r="AF108" s="105" t="s">
        <v>11</v>
      </c>
      <c r="AG108" s="72"/>
      <c r="AH108" s="72"/>
      <c r="AI108" s="107" t="s">
        <v>12</v>
      </c>
      <c r="AJ108" s="108" t="s">
        <v>466</v>
      </c>
      <c r="AK108" s="72"/>
      <c r="AL108" s="72"/>
      <c r="AM108" s="72"/>
      <c r="AN108" s="72"/>
      <c r="AO108" s="72"/>
      <c r="AP108" s="109" t="s">
        <v>467</v>
      </c>
      <c r="AQ108" s="109" t="s">
        <v>467</v>
      </c>
      <c r="AR108" s="109" t="s">
        <v>467</v>
      </c>
      <c r="AS108" s="110" t="s">
        <v>467</v>
      </c>
      <c r="AT108" s="72"/>
      <c r="AU108" s="110" t="s">
        <v>467</v>
      </c>
      <c r="AV108" s="72"/>
      <c r="AW108" s="109" t="s">
        <v>467</v>
      </c>
      <c r="AX108" s="109" t="s">
        <v>467</v>
      </c>
      <c r="AY108" s="109" t="s">
        <v>467</v>
      </c>
    </row>
    <row r="109" spans="1:51" ht="15" customHeight="1">
      <c r="A109" s="105" t="s">
        <v>8</v>
      </c>
      <c r="B109" s="72"/>
      <c r="C109" s="105" t="s">
        <v>43</v>
      </c>
      <c r="D109" s="72"/>
      <c r="E109" s="105" t="s">
        <v>43</v>
      </c>
      <c r="F109" s="72"/>
      <c r="G109" s="105" t="s">
        <v>43</v>
      </c>
      <c r="H109" s="72"/>
      <c r="I109" s="105" t="s">
        <v>31</v>
      </c>
      <c r="J109" s="72"/>
      <c r="K109" s="72"/>
      <c r="L109" s="105"/>
      <c r="M109" s="72"/>
      <c r="N109" s="72"/>
      <c r="O109" s="105"/>
      <c r="P109" s="72"/>
      <c r="Q109" s="105"/>
      <c r="R109" s="72"/>
      <c r="S109" s="106" t="s">
        <v>95</v>
      </c>
      <c r="T109" s="72"/>
      <c r="U109" s="72"/>
      <c r="V109" s="72"/>
      <c r="W109" s="72"/>
      <c r="X109" s="72"/>
      <c r="Y109" s="72"/>
      <c r="Z109" s="72"/>
      <c r="AA109" s="105" t="s">
        <v>169</v>
      </c>
      <c r="AB109" s="72"/>
      <c r="AC109" s="72"/>
      <c r="AD109" s="72"/>
      <c r="AE109" s="72"/>
      <c r="AF109" s="105" t="s">
        <v>11</v>
      </c>
      <c r="AG109" s="72"/>
      <c r="AH109" s="72"/>
      <c r="AI109" s="107" t="s">
        <v>562</v>
      </c>
      <c r="AJ109" s="108" t="s">
        <v>563</v>
      </c>
      <c r="AK109" s="72"/>
      <c r="AL109" s="72"/>
      <c r="AM109" s="72"/>
      <c r="AN109" s="72"/>
      <c r="AO109" s="72"/>
      <c r="AP109" s="109" t="s">
        <v>467</v>
      </c>
      <c r="AQ109" s="109" t="s">
        <v>467</v>
      </c>
      <c r="AR109" s="109" t="s">
        <v>467</v>
      </c>
      <c r="AS109" s="110" t="s">
        <v>467</v>
      </c>
      <c r="AT109" s="72"/>
      <c r="AU109" s="110" t="s">
        <v>467</v>
      </c>
      <c r="AV109" s="72"/>
      <c r="AW109" s="109" t="s">
        <v>467</v>
      </c>
      <c r="AX109" s="109" t="s">
        <v>467</v>
      </c>
      <c r="AY109" s="109" t="s">
        <v>467</v>
      </c>
    </row>
    <row r="110" spans="1:51" ht="15" customHeight="1">
      <c r="A110" s="111" t="s">
        <v>8</v>
      </c>
      <c r="B110" s="72"/>
      <c r="C110" s="111" t="s">
        <v>43</v>
      </c>
      <c r="D110" s="72"/>
      <c r="E110" s="111" t="s">
        <v>43</v>
      </c>
      <c r="F110" s="72"/>
      <c r="G110" s="111" t="s">
        <v>43</v>
      </c>
      <c r="H110" s="72"/>
      <c r="I110" s="111" t="s">
        <v>31</v>
      </c>
      <c r="J110" s="72"/>
      <c r="K110" s="72"/>
      <c r="L110" s="111" t="s">
        <v>39</v>
      </c>
      <c r="M110" s="72"/>
      <c r="N110" s="72"/>
      <c r="O110" s="111"/>
      <c r="P110" s="72"/>
      <c r="Q110" s="111"/>
      <c r="R110" s="72"/>
      <c r="S110" s="112" t="s">
        <v>96</v>
      </c>
      <c r="T110" s="72"/>
      <c r="U110" s="72"/>
      <c r="V110" s="72"/>
      <c r="W110" s="72"/>
      <c r="X110" s="72"/>
      <c r="Y110" s="72"/>
      <c r="Z110" s="72"/>
      <c r="AA110" s="111" t="s">
        <v>10</v>
      </c>
      <c r="AB110" s="72"/>
      <c r="AC110" s="72"/>
      <c r="AD110" s="72"/>
      <c r="AE110" s="72"/>
      <c r="AF110" s="111" t="s">
        <v>11</v>
      </c>
      <c r="AG110" s="72"/>
      <c r="AH110" s="72"/>
      <c r="AI110" s="113" t="s">
        <v>12</v>
      </c>
      <c r="AJ110" s="114" t="s">
        <v>466</v>
      </c>
      <c r="AK110" s="72"/>
      <c r="AL110" s="72"/>
      <c r="AM110" s="72"/>
      <c r="AN110" s="72"/>
      <c r="AO110" s="72"/>
      <c r="AP110" s="115" t="s">
        <v>467</v>
      </c>
      <c r="AQ110" s="115" t="s">
        <v>467</v>
      </c>
      <c r="AR110" s="115" t="s">
        <v>467</v>
      </c>
      <c r="AS110" s="116" t="s">
        <v>467</v>
      </c>
      <c r="AT110" s="72"/>
      <c r="AU110" s="116" t="s">
        <v>467</v>
      </c>
      <c r="AV110" s="72"/>
      <c r="AW110" s="115" t="s">
        <v>467</v>
      </c>
      <c r="AX110" s="115" t="s">
        <v>467</v>
      </c>
      <c r="AY110" s="115" t="s">
        <v>467</v>
      </c>
    </row>
    <row r="111" spans="1:51" ht="15" customHeight="1">
      <c r="A111" s="111" t="s">
        <v>8</v>
      </c>
      <c r="B111" s="72"/>
      <c r="C111" s="111" t="s">
        <v>43</v>
      </c>
      <c r="D111" s="72"/>
      <c r="E111" s="111" t="s">
        <v>43</v>
      </c>
      <c r="F111" s="72"/>
      <c r="G111" s="111" t="s">
        <v>43</v>
      </c>
      <c r="H111" s="72"/>
      <c r="I111" s="111" t="s">
        <v>31</v>
      </c>
      <c r="J111" s="72"/>
      <c r="K111" s="72"/>
      <c r="L111" s="111" t="s">
        <v>39</v>
      </c>
      <c r="M111" s="72"/>
      <c r="N111" s="72"/>
      <c r="O111" s="111"/>
      <c r="P111" s="72"/>
      <c r="Q111" s="111"/>
      <c r="R111" s="72"/>
      <c r="S111" s="112" t="s">
        <v>96</v>
      </c>
      <c r="T111" s="72"/>
      <c r="U111" s="72"/>
      <c r="V111" s="72"/>
      <c r="W111" s="72"/>
      <c r="X111" s="72"/>
      <c r="Y111" s="72"/>
      <c r="Z111" s="72"/>
      <c r="AA111" s="111" t="s">
        <v>169</v>
      </c>
      <c r="AB111" s="72"/>
      <c r="AC111" s="72"/>
      <c r="AD111" s="72"/>
      <c r="AE111" s="72"/>
      <c r="AF111" s="111" t="s">
        <v>11</v>
      </c>
      <c r="AG111" s="72"/>
      <c r="AH111" s="72"/>
      <c r="AI111" s="113" t="s">
        <v>562</v>
      </c>
      <c r="AJ111" s="114" t="s">
        <v>563</v>
      </c>
      <c r="AK111" s="72"/>
      <c r="AL111" s="72"/>
      <c r="AM111" s="72"/>
      <c r="AN111" s="72"/>
      <c r="AO111" s="72"/>
      <c r="AP111" s="115" t="s">
        <v>467</v>
      </c>
      <c r="AQ111" s="115" t="s">
        <v>467</v>
      </c>
      <c r="AR111" s="115" t="s">
        <v>467</v>
      </c>
      <c r="AS111" s="116" t="s">
        <v>467</v>
      </c>
      <c r="AT111" s="72"/>
      <c r="AU111" s="116" t="s">
        <v>467</v>
      </c>
      <c r="AV111" s="72"/>
      <c r="AW111" s="115" t="s">
        <v>467</v>
      </c>
      <c r="AX111" s="115" t="s">
        <v>467</v>
      </c>
      <c r="AY111" s="115" t="s">
        <v>467</v>
      </c>
    </row>
    <row r="112" spans="1:51" ht="15" customHeight="1">
      <c r="A112" s="111" t="s">
        <v>8</v>
      </c>
      <c r="B112" s="72"/>
      <c r="C112" s="111" t="s">
        <v>43</v>
      </c>
      <c r="D112" s="72"/>
      <c r="E112" s="111" t="s">
        <v>43</v>
      </c>
      <c r="F112" s="72"/>
      <c r="G112" s="111" t="s">
        <v>43</v>
      </c>
      <c r="H112" s="72"/>
      <c r="I112" s="111" t="s">
        <v>31</v>
      </c>
      <c r="J112" s="72"/>
      <c r="K112" s="72"/>
      <c r="L112" s="111" t="s">
        <v>21</v>
      </c>
      <c r="M112" s="72"/>
      <c r="N112" s="72"/>
      <c r="O112" s="111"/>
      <c r="P112" s="72"/>
      <c r="Q112" s="111"/>
      <c r="R112" s="72"/>
      <c r="S112" s="112" t="s">
        <v>996</v>
      </c>
      <c r="T112" s="72"/>
      <c r="U112" s="72"/>
      <c r="V112" s="72"/>
      <c r="W112" s="72"/>
      <c r="X112" s="72"/>
      <c r="Y112" s="72"/>
      <c r="Z112" s="72"/>
      <c r="AA112" s="111" t="s">
        <v>10</v>
      </c>
      <c r="AB112" s="72"/>
      <c r="AC112" s="72"/>
      <c r="AD112" s="72"/>
      <c r="AE112" s="72"/>
      <c r="AF112" s="111" t="s">
        <v>11</v>
      </c>
      <c r="AG112" s="72"/>
      <c r="AH112" s="72"/>
      <c r="AI112" s="113" t="s">
        <v>12</v>
      </c>
      <c r="AJ112" s="114" t="s">
        <v>466</v>
      </c>
      <c r="AK112" s="72"/>
      <c r="AL112" s="72"/>
      <c r="AM112" s="72"/>
      <c r="AN112" s="72"/>
      <c r="AO112" s="72"/>
      <c r="AP112" s="115" t="s">
        <v>467</v>
      </c>
      <c r="AQ112" s="115" t="s">
        <v>467</v>
      </c>
      <c r="AR112" s="115" t="s">
        <v>467</v>
      </c>
      <c r="AS112" s="116" t="s">
        <v>467</v>
      </c>
      <c r="AT112" s="72"/>
      <c r="AU112" s="116" t="s">
        <v>467</v>
      </c>
      <c r="AV112" s="72"/>
      <c r="AW112" s="115" t="s">
        <v>467</v>
      </c>
      <c r="AX112" s="115" t="s">
        <v>467</v>
      </c>
      <c r="AY112" s="115" t="s">
        <v>467</v>
      </c>
    </row>
    <row r="113" spans="1:51" ht="15" customHeight="1">
      <c r="A113" s="111" t="s">
        <v>8</v>
      </c>
      <c r="B113" s="72"/>
      <c r="C113" s="111" t="s">
        <v>43</v>
      </c>
      <c r="D113" s="72"/>
      <c r="E113" s="111" t="s">
        <v>43</v>
      </c>
      <c r="F113" s="72"/>
      <c r="G113" s="111" t="s">
        <v>43</v>
      </c>
      <c r="H113" s="72"/>
      <c r="I113" s="111" t="s">
        <v>31</v>
      </c>
      <c r="J113" s="72"/>
      <c r="K113" s="72"/>
      <c r="L113" s="111" t="s">
        <v>21</v>
      </c>
      <c r="M113" s="72"/>
      <c r="N113" s="72"/>
      <c r="O113" s="111"/>
      <c r="P113" s="72"/>
      <c r="Q113" s="111"/>
      <c r="R113" s="72"/>
      <c r="S113" s="112" t="s">
        <v>996</v>
      </c>
      <c r="T113" s="72"/>
      <c r="U113" s="72"/>
      <c r="V113" s="72"/>
      <c r="W113" s="72"/>
      <c r="X113" s="72"/>
      <c r="Y113" s="72"/>
      <c r="Z113" s="72"/>
      <c r="AA113" s="111" t="s">
        <v>169</v>
      </c>
      <c r="AB113" s="72"/>
      <c r="AC113" s="72"/>
      <c r="AD113" s="72"/>
      <c r="AE113" s="72"/>
      <c r="AF113" s="111" t="s">
        <v>11</v>
      </c>
      <c r="AG113" s="72"/>
      <c r="AH113" s="72"/>
      <c r="AI113" s="113" t="s">
        <v>562</v>
      </c>
      <c r="AJ113" s="114" t="s">
        <v>563</v>
      </c>
      <c r="AK113" s="72"/>
      <c r="AL113" s="72"/>
      <c r="AM113" s="72"/>
      <c r="AN113" s="72"/>
      <c r="AO113" s="72"/>
      <c r="AP113" s="115" t="s">
        <v>467</v>
      </c>
      <c r="AQ113" s="115" t="s">
        <v>467</v>
      </c>
      <c r="AR113" s="115" t="s">
        <v>467</v>
      </c>
      <c r="AS113" s="116" t="s">
        <v>467</v>
      </c>
      <c r="AT113" s="72"/>
      <c r="AU113" s="116" t="s">
        <v>467</v>
      </c>
      <c r="AV113" s="72"/>
      <c r="AW113" s="115" t="s">
        <v>467</v>
      </c>
      <c r="AX113" s="115" t="s">
        <v>467</v>
      </c>
      <c r="AY113" s="115" t="s">
        <v>467</v>
      </c>
    </row>
    <row r="114" spans="1:51" ht="15" customHeight="1">
      <c r="A114" s="111" t="s">
        <v>8</v>
      </c>
      <c r="B114" s="72"/>
      <c r="C114" s="111" t="s">
        <v>43</v>
      </c>
      <c r="D114" s="72"/>
      <c r="E114" s="111" t="s">
        <v>43</v>
      </c>
      <c r="F114" s="72"/>
      <c r="G114" s="111" t="s">
        <v>43</v>
      </c>
      <c r="H114" s="72"/>
      <c r="I114" s="111" t="s">
        <v>31</v>
      </c>
      <c r="J114" s="72"/>
      <c r="K114" s="72"/>
      <c r="L114" s="111" t="s">
        <v>23</v>
      </c>
      <c r="M114" s="72"/>
      <c r="N114" s="72"/>
      <c r="O114" s="111"/>
      <c r="P114" s="72"/>
      <c r="Q114" s="111"/>
      <c r="R114" s="72"/>
      <c r="S114" s="112" t="s">
        <v>97</v>
      </c>
      <c r="T114" s="72"/>
      <c r="U114" s="72"/>
      <c r="V114" s="72"/>
      <c r="W114" s="72"/>
      <c r="X114" s="72"/>
      <c r="Y114" s="72"/>
      <c r="Z114" s="72"/>
      <c r="AA114" s="111" t="s">
        <v>10</v>
      </c>
      <c r="AB114" s="72"/>
      <c r="AC114" s="72"/>
      <c r="AD114" s="72"/>
      <c r="AE114" s="72"/>
      <c r="AF114" s="111" t="s">
        <v>11</v>
      </c>
      <c r="AG114" s="72"/>
      <c r="AH114" s="72"/>
      <c r="AI114" s="113" t="s">
        <v>12</v>
      </c>
      <c r="AJ114" s="114" t="s">
        <v>466</v>
      </c>
      <c r="AK114" s="72"/>
      <c r="AL114" s="72"/>
      <c r="AM114" s="72"/>
      <c r="AN114" s="72"/>
      <c r="AO114" s="72"/>
      <c r="AP114" s="115" t="s">
        <v>467</v>
      </c>
      <c r="AQ114" s="115" t="s">
        <v>467</v>
      </c>
      <c r="AR114" s="115" t="s">
        <v>467</v>
      </c>
      <c r="AS114" s="116" t="s">
        <v>467</v>
      </c>
      <c r="AT114" s="72"/>
      <c r="AU114" s="116" t="s">
        <v>467</v>
      </c>
      <c r="AV114" s="72"/>
      <c r="AW114" s="115" t="s">
        <v>467</v>
      </c>
      <c r="AX114" s="115" t="s">
        <v>467</v>
      </c>
      <c r="AY114" s="115" t="s">
        <v>467</v>
      </c>
    </row>
    <row r="115" spans="1:51" ht="15" customHeight="1">
      <c r="A115" s="111" t="s">
        <v>8</v>
      </c>
      <c r="B115" s="72"/>
      <c r="C115" s="111" t="s">
        <v>43</v>
      </c>
      <c r="D115" s="72"/>
      <c r="E115" s="111" t="s">
        <v>43</v>
      </c>
      <c r="F115" s="72"/>
      <c r="G115" s="111" t="s">
        <v>43</v>
      </c>
      <c r="H115" s="72"/>
      <c r="I115" s="111" t="s">
        <v>31</v>
      </c>
      <c r="J115" s="72"/>
      <c r="K115" s="72"/>
      <c r="L115" s="111" t="s">
        <v>25</v>
      </c>
      <c r="M115" s="72"/>
      <c r="N115" s="72"/>
      <c r="O115" s="111"/>
      <c r="P115" s="72"/>
      <c r="Q115" s="111"/>
      <c r="R115" s="72"/>
      <c r="S115" s="112" t="s">
        <v>98</v>
      </c>
      <c r="T115" s="72"/>
      <c r="U115" s="72"/>
      <c r="V115" s="72"/>
      <c r="W115" s="72"/>
      <c r="X115" s="72"/>
      <c r="Y115" s="72"/>
      <c r="Z115" s="72"/>
      <c r="AA115" s="111" t="s">
        <v>10</v>
      </c>
      <c r="AB115" s="72"/>
      <c r="AC115" s="72"/>
      <c r="AD115" s="72"/>
      <c r="AE115" s="72"/>
      <c r="AF115" s="111" t="s">
        <v>11</v>
      </c>
      <c r="AG115" s="72"/>
      <c r="AH115" s="72"/>
      <c r="AI115" s="113" t="s">
        <v>12</v>
      </c>
      <c r="AJ115" s="114" t="s">
        <v>466</v>
      </c>
      <c r="AK115" s="72"/>
      <c r="AL115" s="72"/>
      <c r="AM115" s="72"/>
      <c r="AN115" s="72"/>
      <c r="AO115" s="72"/>
      <c r="AP115" s="115" t="s">
        <v>467</v>
      </c>
      <c r="AQ115" s="115" t="s">
        <v>467</v>
      </c>
      <c r="AR115" s="115" t="s">
        <v>467</v>
      </c>
      <c r="AS115" s="116" t="s">
        <v>467</v>
      </c>
      <c r="AT115" s="72"/>
      <c r="AU115" s="116" t="s">
        <v>467</v>
      </c>
      <c r="AV115" s="72"/>
      <c r="AW115" s="115" t="s">
        <v>467</v>
      </c>
      <c r="AX115" s="115" t="s">
        <v>467</v>
      </c>
      <c r="AY115" s="115" t="s">
        <v>467</v>
      </c>
    </row>
    <row r="116" spans="1:51" ht="15" customHeight="1">
      <c r="A116" s="111" t="s">
        <v>8</v>
      </c>
      <c r="B116" s="72"/>
      <c r="C116" s="111" t="s">
        <v>43</v>
      </c>
      <c r="D116" s="72"/>
      <c r="E116" s="111" t="s">
        <v>43</v>
      </c>
      <c r="F116" s="72"/>
      <c r="G116" s="111" t="s">
        <v>43</v>
      </c>
      <c r="H116" s="72"/>
      <c r="I116" s="111" t="s">
        <v>31</v>
      </c>
      <c r="J116" s="72"/>
      <c r="K116" s="72"/>
      <c r="L116" s="111" t="s">
        <v>29</v>
      </c>
      <c r="M116" s="72"/>
      <c r="N116" s="72"/>
      <c r="O116" s="111"/>
      <c r="P116" s="72"/>
      <c r="Q116" s="111"/>
      <c r="R116" s="72"/>
      <c r="S116" s="112" t="s">
        <v>99</v>
      </c>
      <c r="T116" s="72"/>
      <c r="U116" s="72"/>
      <c r="V116" s="72"/>
      <c r="W116" s="72"/>
      <c r="X116" s="72"/>
      <c r="Y116" s="72"/>
      <c r="Z116" s="72"/>
      <c r="AA116" s="111" t="s">
        <v>10</v>
      </c>
      <c r="AB116" s="72"/>
      <c r="AC116" s="72"/>
      <c r="AD116" s="72"/>
      <c r="AE116" s="72"/>
      <c r="AF116" s="111" t="s">
        <v>11</v>
      </c>
      <c r="AG116" s="72"/>
      <c r="AH116" s="72"/>
      <c r="AI116" s="113" t="s">
        <v>12</v>
      </c>
      <c r="AJ116" s="114" t="s">
        <v>466</v>
      </c>
      <c r="AK116" s="72"/>
      <c r="AL116" s="72"/>
      <c r="AM116" s="72"/>
      <c r="AN116" s="72"/>
      <c r="AO116" s="72"/>
      <c r="AP116" s="115" t="s">
        <v>467</v>
      </c>
      <c r="AQ116" s="115" t="s">
        <v>467</v>
      </c>
      <c r="AR116" s="115" t="s">
        <v>467</v>
      </c>
      <c r="AS116" s="116" t="s">
        <v>467</v>
      </c>
      <c r="AT116" s="72"/>
      <c r="AU116" s="116" t="s">
        <v>467</v>
      </c>
      <c r="AV116" s="72"/>
      <c r="AW116" s="115" t="s">
        <v>467</v>
      </c>
      <c r="AX116" s="115" t="s">
        <v>467</v>
      </c>
      <c r="AY116" s="115" t="s">
        <v>467</v>
      </c>
    </row>
    <row r="117" spans="1:51" ht="15" customHeight="1">
      <c r="A117" s="105" t="s">
        <v>8</v>
      </c>
      <c r="B117" s="72"/>
      <c r="C117" s="105" t="s">
        <v>43</v>
      </c>
      <c r="D117" s="72"/>
      <c r="E117" s="105" t="s">
        <v>43</v>
      </c>
      <c r="F117" s="72"/>
      <c r="G117" s="105" t="s">
        <v>43</v>
      </c>
      <c r="H117" s="72"/>
      <c r="I117" s="105" t="s">
        <v>33</v>
      </c>
      <c r="J117" s="72"/>
      <c r="K117" s="72"/>
      <c r="L117" s="105"/>
      <c r="M117" s="72"/>
      <c r="N117" s="72"/>
      <c r="O117" s="105"/>
      <c r="P117" s="72"/>
      <c r="Q117" s="105"/>
      <c r="R117" s="72"/>
      <c r="S117" s="106" t="s">
        <v>100</v>
      </c>
      <c r="T117" s="72"/>
      <c r="U117" s="72"/>
      <c r="V117" s="72"/>
      <c r="W117" s="72"/>
      <c r="X117" s="72"/>
      <c r="Y117" s="72"/>
      <c r="Z117" s="72"/>
      <c r="AA117" s="105" t="s">
        <v>10</v>
      </c>
      <c r="AB117" s="72"/>
      <c r="AC117" s="72"/>
      <c r="AD117" s="72"/>
      <c r="AE117" s="72"/>
      <c r="AF117" s="105" t="s">
        <v>11</v>
      </c>
      <c r="AG117" s="72"/>
      <c r="AH117" s="72"/>
      <c r="AI117" s="107" t="s">
        <v>12</v>
      </c>
      <c r="AJ117" s="108" t="s">
        <v>466</v>
      </c>
      <c r="AK117" s="72"/>
      <c r="AL117" s="72"/>
      <c r="AM117" s="72"/>
      <c r="AN117" s="72"/>
      <c r="AO117" s="72"/>
      <c r="AP117" s="109" t="s">
        <v>467</v>
      </c>
      <c r="AQ117" s="109" t="s">
        <v>467</v>
      </c>
      <c r="AR117" s="109" t="s">
        <v>467</v>
      </c>
      <c r="AS117" s="110" t="s">
        <v>467</v>
      </c>
      <c r="AT117" s="72"/>
      <c r="AU117" s="110" t="s">
        <v>467</v>
      </c>
      <c r="AV117" s="72"/>
      <c r="AW117" s="109" t="s">
        <v>467</v>
      </c>
      <c r="AX117" s="109" t="s">
        <v>467</v>
      </c>
      <c r="AY117" s="109" t="s">
        <v>467</v>
      </c>
    </row>
    <row r="118" spans="1:51" ht="15" customHeight="1">
      <c r="A118" s="111" t="s">
        <v>8</v>
      </c>
      <c r="B118" s="72"/>
      <c r="C118" s="111" t="s">
        <v>43</v>
      </c>
      <c r="D118" s="72"/>
      <c r="E118" s="111" t="s">
        <v>43</v>
      </c>
      <c r="F118" s="72"/>
      <c r="G118" s="111" t="s">
        <v>43</v>
      </c>
      <c r="H118" s="72"/>
      <c r="I118" s="111" t="s">
        <v>33</v>
      </c>
      <c r="J118" s="72"/>
      <c r="K118" s="72"/>
      <c r="L118" s="111" t="s">
        <v>39</v>
      </c>
      <c r="M118" s="72"/>
      <c r="N118" s="72"/>
      <c r="O118" s="111"/>
      <c r="P118" s="72"/>
      <c r="Q118" s="111"/>
      <c r="R118" s="72"/>
      <c r="S118" s="112" t="s">
        <v>101</v>
      </c>
      <c r="T118" s="72"/>
      <c r="U118" s="72"/>
      <c r="V118" s="72"/>
      <c r="W118" s="72"/>
      <c r="X118" s="72"/>
      <c r="Y118" s="72"/>
      <c r="Z118" s="72"/>
      <c r="AA118" s="111" t="s">
        <v>10</v>
      </c>
      <c r="AB118" s="72"/>
      <c r="AC118" s="72"/>
      <c r="AD118" s="72"/>
      <c r="AE118" s="72"/>
      <c r="AF118" s="111" t="s">
        <v>11</v>
      </c>
      <c r="AG118" s="72"/>
      <c r="AH118" s="72"/>
      <c r="AI118" s="113" t="s">
        <v>12</v>
      </c>
      <c r="AJ118" s="114" t="s">
        <v>466</v>
      </c>
      <c r="AK118" s="72"/>
      <c r="AL118" s="72"/>
      <c r="AM118" s="72"/>
      <c r="AN118" s="72"/>
      <c r="AO118" s="72"/>
      <c r="AP118" s="115" t="s">
        <v>467</v>
      </c>
      <c r="AQ118" s="115" t="s">
        <v>467</v>
      </c>
      <c r="AR118" s="115" t="s">
        <v>467</v>
      </c>
      <c r="AS118" s="116" t="s">
        <v>467</v>
      </c>
      <c r="AT118" s="72"/>
      <c r="AU118" s="116" t="s">
        <v>467</v>
      </c>
      <c r="AV118" s="72"/>
      <c r="AW118" s="115" t="s">
        <v>467</v>
      </c>
      <c r="AX118" s="115" t="s">
        <v>467</v>
      </c>
      <c r="AY118" s="115" t="s">
        <v>467</v>
      </c>
    </row>
    <row r="119" spans="1:51" ht="15" customHeight="1">
      <c r="A119" s="111" t="s">
        <v>8</v>
      </c>
      <c r="B119" s="72"/>
      <c r="C119" s="111" t="s">
        <v>43</v>
      </c>
      <c r="D119" s="72"/>
      <c r="E119" s="111" t="s">
        <v>43</v>
      </c>
      <c r="F119" s="72"/>
      <c r="G119" s="111" t="s">
        <v>43</v>
      </c>
      <c r="H119" s="72"/>
      <c r="I119" s="111" t="s">
        <v>33</v>
      </c>
      <c r="J119" s="72"/>
      <c r="K119" s="72"/>
      <c r="L119" s="111" t="s">
        <v>21</v>
      </c>
      <c r="M119" s="72"/>
      <c r="N119" s="72"/>
      <c r="O119" s="111"/>
      <c r="P119" s="72"/>
      <c r="Q119" s="111"/>
      <c r="R119" s="72"/>
      <c r="S119" s="112" t="s">
        <v>102</v>
      </c>
      <c r="T119" s="72"/>
      <c r="U119" s="72"/>
      <c r="V119" s="72"/>
      <c r="W119" s="72"/>
      <c r="X119" s="72"/>
      <c r="Y119" s="72"/>
      <c r="Z119" s="72"/>
      <c r="AA119" s="111" t="s">
        <v>10</v>
      </c>
      <c r="AB119" s="72"/>
      <c r="AC119" s="72"/>
      <c r="AD119" s="72"/>
      <c r="AE119" s="72"/>
      <c r="AF119" s="111" t="s">
        <v>11</v>
      </c>
      <c r="AG119" s="72"/>
      <c r="AH119" s="72"/>
      <c r="AI119" s="113" t="s">
        <v>12</v>
      </c>
      <c r="AJ119" s="114" t="s">
        <v>466</v>
      </c>
      <c r="AK119" s="72"/>
      <c r="AL119" s="72"/>
      <c r="AM119" s="72"/>
      <c r="AN119" s="72"/>
      <c r="AO119" s="72"/>
      <c r="AP119" s="115" t="s">
        <v>467</v>
      </c>
      <c r="AQ119" s="115" t="s">
        <v>467</v>
      </c>
      <c r="AR119" s="115" t="s">
        <v>467</v>
      </c>
      <c r="AS119" s="116" t="s">
        <v>467</v>
      </c>
      <c r="AT119" s="72"/>
      <c r="AU119" s="116" t="s">
        <v>467</v>
      </c>
      <c r="AV119" s="72"/>
      <c r="AW119" s="115" t="s">
        <v>467</v>
      </c>
      <c r="AX119" s="115" t="s">
        <v>467</v>
      </c>
      <c r="AY119" s="115" t="s">
        <v>467</v>
      </c>
    </row>
    <row r="120" spans="1:51" ht="15" customHeight="1">
      <c r="A120" s="111" t="s">
        <v>8</v>
      </c>
      <c r="B120" s="72"/>
      <c r="C120" s="111" t="s">
        <v>43</v>
      </c>
      <c r="D120" s="72"/>
      <c r="E120" s="111" t="s">
        <v>43</v>
      </c>
      <c r="F120" s="72"/>
      <c r="G120" s="111" t="s">
        <v>43</v>
      </c>
      <c r="H120" s="72"/>
      <c r="I120" s="111" t="s">
        <v>33</v>
      </c>
      <c r="J120" s="72"/>
      <c r="K120" s="72"/>
      <c r="L120" s="111" t="s">
        <v>23</v>
      </c>
      <c r="M120" s="72"/>
      <c r="N120" s="72"/>
      <c r="O120" s="111"/>
      <c r="P120" s="72"/>
      <c r="Q120" s="111"/>
      <c r="R120" s="72"/>
      <c r="S120" s="112" t="s">
        <v>103</v>
      </c>
      <c r="T120" s="72"/>
      <c r="U120" s="72"/>
      <c r="V120" s="72"/>
      <c r="W120" s="72"/>
      <c r="X120" s="72"/>
      <c r="Y120" s="72"/>
      <c r="Z120" s="72"/>
      <c r="AA120" s="111" t="s">
        <v>10</v>
      </c>
      <c r="AB120" s="72"/>
      <c r="AC120" s="72"/>
      <c r="AD120" s="72"/>
      <c r="AE120" s="72"/>
      <c r="AF120" s="111" t="s">
        <v>11</v>
      </c>
      <c r="AG120" s="72"/>
      <c r="AH120" s="72"/>
      <c r="AI120" s="113" t="s">
        <v>12</v>
      </c>
      <c r="AJ120" s="114" t="s">
        <v>466</v>
      </c>
      <c r="AK120" s="72"/>
      <c r="AL120" s="72"/>
      <c r="AM120" s="72"/>
      <c r="AN120" s="72"/>
      <c r="AO120" s="72"/>
      <c r="AP120" s="115" t="s">
        <v>467</v>
      </c>
      <c r="AQ120" s="115" t="s">
        <v>467</v>
      </c>
      <c r="AR120" s="115" t="s">
        <v>467</v>
      </c>
      <c r="AS120" s="116" t="s">
        <v>467</v>
      </c>
      <c r="AT120" s="72"/>
      <c r="AU120" s="116" t="s">
        <v>467</v>
      </c>
      <c r="AV120" s="72"/>
      <c r="AW120" s="115" t="s">
        <v>467</v>
      </c>
      <c r="AX120" s="115" t="s">
        <v>467</v>
      </c>
      <c r="AY120" s="115" t="s">
        <v>467</v>
      </c>
    </row>
    <row r="121" spans="1:51" ht="15" customHeight="1">
      <c r="A121" s="111" t="s">
        <v>8</v>
      </c>
      <c r="B121" s="72"/>
      <c r="C121" s="111" t="s">
        <v>43</v>
      </c>
      <c r="D121" s="72"/>
      <c r="E121" s="111" t="s">
        <v>43</v>
      </c>
      <c r="F121" s="72"/>
      <c r="G121" s="111" t="s">
        <v>43</v>
      </c>
      <c r="H121" s="72"/>
      <c r="I121" s="111" t="s">
        <v>35</v>
      </c>
      <c r="J121" s="72"/>
      <c r="K121" s="72"/>
      <c r="L121" s="111"/>
      <c r="M121" s="72"/>
      <c r="N121" s="72"/>
      <c r="O121" s="111"/>
      <c r="P121" s="72"/>
      <c r="Q121" s="111"/>
      <c r="R121" s="72"/>
      <c r="S121" s="112" t="s">
        <v>104</v>
      </c>
      <c r="T121" s="72"/>
      <c r="U121" s="72"/>
      <c r="V121" s="72"/>
      <c r="W121" s="72"/>
      <c r="X121" s="72"/>
      <c r="Y121" s="72"/>
      <c r="Z121" s="72"/>
      <c r="AA121" s="111" t="s">
        <v>10</v>
      </c>
      <c r="AB121" s="72"/>
      <c r="AC121" s="72"/>
      <c r="AD121" s="72"/>
      <c r="AE121" s="72"/>
      <c r="AF121" s="111" t="s">
        <v>11</v>
      </c>
      <c r="AG121" s="72"/>
      <c r="AH121" s="72"/>
      <c r="AI121" s="113" t="s">
        <v>12</v>
      </c>
      <c r="AJ121" s="114" t="s">
        <v>466</v>
      </c>
      <c r="AK121" s="72"/>
      <c r="AL121" s="72"/>
      <c r="AM121" s="72"/>
      <c r="AN121" s="72"/>
      <c r="AO121" s="72"/>
      <c r="AP121" s="115" t="s">
        <v>467</v>
      </c>
      <c r="AQ121" s="115" t="s">
        <v>467</v>
      </c>
      <c r="AR121" s="115" t="s">
        <v>467</v>
      </c>
      <c r="AS121" s="116" t="s">
        <v>467</v>
      </c>
      <c r="AT121" s="72"/>
      <c r="AU121" s="116" t="s">
        <v>467</v>
      </c>
      <c r="AV121" s="72"/>
      <c r="AW121" s="115" t="s">
        <v>467</v>
      </c>
      <c r="AX121" s="115" t="s">
        <v>467</v>
      </c>
      <c r="AY121" s="115" t="s">
        <v>467</v>
      </c>
    </row>
    <row r="122" spans="1:51" ht="15" customHeight="1">
      <c r="A122" s="105" t="s">
        <v>8</v>
      </c>
      <c r="B122" s="72"/>
      <c r="C122" s="105" t="s">
        <v>52</v>
      </c>
      <c r="D122" s="72"/>
      <c r="E122" s="105"/>
      <c r="F122" s="72"/>
      <c r="G122" s="105"/>
      <c r="H122" s="72"/>
      <c r="I122" s="105"/>
      <c r="J122" s="72"/>
      <c r="K122" s="72"/>
      <c r="L122" s="105"/>
      <c r="M122" s="72"/>
      <c r="N122" s="72"/>
      <c r="O122" s="105"/>
      <c r="P122" s="72"/>
      <c r="Q122" s="105"/>
      <c r="R122" s="72"/>
      <c r="S122" s="106" t="s">
        <v>105</v>
      </c>
      <c r="T122" s="72"/>
      <c r="U122" s="72"/>
      <c r="V122" s="72"/>
      <c r="W122" s="72"/>
      <c r="X122" s="72"/>
      <c r="Y122" s="72"/>
      <c r="Z122" s="72"/>
      <c r="AA122" s="105" t="s">
        <v>10</v>
      </c>
      <c r="AB122" s="72"/>
      <c r="AC122" s="72"/>
      <c r="AD122" s="72"/>
      <c r="AE122" s="72"/>
      <c r="AF122" s="105" t="s">
        <v>11</v>
      </c>
      <c r="AG122" s="72"/>
      <c r="AH122" s="72"/>
      <c r="AI122" s="107" t="s">
        <v>12</v>
      </c>
      <c r="AJ122" s="108" t="s">
        <v>466</v>
      </c>
      <c r="AK122" s="72"/>
      <c r="AL122" s="72"/>
      <c r="AM122" s="72"/>
      <c r="AN122" s="72"/>
      <c r="AO122" s="72"/>
      <c r="AP122" s="109" t="s">
        <v>467</v>
      </c>
      <c r="AQ122" s="109" t="s">
        <v>467</v>
      </c>
      <c r="AR122" s="109" t="s">
        <v>467</v>
      </c>
      <c r="AS122" s="110" t="s">
        <v>467</v>
      </c>
      <c r="AT122" s="72"/>
      <c r="AU122" s="110" t="s">
        <v>467</v>
      </c>
      <c r="AV122" s="72"/>
      <c r="AW122" s="109" t="s">
        <v>467</v>
      </c>
      <c r="AX122" s="109" t="s">
        <v>467</v>
      </c>
      <c r="AY122" s="109" t="s">
        <v>467</v>
      </c>
    </row>
    <row r="123" spans="1:51" ht="15" customHeight="1">
      <c r="A123" s="105" t="s">
        <v>8</v>
      </c>
      <c r="B123" s="72"/>
      <c r="C123" s="105" t="s">
        <v>52</v>
      </c>
      <c r="D123" s="72"/>
      <c r="E123" s="105" t="s">
        <v>106</v>
      </c>
      <c r="F123" s="72"/>
      <c r="G123" s="105"/>
      <c r="H123" s="72"/>
      <c r="I123" s="105"/>
      <c r="J123" s="72"/>
      <c r="K123" s="72"/>
      <c r="L123" s="105"/>
      <c r="M123" s="72"/>
      <c r="N123" s="72"/>
      <c r="O123" s="105"/>
      <c r="P123" s="72"/>
      <c r="Q123" s="105"/>
      <c r="R123" s="72"/>
      <c r="S123" s="106" t="s">
        <v>107</v>
      </c>
      <c r="T123" s="72"/>
      <c r="U123" s="72"/>
      <c r="V123" s="72"/>
      <c r="W123" s="72"/>
      <c r="X123" s="72"/>
      <c r="Y123" s="72"/>
      <c r="Z123" s="72"/>
      <c r="AA123" s="105" t="s">
        <v>10</v>
      </c>
      <c r="AB123" s="72"/>
      <c r="AC123" s="72"/>
      <c r="AD123" s="72"/>
      <c r="AE123" s="72"/>
      <c r="AF123" s="105" t="s">
        <v>11</v>
      </c>
      <c r="AG123" s="72"/>
      <c r="AH123" s="72"/>
      <c r="AI123" s="107" t="s">
        <v>12</v>
      </c>
      <c r="AJ123" s="108" t="s">
        <v>466</v>
      </c>
      <c r="AK123" s="72"/>
      <c r="AL123" s="72"/>
      <c r="AM123" s="72"/>
      <c r="AN123" s="72"/>
      <c r="AO123" s="72"/>
      <c r="AP123" s="109" t="s">
        <v>467</v>
      </c>
      <c r="AQ123" s="109" t="s">
        <v>467</v>
      </c>
      <c r="AR123" s="109" t="s">
        <v>467</v>
      </c>
      <c r="AS123" s="110" t="s">
        <v>467</v>
      </c>
      <c r="AT123" s="72"/>
      <c r="AU123" s="110" t="s">
        <v>467</v>
      </c>
      <c r="AV123" s="72"/>
      <c r="AW123" s="109" t="s">
        <v>467</v>
      </c>
      <c r="AX123" s="109" t="s">
        <v>467</v>
      </c>
      <c r="AY123" s="109" t="s">
        <v>467</v>
      </c>
    </row>
    <row r="124" spans="1:51" ht="15" customHeight="1">
      <c r="A124" s="105" t="s">
        <v>8</v>
      </c>
      <c r="B124" s="72"/>
      <c r="C124" s="105" t="s">
        <v>52</v>
      </c>
      <c r="D124" s="72"/>
      <c r="E124" s="105" t="s">
        <v>106</v>
      </c>
      <c r="F124" s="72"/>
      <c r="G124" s="105" t="s">
        <v>43</v>
      </c>
      <c r="H124" s="72"/>
      <c r="I124" s="105"/>
      <c r="J124" s="72"/>
      <c r="K124" s="72"/>
      <c r="L124" s="105"/>
      <c r="M124" s="72"/>
      <c r="N124" s="72"/>
      <c r="O124" s="105"/>
      <c r="P124" s="72"/>
      <c r="Q124" s="105"/>
      <c r="R124" s="72"/>
      <c r="S124" s="106" t="s">
        <v>108</v>
      </c>
      <c r="T124" s="72"/>
      <c r="U124" s="72"/>
      <c r="V124" s="72"/>
      <c r="W124" s="72"/>
      <c r="X124" s="72"/>
      <c r="Y124" s="72"/>
      <c r="Z124" s="72"/>
      <c r="AA124" s="105" t="s">
        <v>10</v>
      </c>
      <c r="AB124" s="72"/>
      <c r="AC124" s="72"/>
      <c r="AD124" s="72"/>
      <c r="AE124" s="72"/>
      <c r="AF124" s="105" t="s">
        <v>11</v>
      </c>
      <c r="AG124" s="72"/>
      <c r="AH124" s="72"/>
      <c r="AI124" s="107" t="s">
        <v>12</v>
      </c>
      <c r="AJ124" s="108" t="s">
        <v>466</v>
      </c>
      <c r="AK124" s="72"/>
      <c r="AL124" s="72"/>
      <c r="AM124" s="72"/>
      <c r="AN124" s="72"/>
      <c r="AO124" s="72"/>
      <c r="AP124" s="109" t="s">
        <v>467</v>
      </c>
      <c r="AQ124" s="109" t="s">
        <v>467</v>
      </c>
      <c r="AR124" s="109" t="s">
        <v>467</v>
      </c>
      <c r="AS124" s="110" t="s">
        <v>467</v>
      </c>
      <c r="AT124" s="72"/>
      <c r="AU124" s="110" t="s">
        <v>467</v>
      </c>
      <c r="AV124" s="72"/>
      <c r="AW124" s="109" t="s">
        <v>467</v>
      </c>
      <c r="AX124" s="109" t="s">
        <v>467</v>
      </c>
      <c r="AY124" s="109" t="s">
        <v>467</v>
      </c>
    </row>
    <row r="125" spans="1:51" ht="15" customHeight="1">
      <c r="A125" s="105" t="s">
        <v>8</v>
      </c>
      <c r="B125" s="72"/>
      <c r="C125" s="105" t="s">
        <v>52</v>
      </c>
      <c r="D125" s="72"/>
      <c r="E125" s="105" t="s">
        <v>106</v>
      </c>
      <c r="F125" s="72"/>
      <c r="G125" s="105" t="s">
        <v>43</v>
      </c>
      <c r="H125" s="72"/>
      <c r="I125" s="105" t="s">
        <v>37</v>
      </c>
      <c r="J125" s="72"/>
      <c r="K125" s="72"/>
      <c r="L125" s="105"/>
      <c r="M125" s="72"/>
      <c r="N125" s="72"/>
      <c r="O125" s="105"/>
      <c r="P125" s="72"/>
      <c r="Q125" s="105"/>
      <c r="R125" s="72"/>
      <c r="S125" s="106" t="s">
        <v>109</v>
      </c>
      <c r="T125" s="72"/>
      <c r="U125" s="72"/>
      <c r="V125" s="72"/>
      <c r="W125" s="72"/>
      <c r="X125" s="72"/>
      <c r="Y125" s="72"/>
      <c r="Z125" s="72"/>
      <c r="AA125" s="105" t="s">
        <v>10</v>
      </c>
      <c r="AB125" s="72"/>
      <c r="AC125" s="72"/>
      <c r="AD125" s="72"/>
      <c r="AE125" s="72"/>
      <c r="AF125" s="105" t="s">
        <v>11</v>
      </c>
      <c r="AG125" s="72"/>
      <c r="AH125" s="72"/>
      <c r="AI125" s="107" t="s">
        <v>12</v>
      </c>
      <c r="AJ125" s="108" t="s">
        <v>466</v>
      </c>
      <c r="AK125" s="72"/>
      <c r="AL125" s="72"/>
      <c r="AM125" s="72"/>
      <c r="AN125" s="72"/>
      <c r="AO125" s="72"/>
      <c r="AP125" s="109" t="s">
        <v>467</v>
      </c>
      <c r="AQ125" s="109" t="s">
        <v>467</v>
      </c>
      <c r="AR125" s="109" t="s">
        <v>467</v>
      </c>
      <c r="AS125" s="110" t="s">
        <v>467</v>
      </c>
      <c r="AT125" s="72"/>
      <c r="AU125" s="110" t="s">
        <v>467</v>
      </c>
      <c r="AV125" s="72"/>
      <c r="AW125" s="109" t="s">
        <v>467</v>
      </c>
      <c r="AX125" s="109" t="s">
        <v>467</v>
      </c>
      <c r="AY125" s="109" t="s">
        <v>467</v>
      </c>
    </row>
    <row r="126" spans="1:51" ht="15" customHeight="1">
      <c r="A126" s="111" t="s">
        <v>8</v>
      </c>
      <c r="B126" s="72"/>
      <c r="C126" s="111" t="s">
        <v>52</v>
      </c>
      <c r="D126" s="72"/>
      <c r="E126" s="111" t="s">
        <v>106</v>
      </c>
      <c r="F126" s="72"/>
      <c r="G126" s="111" t="s">
        <v>43</v>
      </c>
      <c r="H126" s="72"/>
      <c r="I126" s="111" t="s">
        <v>37</v>
      </c>
      <c r="J126" s="72"/>
      <c r="K126" s="72"/>
      <c r="L126" s="111" t="s">
        <v>18</v>
      </c>
      <c r="M126" s="72"/>
      <c r="N126" s="72"/>
      <c r="O126" s="111"/>
      <c r="P126" s="72"/>
      <c r="Q126" s="111"/>
      <c r="R126" s="72"/>
      <c r="S126" s="112" t="s">
        <v>110</v>
      </c>
      <c r="T126" s="72"/>
      <c r="U126" s="72"/>
      <c r="V126" s="72"/>
      <c r="W126" s="72"/>
      <c r="X126" s="72"/>
      <c r="Y126" s="72"/>
      <c r="Z126" s="72"/>
      <c r="AA126" s="111" t="s">
        <v>10</v>
      </c>
      <c r="AB126" s="72"/>
      <c r="AC126" s="72"/>
      <c r="AD126" s="72"/>
      <c r="AE126" s="72"/>
      <c r="AF126" s="111" t="s">
        <v>11</v>
      </c>
      <c r="AG126" s="72"/>
      <c r="AH126" s="72"/>
      <c r="AI126" s="113" t="s">
        <v>12</v>
      </c>
      <c r="AJ126" s="114" t="s">
        <v>466</v>
      </c>
      <c r="AK126" s="72"/>
      <c r="AL126" s="72"/>
      <c r="AM126" s="72"/>
      <c r="AN126" s="72"/>
      <c r="AO126" s="72"/>
      <c r="AP126" s="115" t="s">
        <v>467</v>
      </c>
      <c r="AQ126" s="115" t="s">
        <v>467</v>
      </c>
      <c r="AR126" s="115" t="s">
        <v>467</v>
      </c>
      <c r="AS126" s="116" t="s">
        <v>467</v>
      </c>
      <c r="AT126" s="72"/>
      <c r="AU126" s="116" t="s">
        <v>467</v>
      </c>
      <c r="AV126" s="72"/>
      <c r="AW126" s="115" t="s">
        <v>467</v>
      </c>
      <c r="AX126" s="115" t="s">
        <v>467</v>
      </c>
      <c r="AY126" s="115" t="s">
        <v>467</v>
      </c>
    </row>
    <row r="127" spans="1:51" ht="15" customHeight="1">
      <c r="A127" s="111" t="s">
        <v>8</v>
      </c>
      <c r="B127" s="72"/>
      <c r="C127" s="111" t="s">
        <v>52</v>
      </c>
      <c r="D127" s="72"/>
      <c r="E127" s="111" t="s">
        <v>106</v>
      </c>
      <c r="F127" s="72"/>
      <c r="G127" s="111" t="s">
        <v>43</v>
      </c>
      <c r="H127" s="72"/>
      <c r="I127" s="111" t="s">
        <v>37</v>
      </c>
      <c r="J127" s="72"/>
      <c r="K127" s="72"/>
      <c r="L127" s="111" t="s">
        <v>39</v>
      </c>
      <c r="M127" s="72"/>
      <c r="N127" s="72"/>
      <c r="O127" s="111"/>
      <c r="P127" s="72"/>
      <c r="Q127" s="111"/>
      <c r="R127" s="72"/>
      <c r="S127" s="112" t="s">
        <v>111</v>
      </c>
      <c r="T127" s="72"/>
      <c r="U127" s="72"/>
      <c r="V127" s="72"/>
      <c r="W127" s="72"/>
      <c r="X127" s="72"/>
      <c r="Y127" s="72"/>
      <c r="Z127" s="72"/>
      <c r="AA127" s="111" t="s">
        <v>10</v>
      </c>
      <c r="AB127" s="72"/>
      <c r="AC127" s="72"/>
      <c r="AD127" s="72"/>
      <c r="AE127" s="72"/>
      <c r="AF127" s="111" t="s">
        <v>11</v>
      </c>
      <c r="AG127" s="72"/>
      <c r="AH127" s="72"/>
      <c r="AI127" s="113" t="s">
        <v>12</v>
      </c>
      <c r="AJ127" s="114" t="s">
        <v>466</v>
      </c>
      <c r="AK127" s="72"/>
      <c r="AL127" s="72"/>
      <c r="AM127" s="72"/>
      <c r="AN127" s="72"/>
      <c r="AO127" s="72"/>
      <c r="AP127" s="115" t="s">
        <v>467</v>
      </c>
      <c r="AQ127" s="115" t="s">
        <v>467</v>
      </c>
      <c r="AR127" s="115" t="s">
        <v>467</v>
      </c>
      <c r="AS127" s="116" t="s">
        <v>467</v>
      </c>
      <c r="AT127" s="72"/>
      <c r="AU127" s="116" t="s">
        <v>467</v>
      </c>
      <c r="AV127" s="72"/>
      <c r="AW127" s="115" t="s">
        <v>467</v>
      </c>
      <c r="AX127" s="115" t="s">
        <v>467</v>
      </c>
      <c r="AY127" s="115" t="s">
        <v>467</v>
      </c>
    </row>
    <row r="128" spans="1:51" ht="15" customHeight="1">
      <c r="A128" s="111" t="s">
        <v>8</v>
      </c>
      <c r="B128" s="72"/>
      <c r="C128" s="111" t="s">
        <v>52</v>
      </c>
      <c r="D128" s="72"/>
      <c r="E128" s="111" t="s">
        <v>12</v>
      </c>
      <c r="F128" s="72"/>
      <c r="G128" s="111"/>
      <c r="H128" s="72"/>
      <c r="I128" s="111"/>
      <c r="J128" s="72"/>
      <c r="K128" s="72"/>
      <c r="L128" s="111"/>
      <c r="M128" s="72"/>
      <c r="N128" s="72"/>
      <c r="O128" s="111"/>
      <c r="P128" s="72"/>
      <c r="Q128" s="111"/>
      <c r="R128" s="72"/>
      <c r="S128" s="112" t="s">
        <v>112</v>
      </c>
      <c r="T128" s="72"/>
      <c r="U128" s="72"/>
      <c r="V128" s="72"/>
      <c r="W128" s="72"/>
      <c r="X128" s="72"/>
      <c r="Y128" s="72"/>
      <c r="Z128" s="72"/>
      <c r="AA128" s="111" t="s">
        <v>10</v>
      </c>
      <c r="AB128" s="72"/>
      <c r="AC128" s="72"/>
      <c r="AD128" s="72"/>
      <c r="AE128" s="72"/>
      <c r="AF128" s="111" t="s">
        <v>11</v>
      </c>
      <c r="AG128" s="72"/>
      <c r="AH128" s="72"/>
      <c r="AI128" s="113" t="s">
        <v>12</v>
      </c>
      <c r="AJ128" s="114" t="s">
        <v>466</v>
      </c>
      <c r="AK128" s="72"/>
      <c r="AL128" s="72"/>
      <c r="AM128" s="72"/>
      <c r="AN128" s="72"/>
      <c r="AO128" s="72"/>
      <c r="AP128" s="115" t="s">
        <v>467</v>
      </c>
      <c r="AQ128" s="115" t="s">
        <v>467</v>
      </c>
      <c r="AR128" s="115" t="s">
        <v>467</v>
      </c>
      <c r="AS128" s="116" t="s">
        <v>467</v>
      </c>
      <c r="AT128" s="72"/>
      <c r="AU128" s="116" t="s">
        <v>467</v>
      </c>
      <c r="AV128" s="72"/>
      <c r="AW128" s="115" t="s">
        <v>467</v>
      </c>
      <c r="AX128" s="115" t="s">
        <v>467</v>
      </c>
      <c r="AY128" s="115" t="s">
        <v>467</v>
      </c>
    </row>
    <row r="129" spans="1:51" ht="15" customHeight="1">
      <c r="A129" s="105" t="s">
        <v>8</v>
      </c>
      <c r="B129" s="72"/>
      <c r="C129" s="105" t="s">
        <v>52</v>
      </c>
      <c r="D129" s="72"/>
      <c r="E129" s="105" t="s">
        <v>12</v>
      </c>
      <c r="F129" s="72"/>
      <c r="G129" s="105" t="s">
        <v>14</v>
      </c>
      <c r="H129" s="72"/>
      <c r="I129" s="105"/>
      <c r="J129" s="72"/>
      <c r="K129" s="72"/>
      <c r="L129" s="105"/>
      <c r="M129" s="72"/>
      <c r="N129" s="72"/>
      <c r="O129" s="105"/>
      <c r="P129" s="72"/>
      <c r="Q129" s="105"/>
      <c r="R129" s="72"/>
      <c r="S129" s="106" t="s">
        <v>113</v>
      </c>
      <c r="T129" s="72"/>
      <c r="U129" s="72"/>
      <c r="V129" s="72"/>
      <c r="W129" s="72"/>
      <c r="X129" s="72"/>
      <c r="Y129" s="72"/>
      <c r="Z129" s="72"/>
      <c r="AA129" s="105" t="s">
        <v>10</v>
      </c>
      <c r="AB129" s="72"/>
      <c r="AC129" s="72"/>
      <c r="AD129" s="72"/>
      <c r="AE129" s="72"/>
      <c r="AF129" s="105" t="s">
        <v>11</v>
      </c>
      <c r="AG129" s="72"/>
      <c r="AH129" s="72"/>
      <c r="AI129" s="107" t="s">
        <v>12</v>
      </c>
      <c r="AJ129" s="108" t="s">
        <v>466</v>
      </c>
      <c r="AK129" s="72"/>
      <c r="AL129" s="72"/>
      <c r="AM129" s="72"/>
      <c r="AN129" s="72"/>
      <c r="AO129" s="72"/>
      <c r="AP129" s="109" t="s">
        <v>467</v>
      </c>
      <c r="AQ129" s="109" t="s">
        <v>467</v>
      </c>
      <c r="AR129" s="109" t="s">
        <v>467</v>
      </c>
      <c r="AS129" s="110" t="s">
        <v>467</v>
      </c>
      <c r="AT129" s="72"/>
      <c r="AU129" s="110" t="s">
        <v>467</v>
      </c>
      <c r="AV129" s="72"/>
      <c r="AW129" s="109" t="s">
        <v>467</v>
      </c>
      <c r="AX129" s="109" t="s">
        <v>467</v>
      </c>
      <c r="AY129" s="109" t="s">
        <v>467</v>
      </c>
    </row>
    <row r="130" spans="1:51" ht="15" customHeight="1">
      <c r="A130" s="111" t="s">
        <v>8</v>
      </c>
      <c r="B130" s="72"/>
      <c r="C130" s="111" t="s">
        <v>52</v>
      </c>
      <c r="D130" s="72"/>
      <c r="E130" s="111" t="s">
        <v>12</v>
      </c>
      <c r="F130" s="72"/>
      <c r="G130" s="111" t="s">
        <v>14</v>
      </c>
      <c r="H130" s="72"/>
      <c r="I130" s="111" t="s">
        <v>18</v>
      </c>
      <c r="J130" s="72"/>
      <c r="K130" s="72"/>
      <c r="L130" s="111"/>
      <c r="M130" s="72"/>
      <c r="N130" s="72"/>
      <c r="O130" s="111"/>
      <c r="P130" s="72"/>
      <c r="Q130" s="111"/>
      <c r="R130" s="72"/>
      <c r="S130" s="112" t="s">
        <v>114</v>
      </c>
      <c r="T130" s="72"/>
      <c r="U130" s="72"/>
      <c r="V130" s="72"/>
      <c r="W130" s="72"/>
      <c r="X130" s="72"/>
      <c r="Y130" s="72"/>
      <c r="Z130" s="72"/>
      <c r="AA130" s="111" t="s">
        <v>10</v>
      </c>
      <c r="AB130" s="72"/>
      <c r="AC130" s="72"/>
      <c r="AD130" s="72"/>
      <c r="AE130" s="72"/>
      <c r="AF130" s="111" t="s">
        <v>11</v>
      </c>
      <c r="AG130" s="72"/>
      <c r="AH130" s="72"/>
      <c r="AI130" s="113" t="s">
        <v>12</v>
      </c>
      <c r="AJ130" s="114" t="s">
        <v>466</v>
      </c>
      <c r="AK130" s="72"/>
      <c r="AL130" s="72"/>
      <c r="AM130" s="72"/>
      <c r="AN130" s="72"/>
      <c r="AO130" s="72"/>
      <c r="AP130" s="115" t="s">
        <v>467</v>
      </c>
      <c r="AQ130" s="115" t="s">
        <v>467</v>
      </c>
      <c r="AR130" s="115" t="s">
        <v>467</v>
      </c>
      <c r="AS130" s="116" t="s">
        <v>467</v>
      </c>
      <c r="AT130" s="72"/>
      <c r="AU130" s="116" t="s">
        <v>467</v>
      </c>
      <c r="AV130" s="72"/>
      <c r="AW130" s="115" t="s">
        <v>467</v>
      </c>
      <c r="AX130" s="115" t="s">
        <v>467</v>
      </c>
      <c r="AY130" s="115" t="s">
        <v>467</v>
      </c>
    </row>
    <row r="131" spans="1:51" ht="15" customHeight="1">
      <c r="A131" s="105" t="s">
        <v>8</v>
      </c>
      <c r="B131" s="72"/>
      <c r="C131" s="105" t="s">
        <v>115</v>
      </c>
      <c r="D131" s="72"/>
      <c r="E131" s="105"/>
      <c r="F131" s="72"/>
      <c r="G131" s="105"/>
      <c r="H131" s="72"/>
      <c r="I131" s="105"/>
      <c r="J131" s="72"/>
      <c r="K131" s="72"/>
      <c r="L131" s="105"/>
      <c r="M131" s="72"/>
      <c r="N131" s="72"/>
      <c r="O131" s="105"/>
      <c r="P131" s="72"/>
      <c r="Q131" s="105"/>
      <c r="R131" s="72"/>
      <c r="S131" s="106" t="s">
        <v>116</v>
      </c>
      <c r="T131" s="72"/>
      <c r="U131" s="72"/>
      <c r="V131" s="72"/>
      <c r="W131" s="72"/>
      <c r="X131" s="72"/>
      <c r="Y131" s="72"/>
      <c r="Z131" s="72"/>
      <c r="AA131" s="105" t="s">
        <v>10</v>
      </c>
      <c r="AB131" s="72"/>
      <c r="AC131" s="72"/>
      <c r="AD131" s="72"/>
      <c r="AE131" s="72"/>
      <c r="AF131" s="105" t="s">
        <v>11</v>
      </c>
      <c r="AG131" s="72"/>
      <c r="AH131" s="72"/>
      <c r="AI131" s="107" t="s">
        <v>12</v>
      </c>
      <c r="AJ131" s="108" t="s">
        <v>466</v>
      </c>
      <c r="AK131" s="72"/>
      <c r="AL131" s="72"/>
      <c r="AM131" s="72"/>
      <c r="AN131" s="72"/>
      <c r="AO131" s="72"/>
      <c r="AP131" s="109" t="s">
        <v>467</v>
      </c>
      <c r="AQ131" s="109" t="s">
        <v>467</v>
      </c>
      <c r="AR131" s="109" t="s">
        <v>467</v>
      </c>
      <c r="AS131" s="110" t="s">
        <v>467</v>
      </c>
      <c r="AT131" s="72"/>
      <c r="AU131" s="110" t="s">
        <v>467</v>
      </c>
      <c r="AV131" s="72"/>
      <c r="AW131" s="109" t="s">
        <v>467</v>
      </c>
      <c r="AX131" s="109" t="s">
        <v>467</v>
      </c>
      <c r="AY131" s="109" t="s">
        <v>467</v>
      </c>
    </row>
    <row r="132" spans="1:51" ht="15" customHeight="1">
      <c r="A132" s="105" t="s">
        <v>8</v>
      </c>
      <c r="B132" s="72"/>
      <c r="C132" s="105" t="s">
        <v>115</v>
      </c>
      <c r="D132" s="72"/>
      <c r="E132" s="105"/>
      <c r="F132" s="72"/>
      <c r="G132" s="105"/>
      <c r="H132" s="72"/>
      <c r="I132" s="105"/>
      <c r="J132" s="72"/>
      <c r="K132" s="72"/>
      <c r="L132" s="105"/>
      <c r="M132" s="72"/>
      <c r="N132" s="72"/>
      <c r="O132" s="105"/>
      <c r="P132" s="72"/>
      <c r="Q132" s="105"/>
      <c r="R132" s="72"/>
      <c r="S132" s="106" t="s">
        <v>116</v>
      </c>
      <c r="T132" s="72"/>
      <c r="U132" s="72"/>
      <c r="V132" s="72"/>
      <c r="W132" s="72"/>
      <c r="X132" s="72"/>
      <c r="Y132" s="72"/>
      <c r="Z132" s="72"/>
      <c r="AA132" s="105" t="s">
        <v>10</v>
      </c>
      <c r="AB132" s="72"/>
      <c r="AC132" s="72"/>
      <c r="AD132" s="72"/>
      <c r="AE132" s="72"/>
      <c r="AF132" s="105" t="s">
        <v>13</v>
      </c>
      <c r="AG132" s="72"/>
      <c r="AH132" s="72"/>
      <c r="AI132" s="107" t="s">
        <v>415</v>
      </c>
      <c r="AJ132" s="108" t="s">
        <v>468</v>
      </c>
      <c r="AK132" s="72"/>
      <c r="AL132" s="72"/>
      <c r="AM132" s="72"/>
      <c r="AN132" s="72"/>
      <c r="AO132" s="72"/>
      <c r="AP132" s="109" t="s">
        <v>467</v>
      </c>
      <c r="AQ132" s="109" t="s">
        <v>467</v>
      </c>
      <c r="AR132" s="109" t="s">
        <v>467</v>
      </c>
      <c r="AS132" s="110" t="s">
        <v>467</v>
      </c>
      <c r="AT132" s="72"/>
      <c r="AU132" s="110" t="s">
        <v>467</v>
      </c>
      <c r="AV132" s="72"/>
      <c r="AW132" s="109" t="s">
        <v>467</v>
      </c>
      <c r="AX132" s="109" t="s">
        <v>467</v>
      </c>
      <c r="AY132" s="109" t="s">
        <v>467</v>
      </c>
    </row>
    <row r="133" spans="1:51" ht="15" customHeight="1">
      <c r="A133" s="105" t="s">
        <v>8</v>
      </c>
      <c r="B133" s="72"/>
      <c r="C133" s="105" t="s">
        <v>115</v>
      </c>
      <c r="D133" s="72"/>
      <c r="E133" s="105" t="s">
        <v>14</v>
      </c>
      <c r="F133" s="72"/>
      <c r="G133" s="105"/>
      <c r="H133" s="72"/>
      <c r="I133" s="105"/>
      <c r="J133" s="72"/>
      <c r="K133" s="72"/>
      <c r="L133" s="105"/>
      <c r="M133" s="72"/>
      <c r="N133" s="72"/>
      <c r="O133" s="105"/>
      <c r="P133" s="72"/>
      <c r="Q133" s="105"/>
      <c r="R133" s="72"/>
      <c r="S133" s="106" t="s">
        <v>117</v>
      </c>
      <c r="T133" s="72"/>
      <c r="U133" s="72"/>
      <c r="V133" s="72"/>
      <c r="W133" s="72"/>
      <c r="X133" s="72"/>
      <c r="Y133" s="72"/>
      <c r="Z133" s="72"/>
      <c r="AA133" s="105" t="s">
        <v>10</v>
      </c>
      <c r="AB133" s="72"/>
      <c r="AC133" s="72"/>
      <c r="AD133" s="72"/>
      <c r="AE133" s="72"/>
      <c r="AF133" s="105" t="s">
        <v>11</v>
      </c>
      <c r="AG133" s="72"/>
      <c r="AH133" s="72"/>
      <c r="AI133" s="107" t="s">
        <v>12</v>
      </c>
      <c r="AJ133" s="108" t="s">
        <v>466</v>
      </c>
      <c r="AK133" s="72"/>
      <c r="AL133" s="72"/>
      <c r="AM133" s="72"/>
      <c r="AN133" s="72"/>
      <c r="AO133" s="72"/>
      <c r="AP133" s="109" t="s">
        <v>467</v>
      </c>
      <c r="AQ133" s="109" t="s">
        <v>467</v>
      </c>
      <c r="AR133" s="109" t="s">
        <v>467</v>
      </c>
      <c r="AS133" s="110" t="s">
        <v>467</v>
      </c>
      <c r="AT133" s="72"/>
      <c r="AU133" s="110" t="s">
        <v>467</v>
      </c>
      <c r="AV133" s="72"/>
      <c r="AW133" s="109" t="s">
        <v>467</v>
      </c>
      <c r="AX133" s="109" t="s">
        <v>467</v>
      </c>
      <c r="AY133" s="109" t="s">
        <v>467</v>
      </c>
    </row>
    <row r="134" spans="1:51" ht="15" customHeight="1">
      <c r="A134" s="105" t="s">
        <v>8</v>
      </c>
      <c r="B134" s="72"/>
      <c r="C134" s="105" t="s">
        <v>115</v>
      </c>
      <c r="D134" s="72"/>
      <c r="E134" s="105" t="s">
        <v>14</v>
      </c>
      <c r="F134" s="72"/>
      <c r="G134" s="105" t="s">
        <v>43</v>
      </c>
      <c r="H134" s="72"/>
      <c r="I134" s="105"/>
      <c r="J134" s="72"/>
      <c r="K134" s="72"/>
      <c r="L134" s="105"/>
      <c r="M134" s="72"/>
      <c r="N134" s="72"/>
      <c r="O134" s="105"/>
      <c r="P134" s="72"/>
      <c r="Q134" s="105"/>
      <c r="R134" s="72"/>
      <c r="S134" s="106" t="s">
        <v>118</v>
      </c>
      <c r="T134" s="72"/>
      <c r="U134" s="72"/>
      <c r="V134" s="72"/>
      <c r="W134" s="72"/>
      <c r="X134" s="72"/>
      <c r="Y134" s="72"/>
      <c r="Z134" s="72"/>
      <c r="AA134" s="105" t="s">
        <v>10</v>
      </c>
      <c r="AB134" s="72"/>
      <c r="AC134" s="72"/>
      <c r="AD134" s="72"/>
      <c r="AE134" s="72"/>
      <c r="AF134" s="105" t="s">
        <v>11</v>
      </c>
      <c r="AG134" s="72"/>
      <c r="AH134" s="72"/>
      <c r="AI134" s="107" t="s">
        <v>12</v>
      </c>
      <c r="AJ134" s="108" t="s">
        <v>466</v>
      </c>
      <c r="AK134" s="72"/>
      <c r="AL134" s="72"/>
      <c r="AM134" s="72"/>
      <c r="AN134" s="72"/>
      <c r="AO134" s="72"/>
      <c r="AP134" s="109" t="s">
        <v>467</v>
      </c>
      <c r="AQ134" s="109" t="s">
        <v>467</v>
      </c>
      <c r="AR134" s="109" t="s">
        <v>467</v>
      </c>
      <c r="AS134" s="110" t="s">
        <v>467</v>
      </c>
      <c r="AT134" s="72"/>
      <c r="AU134" s="110" t="s">
        <v>467</v>
      </c>
      <c r="AV134" s="72"/>
      <c r="AW134" s="109" t="s">
        <v>467</v>
      </c>
      <c r="AX134" s="109" t="s">
        <v>467</v>
      </c>
      <c r="AY134" s="109" t="s">
        <v>467</v>
      </c>
    </row>
    <row r="135" spans="1:51" ht="15" customHeight="1">
      <c r="A135" s="111" t="s">
        <v>8</v>
      </c>
      <c r="B135" s="72"/>
      <c r="C135" s="111" t="s">
        <v>115</v>
      </c>
      <c r="D135" s="72"/>
      <c r="E135" s="111" t="s">
        <v>14</v>
      </c>
      <c r="F135" s="72"/>
      <c r="G135" s="111" t="s">
        <v>43</v>
      </c>
      <c r="H135" s="72"/>
      <c r="I135" s="111" t="s">
        <v>18</v>
      </c>
      <c r="J135" s="72"/>
      <c r="K135" s="72"/>
      <c r="L135" s="111"/>
      <c r="M135" s="72"/>
      <c r="N135" s="72"/>
      <c r="O135" s="111"/>
      <c r="P135" s="72"/>
      <c r="Q135" s="111"/>
      <c r="R135" s="72"/>
      <c r="S135" s="112" t="s">
        <v>119</v>
      </c>
      <c r="T135" s="72"/>
      <c r="U135" s="72"/>
      <c r="V135" s="72"/>
      <c r="W135" s="72"/>
      <c r="X135" s="72"/>
      <c r="Y135" s="72"/>
      <c r="Z135" s="72"/>
      <c r="AA135" s="111" t="s">
        <v>10</v>
      </c>
      <c r="AB135" s="72"/>
      <c r="AC135" s="72"/>
      <c r="AD135" s="72"/>
      <c r="AE135" s="72"/>
      <c r="AF135" s="111" t="s">
        <v>11</v>
      </c>
      <c r="AG135" s="72"/>
      <c r="AH135" s="72"/>
      <c r="AI135" s="113" t="s">
        <v>12</v>
      </c>
      <c r="AJ135" s="114" t="s">
        <v>466</v>
      </c>
      <c r="AK135" s="72"/>
      <c r="AL135" s="72"/>
      <c r="AM135" s="72"/>
      <c r="AN135" s="72"/>
      <c r="AO135" s="72"/>
      <c r="AP135" s="115" t="s">
        <v>467</v>
      </c>
      <c r="AQ135" s="115" t="s">
        <v>467</v>
      </c>
      <c r="AR135" s="115" t="s">
        <v>467</v>
      </c>
      <c r="AS135" s="116" t="s">
        <v>467</v>
      </c>
      <c r="AT135" s="72"/>
      <c r="AU135" s="116" t="s">
        <v>467</v>
      </c>
      <c r="AV135" s="72"/>
      <c r="AW135" s="115" t="s">
        <v>467</v>
      </c>
      <c r="AX135" s="115" t="s">
        <v>467</v>
      </c>
      <c r="AY135" s="115" t="s">
        <v>467</v>
      </c>
    </row>
    <row r="136" spans="1:51" ht="15" customHeight="1">
      <c r="A136" s="111" t="s">
        <v>8</v>
      </c>
      <c r="B136" s="72"/>
      <c r="C136" s="111" t="s">
        <v>115</v>
      </c>
      <c r="D136" s="72"/>
      <c r="E136" s="111" t="s">
        <v>14</v>
      </c>
      <c r="F136" s="72"/>
      <c r="G136" s="111" t="s">
        <v>43</v>
      </c>
      <c r="H136" s="72"/>
      <c r="I136" s="111" t="s">
        <v>39</v>
      </c>
      <c r="J136" s="72"/>
      <c r="K136" s="72"/>
      <c r="L136" s="111"/>
      <c r="M136" s="72"/>
      <c r="N136" s="72"/>
      <c r="O136" s="111"/>
      <c r="P136" s="72"/>
      <c r="Q136" s="111"/>
      <c r="R136" s="72"/>
      <c r="S136" s="112" t="s">
        <v>120</v>
      </c>
      <c r="T136" s="72"/>
      <c r="U136" s="72"/>
      <c r="V136" s="72"/>
      <c r="W136" s="72"/>
      <c r="X136" s="72"/>
      <c r="Y136" s="72"/>
      <c r="Z136" s="72"/>
      <c r="AA136" s="111" t="s">
        <v>10</v>
      </c>
      <c r="AB136" s="72"/>
      <c r="AC136" s="72"/>
      <c r="AD136" s="72"/>
      <c r="AE136" s="72"/>
      <c r="AF136" s="111" t="s">
        <v>11</v>
      </c>
      <c r="AG136" s="72"/>
      <c r="AH136" s="72"/>
      <c r="AI136" s="113" t="s">
        <v>12</v>
      </c>
      <c r="AJ136" s="114" t="s">
        <v>466</v>
      </c>
      <c r="AK136" s="72"/>
      <c r="AL136" s="72"/>
      <c r="AM136" s="72"/>
      <c r="AN136" s="72"/>
      <c r="AO136" s="72"/>
      <c r="AP136" s="115" t="s">
        <v>467</v>
      </c>
      <c r="AQ136" s="115" t="s">
        <v>467</v>
      </c>
      <c r="AR136" s="115" t="s">
        <v>467</v>
      </c>
      <c r="AS136" s="116" t="s">
        <v>467</v>
      </c>
      <c r="AT136" s="72"/>
      <c r="AU136" s="116" t="s">
        <v>467</v>
      </c>
      <c r="AV136" s="72"/>
      <c r="AW136" s="115" t="s">
        <v>467</v>
      </c>
      <c r="AX136" s="115" t="s">
        <v>467</v>
      </c>
      <c r="AY136" s="115" t="s">
        <v>467</v>
      </c>
    </row>
    <row r="137" spans="1:51" ht="15" customHeight="1">
      <c r="A137" s="111" t="s">
        <v>8</v>
      </c>
      <c r="B137" s="72"/>
      <c r="C137" s="111" t="s">
        <v>115</v>
      </c>
      <c r="D137" s="72"/>
      <c r="E137" s="111" t="s">
        <v>14</v>
      </c>
      <c r="F137" s="72"/>
      <c r="G137" s="111" t="s">
        <v>43</v>
      </c>
      <c r="H137" s="72"/>
      <c r="I137" s="111" t="s">
        <v>27</v>
      </c>
      <c r="J137" s="72"/>
      <c r="K137" s="72"/>
      <c r="L137" s="111"/>
      <c r="M137" s="72"/>
      <c r="N137" s="72"/>
      <c r="O137" s="111"/>
      <c r="P137" s="72"/>
      <c r="Q137" s="111"/>
      <c r="R137" s="72"/>
      <c r="S137" s="112" t="s">
        <v>121</v>
      </c>
      <c r="T137" s="72"/>
      <c r="U137" s="72"/>
      <c r="V137" s="72"/>
      <c r="W137" s="72"/>
      <c r="X137" s="72"/>
      <c r="Y137" s="72"/>
      <c r="Z137" s="72"/>
      <c r="AA137" s="111" t="s">
        <v>10</v>
      </c>
      <c r="AB137" s="72"/>
      <c r="AC137" s="72"/>
      <c r="AD137" s="72"/>
      <c r="AE137" s="72"/>
      <c r="AF137" s="111" t="s">
        <v>11</v>
      </c>
      <c r="AG137" s="72"/>
      <c r="AH137" s="72"/>
      <c r="AI137" s="113" t="s">
        <v>12</v>
      </c>
      <c r="AJ137" s="114" t="s">
        <v>466</v>
      </c>
      <c r="AK137" s="72"/>
      <c r="AL137" s="72"/>
      <c r="AM137" s="72"/>
      <c r="AN137" s="72"/>
      <c r="AO137" s="72"/>
      <c r="AP137" s="115" t="s">
        <v>467</v>
      </c>
      <c r="AQ137" s="115" t="s">
        <v>467</v>
      </c>
      <c r="AR137" s="115" t="s">
        <v>467</v>
      </c>
      <c r="AS137" s="116" t="s">
        <v>467</v>
      </c>
      <c r="AT137" s="72"/>
      <c r="AU137" s="116" t="s">
        <v>467</v>
      </c>
      <c r="AV137" s="72"/>
      <c r="AW137" s="115" t="s">
        <v>467</v>
      </c>
      <c r="AX137" s="115" t="s">
        <v>467</v>
      </c>
      <c r="AY137" s="115" t="s">
        <v>467</v>
      </c>
    </row>
    <row r="138" spans="1:51" ht="15" customHeight="1">
      <c r="A138" s="111" t="s">
        <v>8</v>
      </c>
      <c r="B138" s="72"/>
      <c r="C138" s="111" t="s">
        <v>115</v>
      </c>
      <c r="D138" s="72"/>
      <c r="E138" s="111" t="s">
        <v>43</v>
      </c>
      <c r="F138" s="72"/>
      <c r="G138" s="111"/>
      <c r="H138" s="72"/>
      <c r="I138" s="111"/>
      <c r="J138" s="72"/>
      <c r="K138" s="72"/>
      <c r="L138" s="111"/>
      <c r="M138" s="72"/>
      <c r="N138" s="72"/>
      <c r="O138" s="111"/>
      <c r="P138" s="72"/>
      <c r="Q138" s="111"/>
      <c r="R138" s="72"/>
      <c r="S138" s="112" t="s">
        <v>568</v>
      </c>
      <c r="T138" s="72"/>
      <c r="U138" s="72"/>
      <c r="V138" s="72"/>
      <c r="W138" s="72"/>
      <c r="X138" s="72"/>
      <c r="Y138" s="72"/>
      <c r="Z138" s="72"/>
      <c r="AA138" s="111" t="s">
        <v>10</v>
      </c>
      <c r="AB138" s="72"/>
      <c r="AC138" s="72"/>
      <c r="AD138" s="72"/>
      <c r="AE138" s="72"/>
      <c r="AF138" s="111" t="s">
        <v>11</v>
      </c>
      <c r="AG138" s="72"/>
      <c r="AH138" s="72"/>
      <c r="AI138" s="113" t="s">
        <v>12</v>
      </c>
      <c r="AJ138" s="114" t="s">
        <v>466</v>
      </c>
      <c r="AK138" s="72"/>
      <c r="AL138" s="72"/>
      <c r="AM138" s="72"/>
      <c r="AN138" s="72"/>
      <c r="AO138" s="72"/>
      <c r="AP138" s="115" t="s">
        <v>467</v>
      </c>
      <c r="AQ138" s="115" t="s">
        <v>467</v>
      </c>
      <c r="AR138" s="115" t="s">
        <v>467</v>
      </c>
      <c r="AS138" s="116" t="s">
        <v>467</v>
      </c>
      <c r="AT138" s="72"/>
      <c r="AU138" s="116" t="s">
        <v>467</v>
      </c>
      <c r="AV138" s="72"/>
      <c r="AW138" s="115" t="s">
        <v>467</v>
      </c>
      <c r="AX138" s="115" t="s">
        <v>467</v>
      </c>
      <c r="AY138" s="115" t="s">
        <v>467</v>
      </c>
    </row>
    <row r="139" spans="1:51" ht="15" customHeight="1">
      <c r="A139" s="105" t="s">
        <v>8</v>
      </c>
      <c r="B139" s="72"/>
      <c r="C139" s="105" t="s">
        <v>115</v>
      </c>
      <c r="D139" s="72"/>
      <c r="E139" s="105" t="s">
        <v>106</v>
      </c>
      <c r="F139" s="72"/>
      <c r="G139" s="105"/>
      <c r="H139" s="72"/>
      <c r="I139" s="105"/>
      <c r="J139" s="72"/>
      <c r="K139" s="72"/>
      <c r="L139" s="105"/>
      <c r="M139" s="72"/>
      <c r="N139" s="72"/>
      <c r="O139" s="105"/>
      <c r="P139" s="72"/>
      <c r="Q139" s="105"/>
      <c r="R139" s="72"/>
      <c r="S139" s="106" t="s">
        <v>122</v>
      </c>
      <c r="T139" s="72"/>
      <c r="U139" s="72"/>
      <c r="V139" s="72"/>
      <c r="W139" s="72"/>
      <c r="X139" s="72"/>
      <c r="Y139" s="72"/>
      <c r="Z139" s="72"/>
      <c r="AA139" s="105" t="s">
        <v>10</v>
      </c>
      <c r="AB139" s="72"/>
      <c r="AC139" s="72"/>
      <c r="AD139" s="72"/>
      <c r="AE139" s="72"/>
      <c r="AF139" s="105" t="s">
        <v>13</v>
      </c>
      <c r="AG139" s="72"/>
      <c r="AH139" s="72"/>
      <c r="AI139" s="107" t="s">
        <v>415</v>
      </c>
      <c r="AJ139" s="108" t="s">
        <v>468</v>
      </c>
      <c r="AK139" s="72"/>
      <c r="AL139" s="72"/>
      <c r="AM139" s="72"/>
      <c r="AN139" s="72"/>
      <c r="AO139" s="72"/>
      <c r="AP139" s="109" t="s">
        <v>467</v>
      </c>
      <c r="AQ139" s="109" t="s">
        <v>467</v>
      </c>
      <c r="AR139" s="109" t="s">
        <v>467</v>
      </c>
      <c r="AS139" s="110" t="s">
        <v>467</v>
      </c>
      <c r="AT139" s="72"/>
      <c r="AU139" s="110" t="s">
        <v>467</v>
      </c>
      <c r="AV139" s="72"/>
      <c r="AW139" s="109" t="s">
        <v>467</v>
      </c>
      <c r="AX139" s="109" t="s">
        <v>467</v>
      </c>
      <c r="AY139" s="109" t="s">
        <v>467</v>
      </c>
    </row>
    <row r="140" spans="1:51" ht="15" customHeight="1">
      <c r="A140" s="111" t="s">
        <v>8</v>
      </c>
      <c r="B140" s="72"/>
      <c r="C140" s="111" t="s">
        <v>115</v>
      </c>
      <c r="D140" s="72"/>
      <c r="E140" s="111" t="s">
        <v>106</v>
      </c>
      <c r="F140" s="72"/>
      <c r="G140" s="111" t="s">
        <v>14</v>
      </c>
      <c r="H140" s="72"/>
      <c r="I140" s="111"/>
      <c r="J140" s="72"/>
      <c r="K140" s="72"/>
      <c r="L140" s="111"/>
      <c r="M140" s="72"/>
      <c r="N140" s="72"/>
      <c r="O140" s="111"/>
      <c r="P140" s="72"/>
      <c r="Q140" s="111"/>
      <c r="R140" s="72"/>
      <c r="S140" s="112" t="s">
        <v>123</v>
      </c>
      <c r="T140" s="72"/>
      <c r="U140" s="72"/>
      <c r="V140" s="72"/>
      <c r="W140" s="72"/>
      <c r="X140" s="72"/>
      <c r="Y140" s="72"/>
      <c r="Z140" s="72"/>
      <c r="AA140" s="111" t="s">
        <v>10</v>
      </c>
      <c r="AB140" s="72"/>
      <c r="AC140" s="72"/>
      <c r="AD140" s="72"/>
      <c r="AE140" s="72"/>
      <c r="AF140" s="111" t="s">
        <v>13</v>
      </c>
      <c r="AG140" s="72"/>
      <c r="AH140" s="72"/>
      <c r="AI140" s="113" t="s">
        <v>415</v>
      </c>
      <c r="AJ140" s="114" t="s">
        <v>468</v>
      </c>
      <c r="AK140" s="72"/>
      <c r="AL140" s="72"/>
      <c r="AM140" s="72"/>
      <c r="AN140" s="72"/>
      <c r="AO140" s="72"/>
      <c r="AP140" s="115" t="s">
        <v>467</v>
      </c>
      <c r="AQ140" s="115" t="s">
        <v>467</v>
      </c>
      <c r="AR140" s="115" t="s">
        <v>467</v>
      </c>
      <c r="AS140" s="116" t="s">
        <v>467</v>
      </c>
      <c r="AT140" s="72"/>
      <c r="AU140" s="116" t="s">
        <v>467</v>
      </c>
      <c r="AV140" s="72"/>
      <c r="AW140" s="115" t="s">
        <v>467</v>
      </c>
      <c r="AX140" s="115" t="s">
        <v>467</v>
      </c>
      <c r="AY140" s="115" t="s">
        <v>467</v>
      </c>
    </row>
    <row r="141" spans="1:51" ht="15" customHeight="1">
      <c r="A141" s="105" t="s">
        <v>8</v>
      </c>
      <c r="B141" s="72"/>
      <c r="C141" s="105" t="s">
        <v>115</v>
      </c>
      <c r="D141" s="72"/>
      <c r="E141" s="105" t="s">
        <v>416</v>
      </c>
      <c r="F141" s="72"/>
      <c r="G141" s="105"/>
      <c r="H141" s="72"/>
      <c r="I141" s="105"/>
      <c r="J141" s="72"/>
      <c r="K141" s="72"/>
      <c r="L141" s="105"/>
      <c r="M141" s="72"/>
      <c r="N141" s="72"/>
      <c r="O141" s="105"/>
      <c r="P141" s="72"/>
      <c r="Q141" s="105"/>
      <c r="R141" s="72"/>
      <c r="S141" s="106" t="s">
        <v>569</v>
      </c>
      <c r="T141" s="72"/>
      <c r="U141" s="72"/>
      <c r="V141" s="72"/>
      <c r="W141" s="72"/>
      <c r="X141" s="72"/>
      <c r="Y141" s="72"/>
      <c r="Z141" s="72"/>
      <c r="AA141" s="105" t="s">
        <v>10</v>
      </c>
      <c r="AB141" s="72"/>
      <c r="AC141" s="72"/>
      <c r="AD141" s="72"/>
      <c r="AE141" s="72"/>
      <c r="AF141" s="105" t="s">
        <v>11</v>
      </c>
      <c r="AG141" s="72"/>
      <c r="AH141" s="72"/>
      <c r="AI141" s="107" t="s">
        <v>12</v>
      </c>
      <c r="AJ141" s="108" t="s">
        <v>466</v>
      </c>
      <c r="AK141" s="72"/>
      <c r="AL141" s="72"/>
      <c r="AM141" s="72"/>
      <c r="AN141" s="72"/>
      <c r="AO141" s="72"/>
      <c r="AP141" s="109" t="s">
        <v>467</v>
      </c>
      <c r="AQ141" s="109" t="s">
        <v>467</v>
      </c>
      <c r="AR141" s="109" t="s">
        <v>467</v>
      </c>
      <c r="AS141" s="110" t="s">
        <v>467</v>
      </c>
      <c r="AT141" s="72"/>
      <c r="AU141" s="110" t="s">
        <v>467</v>
      </c>
      <c r="AV141" s="72"/>
      <c r="AW141" s="109" t="s">
        <v>467</v>
      </c>
      <c r="AX141" s="109" t="s">
        <v>467</v>
      </c>
      <c r="AY141" s="109" t="s">
        <v>467</v>
      </c>
    </row>
    <row r="142" spans="1:51" ht="15" customHeight="1">
      <c r="A142" s="105" t="s">
        <v>8</v>
      </c>
      <c r="B142" s="72"/>
      <c r="C142" s="105" t="s">
        <v>115</v>
      </c>
      <c r="D142" s="72"/>
      <c r="E142" s="105" t="s">
        <v>416</v>
      </c>
      <c r="F142" s="72"/>
      <c r="G142" s="105" t="s">
        <v>43</v>
      </c>
      <c r="H142" s="72"/>
      <c r="I142" s="105"/>
      <c r="J142" s="72"/>
      <c r="K142" s="72"/>
      <c r="L142" s="105"/>
      <c r="M142" s="72"/>
      <c r="N142" s="72"/>
      <c r="O142" s="105"/>
      <c r="P142" s="72"/>
      <c r="Q142" s="105"/>
      <c r="R142" s="72"/>
      <c r="S142" s="106" t="s">
        <v>570</v>
      </c>
      <c r="T142" s="72"/>
      <c r="U142" s="72"/>
      <c r="V142" s="72"/>
      <c r="W142" s="72"/>
      <c r="X142" s="72"/>
      <c r="Y142" s="72"/>
      <c r="Z142" s="72"/>
      <c r="AA142" s="105" t="s">
        <v>10</v>
      </c>
      <c r="AB142" s="72"/>
      <c r="AC142" s="72"/>
      <c r="AD142" s="72"/>
      <c r="AE142" s="72"/>
      <c r="AF142" s="105" t="s">
        <v>11</v>
      </c>
      <c r="AG142" s="72"/>
      <c r="AH142" s="72"/>
      <c r="AI142" s="107" t="s">
        <v>12</v>
      </c>
      <c r="AJ142" s="108" t="s">
        <v>466</v>
      </c>
      <c r="AK142" s="72"/>
      <c r="AL142" s="72"/>
      <c r="AM142" s="72"/>
      <c r="AN142" s="72"/>
      <c r="AO142" s="72"/>
      <c r="AP142" s="109" t="s">
        <v>467</v>
      </c>
      <c r="AQ142" s="109" t="s">
        <v>467</v>
      </c>
      <c r="AR142" s="109" t="s">
        <v>467</v>
      </c>
      <c r="AS142" s="110" t="s">
        <v>467</v>
      </c>
      <c r="AT142" s="72"/>
      <c r="AU142" s="110" t="s">
        <v>467</v>
      </c>
      <c r="AV142" s="72"/>
      <c r="AW142" s="109" t="s">
        <v>467</v>
      </c>
      <c r="AX142" s="109" t="s">
        <v>467</v>
      </c>
      <c r="AY142" s="109" t="s">
        <v>467</v>
      </c>
    </row>
    <row r="143" spans="1:51" ht="15" customHeight="1">
      <c r="A143" s="111" t="s">
        <v>8</v>
      </c>
      <c r="B143" s="72"/>
      <c r="C143" s="111" t="s">
        <v>115</v>
      </c>
      <c r="D143" s="72"/>
      <c r="E143" s="111" t="s">
        <v>416</v>
      </c>
      <c r="F143" s="72"/>
      <c r="G143" s="111" t="s">
        <v>43</v>
      </c>
      <c r="H143" s="72"/>
      <c r="I143" s="111" t="s">
        <v>18</v>
      </c>
      <c r="J143" s="72"/>
      <c r="K143" s="72"/>
      <c r="L143" s="111"/>
      <c r="M143" s="72"/>
      <c r="N143" s="72"/>
      <c r="O143" s="111"/>
      <c r="P143" s="72"/>
      <c r="Q143" s="111"/>
      <c r="R143" s="72"/>
      <c r="S143" s="112" t="s">
        <v>571</v>
      </c>
      <c r="T143" s="72"/>
      <c r="U143" s="72"/>
      <c r="V143" s="72"/>
      <c r="W143" s="72"/>
      <c r="X143" s="72"/>
      <c r="Y143" s="72"/>
      <c r="Z143" s="72"/>
      <c r="AA143" s="111" t="s">
        <v>10</v>
      </c>
      <c r="AB143" s="72"/>
      <c r="AC143" s="72"/>
      <c r="AD143" s="72"/>
      <c r="AE143" s="72"/>
      <c r="AF143" s="111" t="s">
        <v>11</v>
      </c>
      <c r="AG143" s="72"/>
      <c r="AH143" s="72"/>
      <c r="AI143" s="113" t="s">
        <v>12</v>
      </c>
      <c r="AJ143" s="114" t="s">
        <v>466</v>
      </c>
      <c r="AK143" s="72"/>
      <c r="AL143" s="72"/>
      <c r="AM143" s="72"/>
      <c r="AN143" s="72"/>
      <c r="AO143" s="72"/>
      <c r="AP143" s="115" t="s">
        <v>467</v>
      </c>
      <c r="AQ143" s="115" t="s">
        <v>467</v>
      </c>
      <c r="AR143" s="115" t="s">
        <v>467</v>
      </c>
      <c r="AS143" s="116" t="s">
        <v>467</v>
      </c>
      <c r="AT143" s="72"/>
      <c r="AU143" s="116" t="s">
        <v>467</v>
      </c>
      <c r="AV143" s="72"/>
      <c r="AW143" s="115" t="s">
        <v>467</v>
      </c>
      <c r="AX143" s="115" t="s">
        <v>467</v>
      </c>
      <c r="AY143" s="115" t="s">
        <v>467</v>
      </c>
    </row>
    <row r="144" spans="1:51" ht="15" customHeight="1">
      <c r="A144" s="105" t="s">
        <v>124</v>
      </c>
      <c r="B144" s="72"/>
      <c r="C144" s="105"/>
      <c r="D144" s="72"/>
      <c r="E144" s="105"/>
      <c r="F144" s="72"/>
      <c r="G144" s="105"/>
      <c r="H144" s="72"/>
      <c r="I144" s="105"/>
      <c r="J144" s="72"/>
      <c r="K144" s="72"/>
      <c r="L144" s="105"/>
      <c r="M144" s="72"/>
      <c r="N144" s="72"/>
      <c r="O144" s="105"/>
      <c r="P144" s="72"/>
      <c r="Q144" s="105"/>
      <c r="R144" s="72"/>
      <c r="S144" s="106" t="s">
        <v>125</v>
      </c>
      <c r="T144" s="72"/>
      <c r="U144" s="72"/>
      <c r="V144" s="72"/>
      <c r="W144" s="72"/>
      <c r="X144" s="72"/>
      <c r="Y144" s="72"/>
      <c r="Z144" s="72"/>
      <c r="AA144" s="105" t="s">
        <v>10</v>
      </c>
      <c r="AB144" s="72"/>
      <c r="AC144" s="72"/>
      <c r="AD144" s="72"/>
      <c r="AE144" s="72"/>
      <c r="AF144" s="105" t="s">
        <v>11</v>
      </c>
      <c r="AG144" s="72"/>
      <c r="AH144" s="72"/>
      <c r="AI144" s="107" t="s">
        <v>415</v>
      </c>
      <c r="AJ144" s="108" t="s">
        <v>468</v>
      </c>
      <c r="AK144" s="72"/>
      <c r="AL144" s="72"/>
      <c r="AM144" s="72"/>
      <c r="AN144" s="72"/>
      <c r="AO144" s="72"/>
      <c r="AP144" s="109" t="s">
        <v>467</v>
      </c>
      <c r="AQ144" s="109" t="s">
        <v>467</v>
      </c>
      <c r="AR144" s="109" t="s">
        <v>467</v>
      </c>
      <c r="AS144" s="110" t="s">
        <v>467</v>
      </c>
      <c r="AT144" s="72"/>
      <c r="AU144" s="110" t="s">
        <v>467</v>
      </c>
      <c r="AV144" s="72"/>
      <c r="AW144" s="109" t="s">
        <v>467</v>
      </c>
      <c r="AX144" s="109" t="s">
        <v>467</v>
      </c>
      <c r="AY144" s="109" t="s">
        <v>467</v>
      </c>
    </row>
    <row r="145" spans="1:51" ht="15" customHeight="1">
      <c r="A145" s="105" t="s">
        <v>124</v>
      </c>
      <c r="B145" s="72"/>
      <c r="C145" s="105" t="s">
        <v>12</v>
      </c>
      <c r="D145" s="72"/>
      <c r="E145" s="105"/>
      <c r="F145" s="72"/>
      <c r="G145" s="105"/>
      <c r="H145" s="72"/>
      <c r="I145" s="105"/>
      <c r="J145" s="72"/>
      <c r="K145" s="72"/>
      <c r="L145" s="105"/>
      <c r="M145" s="72"/>
      <c r="N145" s="72"/>
      <c r="O145" s="105"/>
      <c r="P145" s="72"/>
      <c r="Q145" s="105"/>
      <c r="R145" s="72"/>
      <c r="S145" s="106" t="s">
        <v>126</v>
      </c>
      <c r="T145" s="72"/>
      <c r="U145" s="72"/>
      <c r="V145" s="72"/>
      <c r="W145" s="72"/>
      <c r="X145" s="72"/>
      <c r="Y145" s="72"/>
      <c r="Z145" s="72"/>
      <c r="AA145" s="105" t="s">
        <v>10</v>
      </c>
      <c r="AB145" s="72"/>
      <c r="AC145" s="72"/>
      <c r="AD145" s="72"/>
      <c r="AE145" s="72"/>
      <c r="AF145" s="105" t="s">
        <v>11</v>
      </c>
      <c r="AG145" s="72"/>
      <c r="AH145" s="72"/>
      <c r="AI145" s="107" t="s">
        <v>415</v>
      </c>
      <c r="AJ145" s="108" t="s">
        <v>468</v>
      </c>
      <c r="AK145" s="72"/>
      <c r="AL145" s="72"/>
      <c r="AM145" s="72"/>
      <c r="AN145" s="72"/>
      <c r="AO145" s="72"/>
      <c r="AP145" s="109" t="s">
        <v>467</v>
      </c>
      <c r="AQ145" s="109" t="s">
        <v>467</v>
      </c>
      <c r="AR145" s="109" t="s">
        <v>467</v>
      </c>
      <c r="AS145" s="110" t="s">
        <v>467</v>
      </c>
      <c r="AT145" s="72"/>
      <c r="AU145" s="110" t="s">
        <v>467</v>
      </c>
      <c r="AV145" s="72"/>
      <c r="AW145" s="109" t="s">
        <v>467</v>
      </c>
      <c r="AX145" s="109" t="s">
        <v>467</v>
      </c>
      <c r="AY145" s="109" t="s">
        <v>467</v>
      </c>
    </row>
    <row r="146" spans="1:51" ht="15" customHeight="1">
      <c r="A146" s="105" t="s">
        <v>124</v>
      </c>
      <c r="B146" s="72"/>
      <c r="C146" s="105" t="s">
        <v>12</v>
      </c>
      <c r="D146" s="72"/>
      <c r="E146" s="105" t="s">
        <v>106</v>
      </c>
      <c r="F146" s="72"/>
      <c r="G146" s="105"/>
      <c r="H146" s="72"/>
      <c r="I146" s="105"/>
      <c r="J146" s="72"/>
      <c r="K146" s="72"/>
      <c r="L146" s="105"/>
      <c r="M146" s="72"/>
      <c r="N146" s="72"/>
      <c r="O146" s="105"/>
      <c r="P146" s="72"/>
      <c r="Q146" s="105"/>
      <c r="R146" s="72"/>
      <c r="S146" s="106" t="s">
        <v>127</v>
      </c>
      <c r="T146" s="72"/>
      <c r="U146" s="72"/>
      <c r="V146" s="72"/>
      <c r="W146" s="72"/>
      <c r="X146" s="72"/>
      <c r="Y146" s="72"/>
      <c r="Z146" s="72"/>
      <c r="AA146" s="105" t="s">
        <v>10</v>
      </c>
      <c r="AB146" s="72"/>
      <c r="AC146" s="72"/>
      <c r="AD146" s="72"/>
      <c r="AE146" s="72"/>
      <c r="AF146" s="105" t="s">
        <v>11</v>
      </c>
      <c r="AG146" s="72"/>
      <c r="AH146" s="72"/>
      <c r="AI146" s="107" t="s">
        <v>415</v>
      </c>
      <c r="AJ146" s="108" t="s">
        <v>468</v>
      </c>
      <c r="AK146" s="72"/>
      <c r="AL146" s="72"/>
      <c r="AM146" s="72"/>
      <c r="AN146" s="72"/>
      <c r="AO146" s="72"/>
      <c r="AP146" s="109" t="s">
        <v>467</v>
      </c>
      <c r="AQ146" s="109" t="s">
        <v>467</v>
      </c>
      <c r="AR146" s="109" t="s">
        <v>467</v>
      </c>
      <c r="AS146" s="110" t="s">
        <v>467</v>
      </c>
      <c r="AT146" s="72"/>
      <c r="AU146" s="110" t="s">
        <v>467</v>
      </c>
      <c r="AV146" s="72"/>
      <c r="AW146" s="109" t="s">
        <v>467</v>
      </c>
      <c r="AX146" s="109" t="s">
        <v>467</v>
      </c>
      <c r="AY146" s="109" t="s">
        <v>467</v>
      </c>
    </row>
    <row r="147" spans="1:51" ht="15" customHeight="1">
      <c r="A147" s="111" t="s">
        <v>124</v>
      </c>
      <c r="B147" s="72"/>
      <c r="C147" s="111" t="s">
        <v>12</v>
      </c>
      <c r="D147" s="72"/>
      <c r="E147" s="111" t="s">
        <v>106</v>
      </c>
      <c r="F147" s="72"/>
      <c r="G147" s="111" t="s">
        <v>14</v>
      </c>
      <c r="H147" s="72"/>
      <c r="I147" s="111"/>
      <c r="J147" s="72"/>
      <c r="K147" s="72"/>
      <c r="L147" s="111"/>
      <c r="M147" s="72"/>
      <c r="N147" s="72"/>
      <c r="O147" s="111"/>
      <c r="P147" s="72"/>
      <c r="Q147" s="111"/>
      <c r="R147" s="72"/>
      <c r="S147" s="112" t="s">
        <v>128</v>
      </c>
      <c r="T147" s="72"/>
      <c r="U147" s="72"/>
      <c r="V147" s="72"/>
      <c r="W147" s="72"/>
      <c r="X147" s="72"/>
      <c r="Y147" s="72"/>
      <c r="Z147" s="72"/>
      <c r="AA147" s="111" t="s">
        <v>10</v>
      </c>
      <c r="AB147" s="72"/>
      <c r="AC147" s="72"/>
      <c r="AD147" s="72"/>
      <c r="AE147" s="72"/>
      <c r="AF147" s="111" t="s">
        <v>11</v>
      </c>
      <c r="AG147" s="72"/>
      <c r="AH147" s="72"/>
      <c r="AI147" s="113" t="s">
        <v>415</v>
      </c>
      <c r="AJ147" s="114" t="s">
        <v>468</v>
      </c>
      <c r="AK147" s="72"/>
      <c r="AL147" s="72"/>
      <c r="AM147" s="72"/>
      <c r="AN147" s="72"/>
      <c r="AO147" s="72"/>
      <c r="AP147" s="115" t="s">
        <v>467</v>
      </c>
      <c r="AQ147" s="115" t="s">
        <v>467</v>
      </c>
      <c r="AR147" s="115" t="s">
        <v>467</v>
      </c>
      <c r="AS147" s="116" t="s">
        <v>467</v>
      </c>
      <c r="AT147" s="72"/>
      <c r="AU147" s="116" t="s">
        <v>467</v>
      </c>
      <c r="AV147" s="72"/>
      <c r="AW147" s="115" t="s">
        <v>467</v>
      </c>
      <c r="AX147" s="115" t="s">
        <v>467</v>
      </c>
      <c r="AY147" s="115" t="s">
        <v>467</v>
      </c>
    </row>
    <row r="148" spans="1:51" ht="15" customHeight="1">
      <c r="A148" s="105" t="s">
        <v>129</v>
      </c>
      <c r="B148" s="72"/>
      <c r="C148" s="105"/>
      <c r="D148" s="72"/>
      <c r="E148" s="105"/>
      <c r="F148" s="72"/>
      <c r="G148" s="105"/>
      <c r="H148" s="72"/>
      <c r="I148" s="105"/>
      <c r="J148" s="72"/>
      <c r="K148" s="72"/>
      <c r="L148" s="105"/>
      <c r="M148" s="72"/>
      <c r="N148" s="72"/>
      <c r="O148" s="105"/>
      <c r="P148" s="72"/>
      <c r="Q148" s="105"/>
      <c r="R148" s="72"/>
      <c r="S148" s="106" t="s">
        <v>130</v>
      </c>
      <c r="T148" s="72"/>
      <c r="U148" s="72"/>
      <c r="V148" s="72"/>
      <c r="W148" s="72"/>
      <c r="X148" s="72"/>
      <c r="Y148" s="72"/>
      <c r="Z148" s="72"/>
      <c r="AA148" s="105" t="s">
        <v>10</v>
      </c>
      <c r="AB148" s="72"/>
      <c r="AC148" s="72"/>
      <c r="AD148" s="72"/>
      <c r="AE148" s="72"/>
      <c r="AF148" s="105" t="s">
        <v>11</v>
      </c>
      <c r="AG148" s="72"/>
      <c r="AH148" s="72"/>
      <c r="AI148" s="107" t="s">
        <v>415</v>
      </c>
      <c r="AJ148" s="108" t="s">
        <v>468</v>
      </c>
      <c r="AK148" s="72"/>
      <c r="AL148" s="72"/>
      <c r="AM148" s="72"/>
      <c r="AN148" s="72"/>
      <c r="AO148" s="72"/>
      <c r="AP148" s="109" t="s">
        <v>572</v>
      </c>
      <c r="AQ148" s="109" t="s">
        <v>572</v>
      </c>
      <c r="AR148" s="109" t="s">
        <v>467</v>
      </c>
      <c r="AS148" s="110" t="s">
        <v>572</v>
      </c>
      <c r="AT148" s="72"/>
      <c r="AU148" s="110" t="s">
        <v>467</v>
      </c>
      <c r="AV148" s="72"/>
      <c r="AW148" s="109" t="s">
        <v>572</v>
      </c>
      <c r="AX148" s="109" t="s">
        <v>467</v>
      </c>
      <c r="AY148" s="109" t="s">
        <v>467</v>
      </c>
    </row>
    <row r="149" spans="1:51" ht="15" customHeight="1">
      <c r="A149" s="105" t="s">
        <v>129</v>
      </c>
      <c r="B149" s="72"/>
      <c r="C149" s="105"/>
      <c r="D149" s="72"/>
      <c r="E149" s="105"/>
      <c r="F149" s="72"/>
      <c r="G149" s="105"/>
      <c r="H149" s="72"/>
      <c r="I149" s="105"/>
      <c r="J149" s="72"/>
      <c r="K149" s="72"/>
      <c r="L149" s="105"/>
      <c r="M149" s="72"/>
      <c r="N149" s="72"/>
      <c r="O149" s="105"/>
      <c r="P149" s="72"/>
      <c r="Q149" s="105"/>
      <c r="R149" s="72"/>
      <c r="S149" s="106" t="s">
        <v>130</v>
      </c>
      <c r="T149" s="72"/>
      <c r="U149" s="72"/>
      <c r="V149" s="72"/>
      <c r="W149" s="72"/>
      <c r="X149" s="72"/>
      <c r="Y149" s="72"/>
      <c r="Z149" s="72"/>
      <c r="AA149" s="105" t="s">
        <v>10</v>
      </c>
      <c r="AB149" s="72"/>
      <c r="AC149" s="72"/>
      <c r="AD149" s="72"/>
      <c r="AE149" s="72"/>
      <c r="AF149" s="105" t="s">
        <v>11</v>
      </c>
      <c r="AG149" s="72"/>
      <c r="AH149" s="72"/>
      <c r="AI149" s="107" t="s">
        <v>428</v>
      </c>
      <c r="AJ149" s="108" t="s">
        <v>534</v>
      </c>
      <c r="AK149" s="72"/>
      <c r="AL149" s="72"/>
      <c r="AM149" s="72"/>
      <c r="AN149" s="72"/>
      <c r="AO149" s="72"/>
      <c r="AP149" s="109" t="s">
        <v>573</v>
      </c>
      <c r="AQ149" s="109" t="s">
        <v>467</v>
      </c>
      <c r="AR149" s="109" t="s">
        <v>573</v>
      </c>
      <c r="AS149" s="110" t="s">
        <v>467</v>
      </c>
      <c r="AT149" s="72"/>
      <c r="AU149" s="110" t="s">
        <v>467</v>
      </c>
      <c r="AV149" s="72"/>
      <c r="AW149" s="109" t="s">
        <v>467</v>
      </c>
      <c r="AX149" s="109" t="s">
        <v>467</v>
      </c>
      <c r="AY149" s="109" t="s">
        <v>467</v>
      </c>
    </row>
    <row r="150" spans="1:51" ht="15" customHeight="1">
      <c r="A150" s="105" t="s">
        <v>129</v>
      </c>
      <c r="B150" s="72"/>
      <c r="C150" s="105" t="s">
        <v>131</v>
      </c>
      <c r="D150" s="72"/>
      <c r="E150" s="105"/>
      <c r="F150" s="72"/>
      <c r="G150" s="105"/>
      <c r="H150" s="72"/>
      <c r="I150" s="105"/>
      <c r="J150" s="72"/>
      <c r="K150" s="72"/>
      <c r="L150" s="105"/>
      <c r="M150" s="72"/>
      <c r="N150" s="72"/>
      <c r="O150" s="105"/>
      <c r="P150" s="72"/>
      <c r="Q150" s="105"/>
      <c r="R150" s="72"/>
      <c r="S150" s="106" t="s">
        <v>132</v>
      </c>
      <c r="T150" s="72"/>
      <c r="U150" s="72"/>
      <c r="V150" s="72"/>
      <c r="W150" s="72"/>
      <c r="X150" s="72"/>
      <c r="Y150" s="72"/>
      <c r="Z150" s="72"/>
      <c r="AA150" s="105" t="s">
        <v>10</v>
      </c>
      <c r="AB150" s="72"/>
      <c r="AC150" s="72"/>
      <c r="AD150" s="72"/>
      <c r="AE150" s="72"/>
      <c r="AF150" s="105" t="s">
        <v>11</v>
      </c>
      <c r="AG150" s="72"/>
      <c r="AH150" s="72"/>
      <c r="AI150" s="107" t="s">
        <v>415</v>
      </c>
      <c r="AJ150" s="108" t="s">
        <v>468</v>
      </c>
      <c r="AK150" s="72"/>
      <c r="AL150" s="72"/>
      <c r="AM150" s="72"/>
      <c r="AN150" s="72"/>
      <c r="AO150" s="72"/>
      <c r="AP150" s="109" t="s">
        <v>572</v>
      </c>
      <c r="AQ150" s="109" t="s">
        <v>572</v>
      </c>
      <c r="AR150" s="109" t="s">
        <v>467</v>
      </c>
      <c r="AS150" s="110" t="s">
        <v>572</v>
      </c>
      <c r="AT150" s="72"/>
      <c r="AU150" s="110" t="s">
        <v>467</v>
      </c>
      <c r="AV150" s="72"/>
      <c r="AW150" s="109" t="s">
        <v>572</v>
      </c>
      <c r="AX150" s="109" t="s">
        <v>467</v>
      </c>
      <c r="AY150" s="109" t="s">
        <v>467</v>
      </c>
    </row>
    <row r="151" spans="1:51" ht="15" customHeight="1">
      <c r="A151" s="105" t="s">
        <v>129</v>
      </c>
      <c r="B151" s="72"/>
      <c r="C151" s="105" t="s">
        <v>131</v>
      </c>
      <c r="D151" s="72"/>
      <c r="E151" s="105" t="s">
        <v>133</v>
      </c>
      <c r="F151" s="72"/>
      <c r="G151" s="105"/>
      <c r="H151" s="72"/>
      <c r="I151" s="105"/>
      <c r="J151" s="72"/>
      <c r="K151" s="72"/>
      <c r="L151" s="105"/>
      <c r="M151" s="72"/>
      <c r="N151" s="72"/>
      <c r="O151" s="105"/>
      <c r="P151" s="72"/>
      <c r="Q151" s="105"/>
      <c r="R151" s="72"/>
      <c r="S151" s="106" t="s">
        <v>134</v>
      </c>
      <c r="T151" s="72"/>
      <c r="U151" s="72"/>
      <c r="V151" s="72"/>
      <c r="W151" s="72"/>
      <c r="X151" s="72"/>
      <c r="Y151" s="72"/>
      <c r="Z151" s="72"/>
      <c r="AA151" s="105" t="s">
        <v>10</v>
      </c>
      <c r="AB151" s="72"/>
      <c r="AC151" s="72"/>
      <c r="AD151" s="72"/>
      <c r="AE151" s="72"/>
      <c r="AF151" s="105" t="s">
        <v>11</v>
      </c>
      <c r="AG151" s="72"/>
      <c r="AH151" s="72"/>
      <c r="AI151" s="107" t="s">
        <v>415</v>
      </c>
      <c r="AJ151" s="108" t="s">
        <v>468</v>
      </c>
      <c r="AK151" s="72"/>
      <c r="AL151" s="72"/>
      <c r="AM151" s="72"/>
      <c r="AN151" s="72"/>
      <c r="AO151" s="72"/>
      <c r="AP151" s="109" t="s">
        <v>572</v>
      </c>
      <c r="AQ151" s="109" t="s">
        <v>572</v>
      </c>
      <c r="AR151" s="109" t="s">
        <v>467</v>
      </c>
      <c r="AS151" s="110" t="s">
        <v>572</v>
      </c>
      <c r="AT151" s="72"/>
      <c r="AU151" s="110" t="s">
        <v>467</v>
      </c>
      <c r="AV151" s="72"/>
      <c r="AW151" s="109" t="s">
        <v>572</v>
      </c>
      <c r="AX151" s="109" t="s">
        <v>467</v>
      </c>
      <c r="AY151" s="109" t="s">
        <v>467</v>
      </c>
    </row>
    <row r="152" spans="1:51" ht="15" customHeight="1">
      <c r="A152" s="105" t="s">
        <v>129</v>
      </c>
      <c r="B152" s="72"/>
      <c r="C152" s="105" t="s">
        <v>131</v>
      </c>
      <c r="D152" s="72"/>
      <c r="E152" s="105" t="s">
        <v>133</v>
      </c>
      <c r="F152" s="72"/>
      <c r="G152" s="105" t="s">
        <v>135</v>
      </c>
      <c r="H152" s="72"/>
      <c r="I152" s="105"/>
      <c r="J152" s="72"/>
      <c r="K152" s="72"/>
      <c r="L152" s="105"/>
      <c r="M152" s="72"/>
      <c r="N152" s="72"/>
      <c r="O152" s="105"/>
      <c r="P152" s="72"/>
      <c r="Q152" s="105"/>
      <c r="R152" s="72"/>
      <c r="S152" s="106" t="s">
        <v>136</v>
      </c>
      <c r="T152" s="72"/>
      <c r="U152" s="72"/>
      <c r="V152" s="72"/>
      <c r="W152" s="72"/>
      <c r="X152" s="72"/>
      <c r="Y152" s="72"/>
      <c r="Z152" s="72"/>
      <c r="AA152" s="105" t="s">
        <v>10</v>
      </c>
      <c r="AB152" s="72"/>
      <c r="AC152" s="72"/>
      <c r="AD152" s="72"/>
      <c r="AE152" s="72"/>
      <c r="AF152" s="105" t="s">
        <v>11</v>
      </c>
      <c r="AG152" s="72"/>
      <c r="AH152" s="72"/>
      <c r="AI152" s="107" t="s">
        <v>415</v>
      </c>
      <c r="AJ152" s="108" t="s">
        <v>468</v>
      </c>
      <c r="AK152" s="72"/>
      <c r="AL152" s="72"/>
      <c r="AM152" s="72"/>
      <c r="AN152" s="72"/>
      <c r="AO152" s="72"/>
      <c r="AP152" s="109" t="s">
        <v>572</v>
      </c>
      <c r="AQ152" s="109" t="s">
        <v>572</v>
      </c>
      <c r="AR152" s="109" t="s">
        <v>467</v>
      </c>
      <c r="AS152" s="110" t="s">
        <v>572</v>
      </c>
      <c r="AT152" s="72"/>
      <c r="AU152" s="110" t="s">
        <v>467</v>
      </c>
      <c r="AV152" s="72"/>
      <c r="AW152" s="109" t="s">
        <v>572</v>
      </c>
      <c r="AX152" s="109" t="s">
        <v>467</v>
      </c>
      <c r="AY152" s="109" t="s">
        <v>467</v>
      </c>
    </row>
    <row r="153" spans="1:51" ht="15" customHeight="1">
      <c r="A153" s="105" t="s">
        <v>129</v>
      </c>
      <c r="B153" s="72"/>
      <c r="C153" s="105" t="s">
        <v>131</v>
      </c>
      <c r="D153" s="72"/>
      <c r="E153" s="105" t="s">
        <v>133</v>
      </c>
      <c r="F153" s="72"/>
      <c r="G153" s="105" t="s">
        <v>135</v>
      </c>
      <c r="H153" s="72"/>
      <c r="I153" s="105" t="s">
        <v>137</v>
      </c>
      <c r="J153" s="72"/>
      <c r="K153" s="72"/>
      <c r="L153" s="105"/>
      <c r="M153" s="72"/>
      <c r="N153" s="72"/>
      <c r="O153" s="105"/>
      <c r="P153" s="72"/>
      <c r="Q153" s="105"/>
      <c r="R153" s="72"/>
      <c r="S153" s="106" t="s">
        <v>136</v>
      </c>
      <c r="T153" s="72"/>
      <c r="U153" s="72"/>
      <c r="V153" s="72"/>
      <c r="W153" s="72"/>
      <c r="X153" s="72"/>
      <c r="Y153" s="72"/>
      <c r="Z153" s="72"/>
      <c r="AA153" s="105" t="s">
        <v>10</v>
      </c>
      <c r="AB153" s="72"/>
      <c r="AC153" s="72"/>
      <c r="AD153" s="72"/>
      <c r="AE153" s="72"/>
      <c r="AF153" s="105" t="s">
        <v>11</v>
      </c>
      <c r="AG153" s="72"/>
      <c r="AH153" s="72"/>
      <c r="AI153" s="107" t="s">
        <v>415</v>
      </c>
      <c r="AJ153" s="108" t="s">
        <v>468</v>
      </c>
      <c r="AK153" s="72"/>
      <c r="AL153" s="72"/>
      <c r="AM153" s="72"/>
      <c r="AN153" s="72"/>
      <c r="AO153" s="72"/>
      <c r="AP153" s="109" t="s">
        <v>572</v>
      </c>
      <c r="AQ153" s="109" t="s">
        <v>572</v>
      </c>
      <c r="AR153" s="109" t="s">
        <v>467</v>
      </c>
      <c r="AS153" s="110" t="s">
        <v>572</v>
      </c>
      <c r="AT153" s="72"/>
      <c r="AU153" s="110" t="s">
        <v>467</v>
      </c>
      <c r="AV153" s="72"/>
      <c r="AW153" s="109" t="s">
        <v>572</v>
      </c>
      <c r="AX153" s="109" t="s">
        <v>467</v>
      </c>
      <c r="AY153" s="109" t="s">
        <v>467</v>
      </c>
    </row>
    <row r="154" spans="1:51" ht="15" customHeight="1">
      <c r="A154" s="105" t="s">
        <v>129</v>
      </c>
      <c r="B154" s="72"/>
      <c r="C154" s="105" t="s">
        <v>131</v>
      </c>
      <c r="D154" s="72"/>
      <c r="E154" s="105" t="s">
        <v>133</v>
      </c>
      <c r="F154" s="72"/>
      <c r="G154" s="105" t="s">
        <v>135</v>
      </c>
      <c r="H154" s="72"/>
      <c r="I154" s="105" t="s">
        <v>137</v>
      </c>
      <c r="J154" s="72"/>
      <c r="K154" s="72"/>
      <c r="L154" s="105" t="s">
        <v>138</v>
      </c>
      <c r="M154" s="72"/>
      <c r="N154" s="72"/>
      <c r="O154" s="105"/>
      <c r="P154" s="72"/>
      <c r="Q154" s="105"/>
      <c r="R154" s="72"/>
      <c r="S154" s="106" t="s">
        <v>139</v>
      </c>
      <c r="T154" s="72"/>
      <c r="U154" s="72"/>
      <c r="V154" s="72"/>
      <c r="W154" s="72"/>
      <c r="X154" s="72"/>
      <c r="Y154" s="72"/>
      <c r="Z154" s="72"/>
      <c r="AA154" s="105" t="s">
        <v>10</v>
      </c>
      <c r="AB154" s="72"/>
      <c r="AC154" s="72"/>
      <c r="AD154" s="72"/>
      <c r="AE154" s="72"/>
      <c r="AF154" s="105" t="s">
        <v>11</v>
      </c>
      <c r="AG154" s="72"/>
      <c r="AH154" s="72"/>
      <c r="AI154" s="107" t="s">
        <v>415</v>
      </c>
      <c r="AJ154" s="108" t="s">
        <v>468</v>
      </c>
      <c r="AK154" s="72"/>
      <c r="AL154" s="72"/>
      <c r="AM154" s="72"/>
      <c r="AN154" s="72"/>
      <c r="AO154" s="72"/>
      <c r="AP154" s="109" t="s">
        <v>467</v>
      </c>
      <c r="AQ154" s="109" t="s">
        <v>467</v>
      </c>
      <c r="AR154" s="109" t="s">
        <v>467</v>
      </c>
      <c r="AS154" s="110" t="s">
        <v>467</v>
      </c>
      <c r="AT154" s="72"/>
      <c r="AU154" s="110" t="s">
        <v>467</v>
      </c>
      <c r="AV154" s="72"/>
      <c r="AW154" s="109" t="s">
        <v>467</v>
      </c>
      <c r="AX154" s="109" t="s">
        <v>467</v>
      </c>
      <c r="AY154" s="109" t="s">
        <v>467</v>
      </c>
    </row>
    <row r="155" spans="1:51" ht="15" customHeight="1">
      <c r="A155" s="105" t="s">
        <v>129</v>
      </c>
      <c r="B155" s="72"/>
      <c r="C155" s="105" t="s">
        <v>131</v>
      </c>
      <c r="D155" s="72"/>
      <c r="E155" s="105" t="s">
        <v>133</v>
      </c>
      <c r="F155" s="72"/>
      <c r="G155" s="105" t="s">
        <v>135</v>
      </c>
      <c r="H155" s="72"/>
      <c r="I155" s="105" t="s">
        <v>137</v>
      </c>
      <c r="J155" s="72"/>
      <c r="K155" s="72"/>
      <c r="L155" s="105" t="s">
        <v>140</v>
      </c>
      <c r="M155" s="72"/>
      <c r="N155" s="72"/>
      <c r="O155" s="105"/>
      <c r="P155" s="72"/>
      <c r="Q155" s="105"/>
      <c r="R155" s="72"/>
      <c r="S155" s="106" t="s">
        <v>141</v>
      </c>
      <c r="T155" s="72"/>
      <c r="U155" s="72"/>
      <c r="V155" s="72"/>
      <c r="W155" s="72"/>
      <c r="X155" s="72"/>
      <c r="Y155" s="72"/>
      <c r="Z155" s="72"/>
      <c r="AA155" s="105" t="s">
        <v>10</v>
      </c>
      <c r="AB155" s="72"/>
      <c r="AC155" s="72"/>
      <c r="AD155" s="72"/>
      <c r="AE155" s="72"/>
      <c r="AF155" s="105" t="s">
        <v>11</v>
      </c>
      <c r="AG155" s="72"/>
      <c r="AH155" s="72"/>
      <c r="AI155" s="107" t="s">
        <v>415</v>
      </c>
      <c r="AJ155" s="108" t="s">
        <v>468</v>
      </c>
      <c r="AK155" s="72"/>
      <c r="AL155" s="72"/>
      <c r="AM155" s="72"/>
      <c r="AN155" s="72"/>
      <c r="AO155" s="72"/>
      <c r="AP155" s="109" t="s">
        <v>572</v>
      </c>
      <c r="AQ155" s="109" t="s">
        <v>572</v>
      </c>
      <c r="AR155" s="109" t="s">
        <v>467</v>
      </c>
      <c r="AS155" s="110" t="s">
        <v>572</v>
      </c>
      <c r="AT155" s="72"/>
      <c r="AU155" s="110" t="s">
        <v>467</v>
      </c>
      <c r="AV155" s="72"/>
      <c r="AW155" s="109" t="s">
        <v>572</v>
      </c>
      <c r="AX155" s="109" t="s">
        <v>467</v>
      </c>
      <c r="AY155" s="109" t="s">
        <v>467</v>
      </c>
    </row>
    <row r="156" spans="1:51" ht="15" customHeight="1">
      <c r="A156" s="111" t="s">
        <v>129</v>
      </c>
      <c r="B156" s="72"/>
      <c r="C156" s="111" t="s">
        <v>131</v>
      </c>
      <c r="D156" s="72"/>
      <c r="E156" s="111" t="s">
        <v>133</v>
      </c>
      <c r="F156" s="72"/>
      <c r="G156" s="111" t="s">
        <v>135</v>
      </c>
      <c r="H156" s="72"/>
      <c r="I156" s="111" t="s">
        <v>137</v>
      </c>
      <c r="J156" s="72"/>
      <c r="K156" s="72"/>
      <c r="L156" s="111" t="s">
        <v>138</v>
      </c>
      <c r="M156" s="72"/>
      <c r="N156" s="72"/>
      <c r="O156" s="111" t="s">
        <v>43</v>
      </c>
      <c r="P156" s="72"/>
      <c r="Q156" s="111"/>
      <c r="R156" s="72"/>
      <c r="S156" s="112" t="s">
        <v>144</v>
      </c>
      <c r="T156" s="72"/>
      <c r="U156" s="72"/>
      <c r="V156" s="72"/>
      <c r="W156" s="72"/>
      <c r="X156" s="72"/>
      <c r="Y156" s="72"/>
      <c r="Z156" s="72"/>
      <c r="AA156" s="111" t="s">
        <v>10</v>
      </c>
      <c r="AB156" s="72"/>
      <c r="AC156" s="72"/>
      <c r="AD156" s="72"/>
      <c r="AE156" s="72"/>
      <c r="AF156" s="111" t="s">
        <v>11</v>
      </c>
      <c r="AG156" s="72"/>
      <c r="AH156" s="72"/>
      <c r="AI156" s="113" t="s">
        <v>415</v>
      </c>
      <c r="AJ156" s="114" t="s">
        <v>468</v>
      </c>
      <c r="AK156" s="72"/>
      <c r="AL156" s="72"/>
      <c r="AM156" s="72"/>
      <c r="AN156" s="72"/>
      <c r="AO156" s="72"/>
      <c r="AP156" s="115" t="s">
        <v>467</v>
      </c>
      <c r="AQ156" s="115" t="s">
        <v>467</v>
      </c>
      <c r="AR156" s="115" t="s">
        <v>467</v>
      </c>
      <c r="AS156" s="116" t="s">
        <v>467</v>
      </c>
      <c r="AT156" s="72"/>
      <c r="AU156" s="116" t="s">
        <v>467</v>
      </c>
      <c r="AV156" s="72"/>
      <c r="AW156" s="115" t="s">
        <v>467</v>
      </c>
      <c r="AX156" s="115" t="s">
        <v>467</v>
      </c>
      <c r="AY156" s="115" t="s">
        <v>467</v>
      </c>
    </row>
    <row r="157" spans="1:51" ht="16.5" customHeight="1">
      <c r="A157" s="111" t="s">
        <v>129</v>
      </c>
      <c r="B157" s="72"/>
      <c r="C157" s="111" t="s">
        <v>131</v>
      </c>
      <c r="D157" s="72"/>
      <c r="E157" s="111" t="s">
        <v>133</v>
      </c>
      <c r="F157" s="72"/>
      <c r="G157" s="111" t="s">
        <v>135</v>
      </c>
      <c r="H157" s="72"/>
      <c r="I157" s="111" t="s">
        <v>137</v>
      </c>
      <c r="J157" s="72"/>
      <c r="K157" s="72"/>
      <c r="L157" s="111" t="s">
        <v>140</v>
      </c>
      <c r="M157" s="72"/>
      <c r="N157" s="72"/>
      <c r="O157" s="111" t="s">
        <v>43</v>
      </c>
      <c r="P157" s="72"/>
      <c r="Q157" s="111"/>
      <c r="R157" s="72"/>
      <c r="S157" s="112" t="s">
        <v>145</v>
      </c>
      <c r="T157" s="72"/>
      <c r="U157" s="72"/>
      <c r="V157" s="72"/>
      <c r="W157" s="72"/>
      <c r="X157" s="72"/>
      <c r="Y157" s="72"/>
      <c r="Z157" s="72"/>
      <c r="AA157" s="111" t="s">
        <v>10</v>
      </c>
      <c r="AB157" s="72"/>
      <c r="AC157" s="72"/>
      <c r="AD157" s="72"/>
      <c r="AE157" s="72"/>
      <c r="AF157" s="111" t="s">
        <v>11</v>
      </c>
      <c r="AG157" s="72"/>
      <c r="AH157" s="72"/>
      <c r="AI157" s="113" t="s">
        <v>415</v>
      </c>
      <c r="AJ157" s="114" t="s">
        <v>468</v>
      </c>
      <c r="AK157" s="72"/>
      <c r="AL157" s="72"/>
      <c r="AM157" s="72"/>
      <c r="AN157" s="72"/>
      <c r="AO157" s="72"/>
      <c r="AP157" s="115" t="s">
        <v>572</v>
      </c>
      <c r="AQ157" s="115" t="s">
        <v>572</v>
      </c>
      <c r="AR157" s="115" t="s">
        <v>467</v>
      </c>
      <c r="AS157" s="116" t="s">
        <v>572</v>
      </c>
      <c r="AT157" s="72"/>
      <c r="AU157" s="116" t="s">
        <v>467</v>
      </c>
      <c r="AV157" s="72"/>
      <c r="AW157" s="115" t="s">
        <v>572</v>
      </c>
      <c r="AX157" s="115" t="s">
        <v>467</v>
      </c>
      <c r="AY157" s="115" t="s">
        <v>467</v>
      </c>
    </row>
    <row r="158" spans="1:51" ht="15" customHeight="1">
      <c r="A158" s="105" t="s">
        <v>129</v>
      </c>
      <c r="B158" s="72"/>
      <c r="C158" s="105" t="s">
        <v>147</v>
      </c>
      <c r="D158" s="72"/>
      <c r="E158" s="105"/>
      <c r="F158" s="72"/>
      <c r="G158" s="105"/>
      <c r="H158" s="72"/>
      <c r="I158" s="105"/>
      <c r="J158" s="72"/>
      <c r="K158" s="72"/>
      <c r="L158" s="105"/>
      <c r="M158" s="72"/>
      <c r="N158" s="72"/>
      <c r="O158" s="105"/>
      <c r="P158" s="72"/>
      <c r="Q158" s="105"/>
      <c r="R158" s="72"/>
      <c r="S158" s="106" t="s">
        <v>148</v>
      </c>
      <c r="T158" s="72"/>
      <c r="U158" s="72"/>
      <c r="V158" s="72"/>
      <c r="W158" s="72"/>
      <c r="X158" s="72"/>
      <c r="Y158" s="72"/>
      <c r="Z158" s="72"/>
      <c r="AA158" s="105" t="s">
        <v>10</v>
      </c>
      <c r="AB158" s="72"/>
      <c r="AC158" s="72"/>
      <c r="AD158" s="72"/>
      <c r="AE158" s="72"/>
      <c r="AF158" s="105" t="s">
        <v>11</v>
      </c>
      <c r="AG158" s="72"/>
      <c r="AH158" s="72"/>
      <c r="AI158" s="107" t="s">
        <v>428</v>
      </c>
      <c r="AJ158" s="108" t="s">
        <v>534</v>
      </c>
      <c r="AK158" s="72"/>
      <c r="AL158" s="72"/>
      <c r="AM158" s="72"/>
      <c r="AN158" s="72"/>
      <c r="AO158" s="72"/>
      <c r="AP158" s="109" t="s">
        <v>573</v>
      </c>
      <c r="AQ158" s="109" t="s">
        <v>467</v>
      </c>
      <c r="AR158" s="109" t="s">
        <v>573</v>
      </c>
      <c r="AS158" s="110" t="s">
        <v>467</v>
      </c>
      <c r="AT158" s="72"/>
      <c r="AU158" s="110" t="s">
        <v>467</v>
      </c>
      <c r="AV158" s="72"/>
      <c r="AW158" s="109" t="s">
        <v>467</v>
      </c>
      <c r="AX158" s="109" t="s">
        <v>467</v>
      </c>
      <c r="AY158" s="109" t="s">
        <v>467</v>
      </c>
    </row>
    <row r="159" spans="1:51" ht="15" customHeight="1">
      <c r="A159" s="105" t="s">
        <v>129</v>
      </c>
      <c r="B159" s="72"/>
      <c r="C159" s="105" t="s">
        <v>147</v>
      </c>
      <c r="D159" s="72"/>
      <c r="E159" s="105" t="s">
        <v>133</v>
      </c>
      <c r="F159" s="72"/>
      <c r="G159" s="105"/>
      <c r="H159" s="72"/>
      <c r="I159" s="105"/>
      <c r="J159" s="72"/>
      <c r="K159" s="72"/>
      <c r="L159" s="105"/>
      <c r="M159" s="72"/>
      <c r="N159" s="72"/>
      <c r="O159" s="105"/>
      <c r="P159" s="72"/>
      <c r="Q159" s="105"/>
      <c r="R159" s="72"/>
      <c r="S159" s="106" t="s">
        <v>134</v>
      </c>
      <c r="T159" s="72"/>
      <c r="U159" s="72"/>
      <c r="V159" s="72"/>
      <c r="W159" s="72"/>
      <c r="X159" s="72"/>
      <c r="Y159" s="72"/>
      <c r="Z159" s="72"/>
      <c r="AA159" s="105" t="s">
        <v>10</v>
      </c>
      <c r="AB159" s="72"/>
      <c r="AC159" s="72"/>
      <c r="AD159" s="72"/>
      <c r="AE159" s="72"/>
      <c r="AF159" s="105" t="s">
        <v>11</v>
      </c>
      <c r="AG159" s="72"/>
      <c r="AH159" s="72"/>
      <c r="AI159" s="107" t="s">
        <v>428</v>
      </c>
      <c r="AJ159" s="108" t="s">
        <v>534</v>
      </c>
      <c r="AK159" s="72"/>
      <c r="AL159" s="72"/>
      <c r="AM159" s="72"/>
      <c r="AN159" s="72"/>
      <c r="AO159" s="72"/>
      <c r="AP159" s="109" t="s">
        <v>573</v>
      </c>
      <c r="AQ159" s="109" t="s">
        <v>467</v>
      </c>
      <c r="AR159" s="109" t="s">
        <v>573</v>
      </c>
      <c r="AS159" s="110" t="s">
        <v>467</v>
      </c>
      <c r="AT159" s="72"/>
      <c r="AU159" s="110" t="s">
        <v>467</v>
      </c>
      <c r="AV159" s="72"/>
      <c r="AW159" s="109" t="s">
        <v>467</v>
      </c>
      <c r="AX159" s="109" t="s">
        <v>467</v>
      </c>
      <c r="AY159" s="109" t="s">
        <v>467</v>
      </c>
    </row>
    <row r="160" spans="1:51" ht="15" customHeight="1">
      <c r="A160" s="105" t="s">
        <v>129</v>
      </c>
      <c r="B160" s="72"/>
      <c r="C160" s="105" t="s">
        <v>147</v>
      </c>
      <c r="D160" s="72"/>
      <c r="E160" s="105" t="s">
        <v>133</v>
      </c>
      <c r="F160" s="72"/>
      <c r="G160" s="105" t="s">
        <v>149</v>
      </c>
      <c r="H160" s="72"/>
      <c r="I160" s="105"/>
      <c r="J160" s="72"/>
      <c r="K160" s="72"/>
      <c r="L160" s="105"/>
      <c r="M160" s="72"/>
      <c r="N160" s="72"/>
      <c r="O160" s="105"/>
      <c r="P160" s="72"/>
      <c r="Q160" s="105"/>
      <c r="R160" s="72"/>
      <c r="S160" s="106" t="s">
        <v>150</v>
      </c>
      <c r="T160" s="72"/>
      <c r="U160" s="72"/>
      <c r="V160" s="72"/>
      <c r="W160" s="72"/>
      <c r="X160" s="72"/>
      <c r="Y160" s="72"/>
      <c r="Z160" s="72"/>
      <c r="AA160" s="105" t="s">
        <v>10</v>
      </c>
      <c r="AB160" s="72"/>
      <c r="AC160" s="72"/>
      <c r="AD160" s="72"/>
      <c r="AE160" s="72"/>
      <c r="AF160" s="105" t="s">
        <v>11</v>
      </c>
      <c r="AG160" s="72"/>
      <c r="AH160" s="72"/>
      <c r="AI160" s="107" t="s">
        <v>428</v>
      </c>
      <c r="AJ160" s="108" t="s">
        <v>534</v>
      </c>
      <c r="AK160" s="72"/>
      <c r="AL160" s="72"/>
      <c r="AM160" s="72"/>
      <c r="AN160" s="72"/>
      <c r="AO160" s="72"/>
      <c r="AP160" s="109" t="s">
        <v>573</v>
      </c>
      <c r="AQ160" s="109" t="s">
        <v>467</v>
      </c>
      <c r="AR160" s="109" t="s">
        <v>573</v>
      </c>
      <c r="AS160" s="110" t="s">
        <v>467</v>
      </c>
      <c r="AT160" s="72"/>
      <c r="AU160" s="110" t="s">
        <v>467</v>
      </c>
      <c r="AV160" s="72"/>
      <c r="AW160" s="109" t="s">
        <v>467</v>
      </c>
      <c r="AX160" s="109" t="s">
        <v>467</v>
      </c>
      <c r="AY160" s="109" t="s">
        <v>467</v>
      </c>
    </row>
    <row r="161" spans="1:51" ht="15" customHeight="1">
      <c r="A161" s="105" t="s">
        <v>129</v>
      </c>
      <c r="B161" s="72"/>
      <c r="C161" s="105" t="s">
        <v>147</v>
      </c>
      <c r="D161" s="72"/>
      <c r="E161" s="105" t="s">
        <v>133</v>
      </c>
      <c r="F161" s="72"/>
      <c r="G161" s="105" t="s">
        <v>149</v>
      </c>
      <c r="H161" s="72"/>
      <c r="I161" s="105" t="s">
        <v>137</v>
      </c>
      <c r="J161" s="72"/>
      <c r="K161" s="72"/>
      <c r="L161" s="105" t="s">
        <v>151</v>
      </c>
      <c r="M161" s="72"/>
      <c r="N161" s="72"/>
      <c r="O161" s="105"/>
      <c r="P161" s="72"/>
      <c r="Q161" s="105"/>
      <c r="R161" s="72"/>
      <c r="S161" s="106" t="s">
        <v>152</v>
      </c>
      <c r="T161" s="72"/>
      <c r="U161" s="72"/>
      <c r="V161" s="72"/>
      <c r="W161" s="72"/>
      <c r="X161" s="72"/>
      <c r="Y161" s="72"/>
      <c r="Z161" s="72"/>
      <c r="AA161" s="105" t="s">
        <v>10</v>
      </c>
      <c r="AB161" s="72"/>
      <c r="AC161" s="72"/>
      <c r="AD161" s="72"/>
      <c r="AE161" s="72"/>
      <c r="AF161" s="105" t="s">
        <v>11</v>
      </c>
      <c r="AG161" s="72"/>
      <c r="AH161" s="72"/>
      <c r="AI161" s="107" t="s">
        <v>428</v>
      </c>
      <c r="AJ161" s="108" t="s">
        <v>534</v>
      </c>
      <c r="AK161" s="72"/>
      <c r="AL161" s="72"/>
      <c r="AM161" s="72"/>
      <c r="AN161" s="72"/>
      <c r="AO161" s="72"/>
      <c r="AP161" s="109" t="s">
        <v>573</v>
      </c>
      <c r="AQ161" s="109" t="s">
        <v>467</v>
      </c>
      <c r="AR161" s="109" t="s">
        <v>573</v>
      </c>
      <c r="AS161" s="110" t="s">
        <v>467</v>
      </c>
      <c r="AT161" s="72"/>
      <c r="AU161" s="110" t="s">
        <v>467</v>
      </c>
      <c r="AV161" s="72"/>
      <c r="AW161" s="109" t="s">
        <v>467</v>
      </c>
      <c r="AX161" s="109" t="s">
        <v>467</v>
      </c>
      <c r="AY161" s="109" t="s">
        <v>467</v>
      </c>
    </row>
    <row r="162" spans="1:51" ht="15" customHeight="1">
      <c r="A162" s="105" t="s">
        <v>129</v>
      </c>
      <c r="B162" s="72"/>
      <c r="C162" s="105" t="s">
        <v>147</v>
      </c>
      <c r="D162" s="72"/>
      <c r="E162" s="105" t="s">
        <v>133</v>
      </c>
      <c r="F162" s="72"/>
      <c r="G162" s="105" t="s">
        <v>149</v>
      </c>
      <c r="H162" s="72"/>
      <c r="I162" s="105" t="s">
        <v>137</v>
      </c>
      <c r="J162" s="72"/>
      <c r="K162" s="72"/>
      <c r="L162" s="105" t="s">
        <v>153</v>
      </c>
      <c r="M162" s="72"/>
      <c r="N162" s="72"/>
      <c r="O162" s="105"/>
      <c r="P162" s="72"/>
      <c r="Q162" s="105"/>
      <c r="R162" s="72"/>
      <c r="S162" s="106" t="s">
        <v>154</v>
      </c>
      <c r="T162" s="72"/>
      <c r="U162" s="72"/>
      <c r="V162" s="72"/>
      <c r="W162" s="72"/>
      <c r="X162" s="72"/>
      <c r="Y162" s="72"/>
      <c r="Z162" s="72"/>
      <c r="AA162" s="105" t="s">
        <v>10</v>
      </c>
      <c r="AB162" s="72"/>
      <c r="AC162" s="72"/>
      <c r="AD162" s="72"/>
      <c r="AE162" s="72"/>
      <c r="AF162" s="105" t="s">
        <v>11</v>
      </c>
      <c r="AG162" s="72"/>
      <c r="AH162" s="72"/>
      <c r="AI162" s="107" t="s">
        <v>428</v>
      </c>
      <c r="AJ162" s="108" t="s">
        <v>534</v>
      </c>
      <c r="AK162" s="72"/>
      <c r="AL162" s="72"/>
      <c r="AM162" s="72"/>
      <c r="AN162" s="72"/>
      <c r="AO162" s="72"/>
      <c r="AP162" s="109" t="s">
        <v>467</v>
      </c>
      <c r="AQ162" s="109" t="s">
        <v>467</v>
      </c>
      <c r="AR162" s="109" t="s">
        <v>467</v>
      </c>
      <c r="AS162" s="110" t="s">
        <v>467</v>
      </c>
      <c r="AT162" s="72"/>
      <c r="AU162" s="110" t="s">
        <v>467</v>
      </c>
      <c r="AV162" s="72"/>
      <c r="AW162" s="109" t="s">
        <v>467</v>
      </c>
      <c r="AX162" s="109" t="s">
        <v>467</v>
      </c>
      <c r="AY162" s="109" t="s">
        <v>467</v>
      </c>
    </row>
    <row r="163" spans="1:51" ht="15" customHeight="1">
      <c r="A163" s="105" t="s">
        <v>129</v>
      </c>
      <c r="B163" s="72"/>
      <c r="C163" s="105" t="s">
        <v>147</v>
      </c>
      <c r="D163" s="72"/>
      <c r="E163" s="105" t="s">
        <v>133</v>
      </c>
      <c r="F163" s="72"/>
      <c r="G163" s="105" t="s">
        <v>149</v>
      </c>
      <c r="H163" s="72"/>
      <c r="I163" s="105" t="s">
        <v>137</v>
      </c>
      <c r="J163" s="72"/>
      <c r="K163" s="72"/>
      <c r="L163" s="105" t="s">
        <v>155</v>
      </c>
      <c r="M163" s="72"/>
      <c r="N163" s="72"/>
      <c r="O163" s="105"/>
      <c r="P163" s="72"/>
      <c r="Q163" s="105"/>
      <c r="R163" s="72"/>
      <c r="S163" s="106" t="s">
        <v>156</v>
      </c>
      <c r="T163" s="72"/>
      <c r="U163" s="72"/>
      <c r="V163" s="72"/>
      <c r="W163" s="72"/>
      <c r="X163" s="72"/>
      <c r="Y163" s="72"/>
      <c r="Z163" s="72"/>
      <c r="AA163" s="105" t="s">
        <v>10</v>
      </c>
      <c r="AB163" s="72"/>
      <c r="AC163" s="72"/>
      <c r="AD163" s="72"/>
      <c r="AE163" s="72"/>
      <c r="AF163" s="105" t="s">
        <v>11</v>
      </c>
      <c r="AG163" s="72"/>
      <c r="AH163" s="72"/>
      <c r="AI163" s="107" t="s">
        <v>428</v>
      </c>
      <c r="AJ163" s="108" t="s">
        <v>534</v>
      </c>
      <c r="AK163" s="72"/>
      <c r="AL163" s="72"/>
      <c r="AM163" s="72"/>
      <c r="AN163" s="72"/>
      <c r="AO163" s="72"/>
      <c r="AP163" s="109" t="s">
        <v>467</v>
      </c>
      <c r="AQ163" s="109" t="s">
        <v>467</v>
      </c>
      <c r="AR163" s="109" t="s">
        <v>467</v>
      </c>
      <c r="AS163" s="110" t="s">
        <v>467</v>
      </c>
      <c r="AT163" s="72"/>
      <c r="AU163" s="110" t="s">
        <v>467</v>
      </c>
      <c r="AV163" s="72"/>
      <c r="AW163" s="109" t="s">
        <v>467</v>
      </c>
      <c r="AX163" s="109" t="s">
        <v>467</v>
      </c>
      <c r="AY163" s="109" t="s">
        <v>467</v>
      </c>
    </row>
    <row r="164" spans="1:51" ht="15" customHeight="1">
      <c r="A164" s="105" t="s">
        <v>129</v>
      </c>
      <c r="B164" s="72"/>
      <c r="C164" s="105" t="s">
        <v>147</v>
      </c>
      <c r="D164" s="72"/>
      <c r="E164" s="105" t="s">
        <v>133</v>
      </c>
      <c r="F164" s="72"/>
      <c r="G164" s="105" t="s">
        <v>149</v>
      </c>
      <c r="H164" s="72"/>
      <c r="I164" s="105" t="s">
        <v>137</v>
      </c>
      <c r="J164" s="72"/>
      <c r="K164" s="72"/>
      <c r="L164" s="105"/>
      <c r="M164" s="72"/>
      <c r="N164" s="72"/>
      <c r="O164" s="105"/>
      <c r="P164" s="72"/>
      <c r="Q164" s="105"/>
      <c r="R164" s="72"/>
      <c r="S164" s="106" t="s">
        <v>150</v>
      </c>
      <c r="T164" s="72"/>
      <c r="U164" s="72"/>
      <c r="V164" s="72"/>
      <c r="W164" s="72"/>
      <c r="X164" s="72"/>
      <c r="Y164" s="72"/>
      <c r="Z164" s="72"/>
      <c r="AA164" s="105" t="s">
        <v>10</v>
      </c>
      <c r="AB164" s="72"/>
      <c r="AC164" s="72"/>
      <c r="AD164" s="72"/>
      <c r="AE164" s="72"/>
      <c r="AF164" s="105" t="s">
        <v>11</v>
      </c>
      <c r="AG164" s="72"/>
      <c r="AH164" s="72"/>
      <c r="AI164" s="107" t="s">
        <v>428</v>
      </c>
      <c r="AJ164" s="108" t="s">
        <v>534</v>
      </c>
      <c r="AK164" s="72"/>
      <c r="AL164" s="72"/>
      <c r="AM164" s="72"/>
      <c r="AN164" s="72"/>
      <c r="AO164" s="72"/>
      <c r="AP164" s="109" t="s">
        <v>573</v>
      </c>
      <c r="AQ164" s="109" t="s">
        <v>467</v>
      </c>
      <c r="AR164" s="109" t="s">
        <v>573</v>
      </c>
      <c r="AS164" s="110" t="s">
        <v>467</v>
      </c>
      <c r="AT164" s="72"/>
      <c r="AU164" s="110" t="s">
        <v>467</v>
      </c>
      <c r="AV164" s="72"/>
      <c r="AW164" s="109" t="s">
        <v>467</v>
      </c>
      <c r="AX164" s="109" t="s">
        <v>467</v>
      </c>
      <c r="AY164" s="109" t="s">
        <v>467</v>
      </c>
    </row>
    <row r="165" spans="1:51" ht="15" customHeight="1">
      <c r="A165" s="111" t="s">
        <v>129</v>
      </c>
      <c r="B165" s="72"/>
      <c r="C165" s="111" t="s">
        <v>147</v>
      </c>
      <c r="D165" s="72"/>
      <c r="E165" s="111" t="s">
        <v>133</v>
      </c>
      <c r="F165" s="72"/>
      <c r="G165" s="111" t="s">
        <v>149</v>
      </c>
      <c r="H165" s="72"/>
      <c r="I165" s="111" t="s">
        <v>137</v>
      </c>
      <c r="J165" s="72"/>
      <c r="K165" s="72"/>
      <c r="L165" s="111" t="s">
        <v>151</v>
      </c>
      <c r="M165" s="72"/>
      <c r="N165" s="72"/>
      <c r="O165" s="111" t="s">
        <v>43</v>
      </c>
      <c r="P165" s="72"/>
      <c r="Q165" s="111"/>
      <c r="R165" s="72"/>
      <c r="S165" s="112" t="s">
        <v>157</v>
      </c>
      <c r="T165" s="72"/>
      <c r="U165" s="72"/>
      <c r="V165" s="72"/>
      <c r="W165" s="72"/>
      <c r="X165" s="72"/>
      <c r="Y165" s="72"/>
      <c r="Z165" s="72"/>
      <c r="AA165" s="111" t="s">
        <v>10</v>
      </c>
      <c r="AB165" s="72"/>
      <c r="AC165" s="72"/>
      <c r="AD165" s="72"/>
      <c r="AE165" s="72"/>
      <c r="AF165" s="111" t="s">
        <v>11</v>
      </c>
      <c r="AG165" s="72"/>
      <c r="AH165" s="72"/>
      <c r="AI165" s="113" t="s">
        <v>428</v>
      </c>
      <c r="AJ165" s="114" t="s">
        <v>534</v>
      </c>
      <c r="AK165" s="72"/>
      <c r="AL165" s="72"/>
      <c r="AM165" s="72"/>
      <c r="AN165" s="72"/>
      <c r="AO165" s="72"/>
      <c r="AP165" s="115" t="s">
        <v>573</v>
      </c>
      <c r="AQ165" s="115" t="s">
        <v>467</v>
      </c>
      <c r="AR165" s="115" t="s">
        <v>573</v>
      </c>
      <c r="AS165" s="116" t="s">
        <v>467</v>
      </c>
      <c r="AT165" s="72"/>
      <c r="AU165" s="116" t="s">
        <v>467</v>
      </c>
      <c r="AV165" s="72"/>
      <c r="AW165" s="115" t="s">
        <v>467</v>
      </c>
      <c r="AX165" s="115" t="s">
        <v>467</v>
      </c>
      <c r="AY165" s="115" t="s">
        <v>467</v>
      </c>
    </row>
    <row r="166" spans="1:51" ht="15" customHeight="1">
      <c r="A166" s="111" t="s">
        <v>129</v>
      </c>
      <c r="B166" s="72"/>
      <c r="C166" s="111" t="s">
        <v>147</v>
      </c>
      <c r="D166" s="72"/>
      <c r="E166" s="111" t="s">
        <v>133</v>
      </c>
      <c r="F166" s="72"/>
      <c r="G166" s="111" t="s">
        <v>149</v>
      </c>
      <c r="H166" s="72"/>
      <c r="I166" s="111" t="s">
        <v>137</v>
      </c>
      <c r="J166" s="72"/>
      <c r="K166" s="72"/>
      <c r="L166" s="111" t="s">
        <v>153</v>
      </c>
      <c r="M166" s="72"/>
      <c r="N166" s="72"/>
      <c r="O166" s="111" t="s">
        <v>43</v>
      </c>
      <c r="P166" s="72"/>
      <c r="Q166" s="111"/>
      <c r="R166" s="72"/>
      <c r="S166" s="112" t="s">
        <v>158</v>
      </c>
      <c r="T166" s="72"/>
      <c r="U166" s="72"/>
      <c r="V166" s="72"/>
      <c r="W166" s="72"/>
      <c r="X166" s="72"/>
      <c r="Y166" s="72"/>
      <c r="Z166" s="72"/>
      <c r="AA166" s="111" t="s">
        <v>10</v>
      </c>
      <c r="AB166" s="72"/>
      <c r="AC166" s="72"/>
      <c r="AD166" s="72"/>
      <c r="AE166" s="72"/>
      <c r="AF166" s="111" t="s">
        <v>11</v>
      </c>
      <c r="AG166" s="72"/>
      <c r="AH166" s="72"/>
      <c r="AI166" s="113" t="s">
        <v>428</v>
      </c>
      <c r="AJ166" s="114" t="s">
        <v>534</v>
      </c>
      <c r="AK166" s="72"/>
      <c r="AL166" s="72"/>
      <c r="AM166" s="72"/>
      <c r="AN166" s="72"/>
      <c r="AO166" s="72"/>
      <c r="AP166" s="115" t="s">
        <v>467</v>
      </c>
      <c r="AQ166" s="115" t="s">
        <v>467</v>
      </c>
      <c r="AR166" s="115" t="s">
        <v>467</v>
      </c>
      <c r="AS166" s="116" t="s">
        <v>467</v>
      </c>
      <c r="AT166" s="72"/>
      <c r="AU166" s="116" t="s">
        <v>467</v>
      </c>
      <c r="AV166" s="72"/>
      <c r="AW166" s="115" t="s">
        <v>467</v>
      </c>
      <c r="AX166" s="115" t="s">
        <v>467</v>
      </c>
      <c r="AY166" s="115" t="s">
        <v>467</v>
      </c>
    </row>
    <row r="167" spans="1:51" ht="15" customHeight="1">
      <c r="A167" s="111" t="s">
        <v>129</v>
      </c>
      <c r="B167" s="72"/>
      <c r="C167" s="111" t="s">
        <v>147</v>
      </c>
      <c r="D167" s="72"/>
      <c r="E167" s="111" t="s">
        <v>133</v>
      </c>
      <c r="F167" s="72"/>
      <c r="G167" s="111" t="s">
        <v>149</v>
      </c>
      <c r="H167" s="72"/>
      <c r="I167" s="111" t="s">
        <v>137</v>
      </c>
      <c r="J167" s="72"/>
      <c r="K167" s="72"/>
      <c r="L167" s="111" t="s">
        <v>155</v>
      </c>
      <c r="M167" s="72"/>
      <c r="N167" s="72"/>
      <c r="O167" s="111" t="s">
        <v>43</v>
      </c>
      <c r="P167" s="72"/>
      <c r="Q167" s="111"/>
      <c r="R167" s="72"/>
      <c r="S167" s="112" t="s">
        <v>159</v>
      </c>
      <c r="T167" s="72"/>
      <c r="U167" s="72"/>
      <c r="V167" s="72"/>
      <c r="W167" s="72"/>
      <c r="X167" s="72"/>
      <c r="Y167" s="72"/>
      <c r="Z167" s="72"/>
      <c r="AA167" s="111" t="s">
        <v>10</v>
      </c>
      <c r="AB167" s="72"/>
      <c r="AC167" s="72"/>
      <c r="AD167" s="72"/>
      <c r="AE167" s="72"/>
      <c r="AF167" s="111" t="s">
        <v>11</v>
      </c>
      <c r="AG167" s="72"/>
      <c r="AH167" s="72"/>
      <c r="AI167" s="113" t="s">
        <v>428</v>
      </c>
      <c r="AJ167" s="114" t="s">
        <v>534</v>
      </c>
      <c r="AK167" s="72"/>
      <c r="AL167" s="72"/>
      <c r="AM167" s="72"/>
      <c r="AN167" s="72"/>
      <c r="AO167" s="72"/>
      <c r="AP167" s="115" t="s">
        <v>467</v>
      </c>
      <c r="AQ167" s="115" t="s">
        <v>467</v>
      </c>
      <c r="AR167" s="115" t="s">
        <v>467</v>
      </c>
      <c r="AS167" s="116" t="s">
        <v>467</v>
      </c>
      <c r="AT167" s="72"/>
      <c r="AU167" s="116" t="s">
        <v>467</v>
      </c>
      <c r="AV167" s="72"/>
      <c r="AW167" s="115" t="s">
        <v>467</v>
      </c>
      <c r="AX167" s="115" t="s">
        <v>467</v>
      </c>
      <c r="AY167" s="115" t="s">
        <v>467</v>
      </c>
    </row>
    <row r="168" spans="1:51">
      <c r="A168" s="78" t="s">
        <v>0</v>
      </c>
      <c r="B168" s="78" t="s">
        <v>0</v>
      </c>
      <c r="C168" s="78" t="s">
        <v>0</v>
      </c>
      <c r="D168" s="78" t="s">
        <v>0</v>
      </c>
      <c r="E168" s="78" t="s">
        <v>0</v>
      </c>
      <c r="F168" s="78" t="s">
        <v>0</v>
      </c>
      <c r="G168" s="78" t="s">
        <v>0</v>
      </c>
      <c r="H168" s="78" t="s">
        <v>0</v>
      </c>
      <c r="I168" s="78" t="s">
        <v>0</v>
      </c>
      <c r="J168" s="75" t="s">
        <v>0</v>
      </c>
      <c r="K168" s="72"/>
      <c r="L168" s="75" t="s">
        <v>0</v>
      </c>
      <c r="M168" s="72"/>
      <c r="N168" s="78" t="s">
        <v>0</v>
      </c>
      <c r="O168" s="78" t="s">
        <v>0</v>
      </c>
      <c r="P168" s="78" t="s">
        <v>0</v>
      </c>
      <c r="Q168" s="78" t="s">
        <v>0</v>
      </c>
      <c r="R168" s="78" t="s">
        <v>0</v>
      </c>
      <c r="S168" s="78" t="s">
        <v>0</v>
      </c>
      <c r="T168" s="78" t="s">
        <v>0</v>
      </c>
      <c r="U168" s="78" t="s">
        <v>0</v>
      </c>
      <c r="V168" s="78" t="s">
        <v>0</v>
      </c>
      <c r="W168" s="78" t="s">
        <v>0</v>
      </c>
      <c r="X168" s="78" t="s">
        <v>0</v>
      </c>
      <c r="Y168" s="78" t="s">
        <v>0</v>
      </c>
      <c r="Z168" s="78" t="s">
        <v>0</v>
      </c>
      <c r="AA168" s="75" t="s">
        <v>0</v>
      </c>
      <c r="AB168" s="72"/>
      <c r="AC168" s="75" t="s">
        <v>0</v>
      </c>
      <c r="AD168" s="72"/>
      <c r="AE168" s="78" t="s">
        <v>0</v>
      </c>
      <c r="AF168" s="78" t="s">
        <v>0</v>
      </c>
      <c r="AG168" s="78" t="s">
        <v>0</v>
      </c>
      <c r="AH168" s="78" t="s">
        <v>0</v>
      </c>
      <c r="AI168" s="78" t="s">
        <v>0</v>
      </c>
      <c r="AJ168" s="78" t="s">
        <v>0</v>
      </c>
      <c r="AK168" s="78" t="s">
        <v>0</v>
      </c>
      <c r="AL168" s="78" t="s">
        <v>0</v>
      </c>
      <c r="AM168" s="75" t="s">
        <v>0</v>
      </c>
      <c r="AN168" s="72"/>
      <c r="AO168" s="72"/>
      <c r="AP168" s="78" t="s">
        <v>0</v>
      </c>
      <c r="AQ168" s="78" t="s">
        <v>0</v>
      </c>
      <c r="AR168" s="78" t="s">
        <v>0</v>
      </c>
      <c r="AS168" s="75" t="s">
        <v>0</v>
      </c>
      <c r="AT168" s="72"/>
      <c r="AU168" s="75" t="s">
        <v>0</v>
      </c>
      <c r="AV168" s="72"/>
      <c r="AW168" s="78" t="s">
        <v>0</v>
      </c>
      <c r="AX168" s="78" t="s">
        <v>0</v>
      </c>
      <c r="AY168" s="78" t="s">
        <v>0</v>
      </c>
    </row>
    <row r="169" spans="1:51" ht="15" customHeight="1">
      <c r="A169" s="97" t="s">
        <v>446</v>
      </c>
      <c r="B169" s="86"/>
      <c r="C169" s="86"/>
      <c r="D169" s="86"/>
      <c r="E169" s="86"/>
      <c r="F169" s="86"/>
      <c r="G169" s="85"/>
      <c r="H169" s="98" t="s">
        <v>524</v>
      </c>
      <c r="I169" s="86"/>
      <c r="J169" s="86"/>
      <c r="K169" s="86"/>
      <c r="L169" s="86"/>
      <c r="M169" s="86"/>
      <c r="N169" s="86"/>
      <c r="O169" s="86"/>
      <c r="P169" s="86"/>
      <c r="Q169" s="86"/>
      <c r="R169" s="86"/>
      <c r="S169" s="86"/>
      <c r="T169" s="86"/>
      <c r="U169" s="86"/>
      <c r="V169" s="86"/>
      <c r="W169" s="86"/>
      <c r="X169" s="86"/>
      <c r="Y169" s="86"/>
      <c r="Z169" s="86"/>
      <c r="AA169" s="86"/>
      <c r="AB169" s="86"/>
      <c r="AC169" s="86"/>
      <c r="AD169" s="86"/>
      <c r="AE169" s="86"/>
      <c r="AF169" s="86"/>
      <c r="AG169" s="86"/>
      <c r="AH169" s="86"/>
      <c r="AI169" s="86"/>
      <c r="AJ169" s="86"/>
      <c r="AK169" s="86"/>
      <c r="AL169" s="86"/>
      <c r="AM169" s="86"/>
      <c r="AN169" s="86"/>
      <c r="AO169" s="85"/>
      <c r="AP169" s="78" t="s">
        <v>0</v>
      </c>
      <c r="AQ169" s="78" t="s">
        <v>0</v>
      </c>
      <c r="AR169" s="78" t="s">
        <v>0</v>
      </c>
      <c r="AS169" s="75" t="s">
        <v>0</v>
      </c>
      <c r="AT169" s="72"/>
      <c r="AU169" s="75" t="s">
        <v>0</v>
      </c>
      <c r="AV169" s="72"/>
      <c r="AW169" s="78" t="s">
        <v>0</v>
      </c>
      <c r="AX169" s="78" t="s">
        <v>0</v>
      </c>
      <c r="AY169" s="78" t="s">
        <v>0</v>
      </c>
    </row>
    <row r="170" spans="1:51" ht="36" customHeight="1">
      <c r="A170" s="102" t="s">
        <v>1</v>
      </c>
      <c r="B170" s="85"/>
      <c r="C170" s="103" t="s">
        <v>2</v>
      </c>
      <c r="D170" s="85"/>
      <c r="E170" s="102" t="s">
        <v>448</v>
      </c>
      <c r="F170" s="85"/>
      <c r="G170" s="102" t="s">
        <v>449</v>
      </c>
      <c r="H170" s="85"/>
      <c r="I170" s="102" t="s">
        <v>3</v>
      </c>
      <c r="J170" s="86"/>
      <c r="K170" s="85"/>
      <c r="L170" s="102" t="s">
        <v>450</v>
      </c>
      <c r="M170" s="86"/>
      <c r="N170" s="85"/>
      <c r="O170" s="102" t="s">
        <v>4</v>
      </c>
      <c r="P170" s="85"/>
      <c r="Q170" s="102" t="s">
        <v>451</v>
      </c>
      <c r="R170" s="85"/>
      <c r="S170" s="102" t="s">
        <v>5</v>
      </c>
      <c r="T170" s="86"/>
      <c r="U170" s="86"/>
      <c r="V170" s="86"/>
      <c r="W170" s="86"/>
      <c r="X170" s="86"/>
      <c r="Y170" s="86"/>
      <c r="Z170" s="85"/>
      <c r="AA170" s="102" t="s">
        <v>6</v>
      </c>
      <c r="AB170" s="86"/>
      <c r="AC170" s="86"/>
      <c r="AD170" s="86"/>
      <c r="AE170" s="85"/>
      <c r="AF170" s="102" t="s">
        <v>390</v>
      </c>
      <c r="AG170" s="86"/>
      <c r="AH170" s="85"/>
      <c r="AI170" s="104" t="s">
        <v>452</v>
      </c>
      <c r="AJ170" s="102" t="s">
        <v>7</v>
      </c>
      <c r="AK170" s="86"/>
      <c r="AL170" s="86"/>
      <c r="AM170" s="86"/>
      <c r="AN170" s="86"/>
      <c r="AO170" s="85"/>
      <c r="AP170" s="104" t="s">
        <v>457</v>
      </c>
      <c r="AQ170" s="104" t="s">
        <v>459</v>
      </c>
      <c r="AR170" s="104" t="s">
        <v>460</v>
      </c>
      <c r="AS170" s="102" t="s">
        <v>461</v>
      </c>
      <c r="AT170" s="85"/>
      <c r="AU170" s="102" t="s">
        <v>462</v>
      </c>
      <c r="AV170" s="85"/>
      <c r="AW170" s="104" t="s">
        <v>463</v>
      </c>
      <c r="AX170" s="104" t="s">
        <v>464</v>
      </c>
      <c r="AY170" s="104" t="s">
        <v>465</v>
      </c>
    </row>
    <row r="171" spans="1:51" ht="15" customHeight="1">
      <c r="A171" s="105" t="s">
        <v>8</v>
      </c>
      <c r="B171" s="72"/>
      <c r="C171" s="105"/>
      <c r="D171" s="72"/>
      <c r="E171" s="105"/>
      <c r="F171" s="72"/>
      <c r="G171" s="105"/>
      <c r="H171" s="72"/>
      <c r="I171" s="105"/>
      <c r="J171" s="72"/>
      <c r="K171" s="72"/>
      <c r="L171" s="105"/>
      <c r="M171" s="72"/>
      <c r="N171" s="72"/>
      <c r="O171" s="105"/>
      <c r="P171" s="72"/>
      <c r="Q171" s="105"/>
      <c r="R171" s="72"/>
      <c r="S171" s="106" t="s">
        <v>9</v>
      </c>
      <c r="T171" s="72"/>
      <c r="U171" s="72"/>
      <c r="V171" s="72"/>
      <c r="W171" s="72"/>
      <c r="X171" s="72"/>
      <c r="Y171" s="72"/>
      <c r="Z171" s="72"/>
      <c r="AA171" s="105" t="s">
        <v>10</v>
      </c>
      <c r="AB171" s="72"/>
      <c r="AC171" s="72"/>
      <c r="AD171" s="72"/>
      <c r="AE171" s="72"/>
      <c r="AF171" s="105" t="s">
        <v>11</v>
      </c>
      <c r="AG171" s="72"/>
      <c r="AH171" s="72"/>
      <c r="AI171" s="107" t="s">
        <v>12</v>
      </c>
      <c r="AJ171" s="108" t="s">
        <v>466</v>
      </c>
      <c r="AK171" s="72"/>
      <c r="AL171" s="72"/>
      <c r="AM171" s="72"/>
      <c r="AN171" s="72"/>
      <c r="AO171" s="72"/>
      <c r="AP171" s="109" t="s">
        <v>574</v>
      </c>
      <c r="AQ171" s="109" t="s">
        <v>574</v>
      </c>
      <c r="AR171" s="109" t="s">
        <v>467</v>
      </c>
      <c r="AS171" s="110" t="s">
        <v>574</v>
      </c>
      <c r="AT171" s="72"/>
      <c r="AU171" s="110" t="s">
        <v>467</v>
      </c>
      <c r="AV171" s="72"/>
      <c r="AW171" s="109" t="s">
        <v>574</v>
      </c>
      <c r="AX171" s="109" t="s">
        <v>467</v>
      </c>
      <c r="AY171" s="109" t="s">
        <v>467</v>
      </c>
    </row>
    <row r="172" spans="1:51" ht="15" customHeight="1">
      <c r="A172" s="105" t="s">
        <v>8</v>
      </c>
      <c r="B172" s="72"/>
      <c r="C172" s="105" t="s">
        <v>43</v>
      </c>
      <c r="D172" s="72"/>
      <c r="E172" s="105"/>
      <c r="F172" s="72"/>
      <c r="G172" s="105"/>
      <c r="H172" s="72"/>
      <c r="I172" s="105"/>
      <c r="J172" s="72"/>
      <c r="K172" s="72"/>
      <c r="L172" s="105"/>
      <c r="M172" s="72"/>
      <c r="N172" s="72"/>
      <c r="O172" s="105"/>
      <c r="P172" s="72"/>
      <c r="Q172" s="105"/>
      <c r="R172" s="72"/>
      <c r="S172" s="106" t="s">
        <v>66</v>
      </c>
      <c r="T172" s="72"/>
      <c r="U172" s="72"/>
      <c r="V172" s="72"/>
      <c r="W172" s="72"/>
      <c r="X172" s="72"/>
      <c r="Y172" s="72"/>
      <c r="Z172" s="72"/>
      <c r="AA172" s="105" t="s">
        <v>10</v>
      </c>
      <c r="AB172" s="72"/>
      <c r="AC172" s="72"/>
      <c r="AD172" s="72"/>
      <c r="AE172" s="72"/>
      <c r="AF172" s="105" t="s">
        <v>11</v>
      </c>
      <c r="AG172" s="72"/>
      <c r="AH172" s="72"/>
      <c r="AI172" s="107" t="s">
        <v>12</v>
      </c>
      <c r="AJ172" s="108" t="s">
        <v>466</v>
      </c>
      <c r="AK172" s="72"/>
      <c r="AL172" s="72"/>
      <c r="AM172" s="72"/>
      <c r="AN172" s="72"/>
      <c r="AO172" s="72"/>
      <c r="AP172" s="109" t="s">
        <v>574</v>
      </c>
      <c r="AQ172" s="109" t="s">
        <v>574</v>
      </c>
      <c r="AR172" s="109" t="s">
        <v>467</v>
      </c>
      <c r="AS172" s="110" t="s">
        <v>574</v>
      </c>
      <c r="AT172" s="72"/>
      <c r="AU172" s="110" t="s">
        <v>467</v>
      </c>
      <c r="AV172" s="72"/>
      <c r="AW172" s="109" t="s">
        <v>574</v>
      </c>
      <c r="AX172" s="109" t="s">
        <v>467</v>
      </c>
      <c r="AY172" s="109" t="s">
        <v>467</v>
      </c>
    </row>
    <row r="173" spans="1:51" ht="15" customHeight="1">
      <c r="A173" s="105" t="s">
        <v>8</v>
      </c>
      <c r="B173" s="72"/>
      <c r="C173" s="105" t="s">
        <v>43</v>
      </c>
      <c r="D173" s="72"/>
      <c r="E173" s="105" t="s">
        <v>14</v>
      </c>
      <c r="F173" s="72"/>
      <c r="G173" s="105"/>
      <c r="H173" s="72"/>
      <c r="I173" s="105"/>
      <c r="J173" s="72"/>
      <c r="K173" s="72"/>
      <c r="L173" s="105"/>
      <c r="M173" s="72"/>
      <c r="N173" s="72"/>
      <c r="O173" s="105"/>
      <c r="P173" s="72"/>
      <c r="Q173" s="105"/>
      <c r="R173" s="72"/>
      <c r="S173" s="106" t="s">
        <v>67</v>
      </c>
      <c r="T173" s="72"/>
      <c r="U173" s="72"/>
      <c r="V173" s="72"/>
      <c r="W173" s="72"/>
      <c r="X173" s="72"/>
      <c r="Y173" s="72"/>
      <c r="Z173" s="72"/>
      <c r="AA173" s="105" t="s">
        <v>10</v>
      </c>
      <c r="AB173" s="72"/>
      <c r="AC173" s="72"/>
      <c r="AD173" s="72"/>
      <c r="AE173" s="72"/>
      <c r="AF173" s="105" t="s">
        <v>11</v>
      </c>
      <c r="AG173" s="72"/>
      <c r="AH173" s="72"/>
      <c r="AI173" s="107" t="s">
        <v>12</v>
      </c>
      <c r="AJ173" s="108" t="s">
        <v>466</v>
      </c>
      <c r="AK173" s="72"/>
      <c r="AL173" s="72"/>
      <c r="AM173" s="72"/>
      <c r="AN173" s="72"/>
      <c r="AO173" s="72"/>
      <c r="AP173" s="109" t="s">
        <v>467</v>
      </c>
      <c r="AQ173" s="109" t="s">
        <v>467</v>
      </c>
      <c r="AR173" s="109" t="s">
        <v>467</v>
      </c>
      <c r="AS173" s="110" t="s">
        <v>467</v>
      </c>
      <c r="AT173" s="72"/>
      <c r="AU173" s="110" t="s">
        <v>467</v>
      </c>
      <c r="AV173" s="72"/>
      <c r="AW173" s="109" t="s">
        <v>467</v>
      </c>
      <c r="AX173" s="109" t="s">
        <v>467</v>
      </c>
      <c r="AY173" s="109" t="s">
        <v>467</v>
      </c>
    </row>
    <row r="174" spans="1:51" ht="15" customHeight="1">
      <c r="A174" s="105" t="s">
        <v>8</v>
      </c>
      <c r="B174" s="72"/>
      <c r="C174" s="105" t="s">
        <v>43</v>
      </c>
      <c r="D174" s="72"/>
      <c r="E174" s="105" t="s">
        <v>14</v>
      </c>
      <c r="F174" s="72"/>
      <c r="G174" s="105" t="s">
        <v>14</v>
      </c>
      <c r="H174" s="72"/>
      <c r="I174" s="105"/>
      <c r="J174" s="72"/>
      <c r="K174" s="72"/>
      <c r="L174" s="105"/>
      <c r="M174" s="72"/>
      <c r="N174" s="72"/>
      <c r="O174" s="105"/>
      <c r="P174" s="72"/>
      <c r="Q174" s="105"/>
      <c r="R174" s="72"/>
      <c r="S174" s="106" t="s">
        <v>68</v>
      </c>
      <c r="T174" s="72"/>
      <c r="U174" s="72"/>
      <c r="V174" s="72"/>
      <c r="W174" s="72"/>
      <c r="X174" s="72"/>
      <c r="Y174" s="72"/>
      <c r="Z174" s="72"/>
      <c r="AA174" s="105" t="s">
        <v>10</v>
      </c>
      <c r="AB174" s="72"/>
      <c r="AC174" s="72"/>
      <c r="AD174" s="72"/>
      <c r="AE174" s="72"/>
      <c r="AF174" s="105" t="s">
        <v>11</v>
      </c>
      <c r="AG174" s="72"/>
      <c r="AH174" s="72"/>
      <c r="AI174" s="107" t="s">
        <v>12</v>
      </c>
      <c r="AJ174" s="108" t="s">
        <v>466</v>
      </c>
      <c r="AK174" s="72"/>
      <c r="AL174" s="72"/>
      <c r="AM174" s="72"/>
      <c r="AN174" s="72"/>
      <c r="AO174" s="72"/>
      <c r="AP174" s="109" t="s">
        <v>467</v>
      </c>
      <c r="AQ174" s="109" t="s">
        <v>467</v>
      </c>
      <c r="AR174" s="109" t="s">
        <v>467</v>
      </c>
      <c r="AS174" s="110" t="s">
        <v>467</v>
      </c>
      <c r="AT174" s="72"/>
      <c r="AU174" s="110" t="s">
        <v>467</v>
      </c>
      <c r="AV174" s="72"/>
      <c r="AW174" s="109" t="s">
        <v>467</v>
      </c>
      <c r="AX174" s="109" t="s">
        <v>467</v>
      </c>
      <c r="AY174" s="109" t="s">
        <v>467</v>
      </c>
    </row>
    <row r="175" spans="1:51" ht="15" customHeight="1">
      <c r="A175" s="105" t="s">
        <v>8</v>
      </c>
      <c r="B175" s="72"/>
      <c r="C175" s="105" t="s">
        <v>43</v>
      </c>
      <c r="D175" s="72"/>
      <c r="E175" s="105" t="s">
        <v>14</v>
      </c>
      <c r="F175" s="72"/>
      <c r="G175" s="105" t="s">
        <v>14</v>
      </c>
      <c r="H175" s="72"/>
      <c r="I175" s="105" t="s">
        <v>23</v>
      </c>
      <c r="J175" s="72"/>
      <c r="K175" s="72"/>
      <c r="L175" s="105"/>
      <c r="M175" s="72"/>
      <c r="N175" s="72"/>
      <c r="O175" s="105"/>
      <c r="P175" s="72"/>
      <c r="Q175" s="105"/>
      <c r="R175" s="72"/>
      <c r="S175" s="106" t="s">
        <v>71</v>
      </c>
      <c r="T175" s="72"/>
      <c r="U175" s="72"/>
      <c r="V175" s="72"/>
      <c r="W175" s="72"/>
      <c r="X175" s="72"/>
      <c r="Y175" s="72"/>
      <c r="Z175" s="72"/>
      <c r="AA175" s="105" t="s">
        <v>10</v>
      </c>
      <c r="AB175" s="72"/>
      <c r="AC175" s="72"/>
      <c r="AD175" s="72"/>
      <c r="AE175" s="72"/>
      <c r="AF175" s="105" t="s">
        <v>11</v>
      </c>
      <c r="AG175" s="72"/>
      <c r="AH175" s="72"/>
      <c r="AI175" s="107" t="s">
        <v>12</v>
      </c>
      <c r="AJ175" s="108" t="s">
        <v>466</v>
      </c>
      <c r="AK175" s="72"/>
      <c r="AL175" s="72"/>
      <c r="AM175" s="72"/>
      <c r="AN175" s="72"/>
      <c r="AO175" s="72"/>
      <c r="AP175" s="109" t="s">
        <v>467</v>
      </c>
      <c r="AQ175" s="109" t="s">
        <v>467</v>
      </c>
      <c r="AR175" s="109" t="s">
        <v>467</v>
      </c>
      <c r="AS175" s="110" t="s">
        <v>467</v>
      </c>
      <c r="AT175" s="72"/>
      <c r="AU175" s="110" t="s">
        <v>467</v>
      </c>
      <c r="AV175" s="72"/>
      <c r="AW175" s="109" t="s">
        <v>467</v>
      </c>
      <c r="AX175" s="109" t="s">
        <v>467</v>
      </c>
      <c r="AY175" s="109" t="s">
        <v>467</v>
      </c>
    </row>
    <row r="176" spans="1:51" ht="15" customHeight="1">
      <c r="A176" s="111" t="s">
        <v>8</v>
      </c>
      <c r="B176" s="72"/>
      <c r="C176" s="111" t="s">
        <v>43</v>
      </c>
      <c r="D176" s="72"/>
      <c r="E176" s="111" t="s">
        <v>14</v>
      </c>
      <c r="F176" s="72"/>
      <c r="G176" s="111" t="s">
        <v>14</v>
      </c>
      <c r="H176" s="72"/>
      <c r="I176" s="111" t="s">
        <v>23</v>
      </c>
      <c r="J176" s="72"/>
      <c r="K176" s="72"/>
      <c r="L176" s="111" t="s">
        <v>29</v>
      </c>
      <c r="M176" s="72"/>
      <c r="N176" s="72"/>
      <c r="O176" s="111"/>
      <c r="P176" s="72"/>
      <c r="Q176" s="111"/>
      <c r="R176" s="72"/>
      <c r="S176" s="112" t="s">
        <v>87</v>
      </c>
      <c r="T176" s="72"/>
      <c r="U176" s="72"/>
      <c r="V176" s="72"/>
      <c r="W176" s="72"/>
      <c r="X176" s="72"/>
      <c r="Y176" s="72"/>
      <c r="Z176" s="72"/>
      <c r="AA176" s="111" t="s">
        <v>10</v>
      </c>
      <c r="AB176" s="72"/>
      <c r="AC176" s="72"/>
      <c r="AD176" s="72"/>
      <c r="AE176" s="72"/>
      <c r="AF176" s="111" t="s">
        <v>11</v>
      </c>
      <c r="AG176" s="72"/>
      <c r="AH176" s="72"/>
      <c r="AI176" s="113" t="s">
        <v>12</v>
      </c>
      <c r="AJ176" s="114" t="s">
        <v>466</v>
      </c>
      <c r="AK176" s="72"/>
      <c r="AL176" s="72"/>
      <c r="AM176" s="72"/>
      <c r="AN176" s="72"/>
      <c r="AO176" s="72"/>
      <c r="AP176" s="115" t="s">
        <v>467</v>
      </c>
      <c r="AQ176" s="115" t="s">
        <v>467</v>
      </c>
      <c r="AR176" s="115" t="s">
        <v>467</v>
      </c>
      <c r="AS176" s="116" t="s">
        <v>467</v>
      </c>
      <c r="AT176" s="72"/>
      <c r="AU176" s="116" t="s">
        <v>467</v>
      </c>
      <c r="AV176" s="72"/>
      <c r="AW176" s="115" t="s">
        <v>467</v>
      </c>
      <c r="AX176" s="115" t="s">
        <v>467</v>
      </c>
      <c r="AY176" s="115" t="s">
        <v>467</v>
      </c>
    </row>
    <row r="177" spans="1:51" ht="15" customHeight="1">
      <c r="A177" s="105" t="s">
        <v>8</v>
      </c>
      <c r="B177" s="72"/>
      <c r="C177" s="105" t="s">
        <v>43</v>
      </c>
      <c r="D177" s="72"/>
      <c r="E177" s="105" t="s">
        <v>43</v>
      </c>
      <c r="F177" s="72"/>
      <c r="G177" s="105"/>
      <c r="H177" s="72"/>
      <c r="I177" s="105"/>
      <c r="J177" s="72"/>
      <c r="K177" s="72"/>
      <c r="L177" s="105"/>
      <c r="M177" s="72"/>
      <c r="N177" s="72"/>
      <c r="O177" s="105"/>
      <c r="P177" s="72"/>
      <c r="Q177" s="105"/>
      <c r="R177" s="72"/>
      <c r="S177" s="106" t="s">
        <v>73</v>
      </c>
      <c r="T177" s="72"/>
      <c r="U177" s="72"/>
      <c r="V177" s="72"/>
      <c r="W177" s="72"/>
      <c r="X177" s="72"/>
      <c r="Y177" s="72"/>
      <c r="Z177" s="72"/>
      <c r="AA177" s="105" t="s">
        <v>10</v>
      </c>
      <c r="AB177" s="72"/>
      <c r="AC177" s="72"/>
      <c r="AD177" s="72"/>
      <c r="AE177" s="72"/>
      <c r="AF177" s="105" t="s">
        <v>11</v>
      </c>
      <c r="AG177" s="72"/>
      <c r="AH177" s="72"/>
      <c r="AI177" s="107" t="s">
        <v>12</v>
      </c>
      <c r="AJ177" s="108" t="s">
        <v>466</v>
      </c>
      <c r="AK177" s="72"/>
      <c r="AL177" s="72"/>
      <c r="AM177" s="72"/>
      <c r="AN177" s="72"/>
      <c r="AO177" s="72"/>
      <c r="AP177" s="109" t="s">
        <v>574</v>
      </c>
      <c r="AQ177" s="109" t="s">
        <v>574</v>
      </c>
      <c r="AR177" s="109" t="s">
        <v>467</v>
      </c>
      <c r="AS177" s="110" t="s">
        <v>574</v>
      </c>
      <c r="AT177" s="72"/>
      <c r="AU177" s="110" t="s">
        <v>467</v>
      </c>
      <c r="AV177" s="72"/>
      <c r="AW177" s="109" t="s">
        <v>574</v>
      </c>
      <c r="AX177" s="109" t="s">
        <v>467</v>
      </c>
      <c r="AY177" s="109" t="s">
        <v>467</v>
      </c>
    </row>
    <row r="178" spans="1:51" ht="15" customHeight="1">
      <c r="A178" s="105" t="s">
        <v>8</v>
      </c>
      <c r="B178" s="72"/>
      <c r="C178" s="105" t="s">
        <v>43</v>
      </c>
      <c r="D178" s="72"/>
      <c r="E178" s="105" t="s">
        <v>43</v>
      </c>
      <c r="F178" s="72"/>
      <c r="G178" s="105" t="s">
        <v>14</v>
      </c>
      <c r="H178" s="72"/>
      <c r="I178" s="105"/>
      <c r="J178" s="72"/>
      <c r="K178" s="72"/>
      <c r="L178" s="105"/>
      <c r="M178" s="72"/>
      <c r="N178" s="72"/>
      <c r="O178" s="105"/>
      <c r="P178" s="72"/>
      <c r="Q178" s="105"/>
      <c r="R178" s="72"/>
      <c r="S178" s="106" t="s">
        <v>74</v>
      </c>
      <c r="T178" s="72"/>
      <c r="U178" s="72"/>
      <c r="V178" s="72"/>
      <c r="W178" s="72"/>
      <c r="X178" s="72"/>
      <c r="Y178" s="72"/>
      <c r="Z178" s="72"/>
      <c r="AA178" s="105" t="s">
        <v>10</v>
      </c>
      <c r="AB178" s="72"/>
      <c r="AC178" s="72"/>
      <c r="AD178" s="72"/>
      <c r="AE178" s="72"/>
      <c r="AF178" s="105" t="s">
        <v>11</v>
      </c>
      <c r="AG178" s="72"/>
      <c r="AH178" s="72"/>
      <c r="AI178" s="107" t="s">
        <v>12</v>
      </c>
      <c r="AJ178" s="108" t="s">
        <v>466</v>
      </c>
      <c r="AK178" s="72"/>
      <c r="AL178" s="72"/>
      <c r="AM178" s="72"/>
      <c r="AN178" s="72"/>
      <c r="AO178" s="72"/>
      <c r="AP178" s="109" t="s">
        <v>575</v>
      </c>
      <c r="AQ178" s="109" t="s">
        <v>575</v>
      </c>
      <c r="AR178" s="109" t="s">
        <v>467</v>
      </c>
      <c r="AS178" s="110" t="s">
        <v>575</v>
      </c>
      <c r="AT178" s="72"/>
      <c r="AU178" s="110" t="s">
        <v>467</v>
      </c>
      <c r="AV178" s="72"/>
      <c r="AW178" s="109" t="s">
        <v>575</v>
      </c>
      <c r="AX178" s="109" t="s">
        <v>467</v>
      </c>
      <c r="AY178" s="109" t="s">
        <v>467</v>
      </c>
    </row>
    <row r="179" spans="1:51" ht="15" customHeight="1">
      <c r="A179" s="105" t="s">
        <v>8</v>
      </c>
      <c r="B179" s="72"/>
      <c r="C179" s="105" t="s">
        <v>43</v>
      </c>
      <c r="D179" s="72"/>
      <c r="E179" s="105" t="s">
        <v>43</v>
      </c>
      <c r="F179" s="72"/>
      <c r="G179" s="105" t="s">
        <v>14</v>
      </c>
      <c r="H179" s="72"/>
      <c r="I179" s="105" t="s">
        <v>23</v>
      </c>
      <c r="J179" s="72"/>
      <c r="K179" s="72"/>
      <c r="L179" s="105"/>
      <c r="M179" s="72"/>
      <c r="N179" s="72"/>
      <c r="O179" s="105"/>
      <c r="P179" s="72"/>
      <c r="Q179" s="105"/>
      <c r="R179" s="72"/>
      <c r="S179" s="106" t="s">
        <v>83</v>
      </c>
      <c r="T179" s="72"/>
      <c r="U179" s="72"/>
      <c r="V179" s="72"/>
      <c r="W179" s="72"/>
      <c r="X179" s="72"/>
      <c r="Y179" s="72"/>
      <c r="Z179" s="72"/>
      <c r="AA179" s="105" t="s">
        <v>10</v>
      </c>
      <c r="AB179" s="72"/>
      <c r="AC179" s="72"/>
      <c r="AD179" s="72"/>
      <c r="AE179" s="72"/>
      <c r="AF179" s="105" t="s">
        <v>11</v>
      </c>
      <c r="AG179" s="72"/>
      <c r="AH179" s="72"/>
      <c r="AI179" s="107" t="s">
        <v>12</v>
      </c>
      <c r="AJ179" s="108" t="s">
        <v>466</v>
      </c>
      <c r="AK179" s="72"/>
      <c r="AL179" s="72"/>
      <c r="AM179" s="72"/>
      <c r="AN179" s="72"/>
      <c r="AO179" s="72"/>
      <c r="AP179" s="109" t="s">
        <v>575</v>
      </c>
      <c r="AQ179" s="109" t="s">
        <v>575</v>
      </c>
      <c r="AR179" s="109" t="s">
        <v>467</v>
      </c>
      <c r="AS179" s="110" t="s">
        <v>575</v>
      </c>
      <c r="AT179" s="72"/>
      <c r="AU179" s="110" t="s">
        <v>467</v>
      </c>
      <c r="AV179" s="72"/>
      <c r="AW179" s="109" t="s">
        <v>575</v>
      </c>
      <c r="AX179" s="109" t="s">
        <v>467</v>
      </c>
      <c r="AY179" s="109" t="s">
        <v>467</v>
      </c>
    </row>
    <row r="180" spans="1:51" ht="15" customHeight="1">
      <c r="A180" s="111" t="s">
        <v>8</v>
      </c>
      <c r="B180" s="72"/>
      <c r="C180" s="111" t="s">
        <v>43</v>
      </c>
      <c r="D180" s="72"/>
      <c r="E180" s="111" t="s">
        <v>43</v>
      </c>
      <c r="F180" s="72"/>
      <c r="G180" s="111" t="s">
        <v>14</v>
      </c>
      <c r="H180" s="72"/>
      <c r="I180" s="111" t="s">
        <v>23</v>
      </c>
      <c r="J180" s="72"/>
      <c r="K180" s="72"/>
      <c r="L180" s="111" t="s">
        <v>25</v>
      </c>
      <c r="M180" s="72"/>
      <c r="N180" s="72"/>
      <c r="O180" s="111"/>
      <c r="P180" s="72"/>
      <c r="Q180" s="111"/>
      <c r="R180" s="72"/>
      <c r="S180" s="112" t="s">
        <v>85</v>
      </c>
      <c r="T180" s="72"/>
      <c r="U180" s="72"/>
      <c r="V180" s="72"/>
      <c r="W180" s="72"/>
      <c r="X180" s="72"/>
      <c r="Y180" s="72"/>
      <c r="Z180" s="72"/>
      <c r="AA180" s="111" t="s">
        <v>10</v>
      </c>
      <c r="AB180" s="72"/>
      <c r="AC180" s="72"/>
      <c r="AD180" s="72"/>
      <c r="AE180" s="72"/>
      <c r="AF180" s="111" t="s">
        <v>11</v>
      </c>
      <c r="AG180" s="72"/>
      <c r="AH180" s="72"/>
      <c r="AI180" s="113" t="s">
        <v>12</v>
      </c>
      <c r="AJ180" s="114" t="s">
        <v>466</v>
      </c>
      <c r="AK180" s="72"/>
      <c r="AL180" s="72"/>
      <c r="AM180" s="72"/>
      <c r="AN180" s="72"/>
      <c r="AO180" s="72"/>
      <c r="AP180" s="115" t="s">
        <v>467</v>
      </c>
      <c r="AQ180" s="115" t="s">
        <v>467</v>
      </c>
      <c r="AR180" s="115" t="s">
        <v>467</v>
      </c>
      <c r="AS180" s="116" t="s">
        <v>467</v>
      </c>
      <c r="AT180" s="72"/>
      <c r="AU180" s="116" t="s">
        <v>467</v>
      </c>
      <c r="AV180" s="72"/>
      <c r="AW180" s="115" t="s">
        <v>467</v>
      </c>
      <c r="AX180" s="115" t="s">
        <v>467</v>
      </c>
      <c r="AY180" s="115" t="s">
        <v>467</v>
      </c>
    </row>
    <row r="181" spans="1:51" ht="15" customHeight="1">
      <c r="A181" s="111" t="s">
        <v>8</v>
      </c>
      <c r="B181" s="72"/>
      <c r="C181" s="111" t="s">
        <v>43</v>
      </c>
      <c r="D181" s="72"/>
      <c r="E181" s="111" t="s">
        <v>43</v>
      </c>
      <c r="F181" s="72"/>
      <c r="G181" s="111" t="s">
        <v>14</v>
      </c>
      <c r="H181" s="72"/>
      <c r="I181" s="111" t="s">
        <v>23</v>
      </c>
      <c r="J181" s="72"/>
      <c r="K181" s="72"/>
      <c r="L181" s="111" t="s">
        <v>29</v>
      </c>
      <c r="M181" s="72"/>
      <c r="N181" s="72"/>
      <c r="O181" s="111"/>
      <c r="P181" s="72"/>
      <c r="Q181" s="111"/>
      <c r="R181" s="72"/>
      <c r="S181" s="112" t="s">
        <v>87</v>
      </c>
      <c r="T181" s="72"/>
      <c r="U181" s="72"/>
      <c r="V181" s="72"/>
      <c r="W181" s="72"/>
      <c r="X181" s="72"/>
      <c r="Y181" s="72"/>
      <c r="Z181" s="72"/>
      <c r="AA181" s="111" t="s">
        <v>10</v>
      </c>
      <c r="AB181" s="72"/>
      <c r="AC181" s="72"/>
      <c r="AD181" s="72"/>
      <c r="AE181" s="72"/>
      <c r="AF181" s="111" t="s">
        <v>11</v>
      </c>
      <c r="AG181" s="72"/>
      <c r="AH181" s="72"/>
      <c r="AI181" s="113" t="s">
        <v>12</v>
      </c>
      <c r="AJ181" s="114" t="s">
        <v>466</v>
      </c>
      <c r="AK181" s="72"/>
      <c r="AL181" s="72"/>
      <c r="AM181" s="72"/>
      <c r="AN181" s="72"/>
      <c r="AO181" s="72"/>
      <c r="AP181" s="115" t="s">
        <v>575</v>
      </c>
      <c r="AQ181" s="115" t="s">
        <v>575</v>
      </c>
      <c r="AR181" s="115" t="s">
        <v>467</v>
      </c>
      <c r="AS181" s="116" t="s">
        <v>575</v>
      </c>
      <c r="AT181" s="72"/>
      <c r="AU181" s="116" t="s">
        <v>467</v>
      </c>
      <c r="AV181" s="72"/>
      <c r="AW181" s="115" t="s">
        <v>575</v>
      </c>
      <c r="AX181" s="115" t="s">
        <v>467</v>
      </c>
      <c r="AY181" s="115" t="s">
        <v>467</v>
      </c>
    </row>
    <row r="182" spans="1:51" ht="15" customHeight="1">
      <c r="A182" s="105" t="s">
        <v>8</v>
      </c>
      <c r="B182" s="72"/>
      <c r="C182" s="105" t="s">
        <v>43</v>
      </c>
      <c r="D182" s="72"/>
      <c r="E182" s="105" t="s">
        <v>43</v>
      </c>
      <c r="F182" s="72"/>
      <c r="G182" s="105" t="s">
        <v>43</v>
      </c>
      <c r="H182" s="72"/>
      <c r="I182" s="105"/>
      <c r="J182" s="72"/>
      <c r="K182" s="72"/>
      <c r="L182" s="105"/>
      <c r="M182" s="72"/>
      <c r="N182" s="72"/>
      <c r="O182" s="105"/>
      <c r="P182" s="72"/>
      <c r="Q182" s="105"/>
      <c r="R182" s="72"/>
      <c r="S182" s="106" t="s">
        <v>88</v>
      </c>
      <c r="T182" s="72"/>
      <c r="U182" s="72"/>
      <c r="V182" s="72"/>
      <c r="W182" s="72"/>
      <c r="X182" s="72"/>
      <c r="Y182" s="72"/>
      <c r="Z182" s="72"/>
      <c r="AA182" s="105" t="s">
        <v>10</v>
      </c>
      <c r="AB182" s="72"/>
      <c r="AC182" s="72"/>
      <c r="AD182" s="72"/>
      <c r="AE182" s="72"/>
      <c r="AF182" s="105" t="s">
        <v>11</v>
      </c>
      <c r="AG182" s="72"/>
      <c r="AH182" s="72"/>
      <c r="AI182" s="107" t="s">
        <v>12</v>
      </c>
      <c r="AJ182" s="108" t="s">
        <v>466</v>
      </c>
      <c r="AK182" s="72"/>
      <c r="AL182" s="72"/>
      <c r="AM182" s="72"/>
      <c r="AN182" s="72"/>
      <c r="AO182" s="72"/>
      <c r="AP182" s="109" t="s">
        <v>576</v>
      </c>
      <c r="AQ182" s="109" t="s">
        <v>576</v>
      </c>
      <c r="AR182" s="109" t="s">
        <v>467</v>
      </c>
      <c r="AS182" s="110" t="s">
        <v>576</v>
      </c>
      <c r="AT182" s="72"/>
      <c r="AU182" s="110" t="s">
        <v>467</v>
      </c>
      <c r="AV182" s="72"/>
      <c r="AW182" s="109" t="s">
        <v>576</v>
      </c>
      <c r="AX182" s="109" t="s">
        <v>467</v>
      </c>
      <c r="AY182" s="109" t="s">
        <v>467</v>
      </c>
    </row>
    <row r="183" spans="1:51" ht="15" customHeight="1">
      <c r="A183" s="105" t="s">
        <v>8</v>
      </c>
      <c r="B183" s="72"/>
      <c r="C183" s="105" t="s">
        <v>43</v>
      </c>
      <c r="D183" s="72"/>
      <c r="E183" s="105" t="s">
        <v>43</v>
      </c>
      <c r="F183" s="72"/>
      <c r="G183" s="105" t="s">
        <v>43</v>
      </c>
      <c r="H183" s="72"/>
      <c r="I183" s="105" t="s">
        <v>31</v>
      </c>
      <c r="J183" s="72"/>
      <c r="K183" s="72"/>
      <c r="L183" s="105"/>
      <c r="M183" s="72"/>
      <c r="N183" s="72"/>
      <c r="O183" s="105"/>
      <c r="P183" s="72"/>
      <c r="Q183" s="105"/>
      <c r="R183" s="72"/>
      <c r="S183" s="106" t="s">
        <v>95</v>
      </c>
      <c r="T183" s="72"/>
      <c r="U183" s="72"/>
      <c r="V183" s="72"/>
      <c r="W183" s="72"/>
      <c r="X183" s="72"/>
      <c r="Y183" s="72"/>
      <c r="Z183" s="72"/>
      <c r="AA183" s="105" t="s">
        <v>10</v>
      </c>
      <c r="AB183" s="72"/>
      <c r="AC183" s="72"/>
      <c r="AD183" s="72"/>
      <c r="AE183" s="72"/>
      <c r="AF183" s="105" t="s">
        <v>11</v>
      </c>
      <c r="AG183" s="72"/>
      <c r="AH183" s="72"/>
      <c r="AI183" s="107" t="s">
        <v>12</v>
      </c>
      <c r="AJ183" s="108" t="s">
        <v>466</v>
      </c>
      <c r="AK183" s="72"/>
      <c r="AL183" s="72"/>
      <c r="AM183" s="72"/>
      <c r="AN183" s="72"/>
      <c r="AO183" s="72"/>
      <c r="AP183" s="109" t="s">
        <v>576</v>
      </c>
      <c r="AQ183" s="109" t="s">
        <v>576</v>
      </c>
      <c r="AR183" s="109" t="s">
        <v>467</v>
      </c>
      <c r="AS183" s="110" t="s">
        <v>576</v>
      </c>
      <c r="AT183" s="72"/>
      <c r="AU183" s="110" t="s">
        <v>467</v>
      </c>
      <c r="AV183" s="72"/>
      <c r="AW183" s="109" t="s">
        <v>576</v>
      </c>
      <c r="AX183" s="109" t="s">
        <v>467</v>
      </c>
      <c r="AY183" s="109" t="s">
        <v>467</v>
      </c>
    </row>
    <row r="184" spans="1:51" ht="16.5" customHeight="1">
      <c r="A184" s="111" t="s">
        <v>8</v>
      </c>
      <c r="B184" s="72"/>
      <c r="C184" s="111" t="s">
        <v>43</v>
      </c>
      <c r="D184" s="72"/>
      <c r="E184" s="111" t="s">
        <v>43</v>
      </c>
      <c r="F184" s="72"/>
      <c r="G184" s="111" t="s">
        <v>43</v>
      </c>
      <c r="H184" s="72"/>
      <c r="I184" s="111" t="s">
        <v>31</v>
      </c>
      <c r="J184" s="72"/>
      <c r="K184" s="72"/>
      <c r="L184" s="111" t="s">
        <v>21</v>
      </c>
      <c r="M184" s="72"/>
      <c r="N184" s="72"/>
      <c r="O184" s="111"/>
      <c r="P184" s="72"/>
      <c r="Q184" s="111"/>
      <c r="R184" s="72"/>
      <c r="S184" s="112" t="s">
        <v>996</v>
      </c>
      <c r="T184" s="72"/>
      <c r="U184" s="72"/>
      <c r="V184" s="72"/>
      <c r="W184" s="72"/>
      <c r="X184" s="72"/>
      <c r="Y184" s="72"/>
      <c r="Z184" s="72"/>
      <c r="AA184" s="111" t="s">
        <v>10</v>
      </c>
      <c r="AB184" s="72"/>
      <c r="AC184" s="72"/>
      <c r="AD184" s="72"/>
      <c r="AE184" s="72"/>
      <c r="AF184" s="111" t="s">
        <v>11</v>
      </c>
      <c r="AG184" s="72"/>
      <c r="AH184" s="72"/>
      <c r="AI184" s="113" t="s">
        <v>12</v>
      </c>
      <c r="AJ184" s="114" t="s">
        <v>466</v>
      </c>
      <c r="AK184" s="72"/>
      <c r="AL184" s="72"/>
      <c r="AM184" s="72"/>
      <c r="AN184" s="72"/>
      <c r="AO184" s="72"/>
      <c r="AP184" s="115" t="s">
        <v>576</v>
      </c>
      <c r="AQ184" s="115" t="s">
        <v>576</v>
      </c>
      <c r="AR184" s="115" t="s">
        <v>467</v>
      </c>
      <c r="AS184" s="116" t="s">
        <v>576</v>
      </c>
      <c r="AT184" s="72"/>
      <c r="AU184" s="116" t="s">
        <v>467</v>
      </c>
      <c r="AV184" s="72"/>
      <c r="AW184" s="115" t="s">
        <v>576</v>
      </c>
      <c r="AX184" s="115" t="s">
        <v>467</v>
      </c>
      <c r="AY184" s="115" t="s">
        <v>467</v>
      </c>
    </row>
    <row r="185" spans="1:51" ht="15" customHeight="1">
      <c r="A185" s="111" t="s">
        <v>8</v>
      </c>
      <c r="B185" s="72"/>
      <c r="C185" s="111" t="s">
        <v>43</v>
      </c>
      <c r="D185" s="72"/>
      <c r="E185" s="111" t="s">
        <v>43</v>
      </c>
      <c r="F185" s="72"/>
      <c r="G185" s="111" t="s">
        <v>43</v>
      </c>
      <c r="H185" s="72"/>
      <c r="I185" s="111" t="s">
        <v>31</v>
      </c>
      <c r="J185" s="72"/>
      <c r="K185" s="72"/>
      <c r="L185" s="111" t="s">
        <v>23</v>
      </c>
      <c r="M185" s="72"/>
      <c r="N185" s="72"/>
      <c r="O185" s="111"/>
      <c r="P185" s="72"/>
      <c r="Q185" s="111"/>
      <c r="R185" s="72"/>
      <c r="S185" s="112" t="s">
        <v>97</v>
      </c>
      <c r="T185" s="72"/>
      <c r="U185" s="72"/>
      <c r="V185" s="72"/>
      <c r="W185" s="72"/>
      <c r="X185" s="72"/>
      <c r="Y185" s="72"/>
      <c r="Z185" s="72"/>
      <c r="AA185" s="111" t="s">
        <v>10</v>
      </c>
      <c r="AB185" s="72"/>
      <c r="AC185" s="72"/>
      <c r="AD185" s="72"/>
      <c r="AE185" s="72"/>
      <c r="AF185" s="111" t="s">
        <v>11</v>
      </c>
      <c r="AG185" s="72"/>
      <c r="AH185" s="72"/>
      <c r="AI185" s="113" t="s">
        <v>12</v>
      </c>
      <c r="AJ185" s="114" t="s">
        <v>466</v>
      </c>
      <c r="AK185" s="72"/>
      <c r="AL185" s="72"/>
      <c r="AM185" s="72"/>
      <c r="AN185" s="72"/>
      <c r="AO185" s="72"/>
      <c r="AP185" s="115" t="s">
        <v>467</v>
      </c>
      <c r="AQ185" s="115" t="s">
        <v>467</v>
      </c>
      <c r="AR185" s="115" t="s">
        <v>467</v>
      </c>
      <c r="AS185" s="116" t="s">
        <v>467</v>
      </c>
      <c r="AT185" s="72"/>
      <c r="AU185" s="116" t="s">
        <v>467</v>
      </c>
      <c r="AV185" s="72"/>
      <c r="AW185" s="115" t="s">
        <v>467</v>
      </c>
      <c r="AX185" s="115" t="s">
        <v>467</v>
      </c>
      <c r="AY185" s="115" t="s">
        <v>467</v>
      </c>
    </row>
    <row r="186" spans="1:51" ht="15" customHeight="1">
      <c r="A186" s="111" t="s">
        <v>8</v>
      </c>
      <c r="B186" s="72"/>
      <c r="C186" s="111" t="s">
        <v>43</v>
      </c>
      <c r="D186" s="72"/>
      <c r="E186" s="111" t="s">
        <v>43</v>
      </c>
      <c r="F186" s="72"/>
      <c r="G186" s="111" t="s">
        <v>43</v>
      </c>
      <c r="H186" s="72"/>
      <c r="I186" s="111" t="s">
        <v>31</v>
      </c>
      <c r="J186" s="72"/>
      <c r="K186" s="72"/>
      <c r="L186" s="111" t="s">
        <v>29</v>
      </c>
      <c r="M186" s="72"/>
      <c r="N186" s="72"/>
      <c r="O186" s="111"/>
      <c r="P186" s="72"/>
      <c r="Q186" s="111"/>
      <c r="R186" s="72"/>
      <c r="S186" s="112" t="s">
        <v>99</v>
      </c>
      <c r="T186" s="72"/>
      <c r="U186" s="72"/>
      <c r="V186" s="72"/>
      <c r="W186" s="72"/>
      <c r="X186" s="72"/>
      <c r="Y186" s="72"/>
      <c r="Z186" s="72"/>
      <c r="AA186" s="111" t="s">
        <v>10</v>
      </c>
      <c r="AB186" s="72"/>
      <c r="AC186" s="72"/>
      <c r="AD186" s="72"/>
      <c r="AE186" s="72"/>
      <c r="AF186" s="111" t="s">
        <v>11</v>
      </c>
      <c r="AG186" s="72"/>
      <c r="AH186" s="72"/>
      <c r="AI186" s="113" t="s">
        <v>12</v>
      </c>
      <c r="AJ186" s="114" t="s">
        <v>466</v>
      </c>
      <c r="AK186" s="72"/>
      <c r="AL186" s="72"/>
      <c r="AM186" s="72"/>
      <c r="AN186" s="72"/>
      <c r="AO186" s="72"/>
      <c r="AP186" s="115" t="s">
        <v>467</v>
      </c>
      <c r="AQ186" s="115" t="s">
        <v>467</v>
      </c>
      <c r="AR186" s="115" t="s">
        <v>467</v>
      </c>
      <c r="AS186" s="116" t="s">
        <v>467</v>
      </c>
      <c r="AT186" s="72"/>
      <c r="AU186" s="116" t="s">
        <v>467</v>
      </c>
      <c r="AV186" s="72"/>
      <c r="AW186" s="115" t="s">
        <v>467</v>
      </c>
      <c r="AX186" s="115" t="s">
        <v>467</v>
      </c>
      <c r="AY186" s="115" t="s">
        <v>467</v>
      </c>
    </row>
    <row r="187" spans="1:51" ht="15" customHeight="1">
      <c r="A187" s="105" t="s">
        <v>129</v>
      </c>
      <c r="B187" s="72"/>
      <c r="C187" s="105"/>
      <c r="D187" s="72"/>
      <c r="E187" s="105"/>
      <c r="F187" s="72"/>
      <c r="G187" s="105"/>
      <c r="H187" s="72"/>
      <c r="I187" s="105"/>
      <c r="J187" s="72"/>
      <c r="K187" s="72"/>
      <c r="L187" s="105"/>
      <c r="M187" s="72"/>
      <c r="N187" s="72"/>
      <c r="O187" s="105"/>
      <c r="P187" s="72"/>
      <c r="Q187" s="105"/>
      <c r="R187" s="72"/>
      <c r="S187" s="106" t="s">
        <v>130</v>
      </c>
      <c r="T187" s="72"/>
      <c r="U187" s="72"/>
      <c r="V187" s="72"/>
      <c r="W187" s="72"/>
      <c r="X187" s="72"/>
      <c r="Y187" s="72"/>
      <c r="Z187" s="72"/>
      <c r="AA187" s="105" t="s">
        <v>10</v>
      </c>
      <c r="AB187" s="72"/>
      <c r="AC187" s="72"/>
      <c r="AD187" s="72"/>
      <c r="AE187" s="72"/>
      <c r="AF187" s="105" t="s">
        <v>11</v>
      </c>
      <c r="AG187" s="72"/>
      <c r="AH187" s="72"/>
      <c r="AI187" s="107" t="s">
        <v>415</v>
      </c>
      <c r="AJ187" s="108" t="s">
        <v>468</v>
      </c>
      <c r="AK187" s="72"/>
      <c r="AL187" s="72"/>
      <c r="AM187" s="72"/>
      <c r="AN187" s="72"/>
      <c r="AO187" s="72"/>
      <c r="AP187" s="109" t="s">
        <v>577</v>
      </c>
      <c r="AQ187" s="109" t="s">
        <v>577</v>
      </c>
      <c r="AR187" s="109" t="s">
        <v>467</v>
      </c>
      <c r="AS187" s="110" t="s">
        <v>577</v>
      </c>
      <c r="AT187" s="72"/>
      <c r="AU187" s="110" t="s">
        <v>467</v>
      </c>
      <c r="AV187" s="72"/>
      <c r="AW187" s="109" t="s">
        <v>577</v>
      </c>
      <c r="AX187" s="109" t="s">
        <v>467</v>
      </c>
      <c r="AY187" s="109" t="s">
        <v>467</v>
      </c>
    </row>
    <row r="188" spans="1:51" ht="15" customHeight="1">
      <c r="A188" s="105" t="s">
        <v>129</v>
      </c>
      <c r="B188" s="72"/>
      <c r="C188" s="105"/>
      <c r="D188" s="72"/>
      <c r="E188" s="105"/>
      <c r="F188" s="72"/>
      <c r="G188" s="105"/>
      <c r="H188" s="72"/>
      <c r="I188" s="105"/>
      <c r="J188" s="72"/>
      <c r="K188" s="72"/>
      <c r="L188" s="105"/>
      <c r="M188" s="72"/>
      <c r="N188" s="72"/>
      <c r="O188" s="105"/>
      <c r="P188" s="72"/>
      <c r="Q188" s="105"/>
      <c r="R188" s="72"/>
      <c r="S188" s="106" t="s">
        <v>130</v>
      </c>
      <c r="T188" s="72"/>
      <c r="U188" s="72"/>
      <c r="V188" s="72"/>
      <c r="W188" s="72"/>
      <c r="X188" s="72"/>
      <c r="Y188" s="72"/>
      <c r="Z188" s="72"/>
      <c r="AA188" s="105" t="s">
        <v>10</v>
      </c>
      <c r="AB188" s="72"/>
      <c r="AC188" s="72"/>
      <c r="AD188" s="72"/>
      <c r="AE188" s="72"/>
      <c r="AF188" s="105" t="s">
        <v>11</v>
      </c>
      <c r="AG188" s="72"/>
      <c r="AH188" s="72"/>
      <c r="AI188" s="107" t="s">
        <v>428</v>
      </c>
      <c r="AJ188" s="108" t="s">
        <v>534</v>
      </c>
      <c r="AK188" s="72"/>
      <c r="AL188" s="72"/>
      <c r="AM188" s="72"/>
      <c r="AN188" s="72"/>
      <c r="AO188" s="72"/>
      <c r="AP188" s="109" t="s">
        <v>578</v>
      </c>
      <c r="AQ188" s="109" t="s">
        <v>578</v>
      </c>
      <c r="AR188" s="109" t="s">
        <v>467</v>
      </c>
      <c r="AS188" s="110" t="s">
        <v>578</v>
      </c>
      <c r="AT188" s="72"/>
      <c r="AU188" s="110" t="s">
        <v>467</v>
      </c>
      <c r="AV188" s="72"/>
      <c r="AW188" s="109" t="s">
        <v>578</v>
      </c>
      <c r="AX188" s="109" t="s">
        <v>467</v>
      </c>
      <c r="AY188" s="109" t="s">
        <v>467</v>
      </c>
    </row>
    <row r="189" spans="1:51" ht="15" customHeight="1">
      <c r="A189" s="105" t="s">
        <v>129</v>
      </c>
      <c r="B189" s="72"/>
      <c r="C189" s="105"/>
      <c r="D189" s="72"/>
      <c r="E189" s="105"/>
      <c r="F189" s="72"/>
      <c r="G189" s="105"/>
      <c r="H189" s="72"/>
      <c r="I189" s="105"/>
      <c r="J189" s="72"/>
      <c r="K189" s="72"/>
      <c r="L189" s="105"/>
      <c r="M189" s="72"/>
      <c r="N189" s="72"/>
      <c r="O189" s="105"/>
      <c r="P189" s="72"/>
      <c r="Q189" s="105"/>
      <c r="R189" s="72"/>
      <c r="S189" s="106" t="s">
        <v>130</v>
      </c>
      <c r="T189" s="72"/>
      <c r="U189" s="72"/>
      <c r="V189" s="72"/>
      <c r="W189" s="72"/>
      <c r="X189" s="72"/>
      <c r="Y189" s="72"/>
      <c r="Z189" s="72"/>
      <c r="AA189" s="105" t="s">
        <v>169</v>
      </c>
      <c r="AB189" s="72"/>
      <c r="AC189" s="72"/>
      <c r="AD189" s="72"/>
      <c r="AE189" s="72"/>
      <c r="AF189" s="105" t="s">
        <v>11</v>
      </c>
      <c r="AG189" s="72"/>
      <c r="AH189" s="72"/>
      <c r="AI189" s="107" t="s">
        <v>429</v>
      </c>
      <c r="AJ189" s="108" t="s">
        <v>536</v>
      </c>
      <c r="AK189" s="72"/>
      <c r="AL189" s="72"/>
      <c r="AM189" s="72"/>
      <c r="AN189" s="72"/>
      <c r="AO189" s="72"/>
      <c r="AP189" s="109" t="s">
        <v>467</v>
      </c>
      <c r="AQ189" s="109" t="s">
        <v>467</v>
      </c>
      <c r="AR189" s="109" t="s">
        <v>467</v>
      </c>
      <c r="AS189" s="110" t="s">
        <v>467</v>
      </c>
      <c r="AT189" s="72"/>
      <c r="AU189" s="110" t="s">
        <v>467</v>
      </c>
      <c r="AV189" s="72"/>
      <c r="AW189" s="109" t="s">
        <v>467</v>
      </c>
      <c r="AX189" s="109" t="s">
        <v>467</v>
      </c>
      <c r="AY189" s="109" t="s">
        <v>467</v>
      </c>
    </row>
    <row r="190" spans="1:51" ht="15" customHeight="1">
      <c r="A190" s="105" t="s">
        <v>129</v>
      </c>
      <c r="B190" s="72"/>
      <c r="C190" s="105" t="s">
        <v>131</v>
      </c>
      <c r="D190" s="72"/>
      <c r="E190" s="105"/>
      <c r="F190" s="72"/>
      <c r="G190" s="105"/>
      <c r="H190" s="72"/>
      <c r="I190" s="105"/>
      <c r="J190" s="72"/>
      <c r="K190" s="72"/>
      <c r="L190" s="105"/>
      <c r="M190" s="72"/>
      <c r="N190" s="72"/>
      <c r="O190" s="105"/>
      <c r="P190" s="72"/>
      <c r="Q190" s="105"/>
      <c r="R190" s="72"/>
      <c r="S190" s="106" t="s">
        <v>132</v>
      </c>
      <c r="T190" s="72"/>
      <c r="U190" s="72"/>
      <c r="V190" s="72"/>
      <c r="W190" s="72"/>
      <c r="X190" s="72"/>
      <c r="Y190" s="72"/>
      <c r="Z190" s="72"/>
      <c r="AA190" s="105" t="s">
        <v>10</v>
      </c>
      <c r="AB190" s="72"/>
      <c r="AC190" s="72"/>
      <c r="AD190" s="72"/>
      <c r="AE190" s="72"/>
      <c r="AF190" s="105" t="s">
        <v>11</v>
      </c>
      <c r="AG190" s="72"/>
      <c r="AH190" s="72"/>
      <c r="AI190" s="107" t="s">
        <v>415</v>
      </c>
      <c r="AJ190" s="108" t="s">
        <v>468</v>
      </c>
      <c r="AK190" s="72"/>
      <c r="AL190" s="72"/>
      <c r="AM190" s="72"/>
      <c r="AN190" s="72"/>
      <c r="AO190" s="72"/>
      <c r="AP190" s="109" t="s">
        <v>577</v>
      </c>
      <c r="AQ190" s="109" t="s">
        <v>577</v>
      </c>
      <c r="AR190" s="109" t="s">
        <v>467</v>
      </c>
      <c r="AS190" s="110" t="s">
        <v>577</v>
      </c>
      <c r="AT190" s="72"/>
      <c r="AU190" s="110" t="s">
        <v>467</v>
      </c>
      <c r="AV190" s="72"/>
      <c r="AW190" s="109" t="s">
        <v>577</v>
      </c>
      <c r="AX190" s="109" t="s">
        <v>467</v>
      </c>
      <c r="AY190" s="109" t="s">
        <v>467</v>
      </c>
    </row>
    <row r="191" spans="1:51" ht="15" customHeight="1">
      <c r="A191" s="105" t="s">
        <v>129</v>
      </c>
      <c r="B191" s="72"/>
      <c r="C191" s="105" t="s">
        <v>131</v>
      </c>
      <c r="D191" s="72"/>
      <c r="E191" s="105"/>
      <c r="F191" s="72"/>
      <c r="G191" s="105"/>
      <c r="H191" s="72"/>
      <c r="I191" s="105"/>
      <c r="J191" s="72"/>
      <c r="K191" s="72"/>
      <c r="L191" s="105"/>
      <c r="M191" s="72"/>
      <c r="N191" s="72"/>
      <c r="O191" s="105"/>
      <c r="P191" s="72"/>
      <c r="Q191" s="105"/>
      <c r="R191" s="72"/>
      <c r="S191" s="106" t="s">
        <v>132</v>
      </c>
      <c r="T191" s="72"/>
      <c r="U191" s="72"/>
      <c r="V191" s="72"/>
      <c r="W191" s="72"/>
      <c r="X191" s="72"/>
      <c r="Y191" s="72"/>
      <c r="Z191" s="72"/>
      <c r="AA191" s="105" t="s">
        <v>10</v>
      </c>
      <c r="AB191" s="72"/>
      <c r="AC191" s="72"/>
      <c r="AD191" s="72"/>
      <c r="AE191" s="72"/>
      <c r="AF191" s="105" t="s">
        <v>11</v>
      </c>
      <c r="AG191" s="72"/>
      <c r="AH191" s="72"/>
      <c r="AI191" s="107" t="s">
        <v>428</v>
      </c>
      <c r="AJ191" s="108" t="s">
        <v>534</v>
      </c>
      <c r="AK191" s="72"/>
      <c r="AL191" s="72"/>
      <c r="AM191" s="72"/>
      <c r="AN191" s="72"/>
      <c r="AO191" s="72"/>
      <c r="AP191" s="109" t="s">
        <v>579</v>
      </c>
      <c r="AQ191" s="109" t="s">
        <v>579</v>
      </c>
      <c r="AR191" s="109" t="s">
        <v>467</v>
      </c>
      <c r="AS191" s="110" t="s">
        <v>579</v>
      </c>
      <c r="AT191" s="72"/>
      <c r="AU191" s="110" t="s">
        <v>467</v>
      </c>
      <c r="AV191" s="72"/>
      <c r="AW191" s="109" t="s">
        <v>579</v>
      </c>
      <c r="AX191" s="109" t="s">
        <v>467</v>
      </c>
      <c r="AY191" s="109" t="s">
        <v>467</v>
      </c>
    </row>
    <row r="192" spans="1:51" ht="15" customHeight="1">
      <c r="A192" s="105" t="s">
        <v>129</v>
      </c>
      <c r="B192" s="72"/>
      <c r="C192" s="105" t="s">
        <v>131</v>
      </c>
      <c r="D192" s="72"/>
      <c r="E192" s="105"/>
      <c r="F192" s="72"/>
      <c r="G192" s="105"/>
      <c r="H192" s="72"/>
      <c r="I192" s="105"/>
      <c r="J192" s="72"/>
      <c r="K192" s="72"/>
      <c r="L192" s="105"/>
      <c r="M192" s="72"/>
      <c r="N192" s="72"/>
      <c r="O192" s="105"/>
      <c r="P192" s="72"/>
      <c r="Q192" s="105"/>
      <c r="R192" s="72"/>
      <c r="S192" s="106" t="s">
        <v>132</v>
      </c>
      <c r="T192" s="72"/>
      <c r="U192" s="72"/>
      <c r="V192" s="72"/>
      <c r="W192" s="72"/>
      <c r="X192" s="72"/>
      <c r="Y192" s="72"/>
      <c r="Z192" s="72"/>
      <c r="AA192" s="105" t="s">
        <v>169</v>
      </c>
      <c r="AB192" s="72"/>
      <c r="AC192" s="72"/>
      <c r="AD192" s="72"/>
      <c r="AE192" s="72"/>
      <c r="AF192" s="105" t="s">
        <v>11</v>
      </c>
      <c r="AG192" s="72"/>
      <c r="AH192" s="72"/>
      <c r="AI192" s="107" t="s">
        <v>429</v>
      </c>
      <c r="AJ192" s="108" t="s">
        <v>536</v>
      </c>
      <c r="AK192" s="72"/>
      <c r="AL192" s="72"/>
      <c r="AM192" s="72"/>
      <c r="AN192" s="72"/>
      <c r="AO192" s="72"/>
      <c r="AP192" s="109" t="s">
        <v>467</v>
      </c>
      <c r="AQ192" s="109" t="s">
        <v>467</v>
      </c>
      <c r="AR192" s="109" t="s">
        <v>467</v>
      </c>
      <c r="AS192" s="110" t="s">
        <v>467</v>
      </c>
      <c r="AT192" s="72"/>
      <c r="AU192" s="110" t="s">
        <v>467</v>
      </c>
      <c r="AV192" s="72"/>
      <c r="AW192" s="109" t="s">
        <v>467</v>
      </c>
      <c r="AX192" s="109" t="s">
        <v>467</v>
      </c>
      <c r="AY192" s="109" t="s">
        <v>467</v>
      </c>
    </row>
    <row r="193" spans="1:51" ht="15" customHeight="1">
      <c r="A193" s="105" t="s">
        <v>129</v>
      </c>
      <c r="B193" s="72"/>
      <c r="C193" s="105" t="s">
        <v>131</v>
      </c>
      <c r="D193" s="72"/>
      <c r="E193" s="105" t="s">
        <v>133</v>
      </c>
      <c r="F193" s="72"/>
      <c r="G193" s="105"/>
      <c r="H193" s="72"/>
      <c r="I193" s="105"/>
      <c r="J193" s="72"/>
      <c r="K193" s="72"/>
      <c r="L193" s="105"/>
      <c r="M193" s="72"/>
      <c r="N193" s="72"/>
      <c r="O193" s="105"/>
      <c r="P193" s="72"/>
      <c r="Q193" s="105"/>
      <c r="R193" s="72"/>
      <c r="S193" s="106" t="s">
        <v>134</v>
      </c>
      <c r="T193" s="72"/>
      <c r="U193" s="72"/>
      <c r="V193" s="72"/>
      <c r="W193" s="72"/>
      <c r="X193" s="72"/>
      <c r="Y193" s="72"/>
      <c r="Z193" s="72"/>
      <c r="AA193" s="105" t="s">
        <v>10</v>
      </c>
      <c r="AB193" s="72"/>
      <c r="AC193" s="72"/>
      <c r="AD193" s="72"/>
      <c r="AE193" s="72"/>
      <c r="AF193" s="105" t="s">
        <v>11</v>
      </c>
      <c r="AG193" s="72"/>
      <c r="AH193" s="72"/>
      <c r="AI193" s="107" t="s">
        <v>415</v>
      </c>
      <c r="AJ193" s="108" t="s">
        <v>468</v>
      </c>
      <c r="AK193" s="72"/>
      <c r="AL193" s="72"/>
      <c r="AM193" s="72"/>
      <c r="AN193" s="72"/>
      <c r="AO193" s="72"/>
      <c r="AP193" s="109" t="s">
        <v>577</v>
      </c>
      <c r="AQ193" s="109" t="s">
        <v>577</v>
      </c>
      <c r="AR193" s="109" t="s">
        <v>467</v>
      </c>
      <c r="AS193" s="110" t="s">
        <v>577</v>
      </c>
      <c r="AT193" s="72"/>
      <c r="AU193" s="110" t="s">
        <v>467</v>
      </c>
      <c r="AV193" s="72"/>
      <c r="AW193" s="109" t="s">
        <v>577</v>
      </c>
      <c r="AX193" s="109" t="s">
        <v>467</v>
      </c>
      <c r="AY193" s="109" t="s">
        <v>467</v>
      </c>
    </row>
    <row r="194" spans="1:51" ht="15" customHeight="1">
      <c r="A194" s="105" t="s">
        <v>129</v>
      </c>
      <c r="B194" s="72"/>
      <c r="C194" s="105" t="s">
        <v>131</v>
      </c>
      <c r="D194" s="72"/>
      <c r="E194" s="105" t="s">
        <v>133</v>
      </c>
      <c r="F194" s="72"/>
      <c r="G194" s="105"/>
      <c r="H194" s="72"/>
      <c r="I194" s="105"/>
      <c r="J194" s="72"/>
      <c r="K194" s="72"/>
      <c r="L194" s="105"/>
      <c r="M194" s="72"/>
      <c r="N194" s="72"/>
      <c r="O194" s="105"/>
      <c r="P194" s="72"/>
      <c r="Q194" s="105"/>
      <c r="R194" s="72"/>
      <c r="S194" s="106" t="s">
        <v>134</v>
      </c>
      <c r="T194" s="72"/>
      <c r="U194" s="72"/>
      <c r="V194" s="72"/>
      <c r="W194" s="72"/>
      <c r="X194" s="72"/>
      <c r="Y194" s="72"/>
      <c r="Z194" s="72"/>
      <c r="AA194" s="105" t="s">
        <v>10</v>
      </c>
      <c r="AB194" s="72"/>
      <c r="AC194" s="72"/>
      <c r="AD194" s="72"/>
      <c r="AE194" s="72"/>
      <c r="AF194" s="105" t="s">
        <v>11</v>
      </c>
      <c r="AG194" s="72"/>
      <c r="AH194" s="72"/>
      <c r="AI194" s="107" t="s">
        <v>428</v>
      </c>
      <c r="AJ194" s="108" t="s">
        <v>534</v>
      </c>
      <c r="AK194" s="72"/>
      <c r="AL194" s="72"/>
      <c r="AM194" s="72"/>
      <c r="AN194" s="72"/>
      <c r="AO194" s="72"/>
      <c r="AP194" s="109" t="s">
        <v>579</v>
      </c>
      <c r="AQ194" s="109" t="s">
        <v>579</v>
      </c>
      <c r="AR194" s="109" t="s">
        <v>467</v>
      </c>
      <c r="AS194" s="110" t="s">
        <v>579</v>
      </c>
      <c r="AT194" s="72"/>
      <c r="AU194" s="110" t="s">
        <v>467</v>
      </c>
      <c r="AV194" s="72"/>
      <c r="AW194" s="109" t="s">
        <v>579</v>
      </c>
      <c r="AX194" s="109" t="s">
        <v>467</v>
      </c>
      <c r="AY194" s="109" t="s">
        <v>467</v>
      </c>
    </row>
    <row r="195" spans="1:51" ht="15" customHeight="1">
      <c r="A195" s="105" t="s">
        <v>129</v>
      </c>
      <c r="B195" s="72"/>
      <c r="C195" s="105" t="s">
        <v>131</v>
      </c>
      <c r="D195" s="72"/>
      <c r="E195" s="105" t="s">
        <v>133</v>
      </c>
      <c r="F195" s="72"/>
      <c r="G195" s="105"/>
      <c r="H195" s="72"/>
      <c r="I195" s="105"/>
      <c r="J195" s="72"/>
      <c r="K195" s="72"/>
      <c r="L195" s="105"/>
      <c r="M195" s="72"/>
      <c r="N195" s="72"/>
      <c r="O195" s="105"/>
      <c r="P195" s="72"/>
      <c r="Q195" s="105"/>
      <c r="R195" s="72"/>
      <c r="S195" s="106" t="s">
        <v>134</v>
      </c>
      <c r="T195" s="72"/>
      <c r="U195" s="72"/>
      <c r="V195" s="72"/>
      <c r="W195" s="72"/>
      <c r="X195" s="72"/>
      <c r="Y195" s="72"/>
      <c r="Z195" s="72"/>
      <c r="AA195" s="105" t="s">
        <v>169</v>
      </c>
      <c r="AB195" s="72"/>
      <c r="AC195" s="72"/>
      <c r="AD195" s="72"/>
      <c r="AE195" s="72"/>
      <c r="AF195" s="105" t="s">
        <v>11</v>
      </c>
      <c r="AG195" s="72"/>
      <c r="AH195" s="72"/>
      <c r="AI195" s="107" t="s">
        <v>429</v>
      </c>
      <c r="AJ195" s="108" t="s">
        <v>536</v>
      </c>
      <c r="AK195" s="72"/>
      <c r="AL195" s="72"/>
      <c r="AM195" s="72"/>
      <c r="AN195" s="72"/>
      <c r="AO195" s="72"/>
      <c r="AP195" s="109" t="s">
        <v>467</v>
      </c>
      <c r="AQ195" s="109" t="s">
        <v>467</v>
      </c>
      <c r="AR195" s="109" t="s">
        <v>467</v>
      </c>
      <c r="AS195" s="110" t="s">
        <v>467</v>
      </c>
      <c r="AT195" s="72"/>
      <c r="AU195" s="110" t="s">
        <v>467</v>
      </c>
      <c r="AV195" s="72"/>
      <c r="AW195" s="109" t="s">
        <v>467</v>
      </c>
      <c r="AX195" s="109" t="s">
        <v>467</v>
      </c>
      <c r="AY195" s="109" t="s">
        <v>467</v>
      </c>
    </row>
    <row r="196" spans="1:51" ht="15" customHeight="1">
      <c r="A196" s="105" t="s">
        <v>129</v>
      </c>
      <c r="B196" s="72"/>
      <c r="C196" s="105" t="s">
        <v>131</v>
      </c>
      <c r="D196" s="72"/>
      <c r="E196" s="105" t="s">
        <v>133</v>
      </c>
      <c r="F196" s="72"/>
      <c r="G196" s="105" t="s">
        <v>135</v>
      </c>
      <c r="H196" s="72"/>
      <c r="I196" s="105"/>
      <c r="J196" s="72"/>
      <c r="K196" s="72"/>
      <c r="L196" s="105"/>
      <c r="M196" s="72"/>
      <c r="N196" s="72"/>
      <c r="O196" s="105"/>
      <c r="P196" s="72"/>
      <c r="Q196" s="105"/>
      <c r="R196" s="72"/>
      <c r="S196" s="106" t="s">
        <v>136</v>
      </c>
      <c r="T196" s="72"/>
      <c r="U196" s="72"/>
      <c r="V196" s="72"/>
      <c r="W196" s="72"/>
      <c r="X196" s="72"/>
      <c r="Y196" s="72"/>
      <c r="Z196" s="72"/>
      <c r="AA196" s="105" t="s">
        <v>10</v>
      </c>
      <c r="AB196" s="72"/>
      <c r="AC196" s="72"/>
      <c r="AD196" s="72"/>
      <c r="AE196" s="72"/>
      <c r="AF196" s="105" t="s">
        <v>11</v>
      </c>
      <c r="AG196" s="72"/>
      <c r="AH196" s="72"/>
      <c r="AI196" s="107" t="s">
        <v>415</v>
      </c>
      <c r="AJ196" s="108" t="s">
        <v>468</v>
      </c>
      <c r="AK196" s="72"/>
      <c r="AL196" s="72"/>
      <c r="AM196" s="72"/>
      <c r="AN196" s="72"/>
      <c r="AO196" s="72"/>
      <c r="AP196" s="109" t="s">
        <v>577</v>
      </c>
      <c r="AQ196" s="109" t="s">
        <v>577</v>
      </c>
      <c r="AR196" s="109" t="s">
        <v>467</v>
      </c>
      <c r="AS196" s="110" t="s">
        <v>577</v>
      </c>
      <c r="AT196" s="72"/>
      <c r="AU196" s="110" t="s">
        <v>467</v>
      </c>
      <c r="AV196" s="72"/>
      <c r="AW196" s="109" t="s">
        <v>577</v>
      </c>
      <c r="AX196" s="109" t="s">
        <v>467</v>
      </c>
      <c r="AY196" s="109" t="s">
        <v>467</v>
      </c>
    </row>
    <row r="197" spans="1:51" ht="15" customHeight="1">
      <c r="A197" s="105" t="s">
        <v>129</v>
      </c>
      <c r="B197" s="72"/>
      <c r="C197" s="105" t="s">
        <v>131</v>
      </c>
      <c r="D197" s="72"/>
      <c r="E197" s="105" t="s">
        <v>133</v>
      </c>
      <c r="F197" s="72"/>
      <c r="G197" s="105" t="s">
        <v>135</v>
      </c>
      <c r="H197" s="72"/>
      <c r="I197" s="105"/>
      <c r="J197" s="72"/>
      <c r="K197" s="72"/>
      <c r="L197" s="105"/>
      <c r="M197" s="72"/>
      <c r="N197" s="72"/>
      <c r="O197" s="105"/>
      <c r="P197" s="72"/>
      <c r="Q197" s="105"/>
      <c r="R197" s="72"/>
      <c r="S197" s="106" t="s">
        <v>136</v>
      </c>
      <c r="T197" s="72"/>
      <c r="U197" s="72"/>
      <c r="V197" s="72"/>
      <c r="W197" s="72"/>
      <c r="X197" s="72"/>
      <c r="Y197" s="72"/>
      <c r="Z197" s="72"/>
      <c r="AA197" s="105" t="s">
        <v>10</v>
      </c>
      <c r="AB197" s="72"/>
      <c r="AC197" s="72"/>
      <c r="AD197" s="72"/>
      <c r="AE197" s="72"/>
      <c r="AF197" s="105" t="s">
        <v>11</v>
      </c>
      <c r="AG197" s="72"/>
      <c r="AH197" s="72"/>
      <c r="AI197" s="107" t="s">
        <v>428</v>
      </c>
      <c r="AJ197" s="108" t="s">
        <v>534</v>
      </c>
      <c r="AK197" s="72"/>
      <c r="AL197" s="72"/>
      <c r="AM197" s="72"/>
      <c r="AN197" s="72"/>
      <c r="AO197" s="72"/>
      <c r="AP197" s="109" t="s">
        <v>579</v>
      </c>
      <c r="AQ197" s="109" t="s">
        <v>579</v>
      </c>
      <c r="AR197" s="109" t="s">
        <v>467</v>
      </c>
      <c r="AS197" s="110" t="s">
        <v>579</v>
      </c>
      <c r="AT197" s="72"/>
      <c r="AU197" s="110" t="s">
        <v>467</v>
      </c>
      <c r="AV197" s="72"/>
      <c r="AW197" s="109" t="s">
        <v>579</v>
      </c>
      <c r="AX197" s="109" t="s">
        <v>467</v>
      </c>
      <c r="AY197" s="109" t="s">
        <v>467</v>
      </c>
    </row>
    <row r="198" spans="1:51" ht="15" customHeight="1">
      <c r="A198" s="105" t="s">
        <v>129</v>
      </c>
      <c r="B198" s="72"/>
      <c r="C198" s="105" t="s">
        <v>131</v>
      </c>
      <c r="D198" s="72"/>
      <c r="E198" s="105" t="s">
        <v>133</v>
      </c>
      <c r="F198" s="72"/>
      <c r="G198" s="105" t="s">
        <v>135</v>
      </c>
      <c r="H198" s="72"/>
      <c r="I198" s="105"/>
      <c r="J198" s="72"/>
      <c r="K198" s="72"/>
      <c r="L198" s="105"/>
      <c r="M198" s="72"/>
      <c r="N198" s="72"/>
      <c r="O198" s="105"/>
      <c r="P198" s="72"/>
      <c r="Q198" s="105"/>
      <c r="R198" s="72"/>
      <c r="S198" s="106" t="s">
        <v>136</v>
      </c>
      <c r="T198" s="72"/>
      <c r="U198" s="72"/>
      <c r="V198" s="72"/>
      <c r="W198" s="72"/>
      <c r="X198" s="72"/>
      <c r="Y198" s="72"/>
      <c r="Z198" s="72"/>
      <c r="AA198" s="105" t="s">
        <v>169</v>
      </c>
      <c r="AB198" s="72"/>
      <c r="AC198" s="72"/>
      <c r="AD198" s="72"/>
      <c r="AE198" s="72"/>
      <c r="AF198" s="105" t="s">
        <v>11</v>
      </c>
      <c r="AG198" s="72"/>
      <c r="AH198" s="72"/>
      <c r="AI198" s="107" t="s">
        <v>429</v>
      </c>
      <c r="AJ198" s="108" t="s">
        <v>536</v>
      </c>
      <c r="AK198" s="72"/>
      <c r="AL198" s="72"/>
      <c r="AM198" s="72"/>
      <c r="AN198" s="72"/>
      <c r="AO198" s="72"/>
      <c r="AP198" s="109" t="s">
        <v>467</v>
      </c>
      <c r="AQ198" s="109" t="s">
        <v>467</v>
      </c>
      <c r="AR198" s="109" t="s">
        <v>467</v>
      </c>
      <c r="AS198" s="110" t="s">
        <v>467</v>
      </c>
      <c r="AT198" s="72"/>
      <c r="AU198" s="110" t="s">
        <v>467</v>
      </c>
      <c r="AV198" s="72"/>
      <c r="AW198" s="109" t="s">
        <v>467</v>
      </c>
      <c r="AX198" s="109" t="s">
        <v>467</v>
      </c>
      <c r="AY198" s="109" t="s">
        <v>467</v>
      </c>
    </row>
    <row r="199" spans="1:51" ht="15" customHeight="1">
      <c r="A199" s="105" t="s">
        <v>129</v>
      </c>
      <c r="B199" s="72"/>
      <c r="C199" s="105" t="s">
        <v>131</v>
      </c>
      <c r="D199" s="72"/>
      <c r="E199" s="105" t="s">
        <v>133</v>
      </c>
      <c r="F199" s="72"/>
      <c r="G199" s="105" t="s">
        <v>135</v>
      </c>
      <c r="H199" s="72"/>
      <c r="I199" s="105" t="s">
        <v>137</v>
      </c>
      <c r="J199" s="72"/>
      <c r="K199" s="72"/>
      <c r="L199" s="105"/>
      <c r="M199" s="72"/>
      <c r="N199" s="72"/>
      <c r="O199" s="105"/>
      <c r="P199" s="72"/>
      <c r="Q199" s="105"/>
      <c r="R199" s="72"/>
      <c r="S199" s="106" t="s">
        <v>136</v>
      </c>
      <c r="T199" s="72"/>
      <c r="U199" s="72"/>
      <c r="V199" s="72"/>
      <c r="W199" s="72"/>
      <c r="X199" s="72"/>
      <c r="Y199" s="72"/>
      <c r="Z199" s="72"/>
      <c r="AA199" s="105" t="s">
        <v>10</v>
      </c>
      <c r="AB199" s="72"/>
      <c r="AC199" s="72"/>
      <c r="AD199" s="72"/>
      <c r="AE199" s="72"/>
      <c r="AF199" s="105" t="s">
        <v>11</v>
      </c>
      <c r="AG199" s="72"/>
      <c r="AH199" s="72"/>
      <c r="AI199" s="107" t="s">
        <v>415</v>
      </c>
      <c r="AJ199" s="108" t="s">
        <v>468</v>
      </c>
      <c r="AK199" s="72"/>
      <c r="AL199" s="72"/>
      <c r="AM199" s="72"/>
      <c r="AN199" s="72"/>
      <c r="AO199" s="72"/>
      <c r="AP199" s="109" t="s">
        <v>577</v>
      </c>
      <c r="AQ199" s="109" t="s">
        <v>577</v>
      </c>
      <c r="AR199" s="109" t="s">
        <v>467</v>
      </c>
      <c r="AS199" s="110" t="s">
        <v>577</v>
      </c>
      <c r="AT199" s="72"/>
      <c r="AU199" s="110" t="s">
        <v>467</v>
      </c>
      <c r="AV199" s="72"/>
      <c r="AW199" s="109" t="s">
        <v>577</v>
      </c>
      <c r="AX199" s="109" t="s">
        <v>467</v>
      </c>
      <c r="AY199" s="109" t="s">
        <v>467</v>
      </c>
    </row>
    <row r="200" spans="1:51" ht="15" customHeight="1">
      <c r="A200" s="105" t="s">
        <v>129</v>
      </c>
      <c r="B200" s="72"/>
      <c r="C200" s="105" t="s">
        <v>131</v>
      </c>
      <c r="D200" s="72"/>
      <c r="E200" s="105" t="s">
        <v>133</v>
      </c>
      <c r="F200" s="72"/>
      <c r="G200" s="105" t="s">
        <v>135</v>
      </c>
      <c r="H200" s="72"/>
      <c r="I200" s="105" t="s">
        <v>137</v>
      </c>
      <c r="J200" s="72"/>
      <c r="K200" s="72"/>
      <c r="L200" s="105" t="s">
        <v>160</v>
      </c>
      <c r="M200" s="72"/>
      <c r="N200" s="72"/>
      <c r="O200" s="105"/>
      <c r="P200" s="72"/>
      <c r="Q200" s="105"/>
      <c r="R200" s="72"/>
      <c r="S200" s="106" t="s">
        <v>161</v>
      </c>
      <c r="T200" s="72"/>
      <c r="U200" s="72"/>
      <c r="V200" s="72"/>
      <c r="W200" s="72"/>
      <c r="X200" s="72"/>
      <c r="Y200" s="72"/>
      <c r="Z200" s="72"/>
      <c r="AA200" s="105" t="s">
        <v>10</v>
      </c>
      <c r="AB200" s="72"/>
      <c r="AC200" s="72"/>
      <c r="AD200" s="72"/>
      <c r="AE200" s="72"/>
      <c r="AF200" s="105" t="s">
        <v>11</v>
      </c>
      <c r="AG200" s="72"/>
      <c r="AH200" s="72"/>
      <c r="AI200" s="107" t="s">
        <v>415</v>
      </c>
      <c r="AJ200" s="108" t="s">
        <v>468</v>
      </c>
      <c r="AK200" s="72"/>
      <c r="AL200" s="72"/>
      <c r="AM200" s="72"/>
      <c r="AN200" s="72"/>
      <c r="AO200" s="72"/>
      <c r="AP200" s="109" t="s">
        <v>577</v>
      </c>
      <c r="AQ200" s="109" t="s">
        <v>577</v>
      </c>
      <c r="AR200" s="109" t="s">
        <v>467</v>
      </c>
      <c r="AS200" s="110" t="s">
        <v>577</v>
      </c>
      <c r="AT200" s="72"/>
      <c r="AU200" s="110" t="s">
        <v>467</v>
      </c>
      <c r="AV200" s="72"/>
      <c r="AW200" s="109" t="s">
        <v>577</v>
      </c>
      <c r="AX200" s="109" t="s">
        <v>467</v>
      </c>
      <c r="AY200" s="109" t="s">
        <v>467</v>
      </c>
    </row>
    <row r="201" spans="1:51" ht="15" customHeight="1">
      <c r="A201" s="105" t="s">
        <v>129</v>
      </c>
      <c r="B201" s="72"/>
      <c r="C201" s="105" t="s">
        <v>131</v>
      </c>
      <c r="D201" s="72"/>
      <c r="E201" s="105" t="s">
        <v>133</v>
      </c>
      <c r="F201" s="72"/>
      <c r="G201" s="105" t="s">
        <v>135</v>
      </c>
      <c r="H201" s="72"/>
      <c r="I201" s="105" t="s">
        <v>137</v>
      </c>
      <c r="J201" s="72"/>
      <c r="K201" s="72"/>
      <c r="L201" s="105" t="s">
        <v>160</v>
      </c>
      <c r="M201" s="72"/>
      <c r="N201" s="72"/>
      <c r="O201" s="105"/>
      <c r="P201" s="72"/>
      <c r="Q201" s="105"/>
      <c r="R201" s="72"/>
      <c r="S201" s="106" t="s">
        <v>161</v>
      </c>
      <c r="T201" s="72"/>
      <c r="U201" s="72"/>
      <c r="V201" s="72"/>
      <c r="W201" s="72"/>
      <c r="X201" s="72"/>
      <c r="Y201" s="72"/>
      <c r="Z201" s="72"/>
      <c r="AA201" s="105" t="s">
        <v>10</v>
      </c>
      <c r="AB201" s="72"/>
      <c r="AC201" s="72"/>
      <c r="AD201" s="72"/>
      <c r="AE201" s="72"/>
      <c r="AF201" s="105" t="s">
        <v>11</v>
      </c>
      <c r="AG201" s="72"/>
      <c r="AH201" s="72"/>
      <c r="AI201" s="107" t="s">
        <v>428</v>
      </c>
      <c r="AJ201" s="108" t="s">
        <v>534</v>
      </c>
      <c r="AK201" s="72"/>
      <c r="AL201" s="72"/>
      <c r="AM201" s="72"/>
      <c r="AN201" s="72"/>
      <c r="AO201" s="72"/>
      <c r="AP201" s="109" t="s">
        <v>579</v>
      </c>
      <c r="AQ201" s="109" t="s">
        <v>579</v>
      </c>
      <c r="AR201" s="109" t="s">
        <v>467</v>
      </c>
      <c r="AS201" s="110" t="s">
        <v>579</v>
      </c>
      <c r="AT201" s="72"/>
      <c r="AU201" s="110" t="s">
        <v>467</v>
      </c>
      <c r="AV201" s="72"/>
      <c r="AW201" s="109" t="s">
        <v>579</v>
      </c>
      <c r="AX201" s="109" t="s">
        <v>467</v>
      </c>
      <c r="AY201" s="109" t="s">
        <v>467</v>
      </c>
    </row>
    <row r="202" spans="1:51" ht="15" customHeight="1">
      <c r="A202" s="105" t="s">
        <v>129</v>
      </c>
      <c r="B202" s="72"/>
      <c r="C202" s="105" t="s">
        <v>131</v>
      </c>
      <c r="D202" s="72"/>
      <c r="E202" s="105" t="s">
        <v>133</v>
      </c>
      <c r="F202" s="72"/>
      <c r="G202" s="105" t="s">
        <v>135</v>
      </c>
      <c r="H202" s="72"/>
      <c r="I202" s="105" t="s">
        <v>137</v>
      </c>
      <c r="J202" s="72"/>
      <c r="K202" s="72"/>
      <c r="L202" s="105"/>
      <c r="M202" s="72"/>
      <c r="N202" s="72"/>
      <c r="O202" s="105"/>
      <c r="P202" s="72"/>
      <c r="Q202" s="105"/>
      <c r="R202" s="72"/>
      <c r="S202" s="106" t="s">
        <v>136</v>
      </c>
      <c r="T202" s="72"/>
      <c r="U202" s="72"/>
      <c r="V202" s="72"/>
      <c r="W202" s="72"/>
      <c r="X202" s="72"/>
      <c r="Y202" s="72"/>
      <c r="Z202" s="72"/>
      <c r="AA202" s="105" t="s">
        <v>10</v>
      </c>
      <c r="AB202" s="72"/>
      <c r="AC202" s="72"/>
      <c r="AD202" s="72"/>
      <c r="AE202" s="72"/>
      <c r="AF202" s="105" t="s">
        <v>11</v>
      </c>
      <c r="AG202" s="72"/>
      <c r="AH202" s="72"/>
      <c r="AI202" s="107" t="s">
        <v>428</v>
      </c>
      <c r="AJ202" s="108" t="s">
        <v>534</v>
      </c>
      <c r="AK202" s="72"/>
      <c r="AL202" s="72"/>
      <c r="AM202" s="72"/>
      <c r="AN202" s="72"/>
      <c r="AO202" s="72"/>
      <c r="AP202" s="109" t="s">
        <v>579</v>
      </c>
      <c r="AQ202" s="109" t="s">
        <v>579</v>
      </c>
      <c r="AR202" s="109" t="s">
        <v>467</v>
      </c>
      <c r="AS202" s="110" t="s">
        <v>579</v>
      </c>
      <c r="AT202" s="72"/>
      <c r="AU202" s="110" t="s">
        <v>467</v>
      </c>
      <c r="AV202" s="72"/>
      <c r="AW202" s="109" t="s">
        <v>579</v>
      </c>
      <c r="AX202" s="109" t="s">
        <v>467</v>
      </c>
      <c r="AY202" s="109" t="s">
        <v>467</v>
      </c>
    </row>
    <row r="203" spans="1:51" ht="15" customHeight="1">
      <c r="A203" s="105" t="s">
        <v>129</v>
      </c>
      <c r="B203" s="72"/>
      <c r="C203" s="105" t="s">
        <v>131</v>
      </c>
      <c r="D203" s="72"/>
      <c r="E203" s="105" t="s">
        <v>133</v>
      </c>
      <c r="F203" s="72"/>
      <c r="G203" s="105" t="s">
        <v>135</v>
      </c>
      <c r="H203" s="72"/>
      <c r="I203" s="105" t="s">
        <v>137</v>
      </c>
      <c r="J203" s="72"/>
      <c r="K203" s="72"/>
      <c r="L203" s="105"/>
      <c r="M203" s="72"/>
      <c r="N203" s="72"/>
      <c r="O203" s="105"/>
      <c r="P203" s="72"/>
      <c r="Q203" s="105"/>
      <c r="R203" s="72"/>
      <c r="S203" s="106" t="s">
        <v>136</v>
      </c>
      <c r="T203" s="72"/>
      <c r="U203" s="72"/>
      <c r="V203" s="72"/>
      <c r="W203" s="72"/>
      <c r="X203" s="72"/>
      <c r="Y203" s="72"/>
      <c r="Z203" s="72"/>
      <c r="AA203" s="105" t="s">
        <v>169</v>
      </c>
      <c r="AB203" s="72"/>
      <c r="AC203" s="72"/>
      <c r="AD203" s="72"/>
      <c r="AE203" s="72"/>
      <c r="AF203" s="105" t="s">
        <v>11</v>
      </c>
      <c r="AG203" s="72"/>
      <c r="AH203" s="72"/>
      <c r="AI203" s="107" t="s">
        <v>429</v>
      </c>
      <c r="AJ203" s="108" t="s">
        <v>536</v>
      </c>
      <c r="AK203" s="72"/>
      <c r="AL203" s="72"/>
      <c r="AM203" s="72"/>
      <c r="AN203" s="72"/>
      <c r="AO203" s="72"/>
      <c r="AP203" s="109" t="s">
        <v>467</v>
      </c>
      <c r="AQ203" s="109" t="s">
        <v>467</v>
      </c>
      <c r="AR203" s="109" t="s">
        <v>467</v>
      </c>
      <c r="AS203" s="110" t="s">
        <v>467</v>
      </c>
      <c r="AT203" s="72"/>
      <c r="AU203" s="110" t="s">
        <v>467</v>
      </c>
      <c r="AV203" s="72"/>
      <c r="AW203" s="109" t="s">
        <v>467</v>
      </c>
      <c r="AX203" s="109" t="s">
        <v>467</v>
      </c>
      <c r="AY203" s="109" t="s">
        <v>467</v>
      </c>
    </row>
    <row r="204" spans="1:51" ht="15" customHeight="1">
      <c r="A204" s="105" t="s">
        <v>129</v>
      </c>
      <c r="B204" s="72"/>
      <c r="C204" s="105" t="s">
        <v>131</v>
      </c>
      <c r="D204" s="72"/>
      <c r="E204" s="105" t="s">
        <v>133</v>
      </c>
      <c r="F204" s="72"/>
      <c r="G204" s="105" t="s">
        <v>135</v>
      </c>
      <c r="H204" s="72"/>
      <c r="I204" s="105" t="s">
        <v>137</v>
      </c>
      <c r="J204" s="72"/>
      <c r="K204" s="72"/>
      <c r="L204" s="105" t="s">
        <v>160</v>
      </c>
      <c r="M204" s="72"/>
      <c r="N204" s="72"/>
      <c r="O204" s="105"/>
      <c r="P204" s="72"/>
      <c r="Q204" s="105"/>
      <c r="R204" s="72"/>
      <c r="S204" s="106" t="s">
        <v>161</v>
      </c>
      <c r="T204" s="72"/>
      <c r="U204" s="72"/>
      <c r="V204" s="72"/>
      <c r="W204" s="72"/>
      <c r="X204" s="72"/>
      <c r="Y204" s="72"/>
      <c r="Z204" s="72"/>
      <c r="AA204" s="105" t="s">
        <v>169</v>
      </c>
      <c r="AB204" s="72"/>
      <c r="AC204" s="72"/>
      <c r="AD204" s="72"/>
      <c r="AE204" s="72"/>
      <c r="AF204" s="105" t="s">
        <v>11</v>
      </c>
      <c r="AG204" s="72"/>
      <c r="AH204" s="72"/>
      <c r="AI204" s="107" t="s">
        <v>429</v>
      </c>
      <c r="AJ204" s="108" t="s">
        <v>536</v>
      </c>
      <c r="AK204" s="72"/>
      <c r="AL204" s="72"/>
      <c r="AM204" s="72"/>
      <c r="AN204" s="72"/>
      <c r="AO204" s="72"/>
      <c r="AP204" s="109" t="s">
        <v>467</v>
      </c>
      <c r="AQ204" s="109" t="s">
        <v>467</v>
      </c>
      <c r="AR204" s="109" t="s">
        <v>467</v>
      </c>
      <c r="AS204" s="110" t="s">
        <v>467</v>
      </c>
      <c r="AT204" s="72"/>
      <c r="AU204" s="110" t="s">
        <v>467</v>
      </c>
      <c r="AV204" s="72"/>
      <c r="AW204" s="109" t="s">
        <v>467</v>
      </c>
      <c r="AX204" s="109" t="s">
        <v>467</v>
      </c>
      <c r="AY204" s="109" t="s">
        <v>467</v>
      </c>
    </row>
    <row r="205" spans="1:51" ht="16.5" customHeight="1">
      <c r="A205" s="111" t="s">
        <v>129</v>
      </c>
      <c r="B205" s="72"/>
      <c r="C205" s="111" t="s">
        <v>131</v>
      </c>
      <c r="D205" s="72"/>
      <c r="E205" s="111" t="s">
        <v>133</v>
      </c>
      <c r="F205" s="72"/>
      <c r="G205" s="111" t="s">
        <v>135</v>
      </c>
      <c r="H205" s="72"/>
      <c r="I205" s="111" t="s">
        <v>137</v>
      </c>
      <c r="J205" s="72"/>
      <c r="K205" s="72"/>
      <c r="L205" s="111" t="s">
        <v>160</v>
      </c>
      <c r="M205" s="72"/>
      <c r="N205" s="72"/>
      <c r="O205" s="111" t="s">
        <v>43</v>
      </c>
      <c r="P205" s="72"/>
      <c r="Q205" s="111"/>
      <c r="R205" s="72"/>
      <c r="S205" s="112" t="s">
        <v>162</v>
      </c>
      <c r="T205" s="72"/>
      <c r="U205" s="72"/>
      <c r="V205" s="72"/>
      <c r="W205" s="72"/>
      <c r="X205" s="72"/>
      <c r="Y205" s="72"/>
      <c r="Z205" s="72"/>
      <c r="AA205" s="111" t="s">
        <v>10</v>
      </c>
      <c r="AB205" s="72"/>
      <c r="AC205" s="72"/>
      <c r="AD205" s="72"/>
      <c r="AE205" s="72"/>
      <c r="AF205" s="111" t="s">
        <v>11</v>
      </c>
      <c r="AG205" s="72"/>
      <c r="AH205" s="72"/>
      <c r="AI205" s="113" t="s">
        <v>415</v>
      </c>
      <c r="AJ205" s="114" t="s">
        <v>468</v>
      </c>
      <c r="AK205" s="72"/>
      <c r="AL205" s="72"/>
      <c r="AM205" s="72"/>
      <c r="AN205" s="72"/>
      <c r="AO205" s="72"/>
      <c r="AP205" s="115" t="s">
        <v>577</v>
      </c>
      <c r="AQ205" s="115" t="s">
        <v>577</v>
      </c>
      <c r="AR205" s="115" t="s">
        <v>467</v>
      </c>
      <c r="AS205" s="116" t="s">
        <v>577</v>
      </c>
      <c r="AT205" s="72"/>
      <c r="AU205" s="116" t="s">
        <v>467</v>
      </c>
      <c r="AV205" s="72"/>
      <c r="AW205" s="115" t="s">
        <v>577</v>
      </c>
      <c r="AX205" s="115" t="s">
        <v>467</v>
      </c>
      <c r="AY205" s="115" t="s">
        <v>467</v>
      </c>
    </row>
    <row r="206" spans="1:51" ht="15" customHeight="1">
      <c r="A206" s="111" t="s">
        <v>129</v>
      </c>
      <c r="B206" s="72"/>
      <c r="C206" s="111" t="s">
        <v>131</v>
      </c>
      <c r="D206" s="72"/>
      <c r="E206" s="111" t="s">
        <v>133</v>
      </c>
      <c r="F206" s="72"/>
      <c r="G206" s="111" t="s">
        <v>135</v>
      </c>
      <c r="H206" s="72"/>
      <c r="I206" s="111" t="s">
        <v>137</v>
      </c>
      <c r="J206" s="72"/>
      <c r="K206" s="72"/>
      <c r="L206" s="111" t="s">
        <v>160</v>
      </c>
      <c r="M206" s="72"/>
      <c r="N206" s="72"/>
      <c r="O206" s="111" t="s">
        <v>43</v>
      </c>
      <c r="P206" s="72"/>
      <c r="Q206" s="111"/>
      <c r="R206" s="72"/>
      <c r="S206" s="112" t="s">
        <v>162</v>
      </c>
      <c r="T206" s="72"/>
      <c r="U206" s="72"/>
      <c r="V206" s="72"/>
      <c r="W206" s="72"/>
      <c r="X206" s="72"/>
      <c r="Y206" s="72"/>
      <c r="Z206" s="72"/>
      <c r="AA206" s="111" t="s">
        <v>10</v>
      </c>
      <c r="AB206" s="72"/>
      <c r="AC206" s="72"/>
      <c r="AD206" s="72"/>
      <c r="AE206" s="72"/>
      <c r="AF206" s="111" t="s">
        <v>11</v>
      </c>
      <c r="AG206" s="72"/>
      <c r="AH206" s="72"/>
      <c r="AI206" s="113" t="s">
        <v>428</v>
      </c>
      <c r="AJ206" s="114" t="s">
        <v>534</v>
      </c>
      <c r="AK206" s="72"/>
      <c r="AL206" s="72"/>
      <c r="AM206" s="72"/>
      <c r="AN206" s="72"/>
      <c r="AO206" s="72"/>
      <c r="AP206" s="115" t="s">
        <v>579</v>
      </c>
      <c r="AQ206" s="115" t="s">
        <v>579</v>
      </c>
      <c r="AR206" s="115" t="s">
        <v>467</v>
      </c>
      <c r="AS206" s="116" t="s">
        <v>579</v>
      </c>
      <c r="AT206" s="72"/>
      <c r="AU206" s="116" t="s">
        <v>467</v>
      </c>
      <c r="AV206" s="72"/>
      <c r="AW206" s="115" t="s">
        <v>579</v>
      </c>
      <c r="AX206" s="115" t="s">
        <v>467</v>
      </c>
      <c r="AY206" s="115" t="s">
        <v>467</v>
      </c>
    </row>
    <row r="207" spans="1:51" ht="15" customHeight="1">
      <c r="A207" s="111" t="s">
        <v>129</v>
      </c>
      <c r="B207" s="72"/>
      <c r="C207" s="111" t="s">
        <v>131</v>
      </c>
      <c r="D207" s="72"/>
      <c r="E207" s="111" t="s">
        <v>133</v>
      </c>
      <c r="F207" s="72"/>
      <c r="G207" s="111" t="s">
        <v>135</v>
      </c>
      <c r="H207" s="72"/>
      <c r="I207" s="111" t="s">
        <v>137</v>
      </c>
      <c r="J207" s="72"/>
      <c r="K207" s="72"/>
      <c r="L207" s="111" t="s">
        <v>160</v>
      </c>
      <c r="M207" s="72"/>
      <c r="N207" s="72"/>
      <c r="O207" s="111" t="s">
        <v>43</v>
      </c>
      <c r="P207" s="72"/>
      <c r="Q207" s="111"/>
      <c r="R207" s="72"/>
      <c r="S207" s="112" t="s">
        <v>162</v>
      </c>
      <c r="T207" s="72"/>
      <c r="U207" s="72"/>
      <c r="V207" s="72"/>
      <c r="W207" s="72"/>
      <c r="X207" s="72"/>
      <c r="Y207" s="72"/>
      <c r="Z207" s="72"/>
      <c r="AA207" s="111" t="s">
        <v>169</v>
      </c>
      <c r="AB207" s="72"/>
      <c r="AC207" s="72"/>
      <c r="AD207" s="72"/>
      <c r="AE207" s="72"/>
      <c r="AF207" s="111" t="s">
        <v>11</v>
      </c>
      <c r="AG207" s="72"/>
      <c r="AH207" s="72"/>
      <c r="AI207" s="113" t="s">
        <v>429</v>
      </c>
      <c r="AJ207" s="114" t="s">
        <v>536</v>
      </c>
      <c r="AK207" s="72"/>
      <c r="AL207" s="72"/>
      <c r="AM207" s="72"/>
      <c r="AN207" s="72"/>
      <c r="AO207" s="72"/>
      <c r="AP207" s="115" t="s">
        <v>467</v>
      </c>
      <c r="AQ207" s="115" t="s">
        <v>467</v>
      </c>
      <c r="AR207" s="115" t="s">
        <v>467</v>
      </c>
      <c r="AS207" s="116" t="s">
        <v>467</v>
      </c>
      <c r="AT207" s="72"/>
      <c r="AU207" s="116" t="s">
        <v>467</v>
      </c>
      <c r="AV207" s="72"/>
      <c r="AW207" s="115" t="s">
        <v>467</v>
      </c>
      <c r="AX207" s="115" t="s">
        <v>467</v>
      </c>
      <c r="AY207" s="115" t="s">
        <v>467</v>
      </c>
    </row>
    <row r="208" spans="1:51" ht="15" customHeight="1">
      <c r="A208" s="105" t="s">
        <v>129</v>
      </c>
      <c r="B208" s="72"/>
      <c r="C208" s="105" t="s">
        <v>147</v>
      </c>
      <c r="D208" s="72"/>
      <c r="E208" s="105"/>
      <c r="F208" s="72"/>
      <c r="G208" s="105"/>
      <c r="H208" s="72"/>
      <c r="I208" s="105"/>
      <c r="J208" s="72"/>
      <c r="K208" s="72"/>
      <c r="L208" s="105"/>
      <c r="M208" s="72"/>
      <c r="N208" s="72"/>
      <c r="O208" s="105"/>
      <c r="P208" s="72"/>
      <c r="Q208" s="105"/>
      <c r="R208" s="72"/>
      <c r="S208" s="106" t="s">
        <v>148</v>
      </c>
      <c r="T208" s="72"/>
      <c r="U208" s="72"/>
      <c r="V208" s="72"/>
      <c r="W208" s="72"/>
      <c r="X208" s="72"/>
      <c r="Y208" s="72"/>
      <c r="Z208" s="72"/>
      <c r="AA208" s="105" t="s">
        <v>10</v>
      </c>
      <c r="AB208" s="72"/>
      <c r="AC208" s="72"/>
      <c r="AD208" s="72"/>
      <c r="AE208" s="72"/>
      <c r="AF208" s="105" t="s">
        <v>11</v>
      </c>
      <c r="AG208" s="72"/>
      <c r="AH208" s="72"/>
      <c r="AI208" s="107" t="s">
        <v>428</v>
      </c>
      <c r="AJ208" s="108" t="s">
        <v>534</v>
      </c>
      <c r="AK208" s="72"/>
      <c r="AL208" s="72"/>
      <c r="AM208" s="72"/>
      <c r="AN208" s="72"/>
      <c r="AO208" s="72"/>
      <c r="AP208" s="109" t="s">
        <v>580</v>
      </c>
      <c r="AQ208" s="109" t="s">
        <v>580</v>
      </c>
      <c r="AR208" s="109" t="s">
        <v>467</v>
      </c>
      <c r="AS208" s="110" t="s">
        <v>580</v>
      </c>
      <c r="AT208" s="72"/>
      <c r="AU208" s="110" t="s">
        <v>467</v>
      </c>
      <c r="AV208" s="72"/>
      <c r="AW208" s="109" t="s">
        <v>580</v>
      </c>
      <c r="AX208" s="109" t="s">
        <v>467</v>
      </c>
      <c r="AY208" s="109" t="s">
        <v>467</v>
      </c>
    </row>
    <row r="209" spans="1:51" ht="15" customHeight="1">
      <c r="A209" s="105" t="s">
        <v>129</v>
      </c>
      <c r="B209" s="72"/>
      <c r="C209" s="105" t="s">
        <v>147</v>
      </c>
      <c r="D209" s="72"/>
      <c r="E209" s="105" t="s">
        <v>133</v>
      </c>
      <c r="F209" s="72"/>
      <c r="G209" s="105"/>
      <c r="H209" s="72"/>
      <c r="I209" s="105"/>
      <c r="J209" s="72"/>
      <c r="K209" s="72"/>
      <c r="L209" s="105"/>
      <c r="M209" s="72"/>
      <c r="N209" s="72"/>
      <c r="O209" s="105"/>
      <c r="P209" s="72"/>
      <c r="Q209" s="105"/>
      <c r="R209" s="72"/>
      <c r="S209" s="106" t="s">
        <v>134</v>
      </c>
      <c r="T209" s="72"/>
      <c r="U209" s="72"/>
      <c r="V209" s="72"/>
      <c r="W209" s="72"/>
      <c r="X209" s="72"/>
      <c r="Y209" s="72"/>
      <c r="Z209" s="72"/>
      <c r="AA209" s="105" t="s">
        <v>10</v>
      </c>
      <c r="AB209" s="72"/>
      <c r="AC209" s="72"/>
      <c r="AD209" s="72"/>
      <c r="AE209" s="72"/>
      <c r="AF209" s="105" t="s">
        <v>11</v>
      </c>
      <c r="AG209" s="72"/>
      <c r="AH209" s="72"/>
      <c r="AI209" s="107" t="s">
        <v>428</v>
      </c>
      <c r="AJ209" s="108" t="s">
        <v>534</v>
      </c>
      <c r="AK209" s="72"/>
      <c r="AL209" s="72"/>
      <c r="AM209" s="72"/>
      <c r="AN209" s="72"/>
      <c r="AO209" s="72"/>
      <c r="AP209" s="109" t="s">
        <v>580</v>
      </c>
      <c r="AQ209" s="109" t="s">
        <v>580</v>
      </c>
      <c r="AR209" s="109" t="s">
        <v>467</v>
      </c>
      <c r="AS209" s="110" t="s">
        <v>580</v>
      </c>
      <c r="AT209" s="72"/>
      <c r="AU209" s="110" t="s">
        <v>467</v>
      </c>
      <c r="AV209" s="72"/>
      <c r="AW209" s="109" t="s">
        <v>580</v>
      </c>
      <c r="AX209" s="109" t="s">
        <v>467</v>
      </c>
      <c r="AY209" s="109" t="s">
        <v>467</v>
      </c>
    </row>
    <row r="210" spans="1:51" ht="15" customHeight="1">
      <c r="A210" s="105" t="s">
        <v>129</v>
      </c>
      <c r="B210" s="72"/>
      <c r="C210" s="105" t="s">
        <v>147</v>
      </c>
      <c r="D210" s="72"/>
      <c r="E210" s="105" t="s">
        <v>133</v>
      </c>
      <c r="F210" s="72"/>
      <c r="G210" s="105" t="s">
        <v>149</v>
      </c>
      <c r="H210" s="72"/>
      <c r="I210" s="105"/>
      <c r="J210" s="72"/>
      <c r="K210" s="72"/>
      <c r="L210" s="105"/>
      <c r="M210" s="72"/>
      <c r="N210" s="72"/>
      <c r="O210" s="105"/>
      <c r="P210" s="72"/>
      <c r="Q210" s="105"/>
      <c r="R210" s="72"/>
      <c r="S210" s="106" t="s">
        <v>150</v>
      </c>
      <c r="T210" s="72"/>
      <c r="U210" s="72"/>
      <c r="V210" s="72"/>
      <c r="W210" s="72"/>
      <c r="X210" s="72"/>
      <c r="Y210" s="72"/>
      <c r="Z210" s="72"/>
      <c r="AA210" s="105" t="s">
        <v>10</v>
      </c>
      <c r="AB210" s="72"/>
      <c r="AC210" s="72"/>
      <c r="AD210" s="72"/>
      <c r="AE210" s="72"/>
      <c r="AF210" s="105" t="s">
        <v>11</v>
      </c>
      <c r="AG210" s="72"/>
      <c r="AH210" s="72"/>
      <c r="AI210" s="107" t="s">
        <v>428</v>
      </c>
      <c r="AJ210" s="108" t="s">
        <v>534</v>
      </c>
      <c r="AK210" s="72"/>
      <c r="AL210" s="72"/>
      <c r="AM210" s="72"/>
      <c r="AN210" s="72"/>
      <c r="AO210" s="72"/>
      <c r="AP210" s="109" t="s">
        <v>580</v>
      </c>
      <c r="AQ210" s="109" t="s">
        <v>580</v>
      </c>
      <c r="AR210" s="109" t="s">
        <v>467</v>
      </c>
      <c r="AS210" s="110" t="s">
        <v>580</v>
      </c>
      <c r="AT210" s="72"/>
      <c r="AU210" s="110" t="s">
        <v>467</v>
      </c>
      <c r="AV210" s="72"/>
      <c r="AW210" s="109" t="s">
        <v>580</v>
      </c>
      <c r="AX210" s="109" t="s">
        <v>467</v>
      </c>
      <c r="AY210" s="109" t="s">
        <v>467</v>
      </c>
    </row>
    <row r="211" spans="1:51" ht="15" customHeight="1">
      <c r="A211" s="105" t="s">
        <v>129</v>
      </c>
      <c r="B211" s="72"/>
      <c r="C211" s="105" t="s">
        <v>147</v>
      </c>
      <c r="D211" s="72"/>
      <c r="E211" s="105" t="s">
        <v>133</v>
      </c>
      <c r="F211" s="72"/>
      <c r="G211" s="105" t="s">
        <v>149</v>
      </c>
      <c r="H211" s="72"/>
      <c r="I211" s="105" t="s">
        <v>137</v>
      </c>
      <c r="J211" s="72"/>
      <c r="K211" s="72"/>
      <c r="L211" s="105" t="s">
        <v>151</v>
      </c>
      <c r="M211" s="72"/>
      <c r="N211" s="72"/>
      <c r="O211" s="105"/>
      <c r="P211" s="72"/>
      <c r="Q211" s="105"/>
      <c r="R211" s="72"/>
      <c r="S211" s="106" t="s">
        <v>152</v>
      </c>
      <c r="T211" s="72"/>
      <c r="U211" s="72"/>
      <c r="V211" s="72"/>
      <c r="W211" s="72"/>
      <c r="X211" s="72"/>
      <c r="Y211" s="72"/>
      <c r="Z211" s="72"/>
      <c r="AA211" s="105" t="s">
        <v>10</v>
      </c>
      <c r="AB211" s="72"/>
      <c r="AC211" s="72"/>
      <c r="AD211" s="72"/>
      <c r="AE211" s="72"/>
      <c r="AF211" s="105" t="s">
        <v>11</v>
      </c>
      <c r="AG211" s="72"/>
      <c r="AH211" s="72"/>
      <c r="AI211" s="107" t="s">
        <v>428</v>
      </c>
      <c r="AJ211" s="108" t="s">
        <v>534</v>
      </c>
      <c r="AK211" s="72"/>
      <c r="AL211" s="72"/>
      <c r="AM211" s="72"/>
      <c r="AN211" s="72"/>
      <c r="AO211" s="72"/>
      <c r="AP211" s="109" t="s">
        <v>467</v>
      </c>
      <c r="AQ211" s="109" t="s">
        <v>467</v>
      </c>
      <c r="AR211" s="109" t="s">
        <v>467</v>
      </c>
      <c r="AS211" s="110" t="s">
        <v>467</v>
      </c>
      <c r="AT211" s="72"/>
      <c r="AU211" s="110" t="s">
        <v>467</v>
      </c>
      <c r="AV211" s="72"/>
      <c r="AW211" s="109" t="s">
        <v>467</v>
      </c>
      <c r="AX211" s="109" t="s">
        <v>467</v>
      </c>
      <c r="AY211" s="109" t="s">
        <v>467</v>
      </c>
    </row>
    <row r="212" spans="1:51" ht="15" customHeight="1">
      <c r="A212" s="105" t="s">
        <v>129</v>
      </c>
      <c r="B212" s="72"/>
      <c r="C212" s="105" t="s">
        <v>147</v>
      </c>
      <c r="D212" s="72"/>
      <c r="E212" s="105" t="s">
        <v>133</v>
      </c>
      <c r="F212" s="72"/>
      <c r="G212" s="105" t="s">
        <v>149</v>
      </c>
      <c r="H212" s="72"/>
      <c r="I212" s="105" t="s">
        <v>137</v>
      </c>
      <c r="J212" s="72"/>
      <c r="K212" s="72"/>
      <c r="L212" s="105" t="s">
        <v>163</v>
      </c>
      <c r="M212" s="72"/>
      <c r="N212" s="72"/>
      <c r="O212" s="105"/>
      <c r="P212" s="72"/>
      <c r="Q212" s="105"/>
      <c r="R212" s="72"/>
      <c r="S212" s="106" t="s">
        <v>164</v>
      </c>
      <c r="T212" s="72"/>
      <c r="U212" s="72"/>
      <c r="V212" s="72"/>
      <c r="W212" s="72"/>
      <c r="X212" s="72"/>
      <c r="Y212" s="72"/>
      <c r="Z212" s="72"/>
      <c r="AA212" s="105" t="s">
        <v>10</v>
      </c>
      <c r="AB212" s="72"/>
      <c r="AC212" s="72"/>
      <c r="AD212" s="72"/>
      <c r="AE212" s="72"/>
      <c r="AF212" s="105" t="s">
        <v>11</v>
      </c>
      <c r="AG212" s="72"/>
      <c r="AH212" s="72"/>
      <c r="AI212" s="107" t="s">
        <v>428</v>
      </c>
      <c r="AJ212" s="108" t="s">
        <v>534</v>
      </c>
      <c r="AK212" s="72"/>
      <c r="AL212" s="72"/>
      <c r="AM212" s="72"/>
      <c r="AN212" s="72"/>
      <c r="AO212" s="72"/>
      <c r="AP212" s="109" t="s">
        <v>580</v>
      </c>
      <c r="AQ212" s="109" t="s">
        <v>580</v>
      </c>
      <c r="AR212" s="109" t="s">
        <v>467</v>
      </c>
      <c r="AS212" s="110" t="s">
        <v>580</v>
      </c>
      <c r="AT212" s="72"/>
      <c r="AU212" s="110" t="s">
        <v>467</v>
      </c>
      <c r="AV212" s="72"/>
      <c r="AW212" s="109" t="s">
        <v>580</v>
      </c>
      <c r="AX212" s="109" t="s">
        <v>467</v>
      </c>
      <c r="AY212" s="109" t="s">
        <v>467</v>
      </c>
    </row>
    <row r="213" spans="1:51" ht="15" customHeight="1">
      <c r="A213" s="105" t="s">
        <v>129</v>
      </c>
      <c r="B213" s="72"/>
      <c r="C213" s="105" t="s">
        <v>147</v>
      </c>
      <c r="D213" s="72"/>
      <c r="E213" s="105" t="s">
        <v>133</v>
      </c>
      <c r="F213" s="72"/>
      <c r="G213" s="105" t="s">
        <v>149</v>
      </c>
      <c r="H213" s="72"/>
      <c r="I213" s="105" t="s">
        <v>137</v>
      </c>
      <c r="J213" s="72"/>
      <c r="K213" s="72"/>
      <c r="L213" s="105"/>
      <c r="M213" s="72"/>
      <c r="N213" s="72"/>
      <c r="O213" s="105"/>
      <c r="P213" s="72"/>
      <c r="Q213" s="105"/>
      <c r="R213" s="72"/>
      <c r="S213" s="106" t="s">
        <v>150</v>
      </c>
      <c r="T213" s="72"/>
      <c r="U213" s="72"/>
      <c r="V213" s="72"/>
      <c r="W213" s="72"/>
      <c r="X213" s="72"/>
      <c r="Y213" s="72"/>
      <c r="Z213" s="72"/>
      <c r="AA213" s="105" t="s">
        <v>10</v>
      </c>
      <c r="AB213" s="72"/>
      <c r="AC213" s="72"/>
      <c r="AD213" s="72"/>
      <c r="AE213" s="72"/>
      <c r="AF213" s="105" t="s">
        <v>11</v>
      </c>
      <c r="AG213" s="72"/>
      <c r="AH213" s="72"/>
      <c r="AI213" s="107" t="s">
        <v>428</v>
      </c>
      <c r="AJ213" s="108" t="s">
        <v>534</v>
      </c>
      <c r="AK213" s="72"/>
      <c r="AL213" s="72"/>
      <c r="AM213" s="72"/>
      <c r="AN213" s="72"/>
      <c r="AO213" s="72"/>
      <c r="AP213" s="109" t="s">
        <v>580</v>
      </c>
      <c r="AQ213" s="109" t="s">
        <v>580</v>
      </c>
      <c r="AR213" s="109" t="s">
        <v>467</v>
      </c>
      <c r="AS213" s="110" t="s">
        <v>580</v>
      </c>
      <c r="AT213" s="72"/>
      <c r="AU213" s="110" t="s">
        <v>467</v>
      </c>
      <c r="AV213" s="72"/>
      <c r="AW213" s="109" t="s">
        <v>580</v>
      </c>
      <c r="AX213" s="109" t="s">
        <v>467</v>
      </c>
      <c r="AY213" s="109" t="s">
        <v>467</v>
      </c>
    </row>
    <row r="214" spans="1:51" ht="15" customHeight="1">
      <c r="A214" s="111" t="s">
        <v>129</v>
      </c>
      <c r="B214" s="72"/>
      <c r="C214" s="111" t="s">
        <v>147</v>
      </c>
      <c r="D214" s="72"/>
      <c r="E214" s="111" t="s">
        <v>133</v>
      </c>
      <c r="F214" s="72"/>
      <c r="G214" s="111" t="s">
        <v>149</v>
      </c>
      <c r="H214" s="72"/>
      <c r="I214" s="111" t="s">
        <v>137</v>
      </c>
      <c r="J214" s="72"/>
      <c r="K214" s="72"/>
      <c r="L214" s="111" t="s">
        <v>151</v>
      </c>
      <c r="M214" s="72"/>
      <c r="N214" s="72"/>
      <c r="O214" s="111" t="s">
        <v>43</v>
      </c>
      <c r="P214" s="72"/>
      <c r="Q214" s="111"/>
      <c r="R214" s="72"/>
      <c r="S214" s="112" t="s">
        <v>157</v>
      </c>
      <c r="T214" s="72"/>
      <c r="U214" s="72"/>
      <c r="V214" s="72"/>
      <c r="W214" s="72"/>
      <c r="X214" s="72"/>
      <c r="Y214" s="72"/>
      <c r="Z214" s="72"/>
      <c r="AA214" s="111" t="s">
        <v>10</v>
      </c>
      <c r="AB214" s="72"/>
      <c r="AC214" s="72"/>
      <c r="AD214" s="72"/>
      <c r="AE214" s="72"/>
      <c r="AF214" s="111" t="s">
        <v>11</v>
      </c>
      <c r="AG214" s="72"/>
      <c r="AH214" s="72"/>
      <c r="AI214" s="113" t="s">
        <v>428</v>
      </c>
      <c r="AJ214" s="114" t="s">
        <v>534</v>
      </c>
      <c r="AK214" s="72"/>
      <c r="AL214" s="72"/>
      <c r="AM214" s="72"/>
      <c r="AN214" s="72"/>
      <c r="AO214" s="72"/>
      <c r="AP214" s="115" t="s">
        <v>467</v>
      </c>
      <c r="AQ214" s="115" t="s">
        <v>467</v>
      </c>
      <c r="AR214" s="115" t="s">
        <v>467</v>
      </c>
      <c r="AS214" s="116" t="s">
        <v>467</v>
      </c>
      <c r="AT214" s="72"/>
      <c r="AU214" s="116" t="s">
        <v>467</v>
      </c>
      <c r="AV214" s="72"/>
      <c r="AW214" s="115" t="s">
        <v>467</v>
      </c>
      <c r="AX214" s="115" t="s">
        <v>467</v>
      </c>
      <c r="AY214" s="115" t="s">
        <v>467</v>
      </c>
    </row>
    <row r="215" spans="1:51" ht="16.5" customHeight="1">
      <c r="A215" s="111" t="s">
        <v>129</v>
      </c>
      <c r="B215" s="72"/>
      <c r="C215" s="111" t="s">
        <v>147</v>
      </c>
      <c r="D215" s="72"/>
      <c r="E215" s="111" t="s">
        <v>133</v>
      </c>
      <c r="F215" s="72"/>
      <c r="G215" s="111" t="s">
        <v>149</v>
      </c>
      <c r="H215" s="72"/>
      <c r="I215" s="111" t="s">
        <v>137</v>
      </c>
      <c r="J215" s="72"/>
      <c r="K215" s="72"/>
      <c r="L215" s="111" t="s">
        <v>163</v>
      </c>
      <c r="M215" s="72"/>
      <c r="N215" s="72"/>
      <c r="O215" s="111" t="s">
        <v>43</v>
      </c>
      <c r="P215" s="72"/>
      <c r="Q215" s="111"/>
      <c r="R215" s="72"/>
      <c r="S215" s="112" t="s">
        <v>165</v>
      </c>
      <c r="T215" s="72"/>
      <c r="U215" s="72"/>
      <c r="V215" s="72"/>
      <c r="W215" s="72"/>
      <c r="X215" s="72"/>
      <c r="Y215" s="72"/>
      <c r="Z215" s="72"/>
      <c r="AA215" s="111" t="s">
        <v>10</v>
      </c>
      <c r="AB215" s="72"/>
      <c r="AC215" s="72"/>
      <c r="AD215" s="72"/>
      <c r="AE215" s="72"/>
      <c r="AF215" s="111" t="s">
        <v>11</v>
      </c>
      <c r="AG215" s="72"/>
      <c r="AH215" s="72"/>
      <c r="AI215" s="113" t="s">
        <v>428</v>
      </c>
      <c r="AJ215" s="114" t="s">
        <v>534</v>
      </c>
      <c r="AK215" s="72"/>
      <c r="AL215" s="72"/>
      <c r="AM215" s="72"/>
      <c r="AN215" s="72"/>
      <c r="AO215" s="72"/>
      <c r="AP215" s="115" t="s">
        <v>580</v>
      </c>
      <c r="AQ215" s="115" t="s">
        <v>580</v>
      </c>
      <c r="AR215" s="115" t="s">
        <v>467</v>
      </c>
      <c r="AS215" s="116" t="s">
        <v>580</v>
      </c>
      <c r="AT215" s="72"/>
      <c r="AU215" s="116" t="s">
        <v>467</v>
      </c>
      <c r="AV215" s="72"/>
      <c r="AW215" s="115" t="s">
        <v>580</v>
      </c>
      <c r="AX215" s="115" t="s">
        <v>467</v>
      </c>
      <c r="AY215" s="115" t="s">
        <v>467</v>
      </c>
    </row>
    <row r="216" spans="1:51">
      <c r="A216" s="78" t="s">
        <v>0</v>
      </c>
      <c r="B216" s="78" t="s">
        <v>0</v>
      </c>
      <c r="C216" s="78" t="s">
        <v>0</v>
      </c>
      <c r="D216" s="78" t="s">
        <v>0</v>
      </c>
      <c r="E216" s="78" t="s">
        <v>0</v>
      </c>
      <c r="F216" s="78" t="s">
        <v>0</v>
      </c>
      <c r="G216" s="78" t="s">
        <v>0</v>
      </c>
      <c r="H216" s="78" t="s">
        <v>0</v>
      </c>
      <c r="I216" s="78" t="s">
        <v>0</v>
      </c>
      <c r="J216" s="75" t="s">
        <v>0</v>
      </c>
      <c r="K216" s="72"/>
      <c r="L216" s="75" t="s">
        <v>0</v>
      </c>
      <c r="M216" s="72"/>
      <c r="N216" s="78" t="s">
        <v>0</v>
      </c>
      <c r="O216" s="78" t="s">
        <v>0</v>
      </c>
      <c r="P216" s="78" t="s">
        <v>0</v>
      </c>
      <c r="Q216" s="78" t="s">
        <v>0</v>
      </c>
      <c r="R216" s="78" t="s">
        <v>0</v>
      </c>
      <c r="S216" s="78" t="s">
        <v>0</v>
      </c>
      <c r="T216" s="78" t="s">
        <v>0</v>
      </c>
      <c r="U216" s="78" t="s">
        <v>0</v>
      </c>
      <c r="V216" s="78" t="s">
        <v>0</v>
      </c>
      <c r="W216" s="78" t="s">
        <v>0</v>
      </c>
      <c r="X216" s="78" t="s">
        <v>0</v>
      </c>
      <c r="Y216" s="78" t="s">
        <v>0</v>
      </c>
      <c r="Z216" s="78" t="s">
        <v>0</v>
      </c>
      <c r="AA216" s="75" t="s">
        <v>0</v>
      </c>
      <c r="AB216" s="72"/>
      <c r="AC216" s="75" t="s">
        <v>0</v>
      </c>
      <c r="AD216" s="72"/>
      <c r="AE216" s="78" t="s">
        <v>0</v>
      </c>
      <c r="AF216" s="78" t="s">
        <v>0</v>
      </c>
      <c r="AG216" s="78" t="s">
        <v>0</v>
      </c>
      <c r="AH216" s="78" t="s">
        <v>0</v>
      </c>
      <c r="AI216" s="78" t="s">
        <v>0</v>
      </c>
      <c r="AJ216" s="78" t="s">
        <v>0</v>
      </c>
      <c r="AK216" s="78" t="s">
        <v>0</v>
      </c>
      <c r="AL216" s="78" t="s">
        <v>0</v>
      </c>
      <c r="AM216" s="75" t="s">
        <v>0</v>
      </c>
      <c r="AN216" s="72"/>
      <c r="AO216" s="72"/>
      <c r="AP216" s="78" t="s">
        <v>0</v>
      </c>
      <c r="AQ216" s="78" t="s">
        <v>0</v>
      </c>
      <c r="AR216" s="78" t="s">
        <v>0</v>
      </c>
      <c r="AS216" s="75" t="s">
        <v>0</v>
      </c>
      <c r="AT216" s="72"/>
      <c r="AU216" s="75" t="s">
        <v>0</v>
      </c>
      <c r="AV216" s="72"/>
      <c r="AW216" s="78" t="s">
        <v>0</v>
      </c>
      <c r="AX216" s="78" t="s">
        <v>0</v>
      </c>
      <c r="AY216" s="78" t="s">
        <v>0</v>
      </c>
    </row>
    <row r="217" spans="1:51" ht="15" customHeight="1">
      <c r="A217" s="97" t="s">
        <v>446</v>
      </c>
      <c r="B217" s="86"/>
      <c r="C217" s="86"/>
      <c r="D217" s="86"/>
      <c r="E217" s="86"/>
      <c r="F217" s="86"/>
      <c r="G217" s="85"/>
      <c r="H217" s="98" t="s">
        <v>532</v>
      </c>
      <c r="I217" s="86"/>
      <c r="J217" s="86"/>
      <c r="K217" s="86"/>
      <c r="L217" s="86"/>
      <c r="M217" s="86"/>
      <c r="N217" s="86"/>
      <c r="O217" s="86"/>
      <c r="P217" s="86"/>
      <c r="Q217" s="86"/>
      <c r="R217" s="86"/>
      <c r="S217" s="86"/>
      <c r="T217" s="86"/>
      <c r="U217" s="86"/>
      <c r="V217" s="86"/>
      <c r="W217" s="86"/>
      <c r="X217" s="86"/>
      <c r="Y217" s="86"/>
      <c r="Z217" s="86"/>
      <c r="AA217" s="86"/>
      <c r="AB217" s="86"/>
      <c r="AC217" s="86"/>
      <c r="AD217" s="86"/>
      <c r="AE217" s="86"/>
      <c r="AF217" s="86"/>
      <c r="AG217" s="86"/>
      <c r="AH217" s="86"/>
      <c r="AI217" s="86"/>
      <c r="AJ217" s="86"/>
      <c r="AK217" s="86"/>
      <c r="AL217" s="86"/>
      <c r="AM217" s="86"/>
      <c r="AN217" s="86"/>
      <c r="AO217" s="85"/>
      <c r="AP217" s="78" t="s">
        <v>0</v>
      </c>
      <c r="AQ217" s="78" t="s">
        <v>0</v>
      </c>
      <c r="AR217" s="78" t="s">
        <v>0</v>
      </c>
      <c r="AS217" s="75" t="s">
        <v>0</v>
      </c>
      <c r="AT217" s="72"/>
      <c r="AU217" s="75" t="s">
        <v>0</v>
      </c>
      <c r="AV217" s="72"/>
      <c r="AW217" s="78" t="s">
        <v>0</v>
      </c>
      <c r="AX217" s="78" t="s">
        <v>0</v>
      </c>
      <c r="AY217" s="78" t="s">
        <v>0</v>
      </c>
    </row>
    <row r="218" spans="1:51" ht="36" customHeight="1">
      <c r="A218" s="102" t="s">
        <v>1</v>
      </c>
      <c r="B218" s="85"/>
      <c r="C218" s="103" t="s">
        <v>2</v>
      </c>
      <c r="D218" s="85"/>
      <c r="E218" s="102" t="s">
        <v>448</v>
      </c>
      <c r="F218" s="85"/>
      <c r="G218" s="102" t="s">
        <v>449</v>
      </c>
      <c r="H218" s="85"/>
      <c r="I218" s="102" t="s">
        <v>3</v>
      </c>
      <c r="J218" s="86"/>
      <c r="K218" s="85"/>
      <c r="L218" s="102" t="s">
        <v>450</v>
      </c>
      <c r="M218" s="86"/>
      <c r="N218" s="85"/>
      <c r="O218" s="102" t="s">
        <v>4</v>
      </c>
      <c r="P218" s="85"/>
      <c r="Q218" s="102" t="s">
        <v>451</v>
      </c>
      <c r="R218" s="85"/>
      <c r="S218" s="102" t="s">
        <v>5</v>
      </c>
      <c r="T218" s="86"/>
      <c r="U218" s="86"/>
      <c r="V218" s="86"/>
      <c r="W218" s="86"/>
      <c r="X218" s="86"/>
      <c r="Y218" s="86"/>
      <c r="Z218" s="85"/>
      <c r="AA218" s="102" t="s">
        <v>6</v>
      </c>
      <c r="AB218" s="86"/>
      <c r="AC218" s="86"/>
      <c r="AD218" s="86"/>
      <c r="AE218" s="85"/>
      <c r="AF218" s="102" t="s">
        <v>390</v>
      </c>
      <c r="AG218" s="86"/>
      <c r="AH218" s="85"/>
      <c r="AI218" s="104" t="s">
        <v>452</v>
      </c>
      <c r="AJ218" s="102" t="s">
        <v>7</v>
      </c>
      <c r="AK218" s="86"/>
      <c r="AL218" s="86"/>
      <c r="AM218" s="86"/>
      <c r="AN218" s="86"/>
      <c r="AO218" s="85"/>
      <c r="AP218" s="104" t="s">
        <v>457</v>
      </c>
      <c r="AQ218" s="104" t="s">
        <v>459</v>
      </c>
      <c r="AR218" s="104" t="s">
        <v>460</v>
      </c>
      <c r="AS218" s="102" t="s">
        <v>461</v>
      </c>
      <c r="AT218" s="85"/>
      <c r="AU218" s="102" t="s">
        <v>462</v>
      </c>
      <c r="AV218" s="85"/>
      <c r="AW218" s="104" t="s">
        <v>463</v>
      </c>
      <c r="AX218" s="104" t="s">
        <v>464</v>
      </c>
      <c r="AY218" s="104" t="s">
        <v>465</v>
      </c>
    </row>
    <row r="219" spans="1:51" ht="15" customHeight="1">
      <c r="A219" s="105" t="s">
        <v>129</v>
      </c>
      <c r="B219" s="72"/>
      <c r="C219" s="105"/>
      <c r="D219" s="72"/>
      <c r="E219" s="105"/>
      <c r="F219" s="72"/>
      <c r="G219" s="105"/>
      <c r="H219" s="72"/>
      <c r="I219" s="105"/>
      <c r="J219" s="72"/>
      <c r="K219" s="72"/>
      <c r="L219" s="105"/>
      <c r="M219" s="72"/>
      <c r="N219" s="72"/>
      <c r="O219" s="105"/>
      <c r="P219" s="72"/>
      <c r="Q219" s="105"/>
      <c r="R219" s="72"/>
      <c r="S219" s="106" t="s">
        <v>130</v>
      </c>
      <c r="T219" s="72"/>
      <c r="U219" s="72"/>
      <c r="V219" s="72"/>
      <c r="W219" s="72"/>
      <c r="X219" s="72"/>
      <c r="Y219" s="72"/>
      <c r="Z219" s="72"/>
      <c r="AA219" s="105" t="s">
        <v>10</v>
      </c>
      <c r="AB219" s="72"/>
      <c r="AC219" s="72"/>
      <c r="AD219" s="72"/>
      <c r="AE219" s="72"/>
      <c r="AF219" s="105" t="s">
        <v>11</v>
      </c>
      <c r="AG219" s="72"/>
      <c r="AH219" s="72"/>
      <c r="AI219" s="107" t="s">
        <v>415</v>
      </c>
      <c r="AJ219" s="108" t="s">
        <v>468</v>
      </c>
      <c r="AK219" s="72"/>
      <c r="AL219" s="72"/>
      <c r="AM219" s="72"/>
      <c r="AN219" s="72"/>
      <c r="AO219" s="72"/>
      <c r="AP219" s="109" t="s">
        <v>467</v>
      </c>
      <c r="AQ219" s="109" t="s">
        <v>467</v>
      </c>
      <c r="AR219" s="109" t="s">
        <v>467</v>
      </c>
      <c r="AS219" s="110" t="s">
        <v>467</v>
      </c>
      <c r="AT219" s="72"/>
      <c r="AU219" s="110" t="s">
        <v>467</v>
      </c>
      <c r="AV219" s="72"/>
      <c r="AW219" s="109" t="s">
        <v>467</v>
      </c>
      <c r="AX219" s="109" t="s">
        <v>467</v>
      </c>
      <c r="AY219" s="109" t="s">
        <v>467</v>
      </c>
    </row>
    <row r="220" spans="1:51" ht="15" customHeight="1">
      <c r="A220" s="105" t="s">
        <v>129</v>
      </c>
      <c r="B220" s="72"/>
      <c r="C220" s="105" t="s">
        <v>131</v>
      </c>
      <c r="D220" s="72"/>
      <c r="E220" s="105"/>
      <c r="F220" s="72"/>
      <c r="G220" s="105"/>
      <c r="H220" s="72"/>
      <c r="I220" s="105"/>
      <c r="J220" s="72"/>
      <c r="K220" s="72"/>
      <c r="L220" s="105"/>
      <c r="M220" s="72"/>
      <c r="N220" s="72"/>
      <c r="O220" s="105"/>
      <c r="P220" s="72"/>
      <c r="Q220" s="105"/>
      <c r="R220" s="72"/>
      <c r="S220" s="106" t="s">
        <v>132</v>
      </c>
      <c r="T220" s="72"/>
      <c r="U220" s="72"/>
      <c r="V220" s="72"/>
      <c r="W220" s="72"/>
      <c r="X220" s="72"/>
      <c r="Y220" s="72"/>
      <c r="Z220" s="72"/>
      <c r="AA220" s="105" t="s">
        <v>10</v>
      </c>
      <c r="AB220" s="72"/>
      <c r="AC220" s="72"/>
      <c r="AD220" s="72"/>
      <c r="AE220" s="72"/>
      <c r="AF220" s="105" t="s">
        <v>11</v>
      </c>
      <c r="AG220" s="72"/>
      <c r="AH220" s="72"/>
      <c r="AI220" s="107" t="s">
        <v>415</v>
      </c>
      <c r="AJ220" s="108" t="s">
        <v>468</v>
      </c>
      <c r="AK220" s="72"/>
      <c r="AL220" s="72"/>
      <c r="AM220" s="72"/>
      <c r="AN220" s="72"/>
      <c r="AO220" s="72"/>
      <c r="AP220" s="109" t="s">
        <v>467</v>
      </c>
      <c r="AQ220" s="109" t="s">
        <v>467</v>
      </c>
      <c r="AR220" s="109" t="s">
        <v>467</v>
      </c>
      <c r="AS220" s="110" t="s">
        <v>467</v>
      </c>
      <c r="AT220" s="72"/>
      <c r="AU220" s="110" t="s">
        <v>467</v>
      </c>
      <c r="AV220" s="72"/>
      <c r="AW220" s="109" t="s">
        <v>467</v>
      </c>
      <c r="AX220" s="109" t="s">
        <v>467</v>
      </c>
      <c r="AY220" s="109" t="s">
        <v>467</v>
      </c>
    </row>
    <row r="221" spans="1:51" ht="15" customHeight="1">
      <c r="A221" s="105" t="s">
        <v>129</v>
      </c>
      <c r="B221" s="72"/>
      <c r="C221" s="105" t="s">
        <v>131</v>
      </c>
      <c r="D221" s="72"/>
      <c r="E221" s="105" t="s">
        <v>133</v>
      </c>
      <c r="F221" s="72"/>
      <c r="G221" s="105"/>
      <c r="H221" s="72"/>
      <c r="I221" s="105"/>
      <c r="J221" s="72"/>
      <c r="K221" s="72"/>
      <c r="L221" s="105"/>
      <c r="M221" s="72"/>
      <c r="N221" s="72"/>
      <c r="O221" s="105"/>
      <c r="P221" s="72"/>
      <c r="Q221" s="105"/>
      <c r="R221" s="72"/>
      <c r="S221" s="106" t="s">
        <v>134</v>
      </c>
      <c r="T221" s="72"/>
      <c r="U221" s="72"/>
      <c r="V221" s="72"/>
      <c r="W221" s="72"/>
      <c r="X221" s="72"/>
      <c r="Y221" s="72"/>
      <c r="Z221" s="72"/>
      <c r="AA221" s="105" t="s">
        <v>10</v>
      </c>
      <c r="AB221" s="72"/>
      <c r="AC221" s="72"/>
      <c r="AD221" s="72"/>
      <c r="AE221" s="72"/>
      <c r="AF221" s="105" t="s">
        <v>11</v>
      </c>
      <c r="AG221" s="72"/>
      <c r="AH221" s="72"/>
      <c r="AI221" s="107" t="s">
        <v>415</v>
      </c>
      <c r="AJ221" s="108" t="s">
        <v>468</v>
      </c>
      <c r="AK221" s="72"/>
      <c r="AL221" s="72"/>
      <c r="AM221" s="72"/>
      <c r="AN221" s="72"/>
      <c r="AO221" s="72"/>
      <c r="AP221" s="109" t="s">
        <v>467</v>
      </c>
      <c r="AQ221" s="109" t="s">
        <v>467</v>
      </c>
      <c r="AR221" s="109" t="s">
        <v>467</v>
      </c>
      <c r="AS221" s="110" t="s">
        <v>467</v>
      </c>
      <c r="AT221" s="72"/>
      <c r="AU221" s="110" t="s">
        <v>467</v>
      </c>
      <c r="AV221" s="72"/>
      <c r="AW221" s="109" t="s">
        <v>467</v>
      </c>
      <c r="AX221" s="109" t="s">
        <v>467</v>
      </c>
      <c r="AY221" s="109" t="s">
        <v>467</v>
      </c>
    </row>
    <row r="222" spans="1:51" ht="15" customHeight="1">
      <c r="A222" s="105" t="s">
        <v>129</v>
      </c>
      <c r="B222" s="72"/>
      <c r="C222" s="105" t="s">
        <v>131</v>
      </c>
      <c r="D222" s="72"/>
      <c r="E222" s="105" t="s">
        <v>133</v>
      </c>
      <c r="F222" s="72"/>
      <c r="G222" s="105" t="s">
        <v>135</v>
      </c>
      <c r="H222" s="72"/>
      <c r="I222" s="105"/>
      <c r="J222" s="72"/>
      <c r="K222" s="72"/>
      <c r="L222" s="105"/>
      <c r="M222" s="72"/>
      <c r="N222" s="72"/>
      <c r="O222" s="105"/>
      <c r="P222" s="72"/>
      <c r="Q222" s="105"/>
      <c r="R222" s="72"/>
      <c r="S222" s="106" t="s">
        <v>136</v>
      </c>
      <c r="T222" s="72"/>
      <c r="U222" s="72"/>
      <c r="V222" s="72"/>
      <c r="W222" s="72"/>
      <c r="X222" s="72"/>
      <c r="Y222" s="72"/>
      <c r="Z222" s="72"/>
      <c r="AA222" s="105" t="s">
        <v>10</v>
      </c>
      <c r="AB222" s="72"/>
      <c r="AC222" s="72"/>
      <c r="AD222" s="72"/>
      <c r="AE222" s="72"/>
      <c r="AF222" s="105" t="s">
        <v>11</v>
      </c>
      <c r="AG222" s="72"/>
      <c r="AH222" s="72"/>
      <c r="AI222" s="107" t="s">
        <v>415</v>
      </c>
      <c r="AJ222" s="108" t="s">
        <v>468</v>
      </c>
      <c r="AK222" s="72"/>
      <c r="AL222" s="72"/>
      <c r="AM222" s="72"/>
      <c r="AN222" s="72"/>
      <c r="AO222" s="72"/>
      <c r="AP222" s="109" t="s">
        <v>467</v>
      </c>
      <c r="AQ222" s="109" t="s">
        <v>467</v>
      </c>
      <c r="AR222" s="109" t="s">
        <v>467</v>
      </c>
      <c r="AS222" s="110" t="s">
        <v>467</v>
      </c>
      <c r="AT222" s="72"/>
      <c r="AU222" s="110" t="s">
        <v>467</v>
      </c>
      <c r="AV222" s="72"/>
      <c r="AW222" s="109" t="s">
        <v>467</v>
      </c>
      <c r="AX222" s="109" t="s">
        <v>467</v>
      </c>
      <c r="AY222" s="109" t="s">
        <v>467</v>
      </c>
    </row>
    <row r="223" spans="1:51" ht="15" customHeight="1">
      <c r="A223" s="105" t="s">
        <v>129</v>
      </c>
      <c r="B223" s="72"/>
      <c r="C223" s="105" t="s">
        <v>131</v>
      </c>
      <c r="D223" s="72"/>
      <c r="E223" s="105" t="s">
        <v>133</v>
      </c>
      <c r="F223" s="72"/>
      <c r="G223" s="105" t="s">
        <v>135</v>
      </c>
      <c r="H223" s="72"/>
      <c r="I223" s="105" t="s">
        <v>137</v>
      </c>
      <c r="J223" s="72"/>
      <c r="K223" s="72"/>
      <c r="L223" s="105"/>
      <c r="M223" s="72"/>
      <c r="N223" s="72"/>
      <c r="O223" s="105"/>
      <c r="P223" s="72"/>
      <c r="Q223" s="105"/>
      <c r="R223" s="72"/>
      <c r="S223" s="106" t="s">
        <v>136</v>
      </c>
      <c r="T223" s="72"/>
      <c r="U223" s="72"/>
      <c r="V223" s="72"/>
      <c r="W223" s="72"/>
      <c r="X223" s="72"/>
      <c r="Y223" s="72"/>
      <c r="Z223" s="72"/>
      <c r="AA223" s="105" t="s">
        <v>10</v>
      </c>
      <c r="AB223" s="72"/>
      <c r="AC223" s="72"/>
      <c r="AD223" s="72"/>
      <c r="AE223" s="72"/>
      <c r="AF223" s="105" t="s">
        <v>11</v>
      </c>
      <c r="AG223" s="72"/>
      <c r="AH223" s="72"/>
      <c r="AI223" s="107" t="s">
        <v>415</v>
      </c>
      <c r="AJ223" s="108" t="s">
        <v>468</v>
      </c>
      <c r="AK223" s="72"/>
      <c r="AL223" s="72"/>
      <c r="AM223" s="72"/>
      <c r="AN223" s="72"/>
      <c r="AO223" s="72"/>
      <c r="AP223" s="109" t="s">
        <v>467</v>
      </c>
      <c r="AQ223" s="109" t="s">
        <v>467</v>
      </c>
      <c r="AR223" s="109" t="s">
        <v>467</v>
      </c>
      <c r="AS223" s="110" t="s">
        <v>467</v>
      </c>
      <c r="AT223" s="72"/>
      <c r="AU223" s="110" t="s">
        <v>467</v>
      </c>
      <c r="AV223" s="72"/>
      <c r="AW223" s="109" t="s">
        <v>467</v>
      </c>
      <c r="AX223" s="109" t="s">
        <v>467</v>
      </c>
      <c r="AY223" s="109" t="s">
        <v>467</v>
      </c>
    </row>
    <row r="224" spans="1:51" ht="15" customHeight="1">
      <c r="A224" s="105" t="s">
        <v>129</v>
      </c>
      <c r="B224" s="72"/>
      <c r="C224" s="105" t="s">
        <v>131</v>
      </c>
      <c r="D224" s="72"/>
      <c r="E224" s="105" t="s">
        <v>133</v>
      </c>
      <c r="F224" s="72"/>
      <c r="G224" s="105" t="s">
        <v>135</v>
      </c>
      <c r="H224" s="72"/>
      <c r="I224" s="105" t="s">
        <v>137</v>
      </c>
      <c r="J224" s="72"/>
      <c r="K224" s="72"/>
      <c r="L224" s="105" t="s">
        <v>138</v>
      </c>
      <c r="M224" s="72"/>
      <c r="N224" s="72"/>
      <c r="O224" s="105"/>
      <c r="P224" s="72"/>
      <c r="Q224" s="105"/>
      <c r="R224" s="72"/>
      <c r="S224" s="106" t="s">
        <v>139</v>
      </c>
      <c r="T224" s="72"/>
      <c r="U224" s="72"/>
      <c r="V224" s="72"/>
      <c r="W224" s="72"/>
      <c r="X224" s="72"/>
      <c r="Y224" s="72"/>
      <c r="Z224" s="72"/>
      <c r="AA224" s="105" t="s">
        <v>10</v>
      </c>
      <c r="AB224" s="72"/>
      <c r="AC224" s="72"/>
      <c r="AD224" s="72"/>
      <c r="AE224" s="72"/>
      <c r="AF224" s="105" t="s">
        <v>11</v>
      </c>
      <c r="AG224" s="72"/>
      <c r="AH224" s="72"/>
      <c r="AI224" s="107" t="s">
        <v>415</v>
      </c>
      <c r="AJ224" s="108" t="s">
        <v>468</v>
      </c>
      <c r="AK224" s="72"/>
      <c r="AL224" s="72"/>
      <c r="AM224" s="72"/>
      <c r="AN224" s="72"/>
      <c r="AO224" s="72"/>
      <c r="AP224" s="109" t="s">
        <v>467</v>
      </c>
      <c r="AQ224" s="109" t="s">
        <v>467</v>
      </c>
      <c r="AR224" s="109" t="s">
        <v>467</v>
      </c>
      <c r="AS224" s="110" t="s">
        <v>467</v>
      </c>
      <c r="AT224" s="72"/>
      <c r="AU224" s="110" t="s">
        <v>467</v>
      </c>
      <c r="AV224" s="72"/>
      <c r="AW224" s="109" t="s">
        <v>467</v>
      </c>
      <c r="AX224" s="109" t="s">
        <v>467</v>
      </c>
      <c r="AY224" s="109" t="s">
        <v>467</v>
      </c>
    </row>
    <row r="225" spans="1:51" ht="15" customHeight="1">
      <c r="A225" s="111" t="s">
        <v>129</v>
      </c>
      <c r="B225" s="72"/>
      <c r="C225" s="111" t="s">
        <v>131</v>
      </c>
      <c r="D225" s="72"/>
      <c r="E225" s="111" t="s">
        <v>133</v>
      </c>
      <c r="F225" s="72"/>
      <c r="G225" s="111" t="s">
        <v>135</v>
      </c>
      <c r="H225" s="72"/>
      <c r="I225" s="111" t="s">
        <v>137</v>
      </c>
      <c r="J225" s="72"/>
      <c r="K225" s="72"/>
      <c r="L225" s="111" t="s">
        <v>138</v>
      </c>
      <c r="M225" s="72"/>
      <c r="N225" s="72"/>
      <c r="O225" s="111" t="s">
        <v>43</v>
      </c>
      <c r="P225" s="72"/>
      <c r="Q225" s="111"/>
      <c r="R225" s="72"/>
      <c r="S225" s="112" t="s">
        <v>144</v>
      </c>
      <c r="T225" s="72"/>
      <c r="U225" s="72"/>
      <c r="V225" s="72"/>
      <c r="W225" s="72"/>
      <c r="X225" s="72"/>
      <c r="Y225" s="72"/>
      <c r="Z225" s="72"/>
      <c r="AA225" s="111" t="s">
        <v>10</v>
      </c>
      <c r="AB225" s="72"/>
      <c r="AC225" s="72"/>
      <c r="AD225" s="72"/>
      <c r="AE225" s="72"/>
      <c r="AF225" s="111" t="s">
        <v>11</v>
      </c>
      <c r="AG225" s="72"/>
      <c r="AH225" s="72"/>
      <c r="AI225" s="113" t="s">
        <v>415</v>
      </c>
      <c r="AJ225" s="114" t="s">
        <v>468</v>
      </c>
      <c r="AK225" s="72"/>
      <c r="AL225" s="72"/>
      <c r="AM225" s="72"/>
      <c r="AN225" s="72"/>
      <c r="AO225" s="72"/>
      <c r="AP225" s="115" t="s">
        <v>467</v>
      </c>
      <c r="AQ225" s="115" t="s">
        <v>467</v>
      </c>
      <c r="AR225" s="115" t="s">
        <v>467</v>
      </c>
      <c r="AS225" s="116" t="s">
        <v>467</v>
      </c>
      <c r="AT225" s="72"/>
      <c r="AU225" s="116" t="s">
        <v>467</v>
      </c>
      <c r="AV225" s="72"/>
      <c r="AW225" s="115" t="s">
        <v>467</v>
      </c>
      <c r="AX225" s="115" t="s">
        <v>467</v>
      </c>
      <c r="AY225" s="115" t="s">
        <v>467</v>
      </c>
    </row>
    <row r="226" spans="1:51">
      <c r="A226" s="78" t="s">
        <v>0</v>
      </c>
      <c r="B226" s="78" t="s">
        <v>0</v>
      </c>
      <c r="C226" s="78" t="s">
        <v>0</v>
      </c>
      <c r="D226" s="78" t="s">
        <v>0</v>
      </c>
      <c r="E226" s="78" t="s">
        <v>0</v>
      </c>
      <c r="F226" s="78" t="s">
        <v>0</v>
      </c>
      <c r="G226" s="78" t="s">
        <v>0</v>
      </c>
      <c r="H226" s="78" t="s">
        <v>0</v>
      </c>
      <c r="I226" s="78" t="s">
        <v>0</v>
      </c>
      <c r="J226" s="75" t="s">
        <v>0</v>
      </c>
      <c r="K226" s="72"/>
      <c r="L226" s="75" t="s">
        <v>0</v>
      </c>
      <c r="M226" s="72"/>
      <c r="N226" s="78" t="s">
        <v>0</v>
      </c>
      <c r="O226" s="78" t="s">
        <v>0</v>
      </c>
      <c r="P226" s="78" t="s">
        <v>0</v>
      </c>
      <c r="Q226" s="78" t="s">
        <v>0</v>
      </c>
      <c r="R226" s="78" t="s">
        <v>0</v>
      </c>
      <c r="S226" s="78" t="s">
        <v>0</v>
      </c>
      <c r="T226" s="78" t="s">
        <v>0</v>
      </c>
      <c r="U226" s="78" t="s">
        <v>0</v>
      </c>
      <c r="V226" s="78" t="s">
        <v>0</v>
      </c>
      <c r="W226" s="78" t="s">
        <v>0</v>
      </c>
      <c r="X226" s="78" t="s">
        <v>0</v>
      </c>
      <c r="Y226" s="78" t="s">
        <v>0</v>
      </c>
      <c r="Z226" s="78" t="s">
        <v>0</v>
      </c>
      <c r="AA226" s="75" t="s">
        <v>0</v>
      </c>
      <c r="AB226" s="72"/>
      <c r="AC226" s="75" t="s">
        <v>0</v>
      </c>
      <c r="AD226" s="72"/>
      <c r="AE226" s="78" t="s">
        <v>0</v>
      </c>
      <c r="AF226" s="78" t="s">
        <v>0</v>
      </c>
      <c r="AG226" s="78" t="s">
        <v>0</v>
      </c>
      <c r="AH226" s="78" t="s">
        <v>0</v>
      </c>
      <c r="AI226" s="78" t="s">
        <v>0</v>
      </c>
      <c r="AJ226" s="78" t="s">
        <v>0</v>
      </c>
      <c r="AK226" s="78" t="s">
        <v>0</v>
      </c>
      <c r="AL226" s="78" t="s">
        <v>0</v>
      </c>
      <c r="AM226" s="75" t="s">
        <v>0</v>
      </c>
      <c r="AN226" s="72"/>
      <c r="AO226" s="72"/>
      <c r="AP226" s="78" t="s">
        <v>0</v>
      </c>
      <c r="AQ226" s="78" t="s">
        <v>0</v>
      </c>
      <c r="AR226" s="78" t="s">
        <v>0</v>
      </c>
      <c r="AS226" s="75" t="s">
        <v>0</v>
      </c>
      <c r="AT226" s="72"/>
      <c r="AU226" s="75" t="s">
        <v>0</v>
      </c>
      <c r="AV226" s="72"/>
      <c r="AW226" s="78" t="s">
        <v>0</v>
      </c>
      <c r="AX226" s="78" t="s">
        <v>0</v>
      </c>
      <c r="AY226" s="78" t="s">
        <v>0</v>
      </c>
    </row>
    <row r="227" spans="1:51" ht="15" customHeight="1">
      <c r="A227" s="97" t="s">
        <v>446</v>
      </c>
      <c r="B227" s="86"/>
      <c r="C227" s="86"/>
      <c r="D227" s="86"/>
      <c r="E227" s="86"/>
      <c r="F227" s="86"/>
      <c r="G227" s="85"/>
      <c r="H227" s="98" t="s">
        <v>533</v>
      </c>
      <c r="I227" s="86"/>
      <c r="J227" s="86"/>
      <c r="K227" s="86"/>
      <c r="L227" s="86"/>
      <c r="M227" s="86"/>
      <c r="N227" s="86"/>
      <c r="O227" s="86"/>
      <c r="P227" s="86"/>
      <c r="Q227" s="86"/>
      <c r="R227" s="86"/>
      <c r="S227" s="86"/>
      <c r="T227" s="86"/>
      <c r="U227" s="86"/>
      <c r="V227" s="86"/>
      <c r="W227" s="86"/>
      <c r="X227" s="86"/>
      <c r="Y227" s="86"/>
      <c r="Z227" s="86"/>
      <c r="AA227" s="86"/>
      <c r="AB227" s="86"/>
      <c r="AC227" s="86"/>
      <c r="AD227" s="86"/>
      <c r="AE227" s="86"/>
      <c r="AF227" s="86"/>
      <c r="AG227" s="86"/>
      <c r="AH227" s="86"/>
      <c r="AI227" s="86"/>
      <c r="AJ227" s="86"/>
      <c r="AK227" s="86"/>
      <c r="AL227" s="86"/>
      <c r="AM227" s="86"/>
      <c r="AN227" s="86"/>
      <c r="AO227" s="85"/>
      <c r="AP227" s="78" t="s">
        <v>0</v>
      </c>
      <c r="AQ227" s="78" t="s">
        <v>0</v>
      </c>
      <c r="AR227" s="78" t="s">
        <v>0</v>
      </c>
      <c r="AS227" s="75" t="s">
        <v>0</v>
      </c>
      <c r="AT227" s="72"/>
      <c r="AU227" s="75" t="s">
        <v>0</v>
      </c>
      <c r="AV227" s="72"/>
      <c r="AW227" s="78" t="s">
        <v>0</v>
      </c>
      <c r="AX227" s="78" t="s">
        <v>0</v>
      </c>
      <c r="AY227" s="78" t="s">
        <v>0</v>
      </c>
    </row>
    <row r="228" spans="1:51" ht="36" customHeight="1">
      <c r="A228" s="102" t="s">
        <v>1</v>
      </c>
      <c r="B228" s="85"/>
      <c r="C228" s="103" t="s">
        <v>2</v>
      </c>
      <c r="D228" s="85"/>
      <c r="E228" s="102" t="s">
        <v>448</v>
      </c>
      <c r="F228" s="85"/>
      <c r="G228" s="102" t="s">
        <v>449</v>
      </c>
      <c r="H228" s="85"/>
      <c r="I228" s="102" t="s">
        <v>3</v>
      </c>
      <c r="J228" s="86"/>
      <c r="K228" s="85"/>
      <c r="L228" s="102" t="s">
        <v>450</v>
      </c>
      <c r="M228" s="86"/>
      <c r="N228" s="85"/>
      <c r="O228" s="102" t="s">
        <v>4</v>
      </c>
      <c r="P228" s="85"/>
      <c r="Q228" s="102" t="s">
        <v>451</v>
      </c>
      <c r="R228" s="85"/>
      <c r="S228" s="102" t="s">
        <v>5</v>
      </c>
      <c r="T228" s="86"/>
      <c r="U228" s="86"/>
      <c r="V228" s="86"/>
      <c r="W228" s="86"/>
      <c r="X228" s="86"/>
      <c r="Y228" s="86"/>
      <c r="Z228" s="85"/>
      <c r="AA228" s="102" t="s">
        <v>6</v>
      </c>
      <c r="AB228" s="86"/>
      <c r="AC228" s="86"/>
      <c r="AD228" s="86"/>
      <c r="AE228" s="85"/>
      <c r="AF228" s="102" t="s">
        <v>390</v>
      </c>
      <c r="AG228" s="86"/>
      <c r="AH228" s="85"/>
      <c r="AI228" s="104" t="s">
        <v>452</v>
      </c>
      <c r="AJ228" s="102" t="s">
        <v>7</v>
      </c>
      <c r="AK228" s="86"/>
      <c r="AL228" s="86"/>
      <c r="AM228" s="86"/>
      <c r="AN228" s="86"/>
      <c r="AO228" s="85"/>
      <c r="AP228" s="104" t="s">
        <v>457</v>
      </c>
      <c r="AQ228" s="104" t="s">
        <v>459</v>
      </c>
      <c r="AR228" s="104" t="s">
        <v>460</v>
      </c>
      <c r="AS228" s="102" t="s">
        <v>461</v>
      </c>
      <c r="AT228" s="85"/>
      <c r="AU228" s="102" t="s">
        <v>462</v>
      </c>
      <c r="AV228" s="85"/>
      <c r="AW228" s="104" t="s">
        <v>463</v>
      </c>
      <c r="AX228" s="104" t="s">
        <v>464</v>
      </c>
      <c r="AY228" s="104" t="s">
        <v>465</v>
      </c>
    </row>
    <row r="229" spans="1:51" ht="15" customHeight="1">
      <c r="A229" s="105" t="s">
        <v>129</v>
      </c>
      <c r="B229" s="72"/>
      <c r="C229" s="105"/>
      <c r="D229" s="72"/>
      <c r="E229" s="105"/>
      <c r="F229" s="72"/>
      <c r="G229" s="105"/>
      <c r="H229" s="72"/>
      <c r="I229" s="105"/>
      <c r="J229" s="72"/>
      <c r="K229" s="72"/>
      <c r="L229" s="105"/>
      <c r="M229" s="72"/>
      <c r="N229" s="72"/>
      <c r="O229" s="105"/>
      <c r="P229" s="72"/>
      <c r="Q229" s="105"/>
      <c r="R229" s="72"/>
      <c r="S229" s="106" t="s">
        <v>130</v>
      </c>
      <c r="T229" s="72"/>
      <c r="U229" s="72"/>
      <c r="V229" s="72"/>
      <c r="W229" s="72"/>
      <c r="X229" s="72"/>
      <c r="Y229" s="72"/>
      <c r="Z229" s="72"/>
      <c r="AA229" s="105" t="s">
        <v>10</v>
      </c>
      <c r="AB229" s="72"/>
      <c r="AC229" s="72"/>
      <c r="AD229" s="72"/>
      <c r="AE229" s="72"/>
      <c r="AF229" s="105" t="s">
        <v>11</v>
      </c>
      <c r="AG229" s="72"/>
      <c r="AH229" s="72"/>
      <c r="AI229" s="107" t="s">
        <v>415</v>
      </c>
      <c r="AJ229" s="108" t="s">
        <v>468</v>
      </c>
      <c r="AK229" s="72"/>
      <c r="AL229" s="72"/>
      <c r="AM229" s="72"/>
      <c r="AN229" s="72"/>
      <c r="AO229" s="72"/>
      <c r="AP229" s="109" t="s">
        <v>584</v>
      </c>
      <c r="AQ229" s="109" t="s">
        <v>798</v>
      </c>
      <c r="AR229" s="109" t="s">
        <v>799</v>
      </c>
      <c r="AS229" s="110" t="s">
        <v>581</v>
      </c>
      <c r="AT229" s="72"/>
      <c r="AU229" s="110" t="s">
        <v>800</v>
      </c>
      <c r="AV229" s="72"/>
      <c r="AW229" s="109" t="s">
        <v>581</v>
      </c>
      <c r="AX229" s="109" t="s">
        <v>467</v>
      </c>
      <c r="AY229" s="109" t="s">
        <v>467</v>
      </c>
    </row>
    <row r="230" spans="1:51" ht="15" customHeight="1">
      <c r="A230" s="105" t="s">
        <v>129</v>
      </c>
      <c r="B230" s="72"/>
      <c r="C230" s="105"/>
      <c r="D230" s="72"/>
      <c r="E230" s="105"/>
      <c r="F230" s="72"/>
      <c r="G230" s="105"/>
      <c r="H230" s="72"/>
      <c r="I230" s="105"/>
      <c r="J230" s="72"/>
      <c r="K230" s="72"/>
      <c r="L230" s="105"/>
      <c r="M230" s="72"/>
      <c r="N230" s="72"/>
      <c r="O230" s="105"/>
      <c r="P230" s="72"/>
      <c r="Q230" s="105"/>
      <c r="R230" s="72"/>
      <c r="S230" s="106" t="s">
        <v>130</v>
      </c>
      <c r="T230" s="72"/>
      <c r="U230" s="72"/>
      <c r="V230" s="72"/>
      <c r="W230" s="72"/>
      <c r="X230" s="72"/>
      <c r="Y230" s="72"/>
      <c r="Z230" s="72"/>
      <c r="AA230" s="105" t="s">
        <v>169</v>
      </c>
      <c r="AB230" s="72"/>
      <c r="AC230" s="72"/>
      <c r="AD230" s="72"/>
      <c r="AE230" s="72"/>
      <c r="AF230" s="105" t="s">
        <v>11</v>
      </c>
      <c r="AG230" s="72"/>
      <c r="AH230" s="72"/>
      <c r="AI230" s="107" t="s">
        <v>429</v>
      </c>
      <c r="AJ230" s="108" t="s">
        <v>536</v>
      </c>
      <c r="AK230" s="72"/>
      <c r="AL230" s="72"/>
      <c r="AM230" s="72"/>
      <c r="AN230" s="72"/>
      <c r="AO230" s="72"/>
      <c r="AP230" s="109" t="s">
        <v>467</v>
      </c>
      <c r="AQ230" s="109" t="s">
        <v>467</v>
      </c>
      <c r="AR230" s="109" t="s">
        <v>467</v>
      </c>
      <c r="AS230" s="110" t="s">
        <v>467</v>
      </c>
      <c r="AT230" s="72"/>
      <c r="AU230" s="110" t="s">
        <v>467</v>
      </c>
      <c r="AV230" s="72"/>
      <c r="AW230" s="109" t="s">
        <v>467</v>
      </c>
      <c r="AX230" s="109" t="s">
        <v>467</v>
      </c>
      <c r="AY230" s="109" t="s">
        <v>467</v>
      </c>
    </row>
    <row r="231" spans="1:51" ht="15" customHeight="1">
      <c r="A231" s="105" t="s">
        <v>129</v>
      </c>
      <c r="B231" s="72"/>
      <c r="C231" s="105" t="s">
        <v>131</v>
      </c>
      <c r="D231" s="72"/>
      <c r="E231" s="105"/>
      <c r="F231" s="72"/>
      <c r="G231" s="105"/>
      <c r="H231" s="72"/>
      <c r="I231" s="105"/>
      <c r="J231" s="72"/>
      <c r="K231" s="72"/>
      <c r="L231" s="105"/>
      <c r="M231" s="72"/>
      <c r="N231" s="72"/>
      <c r="O231" s="105"/>
      <c r="P231" s="72"/>
      <c r="Q231" s="105"/>
      <c r="R231" s="72"/>
      <c r="S231" s="106" t="s">
        <v>132</v>
      </c>
      <c r="T231" s="72"/>
      <c r="U231" s="72"/>
      <c r="V231" s="72"/>
      <c r="W231" s="72"/>
      <c r="X231" s="72"/>
      <c r="Y231" s="72"/>
      <c r="Z231" s="72"/>
      <c r="AA231" s="105" t="s">
        <v>10</v>
      </c>
      <c r="AB231" s="72"/>
      <c r="AC231" s="72"/>
      <c r="AD231" s="72"/>
      <c r="AE231" s="72"/>
      <c r="AF231" s="105" t="s">
        <v>11</v>
      </c>
      <c r="AG231" s="72"/>
      <c r="AH231" s="72"/>
      <c r="AI231" s="107" t="s">
        <v>415</v>
      </c>
      <c r="AJ231" s="108" t="s">
        <v>468</v>
      </c>
      <c r="AK231" s="72"/>
      <c r="AL231" s="72"/>
      <c r="AM231" s="72"/>
      <c r="AN231" s="72"/>
      <c r="AO231" s="72"/>
      <c r="AP231" s="109" t="s">
        <v>584</v>
      </c>
      <c r="AQ231" s="109" t="s">
        <v>798</v>
      </c>
      <c r="AR231" s="109" t="s">
        <v>799</v>
      </c>
      <c r="AS231" s="110" t="s">
        <v>581</v>
      </c>
      <c r="AT231" s="72"/>
      <c r="AU231" s="110" t="s">
        <v>800</v>
      </c>
      <c r="AV231" s="72"/>
      <c r="AW231" s="109" t="s">
        <v>581</v>
      </c>
      <c r="AX231" s="109" t="s">
        <v>467</v>
      </c>
      <c r="AY231" s="109" t="s">
        <v>467</v>
      </c>
    </row>
    <row r="232" spans="1:51" ht="15" customHeight="1">
      <c r="A232" s="105" t="s">
        <v>129</v>
      </c>
      <c r="B232" s="72"/>
      <c r="C232" s="105" t="s">
        <v>131</v>
      </c>
      <c r="D232" s="72"/>
      <c r="E232" s="105"/>
      <c r="F232" s="72"/>
      <c r="G232" s="105"/>
      <c r="H232" s="72"/>
      <c r="I232" s="105"/>
      <c r="J232" s="72"/>
      <c r="K232" s="72"/>
      <c r="L232" s="105"/>
      <c r="M232" s="72"/>
      <c r="N232" s="72"/>
      <c r="O232" s="105"/>
      <c r="P232" s="72"/>
      <c r="Q232" s="105"/>
      <c r="R232" s="72"/>
      <c r="S232" s="106" t="s">
        <v>132</v>
      </c>
      <c r="T232" s="72"/>
      <c r="U232" s="72"/>
      <c r="V232" s="72"/>
      <c r="W232" s="72"/>
      <c r="X232" s="72"/>
      <c r="Y232" s="72"/>
      <c r="Z232" s="72"/>
      <c r="AA232" s="105" t="s">
        <v>169</v>
      </c>
      <c r="AB232" s="72"/>
      <c r="AC232" s="72"/>
      <c r="AD232" s="72"/>
      <c r="AE232" s="72"/>
      <c r="AF232" s="105" t="s">
        <v>11</v>
      </c>
      <c r="AG232" s="72"/>
      <c r="AH232" s="72"/>
      <c r="AI232" s="107" t="s">
        <v>429</v>
      </c>
      <c r="AJ232" s="108" t="s">
        <v>536</v>
      </c>
      <c r="AK232" s="72"/>
      <c r="AL232" s="72"/>
      <c r="AM232" s="72"/>
      <c r="AN232" s="72"/>
      <c r="AO232" s="72"/>
      <c r="AP232" s="109" t="s">
        <v>467</v>
      </c>
      <c r="AQ232" s="109" t="s">
        <v>467</v>
      </c>
      <c r="AR232" s="109" t="s">
        <v>467</v>
      </c>
      <c r="AS232" s="110" t="s">
        <v>467</v>
      </c>
      <c r="AT232" s="72"/>
      <c r="AU232" s="110" t="s">
        <v>467</v>
      </c>
      <c r="AV232" s="72"/>
      <c r="AW232" s="109" t="s">
        <v>467</v>
      </c>
      <c r="AX232" s="109" t="s">
        <v>467</v>
      </c>
      <c r="AY232" s="109" t="s">
        <v>467</v>
      </c>
    </row>
    <row r="233" spans="1:51" ht="15" customHeight="1">
      <c r="A233" s="105" t="s">
        <v>129</v>
      </c>
      <c r="B233" s="72"/>
      <c r="C233" s="105" t="s">
        <v>131</v>
      </c>
      <c r="D233" s="72"/>
      <c r="E233" s="105" t="s">
        <v>133</v>
      </c>
      <c r="F233" s="72"/>
      <c r="G233" s="105"/>
      <c r="H233" s="72"/>
      <c r="I233" s="105"/>
      <c r="J233" s="72"/>
      <c r="K233" s="72"/>
      <c r="L233" s="105"/>
      <c r="M233" s="72"/>
      <c r="N233" s="72"/>
      <c r="O233" s="105"/>
      <c r="P233" s="72"/>
      <c r="Q233" s="105"/>
      <c r="R233" s="72"/>
      <c r="S233" s="106" t="s">
        <v>134</v>
      </c>
      <c r="T233" s="72"/>
      <c r="U233" s="72"/>
      <c r="V233" s="72"/>
      <c r="W233" s="72"/>
      <c r="X233" s="72"/>
      <c r="Y233" s="72"/>
      <c r="Z233" s="72"/>
      <c r="AA233" s="105" t="s">
        <v>10</v>
      </c>
      <c r="AB233" s="72"/>
      <c r="AC233" s="72"/>
      <c r="AD233" s="72"/>
      <c r="AE233" s="72"/>
      <c r="AF233" s="105" t="s">
        <v>11</v>
      </c>
      <c r="AG233" s="72"/>
      <c r="AH233" s="72"/>
      <c r="AI233" s="107" t="s">
        <v>415</v>
      </c>
      <c r="AJ233" s="108" t="s">
        <v>468</v>
      </c>
      <c r="AK233" s="72"/>
      <c r="AL233" s="72"/>
      <c r="AM233" s="72"/>
      <c r="AN233" s="72"/>
      <c r="AO233" s="72"/>
      <c r="AP233" s="109" t="s">
        <v>584</v>
      </c>
      <c r="AQ233" s="109" t="s">
        <v>798</v>
      </c>
      <c r="AR233" s="109" t="s">
        <v>799</v>
      </c>
      <c r="AS233" s="110" t="s">
        <v>581</v>
      </c>
      <c r="AT233" s="72"/>
      <c r="AU233" s="110" t="s">
        <v>800</v>
      </c>
      <c r="AV233" s="72"/>
      <c r="AW233" s="109" t="s">
        <v>581</v>
      </c>
      <c r="AX233" s="109" t="s">
        <v>467</v>
      </c>
      <c r="AY233" s="109" t="s">
        <v>467</v>
      </c>
    </row>
    <row r="234" spans="1:51" ht="15" customHeight="1">
      <c r="A234" s="105" t="s">
        <v>129</v>
      </c>
      <c r="B234" s="72"/>
      <c r="C234" s="105" t="s">
        <v>131</v>
      </c>
      <c r="D234" s="72"/>
      <c r="E234" s="105" t="s">
        <v>133</v>
      </c>
      <c r="F234" s="72"/>
      <c r="G234" s="105"/>
      <c r="H234" s="72"/>
      <c r="I234" s="105"/>
      <c r="J234" s="72"/>
      <c r="K234" s="72"/>
      <c r="L234" s="105"/>
      <c r="M234" s="72"/>
      <c r="N234" s="72"/>
      <c r="O234" s="105"/>
      <c r="P234" s="72"/>
      <c r="Q234" s="105"/>
      <c r="R234" s="72"/>
      <c r="S234" s="106" t="s">
        <v>134</v>
      </c>
      <c r="T234" s="72"/>
      <c r="U234" s="72"/>
      <c r="V234" s="72"/>
      <c r="W234" s="72"/>
      <c r="X234" s="72"/>
      <c r="Y234" s="72"/>
      <c r="Z234" s="72"/>
      <c r="AA234" s="105" t="s">
        <v>169</v>
      </c>
      <c r="AB234" s="72"/>
      <c r="AC234" s="72"/>
      <c r="AD234" s="72"/>
      <c r="AE234" s="72"/>
      <c r="AF234" s="105" t="s">
        <v>11</v>
      </c>
      <c r="AG234" s="72"/>
      <c r="AH234" s="72"/>
      <c r="AI234" s="107" t="s">
        <v>429</v>
      </c>
      <c r="AJ234" s="108" t="s">
        <v>536</v>
      </c>
      <c r="AK234" s="72"/>
      <c r="AL234" s="72"/>
      <c r="AM234" s="72"/>
      <c r="AN234" s="72"/>
      <c r="AO234" s="72"/>
      <c r="AP234" s="109" t="s">
        <v>467</v>
      </c>
      <c r="AQ234" s="109" t="s">
        <v>467</v>
      </c>
      <c r="AR234" s="109" t="s">
        <v>467</v>
      </c>
      <c r="AS234" s="110" t="s">
        <v>467</v>
      </c>
      <c r="AT234" s="72"/>
      <c r="AU234" s="110" t="s">
        <v>467</v>
      </c>
      <c r="AV234" s="72"/>
      <c r="AW234" s="109" t="s">
        <v>467</v>
      </c>
      <c r="AX234" s="109" t="s">
        <v>467</v>
      </c>
      <c r="AY234" s="109" t="s">
        <v>467</v>
      </c>
    </row>
    <row r="235" spans="1:51" ht="15" customHeight="1">
      <c r="A235" s="105" t="s">
        <v>129</v>
      </c>
      <c r="B235" s="72"/>
      <c r="C235" s="105" t="s">
        <v>131</v>
      </c>
      <c r="D235" s="72"/>
      <c r="E235" s="105" t="s">
        <v>133</v>
      </c>
      <c r="F235" s="72"/>
      <c r="G235" s="105" t="s">
        <v>135</v>
      </c>
      <c r="H235" s="72"/>
      <c r="I235" s="105"/>
      <c r="J235" s="72"/>
      <c r="K235" s="72"/>
      <c r="L235" s="105"/>
      <c r="M235" s="72"/>
      <c r="N235" s="72"/>
      <c r="O235" s="105"/>
      <c r="P235" s="72"/>
      <c r="Q235" s="105"/>
      <c r="R235" s="72"/>
      <c r="S235" s="106" t="s">
        <v>136</v>
      </c>
      <c r="T235" s="72"/>
      <c r="U235" s="72"/>
      <c r="V235" s="72"/>
      <c r="W235" s="72"/>
      <c r="X235" s="72"/>
      <c r="Y235" s="72"/>
      <c r="Z235" s="72"/>
      <c r="AA235" s="105" t="s">
        <v>10</v>
      </c>
      <c r="AB235" s="72"/>
      <c r="AC235" s="72"/>
      <c r="AD235" s="72"/>
      <c r="AE235" s="72"/>
      <c r="AF235" s="105" t="s">
        <v>11</v>
      </c>
      <c r="AG235" s="72"/>
      <c r="AH235" s="72"/>
      <c r="AI235" s="107" t="s">
        <v>415</v>
      </c>
      <c r="AJ235" s="108" t="s">
        <v>468</v>
      </c>
      <c r="AK235" s="72"/>
      <c r="AL235" s="72"/>
      <c r="AM235" s="72"/>
      <c r="AN235" s="72"/>
      <c r="AO235" s="72"/>
      <c r="AP235" s="109" t="s">
        <v>584</v>
      </c>
      <c r="AQ235" s="109" t="s">
        <v>798</v>
      </c>
      <c r="AR235" s="109" t="s">
        <v>799</v>
      </c>
      <c r="AS235" s="110" t="s">
        <v>581</v>
      </c>
      <c r="AT235" s="72"/>
      <c r="AU235" s="110" t="s">
        <v>800</v>
      </c>
      <c r="AV235" s="72"/>
      <c r="AW235" s="109" t="s">
        <v>581</v>
      </c>
      <c r="AX235" s="109" t="s">
        <v>467</v>
      </c>
      <c r="AY235" s="109" t="s">
        <v>467</v>
      </c>
    </row>
    <row r="236" spans="1:51" ht="15" customHeight="1">
      <c r="A236" s="105" t="s">
        <v>129</v>
      </c>
      <c r="B236" s="72"/>
      <c r="C236" s="105" t="s">
        <v>131</v>
      </c>
      <c r="D236" s="72"/>
      <c r="E236" s="105" t="s">
        <v>133</v>
      </c>
      <c r="F236" s="72"/>
      <c r="G236" s="105" t="s">
        <v>135</v>
      </c>
      <c r="H236" s="72"/>
      <c r="I236" s="105"/>
      <c r="J236" s="72"/>
      <c r="K236" s="72"/>
      <c r="L236" s="105"/>
      <c r="M236" s="72"/>
      <c r="N236" s="72"/>
      <c r="O236" s="105"/>
      <c r="P236" s="72"/>
      <c r="Q236" s="105"/>
      <c r="R236" s="72"/>
      <c r="S236" s="106" t="s">
        <v>136</v>
      </c>
      <c r="T236" s="72"/>
      <c r="U236" s="72"/>
      <c r="V236" s="72"/>
      <c r="W236" s="72"/>
      <c r="X236" s="72"/>
      <c r="Y236" s="72"/>
      <c r="Z236" s="72"/>
      <c r="AA236" s="105" t="s">
        <v>169</v>
      </c>
      <c r="AB236" s="72"/>
      <c r="AC236" s="72"/>
      <c r="AD236" s="72"/>
      <c r="AE236" s="72"/>
      <c r="AF236" s="105" t="s">
        <v>11</v>
      </c>
      <c r="AG236" s="72"/>
      <c r="AH236" s="72"/>
      <c r="AI236" s="107" t="s">
        <v>429</v>
      </c>
      <c r="AJ236" s="108" t="s">
        <v>536</v>
      </c>
      <c r="AK236" s="72"/>
      <c r="AL236" s="72"/>
      <c r="AM236" s="72"/>
      <c r="AN236" s="72"/>
      <c r="AO236" s="72"/>
      <c r="AP236" s="109" t="s">
        <v>467</v>
      </c>
      <c r="AQ236" s="109" t="s">
        <v>467</v>
      </c>
      <c r="AR236" s="109" t="s">
        <v>467</v>
      </c>
      <c r="AS236" s="110" t="s">
        <v>467</v>
      </c>
      <c r="AT236" s="72"/>
      <c r="AU236" s="110" t="s">
        <v>467</v>
      </c>
      <c r="AV236" s="72"/>
      <c r="AW236" s="109" t="s">
        <v>467</v>
      </c>
      <c r="AX236" s="109" t="s">
        <v>467</v>
      </c>
      <c r="AY236" s="109" t="s">
        <v>467</v>
      </c>
    </row>
    <row r="237" spans="1:51" ht="15" customHeight="1">
      <c r="A237" s="105" t="s">
        <v>129</v>
      </c>
      <c r="B237" s="72"/>
      <c r="C237" s="105" t="s">
        <v>131</v>
      </c>
      <c r="D237" s="72"/>
      <c r="E237" s="105" t="s">
        <v>133</v>
      </c>
      <c r="F237" s="72"/>
      <c r="G237" s="105" t="s">
        <v>135</v>
      </c>
      <c r="H237" s="72"/>
      <c r="I237" s="105" t="s">
        <v>137</v>
      </c>
      <c r="J237" s="72"/>
      <c r="K237" s="72"/>
      <c r="L237" s="105"/>
      <c r="M237" s="72"/>
      <c r="N237" s="72"/>
      <c r="O237" s="105"/>
      <c r="P237" s="72"/>
      <c r="Q237" s="105"/>
      <c r="R237" s="72"/>
      <c r="S237" s="106" t="s">
        <v>136</v>
      </c>
      <c r="T237" s="72"/>
      <c r="U237" s="72"/>
      <c r="V237" s="72"/>
      <c r="W237" s="72"/>
      <c r="X237" s="72"/>
      <c r="Y237" s="72"/>
      <c r="Z237" s="72"/>
      <c r="AA237" s="105" t="s">
        <v>10</v>
      </c>
      <c r="AB237" s="72"/>
      <c r="AC237" s="72"/>
      <c r="AD237" s="72"/>
      <c r="AE237" s="72"/>
      <c r="AF237" s="105" t="s">
        <v>11</v>
      </c>
      <c r="AG237" s="72"/>
      <c r="AH237" s="72"/>
      <c r="AI237" s="107" t="s">
        <v>415</v>
      </c>
      <c r="AJ237" s="108" t="s">
        <v>468</v>
      </c>
      <c r="AK237" s="72"/>
      <c r="AL237" s="72"/>
      <c r="AM237" s="72"/>
      <c r="AN237" s="72"/>
      <c r="AO237" s="72"/>
      <c r="AP237" s="109" t="s">
        <v>584</v>
      </c>
      <c r="AQ237" s="109" t="s">
        <v>798</v>
      </c>
      <c r="AR237" s="109" t="s">
        <v>799</v>
      </c>
      <c r="AS237" s="110" t="s">
        <v>581</v>
      </c>
      <c r="AT237" s="72"/>
      <c r="AU237" s="110" t="s">
        <v>800</v>
      </c>
      <c r="AV237" s="72"/>
      <c r="AW237" s="109" t="s">
        <v>581</v>
      </c>
      <c r="AX237" s="109" t="s">
        <v>467</v>
      </c>
      <c r="AY237" s="109" t="s">
        <v>467</v>
      </c>
    </row>
    <row r="238" spans="1:51" ht="15" customHeight="1">
      <c r="A238" s="105" t="s">
        <v>129</v>
      </c>
      <c r="B238" s="72"/>
      <c r="C238" s="105" t="s">
        <v>131</v>
      </c>
      <c r="D238" s="72"/>
      <c r="E238" s="105" t="s">
        <v>133</v>
      </c>
      <c r="F238" s="72"/>
      <c r="G238" s="105" t="s">
        <v>135</v>
      </c>
      <c r="H238" s="72"/>
      <c r="I238" s="105" t="s">
        <v>137</v>
      </c>
      <c r="J238" s="72"/>
      <c r="K238" s="72"/>
      <c r="L238" s="105" t="s">
        <v>170</v>
      </c>
      <c r="M238" s="72"/>
      <c r="N238" s="72"/>
      <c r="O238" s="105"/>
      <c r="P238" s="72"/>
      <c r="Q238" s="105"/>
      <c r="R238" s="72"/>
      <c r="S238" s="106" t="s">
        <v>171</v>
      </c>
      <c r="T238" s="72"/>
      <c r="U238" s="72"/>
      <c r="V238" s="72"/>
      <c r="W238" s="72"/>
      <c r="X238" s="72"/>
      <c r="Y238" s="72"/>
      <c r="Z238" s="72"/>
      <c r="AA238" s="105" t="s">
        <v>10</v>
      </c>
      <c r="AB238" s="72"/>
      <c r="AC238" s="72"/>
      <c r="AD238" s="72"/>
      <c r="AE238" s="72"/>
      <c r="AF238" s="105" t="s">
        <v>11</v>
      </c>
      <c r="AG238" s="72"/>
      <c r="AH238" s="72"/>
      <c r="AI238" s="107" t="s">
        <v>415</v>
      </c>
      <c r="AJ238" s="108" t="s">
        <v>468</v>
      </c>
      <c r="AK238" s="72"/>
      <c r="AL238" s="72"/>
      <c r="AM238" s="72"/>
      <c r="AN238" s="72"/>
      <c r="AO238" s="72"/>
      <c r="AP238" s="109" t="s">
        <v>467</v>
      </c>
      <c r="AQ238" s="109" t="s">
        <v>467</v>
      </c>
      <c r="AR238" s="109" t="s">
        <v>467</v>
      </c>
      <c r="AS238" s="110" t="s">
        <v>467</v>
      </c>
      <c r="AT238" s="72"/>
      <c r="AU238" s="110" t="s">
        <v>467</v>
      </c>
      <c r="AV238" s="72"/>
      <c r="AW238" s="109" t="s">
        <v>467</v>
      </c>
      <c r="AX238" s="109" t="s">
        <v>467</v>
      </c>
      <c r="AY238" s="109" t="s">
        <v>467</v>
      </c>
    </row>
    <row r="239" spans="1:51" ht="15" customHeight="1">
      <c r="A239" s="105" t="s">
        <v>129</v>
      </c>
      <c r="B239" s="72"/>
      <c r="C239" s="105" t="s">
        <v>131</v>
      </c>
      <c r="D239" s="72"/>
      <c r="E239" s="105" t="s">
        <v>133</v>
      </c>
      <c r="F239" s="72"/>
      <c r="G239" s="105" t="s">
        <v>135</v>
      </c>
      <c r="H239" s="72"/>
      <c r="I239" s="105" t="s">
        <v>137</v>
      </c>
      <c r="J239" s="72"/>
      <c r="K239" s="72"/>
      <c r="L239" s="105" t="s">
        <v>172</v>
      </c>
      <c r="M239" s="72"/>
      <c r="N239" s="72"/>
      <c r="O239" s="105"/>
      <c r="P239" s="72"/>
      <c r="Q239" s="105"/>
      <c r="R239" s="72"/>
      <c r="S239" s="106" t="s">
        <v>173</v>
      </c>
      <c r="T239" s="72"/>
      <c r="U239" s="72"/>
      <c r="V239" s="72"/>
      <c r="W239" s="72"/>
      <c r="X239" s="72"/>
      <c r="Y239" s="72"/>
      <c r="Z239" s="72"/>
      <c r="AA239" s="105" t="s">
        <v>10</v>
      </c>
      <c r="AB239" s="72"/>
      <c r="AC239" s="72"/>
      <c r="AD239" s="72"/>
      <c r="AE239" s="72"/>
      <c r="AF239" s="105" t="s">
        <v>11</v>
      </c>
      <c r="AG239" s="72"/>
      <c r="AH239" s="72"/>
      <c r="AI239" s="107" t="s">
        <v>415</v>
      </c>
      <c r="AJ239" s="108" t="s">
        <v>468</v>
      </c>
      <c r="AK239" s="72"/>
      <c r="AL239" s="72"/>
      <c r="AM239" s="72"/>
      <c r="AN239" s="72"/>
      <c r="AO239" s="72"/>
      <c r="AP239" s="109" t="s">
        <v>584</v>
      </c>
      <c r="AQ239" s="109" t="s">
        <v>798</v>
      </c>
      <c r="AR239" s="109" t="s">
        <v>799</v>
      </c>
      <c r="AS239" s="110" t="s">
        <v>581</v>
      </c>
      <c r="AT239" s="72"/>
      <c r="AU239" s="110" t="s">
        <v>800</v>
      </c>
      <c r="AV239" s="72"/>
      <c r="AW239" s="109" t="s">
        <v>581</v>
      </c>
      <c r="AX239" s="109" t="s">
        <v>467</v>
      </c>
      <c r="AY239" s="109" t="s">
        <v>467</v>
      </c>
    </row>
    <row r="240" spans="1:51" ht="15" customHeight="1">
      <c r="A240" s="105" t="s">
        <v>129</v>
      </c>
      <c r="B240" s="72"/>
      <c r="C240" s="105" t="s">
        <v>131</v>
      </c>
      <c r="D240" s="72"/>
      <c r="E240" s="105" t="s">
        <v>133</v>
      </c>
      <c r="F240" s="72"/>
      <c r="G240" s="105" t="s">
        <v>135</v>
      </c>
      <c r="H240" s="72"/>
      <c r="I240" s="105" t="s">
        <v>137</v>
      </c>
      <c r="J240" s="72"/>
      <c r="K240" s="72"/>
      <c r="L240" s="105" t="s">
        <v>174</v>
      </c>
      <c r="M240" s="72"/>
      <c r="N240" s="72"/>
      <c r="O240" s="105"/>
      <c r="P240" s="72"/>
      <c r="Q240" s="105"/>
      <c r="R240" s="72"/>
      <c r="S240" s="106" t="s">
        <v>175</v>
      </c>
      <c r="T240" s="72"/>
      <c r="U240" s="72"/>
      <c r="V240" s="72"/>
      <c r="W240" s="72"/>
      <c r="X240" s="72"/>
      <c r="Y240" s="72"/>
      <c r="Z240" s="72"/>
      <c r="AA240" s="105" t="s">
        <v>10</v>
      </c>
      <c r="AB240" s="72"/>
      <c r="AC240" s="72"/>
      <c r="AD240" s="72"/>
      <c r="AE240" s="72"/>
      <c r="AF240" s="105" t="s">
        <v>11</v>
      </c>
      <c r="AG240" s="72"/>
      <c r="AH240" s="72"/>
      <c r="AI240" s="107" t="s">
        <v>415</v>
      </c>
      <c r="AJ240" s="108" t="s">
        <v>468</v>
      </c>
      <c r="AK240" s="72"/>
      <c r="AL240" s="72"/>
      <c r="AM240" s="72"/>
      <c r="AN240" s="72"/>
      <c r="AO240" s="72"/>
      <c r="AP240" s="109" t="s">
        <v>467</v>
      </c>
      <c r="AQ240" s="109" t="s">
        <v>467</v>
      </c>
      <c r="AR240" s="109" t="s">
        <v>467</v>
      </c>
      <c r="AS240" s="110" t="s">
        <v>467</v>
      </c>
      <c r="AT240" s="72"/>
      <c r="AU240" s="110" t="s">
        <v>467</v>
      </c>
      <c r="AV240" s="72"/>
      <c r="AW240" s="109" t="s">
        <v>467</v>
      </c>
      <c r="AX240" s="109" t="s">
        <v>467</v>
      </c>
      <c r="AY240" s="109" t="s">
        <v>467</v>
      </c>
    </row>
    <row r="241" spans="1:51" ht="15" customHeight="1">
      <c r="A241" s="105" t="s">
        <v>129</v>
      </c>
      <c r="B241" s="72"/>
      <c r="C241" s="105" t="s">
        <v>131</v>
      </c>
      <c r="D241" s="72"/>
      <c r="E241" s="105" t="s">
        <v>133</v>
      </c>
      <c r="F241" s="72"/>
      <c r="G241" s="105" t="s">
        <v>135</v>
      </c>
      <c r="H241" s="72"/>
      <c r="I241" s="105" t="s">
        <v>137</v>
      </c>
      <c r="J241" s="72"/>
      <c r="K241" s="72"/>
      <c r="L241" s="105" t="s">
        <v>174</v>
      </c>
      <c r="M241" s="72"/>
      <c r="N241" s="72"/>
      <c r="O241" s="105"/>
      <c r="P241" s="72"/>
      <c r="Q241" s="105"/>
      <c r="R241" s="72"/>
      <c r="S241" s="106" t="s">
        <v>175</v>
      </c>
      <c r="T241" s="72"/>
      <c r="U241" s="72"/>
      <c r="V241" s="72"/>
      <c r="W241" s="72"/>
      <c r="X241" s="72"/>
      <c r="Y241" s="72"/>
      <c r="Z241" s="72"/>
      <c r="AA241" s="105" t="s">
        <v>169</v>
      </c>
      <c r="AB241" s="72"/>
      <c r="AC241" s="72"/>
      <c r="AD241" s="72"/>
      <c r="AE241" s="72"/>
      <c r="AF241" s="105" t="s">
        <v>11</v>
      </c>
      <c r="AG241" s="72"/>
      <c r="AH241" s="72"/>
      <c r="AI241" s="107" t="s">
        <v>429</v>
      </c>
      <c r="AJ241" s="108" t="s">
        <v>536</v>
      </c>
      <c r="AK241" s="72"/>
      <c r="AL241" s="72"/>
      <c r="AM241" s="72"/>
      <c r="AN241" s="72"/>
      <c r="AO241" s="72"/>
      <c r="AP241" s="109" t="s">
        <v>467</v>
      </c>
      <c r="AQ241" s="109" t="s">
        <v>467</v>
      </c>
      <c r="AR241" s="109" t="s">
        <v>467</v>
      </c>
      <c r="AS241" s="110" t="s">
        <v>467</v>
      </c>
      <c r="AT241" s="72"/>
      <c r="AU241" s="110" t="s">
        <v>467</v>
      </c>
      <c r="AV241" s="72"/>
      <c r="AW241" s="109" t="s">
        <v>467</v>
      </c>
      <c r="AX241" s="109" t="s">
        <v>467</v>
      </c>
      <c r="AY241" s="109" t="s">
        <v>467</v>
      </c>
    </row>
    <row r="242" spans="1:51" ht="15" customHeight="1">
      <c r="A242" s="105" t="s">
        <v>129</v>
      </c>
      <c r="B242" s="72"/>
      <c r="C242" s="105" t="s">
        <v>131</v>
      </c>
      <c r="D242" s="72"/>
      <c r="E242" s="105" t="s">
        <v>133</v>
      </c>
      <c r="F242" s="72"/>
      <c r="G242" s="105" t="s">
        <v>135</v>
      </c>
      <c r="H242" s="72"/>
      <c r="I242" s="105" t="s">
        <v>137</v>
      </c>
      <c r="J242" s="72"/>
      <c r="K242" s="72"/>
      <c r="L242" s="105" t="s">
        <v>172</v>
      </c>
      <c r="M242" s="72"/>
      <c r="N242" s="72"/>
      <c r="O242" s="105"/>
      <c r="P242" s="72"/>
      <c r="Q242" s="105"/>
      <c r="R242" s="72"/>
      <c r="S242" s="106" t="s">
        <v>173</v>
      </c>
      <c r="T242" s="72"/>
      <c r="U242" s="72"/>
      <c r="V242" s="72"/>
      <c r="W242" s="72"/>
      <c r="X242" s="72"/>
      <c r="Y242" s="72"/>
      <c r="Z242" s="72"/>
      <c r="AA242" s="105" t="s">
        <v>169</v>
      </c>
      <c r="AB242" s="72"/>
      <c r="AC242" s="72"/>
      <c r="AD242" s="72"/>
      <c r="AE242" s="72"/>
      <c r="AF242" s="105" t="s">
        <v>11</v>
      </c>
      <c r="AG242" s="72"/>
      <c r="AH242" s="72"/>
      <c r="AI242" s="107" t="s">
        <v>429</v>
      </c>
      <c r="AJ242" s="108" t="s">
        <v>536</v>
      </c>
      <c r="AK242" s="72"/>
      <c r="AL242" s="72"/>
      <c r="AM242" s="72"/>
      <c r="AN242" s="72"/>
      <c r="AO242" s="72"/>
      <c r="AP242" s="109" t="s">
        <v>467</v>
      </c>
      <c r="AQ242" s="109" t="s">
        <v>467</v>
      </c>
      <c r="AR242" s="109" t="s">
        <v>467</v>
      </c>
      <c r="AS242" s="110" t="s">
        <v>467</v>
      </c>
      <c r="AT242" s="72"/>
      <c r="AU242" s="110" t="s">
        <v>467</v>
      </c>
      <c r="AV242" s="72"/>
      <c r="AW242" s="109" t="s">
        <v>467</v>
      </c>
      <c r="AX242" s="109" t="s">
        <v>467</v>
      </c>
      <c r="AY242" s="109" t="s">
        <v>467</v>
      </c>
    </row>
    <row r="243" spans="1:51" ht="15" customHeight="1">
      <c r="A243" s="105" t="s">
        <v>129</v>
      </c>
      <c r="B243" s="72"/>
      <c r="C243" s="105" t="s">
        <v>131</v>
      </c>
      <c r="D243" s="72"/>
      <c r="E243" s="105" t="s">
        <v>133</v>
      </c>
      <c r="F243" s="72"/>
      <c r="G243" s="105" t="s">
        <v>135</v>
      </c>
      <c r="H243" s="72"/>
      <c r="I243" s="105" t="s">
        <v>137</v>
      </c>
      <c r="J243" s="72"/>
      <c r="K243" s="72"/>
      <c r="L243" s="105" t="s">
        <v>170</v>
      </c>
      <c r="M243" s="72"/>
      <c r="N243" s="72"/>
      <c r="O243" s="105"/>
      <c r="P243" s="72"/>
      <c r="Q243" s="105"/>
      <c r="R243" s="72"/>
      <c r="S243" s="106" t="s">
        <v>171</v>
      </c>
      <c r="T243" s="72"/>
      <c r="U243" s="72"/>
      <c r="V243" s="72"/>
      <c r="W243" s="72"/>
      <c r="X243" s="72"/>
      <c r="Y243" s="72"/>
      <c r="Z243" s="72"/>
      <c r="AA243" s="105" t="s">
        <v>169</v>
      </c>
      <c r="AB243" s="72"/>
      <c r="AC243" s="72"/>
      <c r="AD243" s="72"/>
      <c r="AE243" s="72"/>
      <c r="AF243" s="105" t="s">
        <v>11</v>
      </c>
      <c r="AG243" s="72"/>
      <c r="AH243" s="72"/>
      <c r="AI243" s="107" t="s">
        <v>429</v>
      </c>
      <c r="AJ243" s="108" t="s">
        <v>536</v>
      </c>
      <c r="AK243" s="72"/>
      <c r="AL243" s="72"/>
      <c r="AM243" s="72"/>
      <c r="AN243" s="72"/>
      <c r="AO243" s="72"/>
      <c r="AP243" s="109" t="s">
        <v>467</v>
      </c>
      <c r="AQ243" s="109" t="s">
        <v>467</v>
      </c>
      <c r="AR243" s="109" t="s">
        <v>467</v>
      </c>
      <c r="AS243" s="110" t="s">
        <v>467</v>
      </c>
      <c r="AT243" s="72"/>
      <c r="AU243" s="110" t="s">
        <v>467</v>
      </c>
      <c r="AV243" s="72"/>
      <c r="AW243" s="109" t="s">
        <v>467</v>
      </c>
      <c r="AX243" s="109" t="s">
        <v>467</v>
      </c>
      <c r="AY243" s="109" t="s">
        <v>467</v>
      </c>
    </row>
    <row r="244" spans="1:51" ht="15" customHeight="1">
      <c r="A244" s="105" t="s">
        <v>129</v>
      </c>
      <c r="B244" s="72"/>
      <c r="C244" s="105" t="s">
        <v>131</v>
      </c>
      <c r="D244" s="72"/>
      <c r="E244" s="105" t="s">
        <v>133</v>
      </c>
      <c r="F244" s="72"/>
      <c r="G244" s="105" t="s">
        <v>135</v>
      </c>
      <c r="H244" s="72"/>
      <c r="I244" s="105" t="s">
        <v>137</v>
      </c>
      <c r="J244" s="72"/>
      <c r="K244" s="72"/>
      <c r="L244" s="105" t="s">
        <v>142</v>
      </c>
      <c r="M244" s="72"/>
      <c r="N244" s="72"/>
      <c r="O244" s="105"/>
      <c r="P244" s="72"/>
      <c r="Q244" s="105"/>
      <c r="R244" s="72"/>
      <c r="S244" s="106" t="s">
        <v>143</v>
      </c>
      <c r="T244" s="72"/>
      <c r="U244" s="72"/>
      <c r="V244" s="72"/>
      <c r="W244" s="72"/>
      <c r="X244" s="72"/>
      <c r="Y244" s="72"/>
      <c r="Z244" s="72"/>
      <c r="AA244" s="105" t="s">
        <v>169</v>
      </c>
      <c r="AB244" s="72"/>
      <c r="AC244" s="72"/>
      <c r="AD244" s="72"/>
      <c r="AE244" s="72"/>
      <c r="AF244" s="105" t="s">
        <v>11</v>
      </c>
      <c r="AG244" s="72"/>
      <c r="AH244" s="72"/>
      <c r="AI244" s="107" t="s">
        <v>429</v>
      </c>
      <c r="AJ244" s="108" t="s">
        <v>536</v>
      </c>
      <c r="AK244" s="72"/>
      <c r="AL244" s="72"/>
      <c r="AM244" s="72"/>
      <c r="AN244" s="72"/>
      <c r="AO244" s="72"/>
      <c r="AP244" s="109" t="s">
        <v>467</v>
      </c>
      <c r="AQ244" s="109" t="s">
        <v>467</v>
      </c>
      <c r="AR244" s="109" t="s">
        <v>467</v>
      </c>
      <c r="AS244" s="110" t="s">
        <v>467</v>
      </c>
      <c r="AT244" s="72"/>
      <c r="AU244" s="110" t="s">
        <v>467</v>
      </c>
      <c r="AV244" s="72"/>
      <c r="AW244" s="109" t="s">
        <v>467</v>
      </c>
      <c r="AX244" s="109" t="s">
        <v>467</v>
      </c>
      <c r="AY244" s="109" t="s">
        <v>467</v>
      </c>
    </row>
    <row r="245" spans="1:51" ht="15" customHeight="1">
      <c r="A245" s="105" t="s">
        <v>129</v>
      </c>
      <c r="B245" s="72"/>
      <c r="C245" s="105" t="s">
        <v>131</v>
      </c>
      <c r="D245" s="72"/>
      <c r="E245" s="105" t="s">
        <v>133</v>
      </c>
      <c r="F245" s="72"/>
      <c r="G245" s="105" t="s">
        <v>135</v>
      </c>
      <c r="H245" s="72"/>
      <c r="I245" s="105" t="s">
        <v>137</v>
      </c>
      <c r="J245" s="72"/>
      <c r="K245" s="72"/>
      <c r="L245" s="105"/>
      <c r="M245" s="72"/>
      <c r="N245" s="72"/>
      <c r="O245" s="105"/>
      <c r="P245" s="72"/>
      <c r="Q245" s="105"/>
      <c r="R245" s="72"/>
      <c r="S245" s="106" t="s">
        <v>136</v>
      </c>
      <c r="T245" s="72"/>
      <c r="U245" s="72"/>
      <c r="V245" s="72"/>
      <c r="W245" s="72"/>
      <c r="X245" s="72"/>
      <c r="Y245" s="72"/>
      <c r="Z245" s="72"/>
      <c r="AA245" s="105" t="s">
        <v>169</v>
      </c>
      <c r="AB245" s="72"/>
      <c r="AC245" s="72"/>
      <c r="AD245" s="72"/>
      <c r="AE245" s="72"/>
      <c r="AF245" s="105" t="s">
        <v>11</v>
      </c>
      <c r="AG245" s="72"/>
      <c r="AH245" s="72"/>
      <c r="AI245" s="107" t="s">
        <v>429</v>
      </c>
      <c r="AJ245" s="108" t="s">
        <v>536</v>
      </c>
      <c r="AK245" s="72"/>
      <c r="AL245" s="72"/>
      <c r="AM245" s="72"/>
      <c r="AN245" s="72"/>
      <c r="AO245" s="72"/>
      <c r="AP245" s="109" t="s">
        <v>467</v>
      </c>
      <c r="AQ245" s="109" t="s">
        <v>467</v>
      </c>
      <c r="AR245" s="109" t="s">
        <v>467</v>
      </c>
      <c r="AS245" s="110" t="s">
        <v>467</v>
      </c>
      <c r="AT245" s="72"/>
      <c r="AU245" s="110" t="s">
        <v>467</v>
      </c>
      <c r="AV245" s="72"/>
      <c r="AW245" s="109" t="s">
        <v>467</v>
      </c>
      <c r="AX245" s="109" t="s">
        <v>467</v>
      </c>
      <c r="AY245" s="109" t="s">
        <v>467</v>
      </c>
    </row>
    <row r="246" spans="1:51" ht="15" customHeight="1">
      <c r="A246" s="111" t="s">
        <v>129</v>
      </c>
      <c r="B246" s="72"/>
      <c r="C246" s="111" t="s">
        <v>131</v>
      </c>
      <c r="D246" s="72"/>
      <c r="E246" s="111" t="s">
        <v>133</v>
      </c>
      <c r="F246" s="72"/>
      <c r="G246" s="111" t="s">
        <v>135</v>
      </c>
      <c r="H246" s="72"/>
      <c r="I246" s="111" t="s">
        <v>137</v>
      </c>
      <c r="J246" s="72"/>
      <c r="K246" s="72"/>
      <c r="L246" s="111" t="s">
        <v>170</v>
      </c>
      <c r="M246" s="72"/>
      <c r="N246" s="72"/>
      <c r="O246" s="111" t="s">
        <v>43</v>
      </c>
      <c r="P246" s="72"/>
      <c r="Q246" s="111"/>
      <c r="R246" s="72"/>
      <c r="S246" s="112" t="s">
        <v>176</v>
      </c>
      <c r="T246" s="72"/>
      <c r="U246" s="72"/>
      <c r="V246" s="72"/>
      <c r="W246" s="72"/>
      <c r="X246" s="72"/>
      <c r="Y246" s="72"/>
      <c r="Z246" s="72"/>
      <c r="AA246" s="111" t="s">
        <v>10</v>
      </c>
      <c r="AB246" s="72"/>
      <c r="AC246" s="72"/>
      <c r="AD246" s="72"/>
      <c r="AE246" s="72"/>
      <c r="AF246" s="111" t="s">
        <v>11</v>
      </c>
      <c r="AG246" s="72"/>
      <c r="AH246" s="72"/>
      <c r="AI246" s="113" t="s">
        <v>415</v>
      </c>
      <c r="AJ246" s="114" t="s">
        <v>468</v>
      </c>
      <c r="AK246" s="72"/>
      <c r="AL246" s="72"/>
      <c r="AM246" s="72"/>
      <c r="AN246" s="72"/>
      <c r="AO246" s="72"/>
      <c r="AP246" s="115" t="s">
        <v>467</v>
      </c>
      <c r="AQ246" s="115" t="s">
        <v>467</v>
      </c>
      <c r="AR246" s="115" t="s">
        <v>467</v>
      </c>
      <c r="AS246" s="116" t="s">
        <v>467</v>
      </c>
      <c r="AT246" s="72"/>
      <c r="AU246" s="116" t="s">
        <v>467</v>
      </c>
      <c r="AV246" s="72"/>
      <c r="AW246" s="115" t="s">
        <v>467</v>
      </c>
      <c r="AX246" s="115" t="s">
        <v>467</v>
      </c>
      <c r="AY246" s="115" t="s">
        <v>467</v>
      </c>
    </row>
    <row r="247" spans="1:51" ht="15" customHeight="1">
      <c r="A247" s="111" t="s">
        <v>129</v>
      </c>
      <c r="B247" s="72"/>
      <c r="C247" s="111" t="s">
        <v>131</v>
      </c>
      <c r="D247" s="72"/>
      <c r="E247" s="111" t="s">
        <v>133</v>
      </c>
      <c r="F247" s="72"/>
      <c r="G247" s="111" t="s">
        <v>135</v>
      </c>
      <c r="H247" s="72"/>
      <c r="I247" s="111" t="s">
        <v>137</v>
      </c>
      <c r="J247" s="72"/>
      <c r="K247" s="72"/>
      <c r="L247" s="111" t="s">
        <v>174</v>
      </c>
      <c r="M247" s="72"/>
      <c r="N247" s="72"/>
      <c r="O247" s="111" t="s">
        <v>43</v>
      </c>
      <c r="P247" s="72"/>
      <c r="Q247" s="111"/>
      <c r="R247" s="72"/>
      <c r="S247" s="112" t="s">
        <v>178</v>
      </c>
      <c r="T247" s="72"/>
      <c r="U247" s="72"/>
      <c r="V247" s="72"/>
      <c r="W247" s="72"/>
      <c r="X247" s="72"/>
      <c r="Y247" s="72"/>
      <c r="Z247" s="72"/>
      <c r="AA247" s="111" t="s">
        <v>10</v>
      </c>
      <c r="AB247" s="72"/>
      <c r="AC247" s="72"/>
      <c r="AD247" s="72"/>
      <c r="AE247" s="72"/>
      <c r="AF247" s="111" t="s">
        <v>11</v>
      </c>
      <c r="AG247" s="72"/>
      <c r="AH247" s="72"/>
      <c r="AI247" s="113" t="s">
        <v>415</v>
      </c>
      <c r="AJ247" s="114" t="s">
        <v>468</v>
      </c>
      <c r="AK247" s="72"/>
      <c r="AL247" s="72"/>
      <c r="AM247" s="72"/>
      <c r="AN247" s="72"/>
      <c r="AO247" s="72"/>
      <c r="AP247" s="115" t="s">
        <v>467</v>
      </c>
      <c r="AQ247" s="115" t="s">
        <v>467</v>
      </c>
      <c r="AR247" s="115" t="s">
        <v>467</v>
      </c>
      <c r="AS247" s="116" t="s">
        <v>467</v>
      </c>
      <c r="AT247" s="72"/>
      <c r="AU247" s="116" t="s">
        <v>467</v>
      </c>
      <c r="AV247" s="72"/>
      <c r="AW247" s="115" t="s">
        <v>467</v>
      </c>
      <c r="AX247" s="115" t="s">
        <v>467</v>
      </c>
      <c r="AY247" s="115" t="s">
        <v>467</v>
      </c>
    </row>
    <row r="248" spans="1:51" ht="16.5" customHeight="1">
      <c r="A248" s="111" t="s">
        <v>129</v>
      </c>
      <c r="B248" s="72"/>
      <c r="C248" s="111" t="s">
        <v>131</v>
      </c>
      <c r="D248" s="72"/>
      <c r="E248" s="111" t="s">
        <v>133</v>
      </c>
      <c r="F248" s="72"/>
      <c r="G248" s="111" t="s">
        <v>135</v>
      </c>
      <c r="H248" s="72"/>
      <c r="I248" s="111" t="s">
        <v>137</v>
      </c>
      <c r="J248" s="72"/>
      <c r="K248" s="72"/>
      <c r="L248" s="111" t="s">
        <v>172</v>
      </c>
      <c r="M248" s="72"/>
      <c r="N248" s="72"/>
      <c r="O248" s="111" t="s">
        <v>43</v>
      </c>
      <c r="P248" s="72"/>
      <c r="Q248" s="111"/>
      <c r="R248" s="72"/>
      <c r="S248" s="112" t="s">
        <v>177</v>
      </c>
      <c r="T248" s="72"/>
      <c r="U248" s="72"/>
      <c r="V248" s="72"/>
      <c r="W248" s="72"/>
      <c r="X248" s="72"/>
      <c r="Y248" s="72"/>
      <c r="Z248" s="72"/>
      <c r="AA248" s="111" t="s">
        <v>10</v>
      </c>
      <c r="AB248" s="72"/>
      <c r="AC248" s="72"/>
      <c r="AD248" s="72"/>
      <c r="AE248" s="72"/>
      <c r="AF248" s="111" t="s">
        <v>11</v>
      </c>
      <c r="AG248" s="72"/>
      <c r="AH248" s="72"/>
      <c r="AI248" s="113" t="s">
        <v>415</v>
      </c>
      <c r="AJ248" s="114" t="s">
        <v>468</v>
      </c>
      <c r="AK248" s="72"/>
      <c r="AL248" s="72"/>
      <c r="AM248" s="72"/>
      <c r="AN248" s="72"/>
      <c r="AO248" s="72"/>
      <c r="AP248" s="115" t="s">
        <v>584</v>
      </c>
      <c r="AQ248" s="115" t="s">
        <v>798</v>
      </c>
      <c r="AR248" s="115" t="s">
        <v>799</v>
      </c>
      <c r="AS248" s="116" t="s">
        <v>581</v>
      </c>
      <c r="AT248" s="72"/>
      <c r="AU248" s="116" t="s">
        <v>800</v>
      </c>
      <c r="AV248" s="72"/>
      <c r="AW248" s="115" t="s">
        <v>581</v>
      </c>
      <c r="AX248" s="115" t="s">
        <v>467</v>
      </c>
      <c r="AY248" s="115" t="s">
        <v>467</v>
      </c>
    </row>
    <row r="249" spans="1:51" ht="15" customHeight="1">
      <c r="A249" s="111" t="s">
        <v>129</v>
      </c>
      <c r="B249" s="72"/>
      <c r="C249" s="111" t="s">
        <v>131</v>
      </c>
      <c r="D249" s="72"/>
      <c r="E249" s="111" t="s">
        <v>133</v>
      </c>
      <c r="F249" s="72"/>
      <c r="G249" s="111" t="s">
        <v>135</v>
      </c>
      <c r="H249" s="72"/>
      <c r="I249" s="111" t="s">
        <v>137</v>
      </c>
      <c r="J249" s="72"/>
      <c r="K249" s="72"/>
      <c r="L249" s="111" t="s">
        <v>172</v>
      </c>
      <c r="M249" s="72"/>
      <c r="N249" s="72"/>
      <c r="O249" s="111" t="s">
        <v>43</v>
      </c>
      <c r="P249" s="72"/>
      <c r="Q249" s="111"/>
      <c r="R249" s="72"/>
      <c r="S249" s="112" t="s">
        <v>177</v>
      </c>
      <c r="T249" s="72"/>
      <c r="U249" s="72"/>
      <c r="V249" s="72"/>
      <c r="W249" s="72"/>
      <c r="X249" s="72"/>
      <c r="Y249" s="72"/>
      <c r="Z249" s="72"/>
      <c r="AA249" s="111" t="s">
        <v>169</v>
      </c>
      <c r="AB249" s="72"/>
      <c r="AC249" s="72"/>
      <c r="AD249" s="72"/>
      <c r="AE249" s="72"/>
      <c r="AF249" s="111" t="s">
        <v>11</v>
      </c>
      <c r="AG249" s="72"/>
      <c r="AH249" s="72"/>
      <c r="AI249" s="113" t="s">
        <v>429</v>
      </c>
      <c r="AJ249" s="114" t="s">
        <v>536</v>
      </c>
      <c r="AK249" s="72"/>
      <c r="AL249" s="72"/>
      <c r="AM249" s="72"/>
      <c r="AN249" s="72"/>
      <c r="AO249" s="72"/>
      <c r="AP249" s="115" t="s">
        <v>467</v>
      </c>
      <c r="AQ249" s="115" t="s">
        <v>467</v>
      </c>
      <c r="AR249" s="115" t="s">
        <v>467</v>
      </c>
      <c r="AS249" s="116" t="s">
        <v>467</v>
      </c>
      <c r="AT249" s="72"/>
      <c r="AU249" s="116" t="s">
        <v>467</v>
      </c>
      <c r="AV249" s="72"/>
      <c r="AW249" s="115" t="s">
        <v>467</v>
      </c>
      <c r="AX249" s="115" t="s">
        <v>467</v>
      </c>
      <c r="AY249" s="115" t="s">
        <v>467</v>
      </c>
    </row>
    <row r="250" spans="1:51" ht="15" customHeight="1">
      <c r="A250" s="111" t="s">
        <v>129</v>
      </c>
      <c r="B250" s="72"/>
      <c r="C250" s="111" t="s">
        <v>131</v>
      </c>
      <c r="D250" s="72"/>
      <c r="E250" s="111" t="s">
        <v>133</v>
      </c>
      <c r="F250" s="72"/>
      <c r="G250" s="111" t="s">
        <v>135</v>
      </c>
      <c r="H250" s="72"/>
      <c r="I250" s="111" t="s">
        <v>137</v>
      </c>
      <c r="J250" s="72"/>
      <c r="K250" s="72"/>
      <c r="L250" s="111" t="s">
        <v>174</v>
      </c>
      <c r="M250" s="72"/>
      <c r="N250" s="72"/>
      <c r="O250" s="111" t="s">
        <v>43</v>
      </c>
      <c r="P250" s="72"/>
      <c r="Q250" s="111"/>
      <c r="R250" s="72"/>
      <c r="S250" s="112" t="s">
        <v>178</v>
      </c>
      <c r="T250" s="72"/>
      <c r="U250" s="72"/>
      <c r="V250" s="72"/>
      <c r="W250" s="72"/>
      <c r="X250" s="72"/>
      <c r="Y250" s="72"/>
      <c r="Z250" s="72"/>
      <c r="AA250" s="111" t="s">
        <v>169</v>
      </c>
      <c r="AB250" s="72"/>
      <c r="AC250" s="72"/>
      <c r="AD250" s="72"/>
      <c r="AE250" s="72"/>
      <c r="AF250" s="111" t="s">
        <v>11</v>
      </c>
      <c r="AG250" s="72"/>
      <c r="AH250" s="72"/>
      <c r="AI250" s="113" t="s">
        <v>429</v>
      </c>
      <c r="AJ250" s="114" t="s">
        <v>536</v>
      </c>
      <c r="AK250" s="72"/>
      <c r="AL250" s="72"/>
      <c r="AM250" s="72"/>
      <c r="AN250" s="72"/>
      <c r="AO250" s="72"/>
      <c r="AP250" s="115" t="s">
        <v>467</v>
      </c>
      <c r="AQ250" s="115" t="s">
        <v>467</v>
      </c>
      <c r="AR250" s="115" t="s">
        <v>467</v>
      </c>
      <c r="AS250" s="116" t="s">
        <v>467</v>
      </c>
      <c r="AT250" s="72"/>
      <c r="AU250" s="116" t="s">
        <v>467</v>
      </c>
      <c r="AV250" s="72"/>
      <c r="AW250" s="115" t="s">
        <v>467</v>
      </c>
      <c r="AX250" s="115" t="s">
        <v>467</v>
      </c>
      <c r="AY250" s="115" t="s">
        <v>467</v>
      </c>
    </row>
    <row r="251" spans="1:51" ht="15" customHeight="1">
      <c r="A251" s="111" t="s">
        <v>129</v>
      </c>
      <c r="B251" s="72"/>
      <c r="C251" s="111" t="s">
        <v>131</v>
      </c>
      <c r="D251" s="72"/>
      <c r="E251" s="111" t="s">
        <v>133</v>
      </c>
      <c r="F251" s="72"/>
      <c r="G251" s="111" t="s">
        <v>135</v>
      </c>
      <c r="H251" s="72"/>
      <c r="I251" s="111" t="s">
        <v>137</v>
      </c>
      <c r="J251" s="72"/>
      <c r="K251" s="72"/>
      <c r="L251" s="111" t="s">
        <v>170</v>
      </c>
      <c r="M251" s="72"/>
      <c r="N251" s="72"/>
      <c r="O251" s="111" t="s">
        <v>43</v>
      </c>
      <c r="P251" s="72"/>
      <c r="Q251" s="111"/>
      <c r="R251" s="72"/>
      <c r="S251" s="112" t="s">
        <v>176</v>
      </c>
      <c r="T251" s="72"/>
      <c r="U251" s="72"/>
      <c r="V251" s="72"/>
      <c r="W251" s="72"/>
      <c r="X251" s="72"/>
      <c r="Y251" s="72"/>
      <c r="Z251" s="72"/>
      <c r="AA251" s="111" t="s">
        <v>169</v>
      </c>
      <c r="AB251" s="72"/>
      <c r="AC251" s="72"/>
      <c r="AD251" s="72"/>
      <c r="AE251" s="72"/>
      <c r="AF251" s="111" t="s">
        <v>11</v>
      </c>
      <c r="AG251" s="72"/>
      <c r="AH251" s="72"/>
      <c r="AI251" s="113" t="s">
        <v>429</v>
      </c>
      <c r="AJ251" s="114" t="s">
        <v>536</v>
      </c>
      <c r="AK251" s="72"/>
      <c r="AL251" s="72"/>
      <c r="AM251" s="72"/>
      <c r="AN251" s="72"/>
      <c r="AO251" s="72"/>
      <c r="AP251" s="115" t="s">
        <v>467</v>
      </c>
      <c r="AQ251" s="115" t="s">
        <v>467</v>
      </c>
      <c r="AR251" s="115" t="s">
        <v>467</v>
      </c>
      <c r="AS251" s="116" t="s">
        <v>467</v>
      </c>
      <c r="AT251" s="72"/>
      <c r="AU251" s="116" t="s">
        <v>467</v>
      </c>
      <c r="AV251" s="72"/>
      <c r="AW251" s="115" t="s">
        <v>467</v>
      </c>
      <c r="AX251" s="115" t="s">
        <v>467</v>
      </c>
      <c r="AY251" s="115" t="s">
        <v>467</v>
      </c>
    </row>
    <row r="252" spans="1:51" ht="15" customHeight="1">
      <c r="A252" s="111" t="s">
        <v>129</v>
      </c>
      <c r="B252" s="72"/>
      <c r="C252" s="111" t="s">
        <v>131</v>
      </c>
      <c r="D252" s="72"/>
      <c r="E252" s="111" t="s">
        <v>133</v>
      </c>
      <c r="F252" s="72"/>
      <c r="G252" s="111" t="s">
        <v>135</v>
      </c>
      <c r="H252" s="72"/>
      <c r="I252" s="111" t="s">
        <v>137</v>
      </c>
      <c r="J252" s="72"/>
      <c r="K252" s="72"/>
      <c r="L252" s="111" t="s">
        <v>142</v>
      </c>
      <c r="M252" s="72"/>
      <c r="N252" s="72"/>
      <c r="O252" s="111" t="s">
        <v>43</v>
      </c>
      <c r="P252" s="72"/>
      <c r="Q252" s="111"/>
      <c r="R252" s="72"/>
      <c r="S252" s="112" t="s">
        <v>146</v>
      </c>
      <c r="T252" s="72"/>
      <c r="U252" s="72"/>
      <c r="V252" s="72"/>
      <c r="W252" s="72"/>
      <c r="X252" s="72"/>
      <c r="Y252" s="72"/>
      <c r="Z252" s="72"/>
      <c r="AA252" s="111" t="s">
        <v>169</v>
      </c>
      <c r="AB252" s="72"/>
      <c r="AC252" s="72"/>
      <c r="AD252" s="72"/>
      <c r="AE252" s="72"/>
      <c r="AF252" s="111" t="s">
        <v>11</v>
      </c>
      <c r="AG252" s="72"/>
      <c r="AH252" s="72"/>
      <c r="AI252" s="113" t="s">
        <v>429</v>
      </c>
      <c r="AJ252" s="114" t="s">
        <v>536</v>
      </c>
      <c r="AK252" s="72"/>
      <c r="AL252" s="72"/>
      <c r="AM252" s="72"/>
      <c r="AN252" s="72"/>
      <c r="AO252" s="72"/>
      <c r="AP252" s="115" t="s">
        <v>467</v>
      </c>
      <c r="AQ252" s="115" t="s">
        <v>467</v>
      </c>
      <c r="AR252" s="115" t="s">
        <v>467</v>
      </c>
      <c r="AS252" s="116" t="s">
        <v>467</v>
      </c>
      <c r="AT252" s="72"/>
      <c r="AU252" s="116" t="s">
        <v>467</v>
      </c>
      <c r="AV252" s="72"/>
      <c r="AW252" s="115" t="s">
        <v>467</v>
      </c>
      <c r="AX252" s="115" t="s">
        <v>467</v>
      </c>
      <c r="AY252" s="115" t="s">
        <v>467</v>
      </c>
    </row>
    <row r="253" spans="1:51">
      <c r="A253" s="78" t="s">
        <v>0</v>
      </c>
      <c r="B253" s="78" t="s">
        <v>0</v>
      </c>
      <c r="C253" s="78" t="s">
        <v>0</v>
      </c>
      <c r="D253" s="78" t="s">
        <v>0</v>
      </c>
      <c r="E253" s="78" t="s">
        <v>0</v>
      </c>
      <c r="F253" s="78" t="s">
        <v>0</v>
      </c>
      <c r="G253" s="78" t="s">
        <v>0</v>
      </c>
      <c r="H253" s="78" t="s">
        <v>0</v>
      </c>
      <c r="I253" s="78" t="s">
        <v>0</v>
      </c>
      <c r="J253" s="75" t="s">
        <v>0</v>
      </c>
      <c r="K253" s="72"/>
      <c r="L253" s="75" t="s">
        <v>0</v>
      </c>
      <c r="M253" s="72"/>
      <c r="N253" s="78" t="s">
        <v>0</v>
      </c>
      <c r="O253" s="78" t="s">
        <v>0</v>
      </c>
      <c r="P253" s="78" t="s">
        <v>0</v>
      </c>
      <c r="Q253" s="78" t="s">
        <v>0</v>
      </c>
      <c r="R253" s="78" t="s">
        <v>0</v>
      </c>
      <c r="S253" s="78" t="s">
        <v>0</v>
      </c>
      <c r="T253" s="78" t="s">
        <v>0</v>
      </c>
      <c r="U253" s="78" t="s">
        <v>0</v>
      </c>
      <c r="V253" s="78" t="s">
        <v>0</v>
      </c>
      <c r="W253" s="78" t="s">
        <v>0</v>
      </c>
      <c r="X253" s="78" t="s">
        <v>0</v>
      </c>
      <c r="Y253" s="78" t="s">
        <v>0</v>
      </c>
      <c r="Z253" s="78" t="s">
        <v>0</v>
      </c>
      <c r="AA253" s="75" t="s">
        <v>0</v>
      </c>
      <c r="AB253" s="72"/>
      <c r="AC253" s="75" t="s">
        <v>0</v>
      </c>
      <c r="AD253" s="72"/>
      <c r="AE253" s="78" t="s">
        <v>0</v>
      </c>
      <c r="AF253" s="78" t="s">
        <v>0</v>
      </c>
      <c r="AG253" s="78" t="s">
        <v>0</v>
      </c>
      <c r="AH253" s="78" t="s">
        <v>0</v>
      </c>
      <c r="AI253" s="78" t="s">
        <v>0</v>
      </c>
      <c r="AJ253" s="78" t="s">
        <v>0</v>
      </c>
      <c r="AK253" s="78" t="s">
        <v>0</v>
      </c>
      <c r="AL253" s="78" t="s">
        <v>0</v>
      </c>
      <c r="AM253" s="75" t="s">
        <v>0</v>
      </c>
      <c r="AN253" s="72"/>
      <c r="AO253" s="72"/>
      <c r="AP253" s="78" t="s">
        <v>0</v>
      </c>
      <c r="AQ253" s="78" t="s">
        <v>0</v>
      </c>
      <c r="AR253" s="78" t="s">
        <v>0</v>
      </c>
      <c r="AS253" s="75" t="s">
        <v>0</v>
      </c>
      <c r="AT253" s="72"/>
      <c r="AU253" s="75" t="s">
        <v>0</v>
      </c>
      <c r="AV253" s="72"/>
      <c r="AW253" s="78" t="s">
        <v>0</v>
      </c>
      <c r="AX253" s="78" t="s">
        <v>0</v>
      </c>
      <c r="AY253" s="78" t="s">
        <v>0</v>
      </c>
    </row>
    <row r="254" spans="1:51" ht="15" customHeight="1">
      <c r="A254" s="97" t="s">
        <v>446</v>
      </c>
      <c r="B254" s="86"/>
      <c r="C254" s="86"/>
      <c r="D254" s="86"/>
      <c r="E254" s="86"/>
      <c r="F254" s="86"/>
      <c r="G254" s="85"/>
      <c r="H254" s="98" t="s">
        <v>538</v>
      </c>
      <c r="I254" s="86"/>
      <c r="J254" s="86"/>
      <c r="K254" s="86"/>
      <c r="L254" s="86"/>
      <c r="M254" s="86"/>
      <c r="N254" s="86"/>
      <c r="O254" s="86"/>
      <c r="P254" s="86"/>
      <c r="Q254" s="86"/>
      <c r="R254" s="86"/>
      <c r="S254" s="86"/>
      <c r="T254" s="86"/>
      <c r="U254" s="86"/>
      <c r="V254" s="86"/>
      <c r="W254" s="86"/>
      <c r="X254" s="86"/>
      <c r="Y254" s="86"/>
      <c r="Z254" s="86"/>
      <c r="AA254" s="86"/>
      <c r="AB254" s="86"/>
      <c r="AC254" s="86"/>
      <c r="AD254" s="86"/>
      <c r="AE254" s="86"/>
      <c r="AF254" s="86"/>
      <c r="AG254" s="86"/>
      <c r="AH254" s="86"/>
      <c r="AI254" s="86"/>
      <c r="AJ254" s="86"/>
      <c r="AK254" s="86"/>
      <c r="AL254" s="86"/>
      <c r="AM254" s="86"/>
      <c r="AN254" s="86"/>
      <c r="AO254" s="85"/>
      <c r="AP254" s="78" t="s">
        <v>0</v>
      </c>
      <c r="AQ254" s="78" t="s">
        <v>0</v>
      </c>
      <c r="AR254" s="78" t="s">
        <v>0</v>
      </c>
      <c r="AS254" s="75" t="s">
        <v>0</v>
      </c>
      <c r="AT254" s="72"/>
      <c r="AU254" s="75" t="s">
        <v>0</v>
      </c>
      <c r="AV254" s="72"/>
      <c r="AW254" s="78" t="s">
        <v>0</v>
      </c>
      <c r="AX254" s="78" t="s">
        <v>0</v>
      </c>
      <c r="AY254" s="78" t="s">
        <v>0</v>
      </c>
    </row>
    <row r="255" spans="1:51" ht="36" customHeight="1">
      <c r="A255" s="102" t="s">
        <v>1</v>
      </c>
      <c r="B255" s="85"/>
      <c r="C255" s="103" t="s">
        <v>2</v>
      </c>
      <c r="D255" s="85"/>
      <c r="E255" s="102" t="s">
        <v>448</v>
      </c>
      <c r="F255" s="85"/>
      <c r="G255" s="102" t="s">
        <v>449</v>
      </c>
      <c r="H255" s="85"/>
      <c r="I255" s="102" t="s">
        <v>3</v>
      </c>
      <c r="J255" s="86"/>
      <c r="K255" s="85"/>
      <c r="L255" s="102" t="s">
        <v>450</v>
      </c>
      <c r="M255" s="86"/>
      <c r="N255" s="85"/>
      <c r="O255" s="102" t="s">
        <v>4</v>
      </c>
      <c r="P255" s="85"/>
      <c r="Q255" s="102" t="s">
        <v>451</v>
      </c>
      <c r="R255" s="85"/>
      <c r="S255" s="102" t="s">
        <v>5</v>
      </c>
      <c r="T255" s="86"/>
      <c r="U255" s="86"/>
      <c r="V255" s="86"/>
      <c r="W255" s="86"/>
      <c r="X255" s="86"/>
      <c r="Y255" s="86"/>
      <c r="Z255" s="85"/>
      <c r="AA255" s="102" t="s">
        <v>6</v>
      </c>
      <c r="AB255" s="86"/>
      <c r="AC255" s="86"/>
      <c r="AD255" s="86"/>
      <c r="AE255" s="85"/>
      <c r="AF255" s="102" t="s">
        <v>390</v>
      </c>
      <c r="AG255" s="86"/>
      <c r="AH255" s="85"/>
      <c r="AI255" s="104" t="s">
        <v>452</v>
      </c>
      <c r="AJ255" s="102" t="s">
        <v>7</v>
      </c>
      <c r="AK255" s="86"/>
      <c r="AL255" s="86"/>
      <c r="AM255" s="86"/>
      <c r="AN255" s="86"/>
      <c r="AO255" s="85"/>
      <c r="AP255" s="104" t="s">
        <v>457</v>
      </c>
      <c r="AQ255" s="104" t="s">
        <v>459</v>
      </c>
      <c r="AR255" s="104" t="s">
        <v>460</v>
      </c>
      <c r="AS255" s="102" t="s">
        <v>461</v>
      </c>
      <c r="AT255" s="85"/>
      <c r="AU255" s="102" t="s">
        <v>462</v>
      </c>
      <c r="AV255" s="85"/>
      <c r="AW255" s="104" t="s">
        <v>463</v>
      </c>
      <c r="AX255" s="104" t="s">
        <v>464</v>
      </c>
      <c r="AY255" s="104" t="s">
        <v>465</v>
      </c>
    </row>
    <row r="256" spans="1:51" ht="15" customHeight="1">
      <c r="A256" s="105" t="s">
        <v>129</v>
      </c>
      <c r="B256" s="72"/>
      <c r="C256" s="105"/>
      <c r="D256" s="72"/>
      <c r="E256" s="105"/>
      <c r="F256" s="72"/>
      <c r="G256" s="105"/>
      <c r="H256" s="72"/>
      <c r="I256" s="105"/>
      <c r="J256" s="72"/>
      <c r="K256" s="72"/>
      <c r="L256" s="105"/>
      <c r="M256" s="72"/>
      <c r="N256" s="72"/>
      <c r="O256" s="105"/>
      <c r="P256" s="72"/>
      <c r="Q256" s="105"/>
      <c r="R256" s="72"/>
      <c r="S256" s="106" t="s">
        <v>130</v>
      </c>
      <c r="T256" s="72"/>
      <c r="U256" s="72"/>
      <c r="V256" s="72"/>
      <c r="W256" s="72"/>
      <c r="X256" s="72"/>
      <c r="Y256" s="72"/>
      <c r="Z256" s="72"/>
      <c r="AA256" s="105" t="s">
        <v>10</v>
      </c>
      <c r="AB256" s="72"/>
      <c r="AC256" s="72"/>
      <c r="AD256" s="72"/>
      <c r="AE256" s="72"/>
      <c r="AF256" s="105" t="s">
        <v>11</v>
      </c>
      <c r="AG256" s="72"/>
      <c r="AH256" s="72"/>
      <c r="AI256" s="107" t="s">
        <v>415</v>
      </c>
      <c r="AJ256" s="108" t="s">
        <v>468</v>
      </c>
      <c r="AK256" s="72"/>
      <c r="AL256" s="72"/>
      <c r="AM256" s="72"/>
      <c r="AN256" s="72"/>
      <c r="AO256" s="72"/>
      <c r="AP256" s="109" t="s">
        <v>467</v>
      </c>
      <c r="AQ256" s="109" t="s">
        <v>467</v>
      </c>
      <c r="AR256" s="109" t="s">
        <v>467</v>
      </c>
      <c r="AS256" s="110" t="s">
        <v>467</v>
      </c>
      <c r="AT256" s="72"/>
      <c r="AU256" s="110" t="s">
        <v>467</v>
      </c>
      <c r="AV256" s="72"/>
      <c r="AW256" s="109" t="s">
        <v>467</v>
      </c>
      <c r="AX256" s="109" t="s">
        <v>467</v>
      </c>
      <c r="AY256" s="109" t="s">
        <v>467</v>
      </c>
    </row>
    <row r="257" spans="1:51" ht="15" customHeight="1">
      <c r="A257" s="105" t="s">
        <v>129</v>
      </c>
      <c r="B257" s="72"/>
      <c r="C257" s="105"/>
      <c r="D257" s="72"/>
      <c r="E257" s="105"/>
      <c r="F257" s="72"/>
      <c r="G257" s="105"/>
      <c r="H257" s="72"/>
      <c r="I257" s="105"/>
      <c r="J257" s="72"/>
      <c r="K257" s="72"/>
      <c r="L257" s="105"/>
      <c r="M257" s="72"/>
      <c r="N257" s="72"/>
      <c r="O257" s="105"/>
      <c r="P257" s="72"/>
      <c r="Q257" s="105"/>
      <c r="R257" s="72"/>
      <c r="S257" s="106" t="s">
        <v>130</v>
      </c>
      <c r="T257" s="72"/>
      <c r="U257" s="72"/>
      <c r="V257" s="72"/>
      <c r="W257" s="72"/>
      <c r="X257" s="72"/>
      <c r="Y257" s="72"/>
      <c r="Z257" s="72"/>
      <c r="AA257" s="105" t="s">
        <v>169</v>
      </c>
      <c r="AB257" s="72"/>
      <c r="AC257" s="72"/>
      <c r="AD257" s="72"/>
      <c r="AE257" s="72"/>
      <c r="AF257" s="105" t="s">
        <v>11</v>
      </c>
      <c r="AG257" s="72"/>
      <c r="AH257" s="72"/>
      <c r="AI257" s="107" t="s">
        <v>429</v>
      </c>
      <c r="AJ257" s="108" t="s">
        <v>536</v>
      </c>
      <c r="AK257" s="72"/>
      <c r="AL257" s="72"/>
      <c r="AM257" s="72"/>
      <c r="AN257" s="72"/>
      <c r="AO257" s="72"/>
      <c r="AP257" s="109" t="s">
        <v>467</v>
      </c>
      <c r="AQ257" s="109" t="s">
        <v>467</v>
      </c>
      <c r="AR257" s="109" t="s">
        <v>467</v>
      </c>
      <c r="AS257" s="110" t="s">
        <v>467</v>
      </c>
      <c r="AT257" s="72"/>
      <c r="AU257" s="110" t="s">
        <v>467</v>
      </c>
      <c r="AV257" s="72"/>
      <c r="AW257" s="109" t="s">
        <v>467</v>
      </c>
      <c r="AX257" s="109" t="s">
        <v>467</v>
      </c>
      <c r="AY257" s="109" t="s">
        <v>467</v>
      </c>
    </row>
    <row r="258" spans="1:51" ht="15" customHeight="1">
      <c r="A258" s="105" t="s">
        <v>129</v>
      </c>
      <c r="B258" s="72"/>
      <c r="C258" s="105" t="s">
        <v>131</v>
      </c>
      <c r="D258" s="72"/>
      <c r="E258" s="105"/>
      <c r="F258" s="72"/>
      <c r="G258" s="105"/>
      <c r="H258" s="72"/>
      <c r="I258" s="105"/>
      <c r="J258" s="72"/>
      <c r="K258" s="72"/>
      <c r="L258" s="105"/>
      <c r="M258" s="72"/>
      <c r="N258" s="72"/>
      <c r="O258" s="105"/>
      <c r="P258" s="72"/>
      <c r="Q258" s="105"/>
      <c r="R258" s="72"/>
      <c r="S258" s="106" t="s">
        <v>132</v>
      </c>
      <c r="T258" s="72"/>
      <c r="U258" s="72"/>
      <c r="V258" s="72"/>
      <c r="W258" s="72"/>
      <c r="X258" s="72"/>
      <c r="Y258" s="72"/>
      <c r="Z258" s="72"/>
      <c r="AA258" s="105" t="s">
        <v>10</v>
      </c>
      <c r="AB258" s="72"/>
      <c r="AC258" s="72"/>
      <c r="AD258" s="72"/>
      <c r="AE258" s="72"/>
      <c r="AF258" s="105" t="s">
        <v>11</v>
      </c>
      <c r="AG258" s="72"/>
      <c r="AH258" s="72"/>
      <c r="AI258" s="107" t="s">
        <v>415</v>
      </c>
      <c r="AJ258" s="108" t="s">
        <v>468</v>
      </c>
      <c r="AK258" s="72"/>
      <c r="AL258" s="72"/>
      <c r="AM258" s="72"/>
      <c r="AN258" s="72"/>
      <c r="AO258" s="72"/>
      <c r="AP258" s="109" t="s">
        <v>467</v>
      </c>
      <c r="AQ258" s="109" t="s">
        <v>467</v>
      </c>
      <c r="AR258" s="109" t="s">
        <v>467</v>
      </c>
      <c r="AS258" s="110" t="s">
        <v>467</v>
      </c>
      <c r="AT258" s="72"/>
      <c r="AU258" s="110" t="s">
        <v>467</v>
      </c>
      <c r="AV258" s="72"/>
      <c r="AW258" s="109" t="s">
        <v>467</v>
      </c>
      <c r="AX258" s="109" t="s">
        <v>467</v>
      </c>
      <c r="AY258" s="109" t="s">
        <v>467</v>
      </c>
    </row>
    <row r="259" spans="1:51" ht="15" customHeight="1">
      <c r="A259" s="105" t="s">
        <v>129</v>
      </c>
      <c r="B259" s="72"/>
      <c r="C259" s="105" t="s">
        <v>131</v>
      </c>
      <c r="D259" s="72"/>
      <c r="E259" s="105"/>
      <c r="F259" s="72"/>
      <c r="G259" s="105"/>
      <c r="H259" s="72"/>
      <c r="I259" s="105"/>
      <c r="J259" s="72"/>
      <c r="K259" s="72"/>
      <c r="L259" s="105"/>
      <c r="M259" s="72"/>
      <c r="N259" s="72"/>
      <c r="O259" s="105"/>
      <c r="P259" s="72"/>
      <c r="Q259" s="105"/>
      <c r="R259" s="72"/>
      <c r="S259" s="106" t="s">
        <v>132</v>
      </c>
      <c r="T259" s="72"/>
      <c r="U259" s="72"/>
      <c r="V259" s="72"/>
      <c r="W259" s="72"/>
      <c r="X259" s="72"/>
      <c r="Y259" s="72"/>
      <c r="Z259" s="72"/>
      <c r="AA259" s="105" t="s">
        <v>169</v>
      </c>
      <c r="AB259" s="72"/>
      <c r="AC259" s="72"/>
      <c r="AD259" s="72"/>
      <c r="AE259" s="72"/>
      <c r="AF259" s="105" t="s">
        <v>11</v>
      </c>
      <c r="AG259" s="72"/>
      <c r="AH259" s="72"/>
      <c r="AI259" s="107" t="s">
        <v>429</v>
      </c>
      <c r="AJ259" s="108" t="s">
        <v>536</v>
      </c>
      <c r="AK259" s="72"/>
      <c r="AL259" s="72"/>
      <c r="AM259" s="72"/>
      <c r="AN259" s="72"/>
      <c r="AO259" s="72"/>
      <c r="AP259" s="109" t="s">
        <v>467</v>
      </c>
      <c r="AQ259" s="109" t="s">
        <v>467</v>
      </c>
      <c r="AR259" s="109" t="s">
        <v>467</v>
      </c>
      <c r="AS259" s="110" t="s">
        <v>467</v>
      </c>
      <c r="AT259" s="72"/>
      <c r="AU259" s="110" t="s">
        <v>467</v>
      </c>
      <c r="AV259" s="72"/>
      <c r="AW259" s="109" t="s">
        <v>467</v>
      </c>
      <c r="AX259" s="109" t="s">
        <v>467</v>
      </c>
      <c r="AY259" s="109" t="s">
        <v>467</v>
      </c>
    </row>
    <row r="260" spans="1:51" ht="15" customHeight="1">
      <c r="A260" s="105" t="s">
        <v>129</v>
      </c>
      <c r="B260" s="72"/>
      <c r="C260" s="105" t="s">
        <v>131</v>
      </c>
      <c r="D260" s="72"/>
      <c r="E260" s="105" t="s">
        <v>133</v>
      </c>
      <c r="F260" s="72"/>
      <c r="G260" s="105"/>
      <c r="H260" s="72"/>
      <c r="I260" s="105"/>
      <c r="J260" s="72"/>
      <c r="K260" s="72"/>
      <c r="L260" s="105"/>
      <c r="M260" s="72"/>
      <c r="N260" s="72"/>
      <c r="O260" s="105"/>
      <c r="P260" s="72"/>
      <c r="Q260" s="105"/>
      <c r="R260" s="72"/>
      <c r="S260" s="106" t="s">
        <v>134</v>
      </c>
      <c r="T260" s="72"/>
      <c r="U260" s="72"/>
      <c r="V260" s="72"/>
      <c r="W260" s="72"/>
      <c r="X260" s="72"/>
      <c r="Y260" s="72"/>
      <c r="Z260" s="72"/>
      <c r="AA260" s="105" t="s">
        <v>10</v>
      </c>
      <c r="AB260" s="72"/>
      <c r="AC260" s="72"/>
      <c r="AD260" s="72"/>
      <c r="AE260" s="72"/>
      <c r="AF260" s="105" t="s">
        <v>11</v>
      </c>
      <c r="AG260" s="72"/>
      <c r="AH260" s="72"/>
      <c r="AI260" s="107" t="s">
        <v>415</v>
      </c>
      <c r="AJ260" s="108" t="s">
        <v>468</v>
      </c>
      <c r="AK260" s="72"/>
      <c r="AL260" s="72"/>
      <c r="AM260" s="72"/>
      <c r="AN260" s="72"/>
      <c r="AO260" s="72"/>
      <c r="AP260" s="109" t="s">
        <v>467</v>
      </c>
      <c r="AQ260" s="109" t="s">
        <v>467</v>
      </c>
      <c r="AR260" s="109" t="s">
        <v>467</v>
      </c>
      <c r="AS260" s="110" t="s">
        <v>467</v>
      </c>
      <c r="AT260" s="72"/>
      <c r="AU260" s="110" t="s">
        <v>467</v>
      </c>
      <c r="AV260" s="72"/>
      <c r="AW260" s="109" t="s">
        <v>467</v>
      </c>
      <c r="AX260" s="109" t="s">
        <v>467</v>
      </c>
      <c r="AY260" s="109" t="s">
        <v>467</v>
      </c>
    </row>
    <row r="261" spans="1:51" ht="15" customHeight="1">
      <c r="A261" s="105" t="s">
        <v>129</v>
      </c>
      <c r="B261" s="72"/>
      <c r="C261" s="105" t="s">
        <v>131</v>
      </c>
      <c r="D261" s="72"/>
      <c r="E261" s="105" t="s">
        <v>133</v>
      </c>
      <c r="F261" s="72"/>
      <c r="G261" s="105"/>
      <c r="H261" s="72"/>
      <c r="I261" s="105"/>
      <c r="J261" s="72"/>
      <c r="K261" s="72"/>
      <c r="L261" s="105"/>
      <c r="M261" s="72"/>
      <c r="N261" s="72"/>
      <c r="O261" s="105"/>
      <c r="P261" s="72"/>
      <c r="Q261" s="105"/>
      <c r="R261" s="72"/>
      <c r="S261" s="106" t="s">
        <v>134</v>
      </c>
      <c r="T261" s="72"/>
      <c r="U261" s="72"/>
      <c r="V261" s="72"/>
      <c r="W261" s="72"/>
      <c r="X261" s="72"/>
      <c r="Y261" s="72"/>
      <c r="Z261" s="72"/>
      <c r="AA261" s="105" t="s">
        <v>169</v>
      </c>
      <c r="AB261" s="72"/>
      <c r="AC261" s="72"/>
      <c r="AD261" s="72"/>
      <c r="AE261" s="72"/>
      <c r="AF261" s="105" t="s">
        <v>11</v>
      </c>
      <c r="AG261" s="72"/>
      <c r="AH261" s="72"/>
      <c r="AI261" s="107" t="s">
        <v>429</v>
      </c>
      <c r="AJ261" s="108" t="s">
        <v>536</v>
      </c>
      <c r="AK261" s="72"/>
      <c r="AL261" s="72"/>
      <c r="AM261" s="72"/>
      <c r="AN261" s="72"/>
      <c r="AO261" s="72"/>
      <c r="AP261" s="109" t="s">
        <v>467</v>
      </c>
      <c r="AQ261" s="109" t="s">
        <v>467</v>
      </c>
      <c r="AR261" s="109" t="s">
        <v>467</v>
      </c>
      <c r="AS261" s="110" t="s">
        <v>467</v>
      </c>
      <c r="AT261" s="72"/>
      <c r="AU261" s="110" t="s">
        <v>467</v>
      </c>
      <c r="AV261" s="72"/>
      <c r="AW261" s="109" t="s">
        <v>467</v>
      </c>
      <c r="AX261" s="109" t="s">
        <v>467</v>
      </c>
      <c r="AY261" s="109" t="s">
        <v>467</v>
      </c>
    </row>
    <row r="262" spans="1:51" ht="15" customHeight="1">
      <c r="A262" s="105" t="s">
        <v>129</v>
      </c>
      <c r="B262" s="72"/>
      <c r="C262" s="105" t="s">
        <v>131</v>
      </c>
      <c r="D262" s="72"/>
      <c r="E262" s="105" t="s">
        <v>133</v>
      </c>
      <c r="F262" s="72"/>
      <c r="G262" s="105" t="s">
        <v>135</v>
      </c>
      <c r="H262" s="72"/>
      <c r="I262" s="105"/>
      <c r="J262" s="72"/>
      <c r="K262" s="72"/>
      <c r="L262" s="105"/>
      <c r="M262" s="72"/>
      <c r="N262" s="72"/>
      <c r="O262" s="105"/>
      <c r="P262" s="72"/>
      <c r="Q262" s="105"/>
      <c r="R262" s="72"/>
      <c r="S262" s="106" t="s">
        <v>136</v>
      </c>
      <c r="T262" s="72"/>
      <c r="U262" s="72"/>
      <c r="V262" s="72"/>
      <c r="W262" s="72"/>
      <c r="X262" s="72"/>
      <c r="Y262" s="72"/>
      <c r="Z262" s="72"/>
      <c r="AA262" s="105" t="s">
        <v>10</v>
      </c>
      <c r="AB262" s="72"/>
      <c r="AC262" s="72"/>
      <c r="AD262" s="72"/>
      <c r="AE262" s="72"/>
      <c r="AF262" s="105" t="s">
        <v>11</v>
      </c>
      <c r="AG262" s="72"/>
      <c r="AH262" s="72"/>
      <c r="AI262" s="107" t="s">
        <v>415</v>
      </c>
      <c r="AJ262" s="108" t="s">
        <v>468</v>
      </c>
      <c r="AK262" s="72"/>
      <c r="AL262" s="72"/>
      <c r="AM262" s="72"/>
      <c r="AN262" s="72"/>
      <c r="AO262" s="72"/>
      <c r="AP262" s="109" t="s">
        <v>467</v>
      </c>
      <c r="AQ262" s="109" t="s">
        <v>467</v>
      </c>
      <c r="AR262" s="109" t="s">
        <v>467</v>
      </c>
      <c r="AS262" s="110" t="s">
        <v>467</v>
      </c>
      <c r="AT262" s="72"/>
      <c r="AU262" s="110" t="s">
        <v>467</v>
      </c>
      <c r="AV262" s="72"/>
      <c r="AW262" s="109" t="s">
        <v>467</v>
      </c>
      <c r="AX262" s="109" t="s">
        <v>467</v>
      </c>
      <c r="AY262" s="109" t="s">
        <v>467</v>
      </c>
    </row>
    <row r="263" spans="1:51" ht="15" customHeight="1">
      <c r="A263" s="105" t="s">
        <v>129</v>
      </c>
      <c r="B263" s="72"/>
      <c r="C263" s="105" t="s">
        <v>131</v>
      </c>
      <c r="D263" s="72"/>
      <c r="E263" s="105" t="s">
        <v>133</v>
      </c>
      <c r="F263" s="72"/>
      <c r="G263" s="105" t="s">
        <v>135</v>
      </c>
      <c r="H263" s="72"/>
      <c r="I263" s="105"/>
      <c r="J263" s="72"/>
      <c r="K263" s="72"/>
      <c r="L263" s="105"/>
      <c r="M263" s="72"/>
      <c r="N263" s="72"/>
      <c r="O263" s="105"/>
      <c r="P263" s="72"/>
      <c r="Q263" s="105"/>
      <c r="R263" s="72"/>
      <c r="S263" s="106" t="s">
        <v>136</v>
      </c>
      <c r="T263" s="72"/>
      <c r="U263" s="72"/>
      <c r="V263" s="72"/>
      <c r="W263" s="72"/>
      <c r="X263" s="72"/>
      <c r="Y263" s="72"/>
      <c r="Z263" s="72"/>
      <c r="AA263" s="105" t="s">
        <v>169</v>
      </c>
      <c r="AB263" s="72"/>
      <c r="AC263" s="72"/>
      <c r="AD263" s="72"/>
      <c r="AE263" s="72"/>
      <c r="AF263" s="105" t="s">
        <v>11</v>
      </c>
      <c r="AG263" s="72"/>
      <c r="AH263" s="72"/>
      <c r="AI263" s="107" t="s">
        <v>429</v>
      </c>
      <c r="AJ263" s="108" t="s">
        <v>536</v>
      </c>
      <c r="AK263" s="72"/>
      <c r="AL263" s="72"/>
      <c r="AM263" s="72"/>
      <c r="AN263" s="72"/>
      <c r="AO263" s="72"/>
      <c r="AP263" s="109" t="s">
        <v>467</v>
      </c>
      <c r="AQ263" s="109" t="s">
        <v>467</v>
      </c>
      <c r="AR263" s="109" t="s">
        <v>467</v>
      </c>
      <c r="AS263" s="110" t="s">
        <v>467</v>
      </c>
      <c r="AT263" s="72"/>
      <c r="AU263" s="110" t="s">
        <v>467</v>
      </c>
      <c r="AV263" s="72"/>
      <c r="AW263" s="109" t="s">
        <v>467</v>
      </c>
      <c r="AX263" s="109" t="s">
        <v>467</v>
      </c>
      <c r="AY263" s="109" t="s">
        <v>467</v>
      </c>
    </row>
    <row r="264" spans="1:51" ht="15" customHeight="1">
      <c r="A264" s="105" t="s">
        <v>129</v>
      </c>
      <c r="B264" s="72"/>
      <c r="C264" s="105" t="s">
        <v>131</v>
      </c>
      <c r="D264" s="72"/>
      <c r="E264" s="105" t="s">
        <v>133</v>
      </c>
      <c r="F264" s="72"/>
      <c r="G264" s="105" t="s">
        <v>135</v>
      </c>
      <c r="H264" s="72"/>
      <c r="I264" s="105" t="s">
        <v>137</v>
      </c>
      <c r="J264" s="72"/>
      <c r="K264" s="72"/>
      <c r="L264" s="105"/>
      <c r="M264" s="72"/>
      <c r="N264" s="72"/>
      <c r="O264" s="105"/>
      <c r="P264" s="72"/>
      <c r="Q264" s="105"/>
      <c r="R264" s="72"/>
      <c r="S264" s="106" t="s">
        <v>136</v>
      </c>
      <c r="T264" s="72"/>
      <c r="U264" s="72"/>
      <c r="V264" s="72"/>
      <c r="W264" s="72"/>
      <c r="X264" s="72"/>
      <c r="Y264" s="72"/>
      <c r="Z264" s="72"/>
      <c r="AA264" s="105" t="s">
        <v>10</v>
      </c>
      <c r="AB264" s="72"/>
      <c r="AC264" s="72"/>
      <c r="AD264" s="72"/>
      <c r="AE264" s="72"/>
      <c r="AF264" s="105" t="s">
        <v>11</v>
      </c>
      <c r="AG264" s="72"/>
      <c r="AH264" s="72"/>
      <c r="AI264" s="107" t="s">
        <v>415</v>
      </c>
      <c r="AJ264" s="108" t="s">
        <v>468</v>
      </c>
      <c r="AK264" s="72"/>
      <c r="AL264" s="72"/>
      <c r="AM264" s="72"/>
      <c r="AN264" s="72"/>
      <c r="AO264" s="72"/>
      <c r="AP264" s="109" t="s">
        <v>467</v>
      </c>
      <c r="AQ264" s="109" t="s">
        <v>467</v>
      </c>
      <c r="AR264" s="109" t="s">
        <v>467</v>
      </c>
      <c r="AS264" s="110" t="s">
        <v>467</v>
      </c>
      <c r="AT264" s="72"/>
      <c r="AU264" s="110" t="s">
        <v>467</v>
      </c>
      <c r="AV264" s="72"/>
      <c r="AW264" s="109" t="s">
        <v>467</v>
      </c>
      <c r="AX264" s="109" t="s">
        <v>467</v>
      </c>
      <c r="AY264" s="109" t="s">
        <v>467</v>
      </c>
    </row>
    <row r="265" spans="1:51" ht="15" customHeight="1">
      <c r="A265" s="105" t="s">
        <v>129</v>
      </c>
      <c r="B265" s="72"/>
      <c r="C265" s="105" t="s">
        <v>131</v>
      </c>
      <c r="D265" s="72"/>
      <c r="E265" s="105" t="s">
        <v>133</v>
      </c>
      <c r="F265" s="72"/>
      <c r="G265" s="105" t="s">
        <v>135</v>
      </c>
      <c r="H265" s="72"/>
      <c r="I265" s="105" t="s">
        <v>137</v>
      </c>
      <c r="J265" s="72"/>
      <c r="K265" s="72"/>
      <c r="L265" s="105" t="s">
        <v>138</v>
      </c>
      <c r="M265" s="72"/>
      <c r="N265" s="72"/>
      <c r="O265" s="105"/>
      <c r="P265" s="72"/>
      <c r="Q265" s="105"/>
      <c r="R265" s="72"/>
      <c r="S265" s="106" t="s">
        <v>139</v>
      </c>
      <c r="T265" s="72"/>
      <c r="U265" s="72"/>
      <c r="V265" s="72"/>
      <c r="W265" s="72"/>
      <c r="X265" s="72"/>
      <c r="Y265" s="72"/>
      <c r="Z265" s="72"/>
      <c r="AA265" s="105" t="s">
        <v>10</v>
      </c>
      <c r="AB265" s="72"/>
      <c r="AC265" s="72"/>
      <c r="AD265" s="72"/>
      <c r="AE265" s="72"/>
      <c r="AF265" s="105" t="s">
        <v>11</v>
      </c>
      <c r="AG265" s="72"/>
      <c r="AH265" s="72"/>
      <c r="AI265" s="107" t="s">
        <v>415</v>
      </c>
      <c r="AJ265" s="108" t="s">
        <v>468</v>
      </c>
      <c r="AK265" s="72"/>
      <c r="AL265" s="72"/>
      <c r="AM265" s="72"/>
      <c r="AN265" s="72"/>
      <c r="AO265" s="72"/>
      <c r="AP265" s="109" t="s">
        <v>467</v>
      </c>
      <c r="AQ265" s="109" t="s">
        <v>467</v>
      </c>
      <c r="AR265" s="109" t="s">
        <v>467</v>
      </c>
      <c r="AS265" s="110" t="s">
        <v>467</v>
      </c>
      <c r="AT265" s="72"/>
      <c r="AU265" s="110" t="s">
        <v>467</v>
      </c>
      <c r="AV265" s="72"/>
      <c r="AW265" s="109" t="s">
        <v>467</v>
      </c>
      <c r="AX265" s="109" t="s">
        <v>467</v>
      </c>
      <c r="AY265" s="109" t="s">
        <v>467</v>
      </c>
    </row>
    <row r="266" spans="1:51" ht="15" customHeight="1">
      <c r="A266" s="105" t="s">
        <v>129</v>
      </c>
      <c r="B266" s="72"/>
      <c r="C266" s="105" t="s">
        <v>131</v>
      </c>
      <c r="D266" s="72"/>
      <c r="E266" s="105" t="s">
        <v>133</v>
      </c>
      <c r="F266" s="72"/>
      <c r="G266" s="105" t="s">
        <v>135</v>
      </c>
      <c r="H266" s="72"/>
      <c r="I266" s="105" t="s">
        <v>137</v>
      </c>
      <c r="J266" s="72"/>
      <c r="K266" s="72"/>
      <c r="L266" s="105" t="s">
        <v>138</v>
      </c>
      <c r="M266" s="72"/>
      <c r="N266" s="72"/>
      <c r="O266" s="105"/>
      <c r="P266" s="72"/>
      <c r="Q266" s="105"/>
      <c r="R266" s="72"/>
      <c r="S266" s="106" t="s">
        <v>139</v>
      </c>
      <c r="T266" s="72"/>
      <c r="U266" s="72"/>
      <c r="V266" s="72"/>
      <c r="W266" s="72"/>
      <c r="X266" s="72"/>
      <c r="Y266" s="72"/>
      <c r="Z266" s="72"/>
      <c r="AA266" s="105" t="s">
        <v>169</v>
      </c>
      <c r="AB266" s="72"/>
      <c r="AC266" s="72"/>
      <c r="AD266" s="72"/>
      <c r="AE266" s="72"/>
      <c r="AF266" s="105" t="s">
        <v>11</v>
      </c>
      <c r="AG266" s="72"/>
      <c r="AH266" s="72"/>
      <c r="AI266" s="107" t="s">
        <v>429</v>
      </c>
      <c r="AJ266" s="108" t="s">
        <v>536</v>
      </c>
      <c r="AK266" s="72"/>
      <c r="AL266" s="72"/>
      <c r="AM266" s="72"/>
      <c r="AN266" s="72"/>
      <c r="AO266" s="72"/>
      <c r="AP266" s="109" t="s">
        <v>467</v>
      </c>
      <c r="AQ266" s="109" t="s">
        <v>467</v>
      </c>
      <c r="AR266" s="109" t="s">
        <v>467</v>
      </c>
      <c r="AS266" s="110" t="s">
        <v>467</v>
      </c>
      <c r="AT266" s="72"/>
      <c r="AU266" s="110" t="s">
        <v>467</v>
      </c>
      <c r="AV266" s="72"/>
      <c r="AW266" s="109" t="s">
        <v>467</v>
      </c>
      <c r="AX266" s="109" t="s">
        <v>467</v>
      </c>
      <c r="AY266" s="109" t="s">
        <v>467</v>
      </c>
    </row>
    <row r="267" spans="1:51" ht="15" customHeight="1">
      <c r="A267" s="105" t="s">
        <v>129</v>
      </c>
      <c r="B267" s="72"/>
      <c r="C267" s="105" t="s">
        <v>131</v>
      </c>
      <c r="D267" s="72"/>
      <c r="E267" s="105" t="s">
        <v>133</v>
      </c>
      <c r="F267" s="72"/>
      <c r="G267" s="105" t="s">
        <v>135</v>
      </c>
      <c r="H267" s="72"/>
      <c r="I267" s="105" t="s">
        <v>137</v>
      </c>
      <c r="J267" s="72"/>
      <c r="K267" s="72"/>
      <c r="L267" s="105"/>
      <c r="M267" s="72"/>
      <c r="N267" s="72"/>
      <c r="O267" s="105"/>
      <c r="P267" s="72"/>
      <c r="Q267" s="105"/>
      <c r="R267" s="72"/>
      <c r="S267" s="106" t="s">
        <v>136</v>
      </c>
      <c r="T267" s="72"/>
      <c r="U267" s="72"/>
      <c r="V267" s="72"/>
      <c r="W267" s="72"/>
      <c r="X267" s="72"/>
      <c r="Y267" s="72"/>
      <c r="Z267" s="72"/>
      <c r="AA267" s="105" t="s">
        <v>169</v>
      </c>
      <c r="AB267" s="72"/>
      <c r="AC267" s="72"/>
      <c r="AD267" s="72"/>
      <c r="AE267" s="72"/>
      <c r="AF267" s="105" t="s">
        <v>11</v>
      </c>
      <c r="AG267" s="72"/>
      <c r="AH267" s="72"/>
      <c r="AI267" s="107" t="s">
        <v>429</v>
      </c>
      <c r="AJ267" s="108" t="s">
        <v>536</v>
      </c>
      <c r="AK267" s="72"/>
      <c r="AL267" s="72"/>
      <c r="AM267" s="72"/>
      <c r="AN267" s="72"/>
      <c r="AO267" s="72"/>
      <c r="AP267" s="109" t="s">
        <v>467</v>
      </c>
      <c r="AQ267" s="109" t="s">
        <v>467</v>
      </c>
      <c r="AR267" s="109" t="s">
        <v>467</v>
      </c>
      <c r="AS267" s="110" t="s">
        <v>467</v>
      </c>
      <c r="AT267" s="72"/>
      <c r="AU267" s="110" t="s">
        <v>467</v>
      </c>
      <c r="AV267" s="72"/>
      <c r="AW267" s="109" t="s">
        <v>467</v>
      </c>
      <c r="AX267" s="109" t="s">
        <v>467</v>
      </c>
      <c r="AY267" s="109" t="s">
        <v>467</v>
      </c>
    </row>
    <row r="268" spans="1:51" ht="15" customHeight="1">
      <c r="A268" s="111" t="s">
        <v>129</v>
      </c>
      <c r="B268" s="72"/>
      <c r="C268" s="111" t="s">
        <v>131</v>
      </c>
      <c r="D268" s="72"/>
      <c r="E268" s="111" t="s">
        <v>133</v>
      </c>
      <c r="F268" s="72"/>
      <c r="G268" s="111" t="s">
        <v>135</v>
      </c>
      <c r="H268" s="72"/>
      <c r="I268" s="111" t="s">
        <v>137</v>
      </c>
      <c r="J268" s="72"/>
      <c r="K268" s="72"/>
      <c r="L268" s="111" t="s">
        <v>138</v>
      </c>
      <c r="M268" s="72"/>
      <c r="N268" s="72"/>
      <c r="O268" s="111" t="s">
        <v>43</v>
      </c>
      <c r="P268" s="72"/>
      <c r="Q268" s="111"/>
      <c r="R268" s="72"/>
      <c r="S268" s="112" t="s">
        <v>144</v>
      </c>
      <c r="T268" s="72"/>
      <c r="U268" s="72"/>
      <c r="V268" s="72"/>
      <c r="W268" s="72"/>
      <c r="X268" s="72"/>
      <c r="Y268" s="72"/>
      <c r="Z268" s="72"/>
      <c r="AA268" s="111" t="s">
        <v>10</v>
      </c>
      <c r="AB268" s="72"/>
      <c r="AC268" s="72"/>
      <c r="AD268" s="72"/>
      <c r="AE268" s="72"/>
      <c r="AF268" s="111" t="s">
        <v>11</v>
      </c>
      <c r="AG268" s="72"/>
      <c r="AH268" s="72"/>
      <c r="AI268" s="113" t="s">
        <v>415</v>
      </c>
      <c r="AJ268" s="114" t="s">
        <v>468</v>
      </c>
      <c r="AK268" s="72"/>
      <c r="AL268" s="72"/>
      <c r="AM268" s="72"/>
      <c r="AN268" s="72"/>
      <c r="AO268" s="72"/>
      <c r="AP268" s="115" t="s">
        <v>467</v>
      </c>
      <c r="AQ268" s="115" t="s">
        <v>467</v>
      </c>
      <c r="AR268" s="115" t="s">
        <v>467</v>
      </c>
      <c r="AS268" s="116" t="s">
        <v>467</v>
      </c>
      <c r="AT268" s="72"/>
      <c r="AU268" s="116" t="s">
        <v>467</v>
      </c>
      <c r="AV268" s="72"/>
      <c r="AW268" s="115" t="s">
        <v>467</v>
      </c>
      <c r="AX268" s="115" t="s">
        <v>467</v>
      </c>
      <c r="AY268" s="115" t="s">
        <v>467</v>
      </c>
    </row>
    <row r="269" spans="1:51" ht="15" customHeight="1">
      <c r="A269" s="111" t="s">
        <v>129</v>
      </c>
      <c r="B269" s="72"/>
      <c r="C269" s="111" t="s">
        <v>131</v>
      </c>
      <c r="D269" s="72"/>
      <c r="E269" s="111" t="s">
        <v>133</v>
      </c>
      <c r="F269" s="72"/>
      <c r="G269" s="111" t="s">
        <v>135</v>
      </c>
      <c r="H269" s="72"/>
      <c r="I269" s="111" t="s">
        <v>137</v>
      </c>
      <c r="J269" s="72"/>
      <c r="K269" s="72"/>
      <c r="L269" s="111" t="s">
        <v>138</v>
      </c>
      <c r="M269" s="72"/>
      <c r="N269" s="72"/>
      <c r="O269" s="111" t="s">
        <v>43</v>
      </c>
      <c r="P269" s="72"/>
      <c r="Q269" s="111"/>
      <c r="R269" s="72"/>
      <c r="S269" s="112" t="s">
        <v>144</v>
      </c>
      <c r="T269" s="72"/>
      <c r="U269" s="72"/>
      <c r="V269" s="72"/>
      <c r="W269" s="72"/>
      <c r="X269" s="72"/>
      <c r="Y269" s="72"/>
      <c r="Z269" s="72"/>
      <c r="AA269" s="111" t="s">
        <v>169</v>
      </c>
      <c r="AB269" s="72"/>
      <c r="AC269" s="72"/>
      <c r="AD269" s="72"/>
      <c r="AE269" s="72"/>
      <c r="AF269" s="111" t="s">
        <v>11</v>
      </c>
      <c r="AG269" s="72"/>
      <c r="AH269" s="72"/>
      <c r="AI269" s="113" t="s">
        <v>429</v>
      </c>
      <c r="AJ269" s="114" t="s">
        <v>536</v>
      </c>
      <c r="AK269" s="72"/>
      <c r="AL269" s="72"/>
      <c r="AM269" s="72"/>
      <c r="AN269" s="72"/>
      <c r="AO269" s="72"/>
      <c r="AP269" s="115" t="s">
        <v>467</v>
      </c>
      <c r="AQ269" s="115" t="s">
        <v>467</v>
      </c>
      <c r="AR269" s="115" t="s">
        <v>467</v>
      </c>
      <c r="AS269" s="116" t="s">
        <v>467</v>
      </c>
      <c r="AT269" s="72"/>
      <c r="AU269" s="116" t="s">
        <v>467</v>
      </c>
      <c r="AV269" s="72"/>
      <c r="AW269" s="115" t="s">
        <v>467</v>
      </c>
      <c r="AX269" s="115" t="s">
        <v>467</v>
      </c>
      <c r="AY269" s="115" t="s">
        <v>467</v>
      </c>
    </row>
    <row r="270" spans="1:51">
      <c r="A270" s="78" t="s">
        <v>0</v>
      </c>
      <c r="B270" s="78" t="s">
        <v>0</v>
      </c>
      <c r="C270" s="78" t="s">
        <v>0</v>
      </c>
      <c r="D270" s="78" t="s">
        <v>0</v>
      </c>
      <c r="E270" s="78" t="s">
        <v>0</v>
      </c>
      <c r="F270" s="78" t="s">
        <v>0</v>
      </c>
      <c r="G270" s="78" t="s">
        <v>0</v>
      </c>
      <c r="H270" s="78" t="s">
        <v>0</v>
      </c>
      <c r="I270" s="78" t="s">
        <v>0</v>
      </c>
      <c r="J270" s="75" t="s">
        <v>0</v>
      </c>
      <c r="K270" s="72"/>
      <c r="L270" s="75" t="s">
        <v>0</v>
      </c>
      <c r="M270" s="72"/>
      <c r="N270" s="78" t="s">
        <v>0</v>
      </c>
      <c r="O270" s="78" t="s">
        <v>0</v>
      </c>
      <c r="P270" s="78" t="s">
        <v>0</v>
      </c>
      <c r="Q270" s="78" t="s">
        <v>0</v>
      </c>
      <c r="R270" s="78" t="s">
        <v>0</v>
      </c>
      <c r="S270" s="78" t="s">
        <v>0</v>
      </c>
      <c r="T270" s="78" t="s">
        <v>0</v>
      </c>
      <c r="U270" s="78" t="s">
        <v>0</v>
      </c>
      <c r="V270" s="78" t="s">
        <v>0</v>
      </c>
      <c r="W270" s="78" t="s">
        <v>0</v>
      </c>
      <c r="X270" s="78" t="s">
        <v>0</v>
      </c>
      <c r="Y270" s="78" t="s">
        <v>0</v>
      </c>
      <c r="Z270" s="78" t="s">
        <v>0</v>
      </c>
      <c r="AA270" s="75" t="s">
        <v>0</v>
      </c>
      <c r="AB270" s="72"/>
      <c r="AC270" s="75" t="s">
        <v>0</v>
      </c>
      <c r="AD270" s="72"/>
      <c r="AE270" s="78" t="s">
        <v>0</v>
      </c>
      <c r="AF270" s="78" t="s">
        <v>0</v>
      </c>
      <c r="AG270" s="78" t="s">
        <v>0</v>
      </c>
      <c r="AH270" s="78" t="s">
        <v>0</v>
      </c>
      <c r="AI270" s="78" t="s">
        <v>0</v>
      </c>
      <c r="AJ270" s="78" t="s">
        <v>0</v>
      </c>
      <c r="AK270" s="78" t="s">
        <v>0</v>
      </c>
      <c r="AL270" s="78" t="s">
        <v>0</v>
      </c>
      <c r="AM270" s="75" t="s">
        <v>0</v>
      </c>
      <c r="AN270" s="72"/>
      <c r="AO270" s="72"/>
      <c r="AP270" s="78" t="s">
        <v>0</v>
      </c>
      <c r="AQ270" s="78" t="s">
        <v>0</v>
      </c>
      <c r="AR270" s="78" t="s">
        <v>0</v>
      </c>
      <c r="AS270" s="75" t="s">
        <v>0</v>
      </c>
      <c r="AT270" s="72"/>
      <c r="AU270" s="75" t="s">
        <v>0</v>
      </c>
      <c r="AV270" s="72"/>
      <c r="AW270" s="78" t="s">
        <v>0</v>
      </c>
      <c r="AX270" s="78" t="s">
        <v>0</v>
      </c>
      <c r="AY270" s="78" t="s">
        <v>0</v>
      </c>
    </row>
    <row r="271" spans="1:51" ht="15" customHeight="1">
      <c r="A271" s="97" t="s">
        <v>446</v>
      </c>
      <c r="B271" s="86"/>
      <c r="C271" s="86"/>
      <c r="D271" s="86"/>
      <c r="E271" s="86"/>
      <c r="F271" s="86"/>
      <c r="G271" s="85"/>
      <c r="H271" s="98" t="s">
        <v>540</v>
      </c>
      <c r="I271" s="86"/>
      <c r="J271" s="86"/>
      <c r="K271" s="86"/>
      <c r="L271" s="86"/>
      <c r="M271" s="86"/>
      <c r="N271" s="86"/>
      <c r="O271" s="86"/>
      <c r="P271" s="86"/>
      <c r="Q271" s="86"/>
      <c r="R271" s="86"/>
      <c r="S271" s="86"/>
      <c r="T271" s="86"/>
      <c r="U271" s="86"/>
      <c r="V271" s="86"/>
      <c r="W271" s="86"/>
      <c r="X271" s="86"/>
      <c r="Y271" s="86"/>
      <c r="Z271" s="86"/>
      <c r="AA271" s="86"/>
      <c r="AB271" s="86"/>
      <c r="AC271" s="86"/>
      <c r="AD271" s="86"/>
      <c r="AE271" s="86"/>
      <c r="AF271" s="86"/>
      <c r="AG271" s="86"/>
      <c r="AH271" s="86"/>
      <c r="AI271" s="86"/>
      <c r="AJ271" s="86"/>
      <c r="AK271" s="86"/>
      <c r="AL271" s="86"/>
      <c r="AM271" s="86"/>
      <c r="AN271" s="86"/>
      <c r="AO271" s="85"/>
      <c r="AP271" s="78" t="s">
        <v>0</v>
      </c>
      <c r="AQ271" s="78" t="s">
        <v>0</v>
      </c>
      <c r="AR271" s="78" t="s">
        <v>0</v>
      </c>
      <c r="AS271" s="75" t="s">
        <v>0</v>
      </c>
      <c r="AT271" s="72"/>
      <c r="AU271" s="75" t="s">
        <v>0</v>
      </c>
      <c r="AV271" s="72"/>
      <c r="AW271" s="78" t="s">
        <v>0</v>
      </c>
      <c r="AX271" s="78" t="s">
        <v>0</v>
      </c>
      <c r="AY271" s="78" t="s">
        <v>0</v>
      </c>
    </row>
    <row r="272" spans="1:51" ht="36" customHeight="1">
      <c r="A272" s="102" t="s">
        <v>1</v>
      </c>
      <c r="B272" s="85"/>
      <c r="C272" s="103" t="s">
        <v>2</v>
      </c>
      <c r="D272" s="85"/>
      <c r="E272" s="102" t="s">
        <v>448</v>
      </c>
      <c r="F272" s="85"/>
      <c r="G272" s="102" t="s">
        <v>449</v>
      </c>
      <c r="H272" s="85"/>
      <c r="I272" s="102" t="s">
        <v>3</v>
      </c>
      <c r="J272" s="86"/>
      <c r="K272" s="85"/>
      <c r="L272" s="102" t="s">
        <v>450</v>
      </c>
      <c r="M272" s="86"/>
      <c r="N272" s="85"/>
      <c r="O272" s="102" t="s">
        <v>4</v>
      </c>
      <c r="P272" s="85"/>
      <c r="Q272" s="102" t="s">
        <v>451</v>
      </c>
      <c r="R272" s="85"/>
      <c r="S272" s="102" t="s">
        <v>5</v>
      </c>
      <c r="T272" s="86"/>
      <c r="U272" s="86"/>
      <c r="V272" s="86"/>
      <c r="W272" s="86"/>
      <c r="X272" s="86"/>
      <c r="Y272" s="86"/>
      <c r="Z272" s="85"/>
      <c r="AA272" s="102" t="s">
        <v>6</v>
      </c>
      <c r="AB272" s="86"/>
      <c r="AC272" s="86"/>
      <c r="AD272" s="86"/>
      <c r="AE272" s="85"/>
      <c r="AF272" s="102" t="s">
        <v>390</v>
      </c>
      <c r="AG272" s="86"/>
      <c r="AH272" s="85"/>
      <c r="AI272" s="104" t="s">
        <v>452</v>
      </c>
      <c r="AJ272" s="102" t="s">
        <v>7</v>
      </c>
      <c r="AK272" s="86"/>
      <c r="AL272" s="86"/>
      <c r="AM272" s="86"/>
      <c r="AN272" s="86"/>
      <c r="AO272" s="85"/>
      <c r="AP272" s="104" t="s">
        <v>457</v>
      </c>
      <c r="AQ272" s="104" t="s">
        <v>459</v>
      </c>
      <c r="AR272" s="104" t="s">
        <v>460</v>
      </c>
      <c r="AS272" s="102" t="s">
        <v>461</v>
      </c>
      <c r="AT272" s="85"/>
      <c r="AU272" s="102" t="s">
        <v>462</v>
      </c>
      <c r="AV272" s="85"/>
      <c r="AW272" s="104" t="s">
        <v>463</v>
      </c>
      <c r="AX272" s="104" t="s">
        <v>464</v>
      </c>
      <c r="AY272" s="104" t="s">
        <v>465</v>
      </c>
    </row>
    <row r="273" spans="1:51" ht="15" customHeight="1">
      <c r="A273" s="105" t="s">
        <v>129</v>
      </c>
      <c r="B273" s="72"/>
      <c r="C273" s="105"/>
      <c r="D273" s="72"/>
      <c r="E273" s="105"/>
      <c r="F273" s="72"/>
      <c r="G273" s="105"/>
      <c r="H273" s="72"/>
      <c r="I273" s="105"/>
      <c r="J273" s="72"/>
      <c r="K273" s="72"/>
      <c r="L273" s="105"/>
      <c r="M273" s="72"/>
      <c r="N273" s="72"/>
      <c r="O273" s="105"/>
      <c r="P273" s="72"/>
      <c r="Q273" s="105"/>
      <c r="R273" s="72"/>
      <c r="S273" s="106" t="s">
        <v>130</v>
      </c>
      <c r="T273" s="72"/>
      <c r="U273" s="72"/>
      <c r="V273" s="72"/>
      <c r="W273" s="72"/>
      <c r="X273" s="72"/>
      <c r="Y273" s="72"/>
      <c r="Z273" s="72"/>
      <c r="AA273" s="105" t="s">
        <v>169</v>
      </c>
      <c r="AB273" s="72"/>
      <c r="AC273" s="72"/>
      <c r="AD273" s="72"/>
      <c r="AE273" s="72"/>
      <c r="AF273" s="105" t="s">
        <v>11</v>
      </c>
      <c r="AG273" s="72"/>
      <c r="AH273" s="72"/>
      <c r="AI273" s="107" t="s">
        <v>429</v>
      </c>
      <c r="AJ273" s="108" t="s">
        <v>536</v>
      </c>
      <c r="AK273" s="72"/>
      <c r="AL273" s="72"/>
      <c r="AM273" s="72"/>
      <c r="AN273" s="72"/>
      <c r="AO273" s="72"/>
      <c r="AP273" s="109" t="s">
        <v>467</v>
      </c>
      <c r="AQ273" s="109" t="s">
        <v>467</v>
      </c>
      <c r="AR273" s="109" t="s">
        <v>467</v>
      </c>
      <c r="AS273" s="110" t="s">
        <v>467</v>
      </c>
      <c r="AT273" s="72"/>
      <c r="AU273" s="110" t="s">
        <v>467</v>
      </c>
      <c r="AV273" s="72"/>
      <c r="AW273" s="109" t="s">
        <v>467</v>
      </c>
      <c r="AX273" s="109" t="s">
        <v>467</v>
      </c>
      <c r="AY273" s="109" t="s">
        <v>467</v>
      </c>
    </row>
    <row r="274" spans="1:51" ht="15" customHeight="1">
      <c r="A274" s="105" t="s">
        <v>129</v>
      </c>
      <c r="B274" s="72"/>
      <c r="C274" s="105" t="s">
        <v>131</v>
      </c>
      <c r="D274" s="72"/>
      <c r="E274" s="105"/>
      <c r="F274" s="72"/>
      <c r="G274" s="105"/>
      <c r="H274" s="72"/>
      <c r="I274" s="105"/>
      <c r="J274" s="72"/>
      <c r="K274" s="72"/>
      <c r="L274" s="105"/>
      <c r="M274" s="72"/>
      <c r="N274" s="72"/>
      <c r="O274" s="105"/>
      <c r="P274" s="72"/>
      <c r="Q274" s="105"/>
      <c r="R274" s="72"/>
      <c r="S274" s="106" t="s">
        <v>132</v>
      </c>
      <c r="T274" s="72"/>
      <c r="U274" s="72"/>
      <c r="V274" s="72"/>
      <c r="W274" s="72"/>
      <c r="X274" s="72"/>
      <c r="Y274" s="72"/>
      <c r="Z274" s="72"/>
      <c r="AA274" s="105" t="s">
        <v>169</v>
      </c>
      <c r="AB274" s="72"/>
      <c r="AC274" s="72"/>
      <c r="AD274" s="72"/>
      <c r="AE274" s="72"/>
      <c r="AF274" s="105" t="s">
        <v>11</v>
      </c>
      <c r="AG274" s="72"/>
      <c r="AH274" s="72"/>
      <c r="AI274" s="107" t="s">
        <v>429</v>
      </c>
      <c r="AJ274" s="108" t="s">
        <v>536</v>
      </c>
      <c r="AK274" s="72"/>
      <c r="AL274" s="72"/>
      <c r="AM274" s="72"/>
      <c r="AN274" s="72"/>
      <c r="AO274" s="72"/>
      <c r="AP274" s="109" t="s">
        <v>467</v>
      </c>
      <c r="AQ274" s="109" t="s">
        <v>467</v>
      </c>
      <c r="AR274" s="109" t="s">
        <v>467</v>
      </c>
      <c r="AS274" s="110" t="s">
        <v>467</v>
      </c>
      <c r="AT274" s="72"/>
      <c r="AU274" s="110" t="s">
        <v>467</v>
      </c>
      <c r="AV274" s="72"/>
      <c r="AW274" s="109" t="s">
        <v>467</v>
      </c>
      <c r="AX274" s="109" t="s">
        <v>467</v>
      </c>
      <c r="AY274" s="109" t="s">
        <v>467</v>
      </c>
    </row>
    <row r="275" spans="1:51" ht="15" customHeight="1">
      <c r="A275" s="105" t="s">
        <v>129</v>
      </c>
      <c r="B275" s="72"/>
      <c r="C275" s="105" t="s">
        <v>131</v>
      </c>
      <c r="D275" s="72"/>
      <c r="E275" s="105" t="s">
        <v>133</v>
      </c>
      <c r="F275" s="72"/>
      <c r="G275" s="105"/>
      <c r="H275" s="72"/>
      <c r="I275" s="105"/>
      <c r="J275" s="72"/>
      <c r="K275" s="72"/>
      <c r="L275" s="105"/>
      <c r="M275" s="72"/>
      <c r="N275" s="72"/>
      <c r="O275" s="105"/>
      <c r="P275" s="72"/>
      <c r="Q275" s="105"/>
      <c r="R275" s="72"/>
      <c r="S275" s="106" t="s">
        <v>134</v>
      </c>
      <c r="T275" s="72"/>
      <c r="U275" s="72"/>
      <c r="V275" s="72"/>
      <c r="W275" s="72"/>
      <c r="X275" s="72"/>
      <c r="Y275" s="72"/>
      <c r="Z275" s="72"/>
      <c r="AA275" s="105" t="s">
        <v>169</v>
      </c>
      <c r="AB275" s="72"/>
      <c r="AC275" s="72"/>
      <c r="AD275" s="72"/>
      <c r="AE275" s="72"/>
      <c r="AF275" s="105" t="s">
        <v>11</v>
      </c>
      <c r="AG275" s="72"/>
      <c r="AH275" s="72"/>
      <c r="AI275" s="107" t="s">
        <v>429</v>
      </c>
      <c r="AJ275" s="108" t="s">
        <v>536</v>
      </c>
      <c r="AK275" s="72"/>
      <c r="AL275" s="72"/>
      <c r="AM275" s="72"/>
      <c r="AN275" s="72"/>
      <c r="AO275" s="72"/>
      <c r="AP275" s="109" t="s">
        <v>467</v>
      </c>
      <c r="AQ275" s="109" t="s">
        <v>467</v>
      </c>
      <c r="AR275" s="109" t="s">
        <v>467</v>
      </c>
      <c r="AS275" s="110" t="s">
        <v>467</v>
      </c>
      <c r="AT275" s="72"/>
      <c r="AU275" s="110" t="s">
        <v>467</v>
      </c>
      <c r="AV275" s="72"/>
      <c r="AW275" s="109" t="s">
        <v>467</v>
      </c>
      <c r="AX275" s="109" t="s">
        <v>467</v>
      </c>
      <c r="AY275" s="109" t="s">
        <v>467</v>
      </c>
    </row>
    <row r="276" spans="1:51" ht="15" customHeight="1">
      <c r="A276" s="105" t="s">
        <v>129</v>
      </c>
      <c r="B276" s="72"/>
      <c r="C276" s="105" t="s">
        <v>131</v>
      </c>
      <c r="D276" s="72"/>
      <c r="E276" s="105" t="s">
        <v>133</v>
      </c>
      <c r="F276" s="72"/>
      <c r="G276" s="105" t="s">
        <v>135</v>
      </c>
      <c r="H276" s="72"/>
      <c r="I276" s="105"/>
      <c r="J276" s="72"/>
      <c r="K276" s="72"/>
      <c r="L276" s="105"/>
      <c r="M276" s="72"/>
      <c r="N276" s="72"/>
      <c r="O276" s="105"/>
      <c r="P276" s="72"/>
      <c r="Q276" s="105"/>
      <c r="R276" s="72"/>
      <c r="S276" s="106" t="s">
        <v>136</v>
      </c>
      <c r="T276" s="72"/>
      <c r="U276" s="72"/>
      <c r="V276" s="72"/>
      <c r="W276" s="72"/>
      <c r="X276" s="72"/>
      <c r="Y276" s="72"/>
      <c r="Z276" s="72"/>
      <c r="AA276" s="105" t="s">
        <v>169</v>
      </c>
      <c r="AB276" s="72"/>
      <c r="AC276" s="72"/>
      <c r="AD276" s="72"/>
      <c r="AE276" s="72"/>
      <c r="AF276" s="105" t="s">
        <v>11</v>
      </c>
      <c r="AG276" s="72"/>
      <c r="AH276" s="72"/>
      <c r="AI276" s="107" t="s">
        <v>429</v>
      </c>
      <c r="AJ276" s="108" t="s">
        <v>536</v>
      </c>
      <c r="AK276" s="72"/>
      <c r="AL276" s="72"/>
      <c r="AM276" s="72"/>
      <c r="AN276" s="72"/>
      <c r="AO276" s="72"/>
      <c r="AP276" s="109" t="s">
        <v>467</v>
      </c>
      <c r="AQ276" s="109" t="s">
        <v>467</v>
      </c>
      <c r="AR276" s="109" t="s">
        <v>467</v>
      </c>
      <c r="AS276" s="110" t="s">
        <v>467</v>
      </c>
      <c r="AT276" s="72"/>
      <c r="AU276" s="110" t="s">
        <v>467</v>
      </c>
      <c r="AV276" s="72"/>
      <c r="AW276" s="109" t="s">
        <v>467</v>
      </c>
      <c r="AX276" s="109" t="s">
        <v>467</v>
      </c>
      <c r="AY276" s="109" t="s">
        <v>467</v>
      </c>
    </row>
    <row r="277" spans="1:51" ht="15" customHeight="1">
      <c r="A277" s="105" t="s">
        <v>129</v>
      </c>
      <c r="B277" s="72"/>
      <c r="C277" s="105" t="s">
        <v>131</v>
      </c>
      <c r="D277" s="72"/>
      <c r="E277" s="105" t="s">
        <v>133</v>
      </c>
      <c r="F277" s="72"/>
      <c r="G277" s="105" t="s">
        <v>135</v>
      </c>
      <c r="H277" s="72"/>
      <c r="I277" s="105" t="s">
        <v>137</v>
      </c>
      <c r="J277" s="72"/>
      <c r="K277" s="72"/>
      <c r="L277" s="105"/>
      <c r="M277" s="72"/>
      <c r="N277" s="72"/>
      <c r="O277" s="105"/>
      <c r="P277" s="72"/>
      <c r="Q277" s="105"/>
      <c r="R277" s="72"/>
      <c r="S277" s="106" t="s">
        <v>136</v>
      </c>
      <c r="T277" s="72"/>
      <c r="U277" s="72"/>
      <c r="V277" s="72"/>
      <c r="W277" s="72"/>
      <c r="X277" s="72"/>
      <c r="Y277" s="72"/>
      <c r="Z277" s="72"/>
      <c r="AA277" s="105" t="s">
        <v>169</v>
      </c>
      <c r="AB277" s="72"/>
      <c r="AC277" s="72"/>
      <c r="AD277" s="72"/>
      <c r="AE277" s="72"/>
      <c r="AF277" s="105" t="s">
        <v>11</v>
      </c>
      <c r="AG277" s="72"/>
      <c r="AH277" s="72"/>
      <c r="AI277" s="107" t="s">
        <v>429</v>
      </c>
      <c r="AJ277" s="108" t="s">
        <v>536</v>
      </c>
      <c r="AK277" s="72"/>
      <c r="AL277" s="72"/>
      <c r="AM277" s="72"/>
      <c r="AN277" s="72"/>
      <c r="AO277" s="72"/>
      <c r="AP277" s="109" t="s">
        <v>467</v>
      </c>
      <c r="AQ277" s="109" t="s">
        <v>467</v>
      </c>
      <c r="AR277" s="109" t="s">
        <v>467</v>
      </c>
      <c r="AS277" s="110" t="s">
        <v>467</v>
      </c>
      <c r="AT277" s="72"/>
      <c r="AU277" s="110" t="s">
        <v>467</v>
      </c>
      <c r="AV277" s="72"/>
      <c r="AW277" s="109" t="s">
        <v>467</v>
      </c>
      <c r="AX277" s="109" t="s">
        <v>467</v>
      </c>
      <c r="AY277" s="109" t="s">
        <v>467</v>
      </c>
    </row>
    <row r="278" spans="1:51" ht="15" customHeight="1">
      <c r="A278" s="105" t="s">
        <v>129</v>
      </c>
      <c r="B278" s="72"/>
      <c r="C278" s="105" t="s">
        <v>131</v>
      </c>
      <c r="D278" s="72"/>
      <c r="E278" s="105" t="s">
        <v>133</v>
      </c>
      <c r="F278" s="72"/>
      <c r="G278" s="105" t="s">
        <v>135</v>
      </c>
      <c r="H278" s="72"/>
      <c r="I278" s="105" t="s">
        <v>137</v>
      </c>
      <c r="J278" s="72"/>
      <c r="K278" s="72"/>
      <c r="L278" s="105" t="s">
        <v>138</v>
      </c>
      <c r="M278" s="72"/>
      <c r="N278" s="72"/>
      <c r="O278" s="105"/>
      <c r="P278" s="72"/>
      <c r="Q278" s="105"/>
      <c r="R278" s="72"/>
      <c r="S278" s="106" t="s">
        <v>139</v>
      </c>
      <c r="T278" s="72"/>
      <c r="U278" s="72"/>
      <c r="V278" s="72"/>
      <c r="W278" s="72"/>
      <c r="X278" s="72"/>
      <c r="Y278" s="72"/>
      <c r="Z278" s="72"/>
      <c r="AA278" s="105" t="s">
        <v>169</v>
      </c>
      <c r="AB278" s="72"/>
      <c r="AC278" s="72"/>
      <c r="AD278" s="72"/>
      <c r="AE278" s="72"/>
      <c r="AF278" s="105" t="s">
        <v>11</v>
      </c>
      <c r="AG278" s="72"/>
      <c r="AH278" s="72"/>
      <c r="AI278" s="107" t="s">
        <v>429</v>
      </c>
      <c r="AJ278" s="108" t="s">
        <v>536</v>
      </c>
      <c r="AK278" s="72"/>
      <c r="AL278" s="72"/>
      <c r="AM278" s="72"/>
      <c r="AN278" s="72"/>
      <c r="AO278" s="72"/>
      <c r="AP278" s="109" t="s">
        <v>467</v>
      </c>
      <c r="AQ278" s="109" t="s">
        <v>467</v>
      </c>
      <c r="AR278" s="109" t="s">
        <v>467</v>
      </c>
      <c r="AS278" s="110" t="s">
        <v>467</v>
      </c>
      <c r="AT278" s="72"/>
      <c r="AU278" s="110" t="s">
        <v>467</v>
      </c>
      <c r="AV278" s="72"/>
      <c r="AW278" s="109" t="s">
        <v>467</v>
      </c>
      <c r="AX278" s="109" t="s">
        <v>467</v>
      </c>
      <c r="AY278" s="109" t="s">
        <v>467</v>
      </c>
    </row>
    <row r="279" spans="1:51" ht="15" customHeight="1">
      <c r="A279" s="111" t="s">
        <v>129</v>
      </c>
      <c r="B279" s="72"/>
      <c r="C279" s="111" t="s">
        <v>131</v>
      </c>
      <c r="D279" s="72"/>
      <c r="E279" s="111" t="s">
        <v>133</v>
      </c>
      <c r="F279" s="72"/>
      <c r="G279" s="111" t="s">
        <v>135</v>
      </c>
      <c r="H279" s="72"/>
      <c r="I279" s="111" t="s">
        <v>137</v>
      </c>
      <c r="J279" s="72"/>
      <c r="K279" s="72"/>
      <c r="L279" s="111" t="s">
        <v>138</v>
      </c>
      <c r="M279" s="72"/>
      <c r="N279" s="72"/>
      <c r="O279" s="111" t="s">
        <v>43</v>
      </c>
      <c r="P279" s="72"/>
      <c r="Q279" s="111"/>
      <c r="R279" s="72"/>
      <c r="S279" s="112" t="s">
        <v>144</v>
      </c>
      <c r="T279" s="72"/>
      <c r="U279" s="72"/>
      <c r="V279" s="72"/>
      <c r="W279" s="72"/>
      <c r="X279" s="72"/>
      <c r="Y279" s="72"/>
      <c r="Z279" s="72"/>
      <c r="AA279" s="111" t="s">
        <v>169</v>
      </c>
      <c r="AB279" s="72"/>
      <c r="AC279" s="72"/>
      <c r="AD279" s="72"/>
      <c r="AE279" s="72"/>
      <c r="AF279" s="111" t="s">
        <v>11</v>
      </c>
      <c r="AG279" s="72"/>
      <c r="AH279" s="72"/>
      <c r="AI279" s="113" t="s">
        <v>429</v>
      </c>
      <c r="AJ279" s="114" t="s">
        <v>536</v>
      </c>
      <c r="AK279" s="72"/>
      <c r="AL279" s="72"/>
      <c r="AM279" s="72"/>
      <c r="AN279" s="72"/>
      <c r="AO279" s="72"/>
      <c r="AP279" s="115" t="s">
        <v>467</v>
      </c>
      <c r="AQ279" s="115" t="s">
        <v>467</v>
      </c>
      <c r="AR279" s="115" t="s">
        <v>467</v>
      </c>
      <c r="AS279" s="116" t="s">
        <v>467</v>
      </c>
      <c r="AT279" s="72"/>
      <c r="AU279" s="116" t="s">
        <v>467</v>
      </c>
      <c r="AV279" s="72"/>
      <c r="AW279" s="115" t="s">
        <v>467</v>
      </c>
      <c r="AX279" s="115" t="s">
        <v>467</v>
      </c>
      <c r="AY279" s="115" t="s">
        <v>467</v>
      </c>
    </row>
    <row r="280" spans="1:51">
      <c r="A280" s="78" t="s">
        <v>0</v>
      </c>
      <c r="B280" s="78" t="s">
        <v>0</v>
      </c>
      <c r="C280" s="78" t="s">
        <v>0</v>
      </c>
      <c r="D280" s="78" t="s">
        <v>0</v>
      </c>
      <c r="E280" s="78" t="s">
        <v>0</v>
      </c>
      <c r="F280" s="78" t="s">
        <v>0</v>
      </c>
      <c r="G280" s="78" t="s">
        <v>0</v>
      </c>
      <c r="H280" s="78" t="s">
        <v>0</v>
      </c>
      <c r="I280" s="78" t="s">
        <v>0</v>
      </c>
      <c r="J280" s="75" t="s">
        <v>0</v>
      </c>
      <c r="K280" s="72"/>
      <c r="L280" s="75" t="s">
        <v>0</v>
      </c>
      <c r="M280" s="72"/>
      <c r="N280" s="78" t="s">
        <v>0</v>
      </c>
      <c r="O280" s="78" t="s">
        <v>0</v>
      </c>
      <c r="P280" s="78" t="s">
        <v>0</v>
      </c>
      <c r="Q280" s="78" t="s">
        <v>0</v>
      </c>
      <c r="R280" s="78" t="s">
        <v>0</v>
      </c>
      <c r="S280" s="78" t="s">
        <v>0</v>
      </c>
      <c r="T280" s="78" t="s">
        <v>0</v>
      </c>
      <c r="U280" s="78" t="s">
        <v>0</v>
      </c>
      <c r="V280" s="78" t="s">
        <v>0</v>
      </c>
      <c r="W280" s="78" t="s">
        <v>0</v>
      </c>
      <c r="X280" s="78" t="s">
        <v>0</v>
      </c>
      <c r="Y280" s="78" t="s">
        <v>0</v>
      </c>
      <c r="Z280" s="78" t="s">
        <v>0</v>
      </c>
      <c r="AA280" s="75" t="s">
        <v>0</v>
      </c>
      <c r="AB280" s="72"/>
      <c r="AC280" s="75" t="s">
        <v>0</v>
      </c>
      <c r="AD280" s="72"/>
      <c r="AE280" s="78" t="s">
        <v>0</v>
      </c>
      <c r="AF280" s="78" t="s">
        <v>0</v>
      </c>
      <c r="AG280" s="78" t="s">
        <v>0</v>
      </c>
      <c r="AH280" s="78" t="s">
        <v>0</v>
      </c>
      <c r="AI280" s="78" t="s">
        <v>0</v>
      </c>
      <c r="AJ280" s="78" t="s">
        <v>0</v>
      </c>
      <c r="AK280" s="78" t="s">
        <v>0</v>
      </c>
      <c r="AL280" s="78" t="s">
        <v>0</v>
      </c>
      <c r="AM280" s="75" t="s">
        <v>0</v>
      </c>
      <c r="AN280" s="72"/>
      <c r="AO280" s="72"/>
      <c r="AP280" s="78" t="s">
        <v>0</v>
      </c>
      <c r="AQ280" s="78" t="s">
        <v>0</v>
      </c>
      <c r="AR280" s="78" t="s">
        <v>0</v>
      </c>
      <c r="AS280" s="75" t="s">
        <v>0</v>
      </c>
      <c r="AT280" s="72"/>
      <c r="AU280" s="75" t="s">
        <v>0</v>
      </c>
      <c r="AV280" s="72"/>
      <c r="AW280" s="78" t="s">
        <v>0</v>
      </c>
      <c r="AX280" s="78" t="s">
        <v>0</v>
      </c>
      <c r="AY280" s="78" t="s">
        <v>0</v>
      </c>
    </row>
    <row r="281" spans="1:51" ht="15" customHeight="1">
      <c r="A281" s="97" t="s">
        <v>446</v>
      </c>
      <c r="B281" s="86"/>
      <c r="C281" s="86"/>
      <c r="D281" s="86"/>
      <c r="E281" s="86"/>
      <c r="F281" s="86"/>
      <c r="G281" s="85"/>
      <c r="H281" s="98" t="s">
        <v>542</v>
      </c>
      <c r="I281" s="86"/>
      <c r="J281" s="86"/>
      <c r="K281" s="86"/>
      <c r="L281" s="86"/>
      <c r="M281" s="86"/>
      <c r="N281" s="86"/>
      <c r="O281" s="86"/>
      <c r="P281" s="86"/>
      <c r="Q281" s="86"/>
      <c r="R281" s="86"/>
      <c r="S281" s="86"/>
      <c r="T281" s="86"/>
      <c r="U281" s="86"/>
      <c r="V281" s="86"/>
      <c r="W281" s="86"/>
      <c r="X281" s="86"/>
      <c r="Y281" s="86"/>
      <c r="Z281" s="86"/>
      <c r="AA281" s="86"/>
      <c r="AB281" s="86"/>
      <c r="AC281" s="86"/>
      <c r="AD281" s="86"/>
      <c r="AE281" s="86"/>
      <c r="AF281" s="86"/>
      <c r="AG281" s="86"/>
      <c r="AH281" s="86"/>
      <c r="AI281" s="86"/>
      <c r="AJ281" s="86"/>
      <c r="AK281" s="86"/>
      <c r="AL281" s="86"/>
      <c r="AM281" s="86"/>
      <c r="AN281" s="86"/>
      <c r="AO281" s="85"/>
      <c r="AP281" s="78" t="s">
        <v>0</v>
      </c>
      <c r="AQ281" s="78" t="s">
        <v>0</v>
      </c>
      <c r="AR281" s="78" t="s">
        <v>0</v>
      </c>
      <c r="AS281" s="75" t="s">
        <v>0</v>
      </c>
      <c r="AT281" s="72"/>
      <c r="AU281" s="75" t="s">
        <v>0</v>
      </c>
      <c r="AV281" s="72"/>
      <c r="AW281" s="78" t="s">
        <v>0</v>
      </c>
      <c r="AX281" s="78" t="s">
        <v>0</v>
      </c>
      <c r="AY281" s="78" t="s">
        <v>0</v>
      </c>
    </row>
    <row r="282" spans="1:51" ht="36" customHeight="1">
      <c r="A282" s="102" t="s">
        <v>1</v>
      </c>
      <c r="B282" s="85"/>
      <c r="C282" s="103" t="s">
        <v>2</v>
      </c>
      <c r="D282" s="85"/>
      <c r="E282" s="102" t="s">
        <v>448</v>
      </c>
      <c r="F282" s="85"/>
      <c r="G282" s="102" t="s">
        <v>449</v>
      </c>
      <c r="H282" s="85"/>
      <c r="I282" s="102" t="s">
        <v>3</v>
      </c>
      <c r="J282" s="86"/>
      <c r="K282" s="85"/>
      <c r="L282" s="102" t="s">
        <v>450</v>
      </c>
      <c r="M282" s="86"/>
      <c r="N282" s="85"/>
      <c r="O282" s="102" t="s">
        <v>4</v>
      </c>
      <c r="P282" s="85"/>
      <c r="Q282" s="102" t="s">
        <v>451</v>
      </c>
      <c r="R282" s="85"/>
      <c r="S282" s="102" t="s">
        <v>5</v>
      </c>
      <c r="T282" s="86"/>
      <c r="U282" s="86"/>
      <c r="V282" s="86"/>
      <c r="W282" s="86"/>
      <c r="X282" s="86"/>
      <c r="Y282" s="86"/>
      <c r="Z282" s="85"/>
      <c r="AA282" s="102" t="s">
        <v>6</v>
      </c>
      <c r="AB282" s="86"/>
      <c r="AC282" s="86"/>
      <c r="AD282" s="86"/>
      <c r="AE282" s="85"/>
      <c r="AF282" s="102" t="s">
        <v>390</v>
      </c>
      <c r="AG282" s="86"/>
      <c r="AH282" s="85"/>
      <c r="AI282" s="104" t="s">
        <v>452</v>
      </c>
      <c r="AJ282" s="102" t="s">
        <v>7</v>
      </c>
      <c r="AK282" s="86"/>
      <c r="AL282" s="86"/>
      <c r="AM282" s="86"/>
      <c r="AN282" s="86"/>
      <c r="AO282" s="85"/>
      <c r="AP282" s="104" t="s">
        <v>457</v>
      </c>
      <c r="AQ282" s="104" t="s">
        <v>459</v>
      </c>
      <c r="AR282" s="104" t="s">
        <v>460</v>
      </c>
      <c r="AS282" s="102" t="s">
        <v>461</v>
      </c>
      <c r="AT282" s="85"/>
      <c r="AU282" s="102" t="s">
        <v>462</v>
      </c>
      <c r="AV282" s="85"/>
      <c r="AW282" s="104" t="s">
        <v>463</v>
      </c>
      <c r="AX282" s="104" t="s">
        <v>464</v>
      </c>
      <c r="AY282" s="104" t="s">
        <v>465</v>
      </c>
    </row>
    <row r="283" spans="1:51" ht="15" customHeight="1">
      <c r="A283" s="105" t="s">
        <v>129</v>
      </c>
      <c r="B283" s="72"/>
      <c r="C283" s="105"/>
      <c r="D283" s="72"/>
      <c r="E283" s="105"/>
      <c r="F283" s="72"/>
      <c r="G283" s="105"/>
      <c r="H283" s="72"/>
      <c r="I283" s="105"/>
      <c r="J283" s="72"/>
      <c r="K283" s="72"/>
      <c r="L283" s="105"/>
      <c r="M283" s="72"/>
      <c r="N283" s="72"/>
      <c r="O283" s="105"/>
      <c r="P283" s="72"/>
      <c r="Q283" s="105"/>
      <c r="R283" s="72"/>
      <c r="S283" s="106" t="s">
        <v>130</v>
      </c>
      <c r="T283" s="72"/>
      <c r="U283" s="72"/>
      <c r="V283" s="72"/>
      <c r="W283" s="72"/>
      <c r="X283" s="72"/>
      <c r="Y283" s="72"/>
      <c r="Z283" s="72"/>
      <c r="AA283" s="105" t="s">
        <v>10</v>
      </c>
      <c r="AB283" s="72"/>
      <c r="AC283" s="72"/>
      <c r="AD283" s="72"/>
      <c r="AE283" s="72"/>
      <c r="AF283" s="105" t="s">
        <v>11</v>
      </c>
      <c r="AG283" s="72"/>
      <c r="AH283" s="72"/>
      <c r="AI283" s="107" t="s">
        <v>415</v>
      </c>
      <c r="AJ283" s="108" t="s">
        <v>468</v>
      </c>
      <c r="AK283" s="72"/>
      <c r="AL283" s="72"/>
      <c r="AM283" s="72"/>
      <c r="AN283" s="72"/>
      <c r="AO283" s="72"/>
      <c r="AP283" s="109" t="s">
        <v>467</v>
      </c>
      <c r="AQ283" s="109" t="s">
        <v>467</v>
      </c>
      <c r="AR283" s="109" t="s">
        <v>467</v>
      </c>
      <c r="AS283" s="110" t="s">
        <v>467</v>
      </c>
      <c r="AT283" s="72"/>
      <c r="AU283" s="110" t="s">
        <v>467</v>
      </c>
      <c r="AV283" s="72"/>
      <c r="AW283" s="109" t="s">
        <v>467</v>
      </c>
      <c r="AX283" s="109" t="s">
        <v>467</v>
      </c>
      <c r="AY283" s="109" t="s">
        <v>467</v>
      </c>
    </row>
    <row r="284" spans="1:51" ht="15" customHeight="1">
      <c r="A284" s="105" t="s">
        <v>129</v>
      </c>
      <c r="B284" s="72"/>
      <c r="C284" s="105" t="s">
        <v>131</v>
      </c>
      <c r="D284" s="72"/>
      <c r="E284" s="105"/>
      <c r="F284" s="72"/>
      <c r="G284" s="105"/>
      <c r="H284" s="72"/>
      <c r="I284" s="105"/>
      <c r="J284" s="72"/>
      <c r="K284" s="72"/>
      <c r="L284" s="105"/>
      <c r="M284" s="72"/>
      <c r="N284" s="72"/>
      <c r="O284" s="105"/>
      <c r="P284" s="72"/>
      <c r="Q284" s="105"/>
      <c r="R284" s="72"/>
      <c r="S284" s="106" t="s">
        <v>132</v>
      </c>
      <c r="T284" s="72"/>
      <c r="U284" s="72"/>
      <c r="V284" s="72"/>
      <c r="W284" s="72"/>
      <c r="X284" s="72"/>
      <c r="Y284" s="72"/>
      <c r="Z284" s="72"/>
      <c r="AA284" s="105" t="s">
        <v>10</v>
      </c>
      <c r="AB284" s="72"/>
      <c r="AC284" s="72"/>
      <c r="AD284" s="72"/>
      <c r="AE284" s="72"/>
      <c r="AF284" s="105" t="s">
        <v>11</v>
      </c>
      <c r="AG284" s="72"/>
      <c r="AH284" s="72"/>
      <c r="AI284" s="107" t="s">
        <v>415</v>
      </c>
      <c r="AJ284" s="108" t="s">
        <v>468</v>
      </c>
      <c r="AK284" s="72"/>
      <c r="AL284" s="72"/>
      <c r="AM284" s="72"/>
      <c r="AN284" s="72"/>
      <c r="AO284" s="72"/>
      <c r="AP284" s="109" t="s">
        <v>467</v>
      </c>
      <c r="AQ284" s="109" t="s">
        <v>467</v>
      </c>
      <c r="AR284" s="109" t="s">
        <v>467</v>
      </c>
      <c r="AS284" s="110" t="s">
        <v>467</v>
      </c>
      <c r="AT284" s="72"/>
      <c r="AU284" s="110" t="s">
        <v>467</v>
      </c>
      <c r="AV284" s="72"/>
      <c r="AW284" s="109" t="s">
        <v>467</v>
      </c>
      <c r="AX284" s="109" t="s">
        <v>467</v>
      </c>
      <c r="AY284" s="109" t="s">
        <v>467</v>
      </c>
    </row>
    <row r="285" spans="1:51" ht="15" customHeight="1">
      <c r="A285" s="105" t="s">
        <v>129</v>
      </c>
      <c r="B285" s="72"/>
      <c r="C285" s="105" t="s">
        <v>131</v>
      </c>
      <c r="D285" s="72"/>
      <c r="E285" s="105" t="s">
        <v>133</v>
      </c>
      <c r="F285" s="72"/>
      <c r="G285" s="105"/>
      <c r="H285" s="72"/>
      <c r="I285" s="105"/>
      <c r="J285" s="72"/>
      <c r="K285" s="72"/>
      <c r="L285" s="105"/>
      <c r="M285" s="72"/>
      <c r="N285" s="72"/>
      <c r="O285" s="105"/>
      <c r="P285" s="72"/>
      <c r="Q285" s="105"/>
      <c r="R285" s="72"/>
      <c r="S285" s="106" t="s">
        <v>134</v>
      </c>
      <c r="T285" s="72"/>
      <c r="U285" s="72"/>
      <c r="V285" s="72"/>
      <c r="W285" s="72"/>
      <c r="X285" s="72"/>
      <c r="Y285" s="72"/>
      <c r="Z285" s="72"/>
      <c r="AA285" s="105" t="s">
        <v>10</v>
      </c>
      <c r="AB285" s="72"/>
      <c r="AC285" s="72"/>
      <c r="AD285" s="72"/>
      <c r="AE285" s="72"/>
      <c r="AF285" s="105" t="s">
        <v>11</v>
      </c>
      <c r="AG285" s="72"/>
      <c r="AH285" s="72"/>
      <c r="AI285" s="107" t="s">
        <v>415</v>
      </c>
      <c r="AJ285" s="108" t="s">
        <v>468</v>
      </c>
      <c r="AK285" s="72"/>
      <c r="AL285" s="72"/>
      <c r="AM285" s="72"/>
      <c r="AN285" s="72"/>
      <c r="AO285" s="72"/>
      <c r="AP285" s="109" t="s">
        <v>467</v>
      </c>
      <c r="AQ285" s="109" t="s">
        <v>467</v>
      </c>
      <c r="AR285" s="109" t="s">
        <v>467</v>
      </c>
      <c r="AS285" s="110" t="s">
        <v>467</v>
      </c>
      <c r="AT285" s="72"/>
      <c r="AU285" s="110" t="s">
        <v>467</v>
      </c>
      <c r="AV285" s="72"/>
      <c r="AW285" s="109" t="s">
        <v>467</v>
      </c>
      <c r="AX285" s="109" t="s">
        <v>467</v>
      </c>
      <c r="AY285" s="109" t="s">
        <v>467</v>
      </c>
    </row>
    <row r="286" spans="1:51" ht="15" customHeight="1">
      <c r="A286" s="105" t="s">
        <v>129</v>
      </c>
      <c r="B286" s="72"/>
      <c r="C286" s="105" t="s">
        <v>131</v>
      </c>
      <c r="D286" s="72"/>
      <c r="E286" s="105" t="s">
        <v>133</v>
      </c>
      <c r="F286" s="72"/>
      <c r="G286" s="105" t="s">
        <v>135</v>
      </c>
      <c r="H286" s="72"/>
      <c r="I286" s="105"/>
      <c r="J286" s="72"/>
      <c r="K286" s="72"/>
      <c r="L286" s="105"/>
      <c r="M286" s="72"/>
      <c r="N286" s="72"/>
      <c r="O286" s="105"/>
      <c r="P286" s="72"/>
      <c r="Q286" s="105"/>
      <c r="R286" s="72"/>
      <c r="S286" s="106" t="s">
        <v>136</v>
      </c>
      <c r="T286" s="72"/>
      <c r="U286" s="72"/>
      <c r="V286" s="72"/>
      <c r="W286" s="72"/>
      <c r="X286" s="72"/>
      <c r="Y286" s="72"/>
      <c r="Z286" s="72"/>
      <c r="AA286" s="105" t="s">
        <v>10</v>
      </c>
      <c r="AB286" s="72"/>
      <c r="AC286" s="72"/>
      <c r="AD286" s="72"/>
      <c r="AE286" s="72"/>
      <c r="AF286" s="105" t="s">
        <v>11</v>
      </c>
      <c r="AG286" s="72"/>
      <c r="AH286" s="72"/>
      <c r="AI286" s="107" t="s">
        <v>415</v>
      </c>
      <c r="AJ286" s="108" t="s">
        <v>468</v>
      </c>
      <c r="AK286" s="72"/>
      <c r="AL286" s="72"/>
      <c r="AM286" s="72"/>
      <c r="AN286" s="72"/>
      <c r="AO286" s="72"/>
      <c r="AP286" s="109" t="s">
        <v>467</v>
      </c>
      <c r="AQ286" s="109" t="s">
        <v>467</v>
      </c>
      <c r="AR286" s="109" t="s">
        <v>467</v>
      </c>
      <c r="AS286" s="110" t="s">
        <v>467</v>
      </c>
      <c r="AT286" s="72"/>
      <c r="AU286" s="110" t="s">
        <v>467</v>
      </c>
      <c r="AV286" s="72"/>
      <c r="AW286" s="109" t="s">
        <v>467</v>
      </c>
      <c r="AX286" s="109" t="s">
        <v>467</v>
      </c>
      <c r="AY286" s="109" t="s">
        <v>467</v>
      </c>
    </row>
    <row r="287" spans="1:51" ht="15" customHeight="1">
      <c r="A287" s="105" t="s">
        <v>129</v>
      </c>
      <c r="B287" s="72"/>
      <c r="C287" s="105" t="s">
        <v>131</v>
      </c>
      <c r="D287" s="72"/>
      <c r="E287" s="105" t="s">
        <v>133</v>
      </c>
      <c r="F287" s="72"/>
      <c r="G287" s="105" t="s">
        <v>135</v>
      </c>
      <c r="H287" s="72"/>
      <c r="I287" s="105" t="s">
        <v>137</v>
      </c>
      <c r="J287" s="72"/>
      <c r="K287" s="72"/>
      <c r="L287" s="105"/>
      <c r="M287" s="72"/>
      <c r="N287" s="72"/>
      <c r="O287" s="105"/>
      <c r="P287" s="72"/>
      <c r="Q287" s="105"/>
      <c r="R287" s="72"/>
      <c r="S287" s="106" t="s">
        <v>136</v>
      </c>
      <c r="T287" s="72"/>
      <c r="U287" s="72"/>
      <c r="V287" s="72"/>
      <c r="W287" s="72"/>
      <c r="X287" s="72"/>
      <c r="Y287" s="72"/>
      <c r="Z287" s="72"/>
      <c r="AA287" s="105" t="s">
        <v>10</v>
      </c>
      <c r="AB287" s="72"/>
      <c r="AC287" s="72"/>
      <c r="AD287" s="72"/>
      <c r="AE287" s="72"/>
      <c r="AF287" s="105" t="s">
        <v>11</v>
      </c>
      <c r="AG287" s="72"/>
      <c r="AH287" s="72"/>
      <c r="AI287" s="107" t="s">
        <v>415</v>
      </c>
      <c r="AJ287" s="108" t="s">
        <v>468</v>
      </c>
      <c r="AK287" s="72"/>
      <c r="AL287" s="72"/>
      <c r="AM287" s="72"/>
      <c r="AN287" s="72"/>
      <c r="AO287" s="72"/>
      <c r="AP287" s="109" t="s">
        <v>467</v>
      </c>
      <c r="AQ287" s="109" t="s">
        <v>467</v>
      </c>
      <c r="AR287" s="109" t="s">
        <v>467</v>
      </c>
      <c r="AS287" s="110" t="s">
        <v>467</v>
      </c>
      <c r="AT287" s="72"/>
      <c r="AU287" s="110" t="s">
        <v>467</v>
      </c>
      <c r="AV287" s="72"/>
      <c r="AW287" s="109" t="s">
        <v>467</v>
      </c>
      <c r="AX287" s="109" t="s">
        <v>467</v>
      </c>
      <c r="AY287" s="109" t="s">
        <v>467</v>
      </c>
    </row>
    <row r="288" spans="1:51" ht="15" customHeight="1">
      <c r="A288" s="105" t="s">
        <v>129</v>
      </c>
      <c r="B288" s="72"/>
      <c r="C288" s="105" t="s">
        <v>131</v>
      </c>
      <c r="D288" s="72"/>
      <c r="E288" s="105" t="s">
        <v>133</v>
      </c>
      <c r="F288" s="72"/>
      <c r="G288" s="105" t="s">
        <v>135</v>
      </c>
      <c r="H288" s="72"/>
      <c r="I288" s="105" t="s">
        <v>137</v>
      </c>
      <c r="J288" s="72"/>
      <c r="K288" s="72"/>
      <c r="L288" s="105" t="s">
        <v>179</v>
      </c>
      <c r="M288" s="72"/>
      <c r="N288" s="72"/>
      <c r="O288" s="105"/>
      <c r="P288" s="72"/>
      <c r="Q288" s="105"/>
      <c r="R288" s="72"/>
      <c r="S288" s="106" t="s">
        <v>180</v>
      </c>
      <c r="T288" s="72"/>
      <c r="U288" s="72"/>
      <c r="V288" s="72"/>
      <c r="W288" s="72"/>
      <c r="X288" s="72"/>
      <c r="Y288" s="72"/>
      <c r="Z288" s="72"/>
      <c r="AA288" s="105" t="s">
        <v>10</v>
      </c>
      <c r="AB288" s="72"/>
      <c r="AC288" s="72"/>
      <c r="AD288" s="72"/>
      <c r="AE288" s="72"/>
      <c r="AF288" s="105" t="s">
        <v>11</v>
      </c>
      <c r="AG288" s="72"/>
      <c r="AH288" s="72"/>
      <c r="AI288" s="107" t="s">
        <v>415</v>
      </c>
      <c r="AJ288" s="108" t="s">
        <v>468</v>
      </c>
      <c r="AK288" s="72"/>
      <c r="AL288" s="72"/>
      <c r="AM288" s="72"/>
      <c r="AN288" s="72"/>
      <c r="AO288" s="72"/>
      <c r="AP288" s="109" t="s">
        <v>467</v>
      </c>
      <c r="AQ288" s="109" t="s">
        <v>467</v>
      </c>
      <c r="AR288" s="109" t="s">
        <v>467</v>
      </c>
      <c r="AS288" s="110" t="s">
        <v>467</v>
      </c>
      <c r="AT288" s="72"/>
      <c r="AU288" s="110" t="s">
        <v>467</v>
      </c>
      <c r="AV288" s="72"/>
      <c r="AW288" s="109" t="s">
        <v>467</v>
      </c>
      <c r="AX288" s="109" t="s">
        <v>467</v>
      </c>
      <c r="AY288" s="109" t="s">
        <v>467</v>
      </c>
    </row>
    <row r="289" spans="1:51" ht="15" customHeight="1">
      <c r="A289" s="105" t="s">
        <v>129</v>
      </c>
      <c r="B289" s="72"/>
      <c r="C289" s="105" t="s">
        <v>131</v>
      </c>
      <c r="D289" s="72"/>
      <c r="E289" s="105" t="s">
        <v>133</v>
      </c>
      <c r="F289" s="72"/>
      <c r="G289" s="105" t="s">
        <v>135</v>
      </c>
      <c r="H289" s="72"/>
      <c r="I289" s="105" t="s">
        <v>137</v>
      </c>
      <c r="J289" s="72"/>
      <c r="K289" s="72"/>
      <c r="L289" s="105" t="s">
        <v>181</v>
      </c>
      <c r="M289" s="72"/>
      <c r="N289" s="72"/>
      <c r="O289" s="105"/>
      <c r="P289" s="72"/>
      <c r="Q289" s="105"/>
      <c r="R289" s="72"/>
      <c r="S289" s="106" t="s">
        <v>182</v>
      </c>
      <c r="T289" s="72"/>
      <c r="U289" s="72"/>
      <c r="V289" s="72"/>
      <c r="W289" s="72"/>
      <c r="X289" s="72"/>
      <c r="Y289" s="72"/>
      <c r="Z289" s="72"/>
      <c r="AA289" s="105" t="s">
        <v>10</v>
      </c>
      <c r="AB289" s="72"/>
      <c r="AC289" s="72"/>
      <c r="AD289" s="72"/>
      <c r="AE289" s="72"/>
      <c r="AF289" s="105" t="s">
        <v>11</v>
      </c>
      <c r="AG289" s="72"/>
      <c r="AH289" s="72"/>
      <c r="AI289" s="107" t="s">
        <v>415</v>
      </c>
      <c r="AJ289" s="108" t="s">
        <v>468</v>
      </c>
      <c r="AK289" s="72"/>
      <c r="AL289" s="72"/>
      <c r="AM289" s="72"/>
      <c r="AN289" s="72"/>
      <c r="AO289" s="72"/>
      <c r="AP289" s="109" t="s">
        <v>467</v>
      </c>
      <c r="AQ289" s="109" t="s">
        <v>467</v>
      </c>
      <c r="AR289" s="109" t="s">
        <v>467</v>
      </c>
      <c r="AS289" s="110" t="s">
        <v>467</v>
      </c>
      <c r="AT289" s="72"/>
      <c r="AU289" s="110" t="s">
        <v>467</v>
      </c>
      <c r="AV289" s="72"/>
      <c r="AW289" s="109" t="s">
        <v>467</v>
      </c>
      <c r="AX289" s="109" t="s">
        <v>467</v>
      </c>
      <c r="AY289" s="109" t="s">
        <v>467</v>
      </c>
    </row>
    <row r="290" spans="1:51" ht="15" customHeight="1">
      <c r="A290" s="111" t="s">
        <v>129</v>
      </c>
      <c r="B290" s="72"/>
      <c r="C290" s="111" t="s">
        <v>131</v>
      </c>
      <c r="D290" s="72"/>
      <c r="E290" s="111" t="s">
        <v>133</v>
      </c>
      <c r="F290" s="72"/>
      <c r="G290" s="111" t="s">
        <v>135</v>
      </c>
      <c r="H290" s="72"/>
      <c r="I290" s="111" t="s">
        <v>137</v>
      </c>
      <c r="J290" s="72"/>
      <c r="K290" s="72"/>
      <c r="L290" s="111" t="s">
        <v>179</v>
      </c>
      <c r="M290" s="72"/>
      <c r="N290" s="72"/>
      <c r="O290" s="111" t="s">
        <v>43</v>
      </c>
      <c r="P290" s="72"/>
      <c r="Q290" s="111"/>
      <c r="R290" s="72"/>
      <c r="S290" s="112" t="s">
        <v>183</v>
      </c>
      <c r="T290" s="72"/>
      <c r="U290" s="72"/>
      <c r="V290" s="72"/>
      <c r="W290" s="72"/>
      <c r="X290" s="72"/>
      <c r="Y290" s="72"/>
      <c r="Z290" s="72"/>
      <c r="AA290" s="111" t="s">
        <v>10</v>
      </c>
      <c r="AB290" s="72"/>
      <c r="AC290" s="72"/>
      <c r="AD290" s="72"/>
      <c r="AE290" s="72"/>
      <c r="AF290" s="111" t="s">
        <v>11</v>
      </c>
      <c r="AG290" s="72"/>
      <c r="AH290" s="72"/>
      <c r="AI290" s="113" t="s">
        <v>415</v>
      </c>
      <c r="AJ290" s="114" t="s">
        <v>468</v>
      </c>
      <c r="AK290" s="72"/>
      <c r="AL290" s="72"/>
      <c r="AM290" s="72"/>
      <c r="AN290" s="72"/>
      <c r="AO290" s="72"/>
      <c r="AP290" s="115" t="s">
        <v>467</v>
      </c>
      <c r="AQ290" s="115" t="s">
        <v>467</v>
      </c>
      <c r="AR290" s="115" t="s">
        <v>467</v>
      </c>
      <c r="AS290" s="116" t="s">
        <v>467</v>
      </c>
      <c r="AT290" s="72"/>
      <c r="AU290" s="116" t="s">
        <v>467</v>
      </c>
      <c r="AV290" s="72"/>
      <c r="AW290" s="115" t="s">
        <v>467</v>
      </c>
      <c r="AX290" s="115" t="s">
        <v>467</v>
      </c>
      <c r="AY290" s="115" t="s">
        <v>467</v>
      </c>
    </row>
    <row r="291" spans="1:51" ht="15" customHeight="1">
      <c r="A291" s="111" t="s">
        <v>129</v>
      </c>
      <c r="B291" s="72"/>
      <c r="C291" s="111" t="s">
        <v>131</v>
      </c>
      <c r="D291" s="72"/>
      <c r="E291" s="111" t="s">
        <v>133</v>
      </c>
      <c r="F291" s="72"/>
      <c r="G291" s="111" t="s">
        <v>135</v>
      </c>
      <c r="H291" s="72"/>
      <c r="I291" s="111" t="s">
        <v>137</v>
      </c>
      <c r="J291" s="72"/>
      <c r="K291" s="72"/>
      <c r="L291" s="111" t="s">
        <v>181</v>
      </c>
      <c r="M291" s="72"/>
      <c r="N291" s="72"/>
      <c r="O291" s="111" t="s">
        <v>43</v>
      </c>
      <c r="P291" s="72"/>
      <c r="Q291" s="111"/>
      <c r="R291" s="72"/>
      <c r="S291" s="112" t="s">
        <v>184</v>
      </c>
      <c r="T291" s="72"/>
      <c r="U291" s="72"/>
      <c r="V291" s="72"/>
      <c r="W291" s="72"/>
      <c r="X291" s="72"/>
      <c r="Y291" s="72"/>
      <c r="Z291" s="72"/>
      <c r="AA291" s="111" t="s">
        <v>10</v>
      </c>
      <c r="AB291" s="72"/>
      <c r="AC291" s="72"/>
      <c r="AD291" s="72"/>
      <c r="AE291" s="72"/>
      <c r="AF291" s="111" t="s">
        <v>11</v>
      </c>
      <c r="AG291" s="72"/>
      <c r="AH291" s="72"/>
      <c r="AI291" s="113" t="s">
        <v>415</v>
      </c>
      <c r="AJ291" s="114" t="s">
        <v>468</v>
      </c>
      <c r="AK291" s="72"/>
      <c r="AL291" s="72"/>
      <c r="AM291" s="72"/>
      <c r="AN291" s="72"/>
      <c r="AO291" s="72"/>
      <c r="AP291" s="115" t="s">
        <v>467</v>
      </c>
      <c r="AQ291" s="115" t="s">
        <v>467</v>
      </c>
      <c r="AR291" s="115" t="s">
        <v>467</v>
      </c>
      <c r="AS291" s="116" t="s">
        <v>467</v>
      </c>
      <c r="AT291" s="72"/>
      <c r="AU291" s="116" t="s">
        <v>467</v>
      </c>
      <c r="AV291" s="72"/>
      <c r="AW291" s="115" t="s">
        <v>467</v>
      </c>
      <c r="AX291" s="115" t="s">
        <v>467</v>
      </c>
      <c r="AY291" s="115" t="s">
        <v>467</v>
      </c>
    </row>
    <row r="292" spans="1:51">
      <c r="A292" s="78" t="s">
        <v>0</v>
      </c>
      <c r="B292" s="78" t="s">
        <v>0</v>
      </c>
      <c r="C292" s="78" t="s">
        <v>0</v>
      </c>
      <c r="D292" s="78" t="s">
        <v>0</v>
      </c>
      <c r="E292" s="78" t="s">
        <v>0</v>
      </c>
      <c r="F292" s="78" t="s">
        <v>0</v>
      </c>
      <c r="G292" s="78" t="s">
        <v>0</v>
      </c>
      <c r="H292" s="78" t="s">
        <v>0</v>
      </c>
      <c r="I292" s="78" t="s">
        <v>0</v>
      </c>
      <c r="J292" s="75" t="s">
        <v>0</v>
      </c>
      <c r="K292" s="72"/>
      <c r="L292" s="75" t="s">
        <v>0</v>
      </c>
      <c r="M292" s="72"/>
      <c r="N292" s="78" t="s">
        <v>0</v>
      </c>
      <c r="O292" s="78" t="s">
        <v>0</v>
      </c>
      <c r="P292" s="78" t="s">
        <v>0</v>
      </c>
      <c r="Q292" s="78" t="s">
        <v>0</v>
      </c>
      <c r="R292" s="78" t="s">
        <v>0</v>
      </c>
      <c r="S292" s="78" t="s">
        <v>0</v>
      </c>
      <c r="T292" s="78" t="s">
        <v>0</v>
      </c>
      <c r="U292" s="78" t="s">
        <v>0</v>
      </c>
      <c r="V292" s="78" t="s">
        <v>0</v>
      </c>
      <c r="W292" s="78" t="s">
        <v>0</v>
      </c>
      <c r="X292" s="78" t="s">
        <v>0</v>
      </c>
      <c r="Y292" s="78" t="s">
        <v>0</v>
      </c>
      <c r="Z292" s="78" t="s">
        <v>0</v>
      </c>
      <c r="AA292" s="75" t="s">
        <v>0</v>
      </c>
      <c r="AB292" s="72"/>
      <c r="AC292" s="75" t="s">
        <v>0</v>
      </c>
      <c r="AD292" s="72"/>
      <c r="AE292" s="78" t="s">
        <v>0</v>
      </c>
      <c r="AF292" s="78" t="s">
        <v>0</v>
      </c>
      <c r="AG292" s="78" t="s">
        <v>0</v>
      </c>
      <c r="AH292" s="78" t="s">
        <v>0</v>
      </c>
      <c r="AI292" s="78" t="s">
        <v>0</v>
      </c>
      <c r="AJ292" s="78" t="s">
        <v>0</v>
      </c>
      <c r="AK292" s="78" t="s">
        <v>0</v>
      </c>
      <c r="AL292" s="78" t="s">
        <v>0</v>
      </c>
      <c r="AM292" s="75" t="s">
        <v>0</v>
      </c>
      <c r="AN292" s="72"/>
      <c r="AO292" s="72"/>
      <c r="AP292" s="78" t="s">
        <v>0</v>
      </c>
      <c r="AQ292" s="78" t="s">
        <v>0</v>
      </c>
      <c r="AR292" s="78" t="s">
        <v>0</v>
      </c>
      <c r="AS292" s="75" t="s">
        <v>0</v>
      </c>
      <c r="AT292" s="72"/>
      <c r="AU292" s="75" t="s">
        <v>0</v>
      </c>
      <c r="AV292" s="72"/>
      <c r="AW292" s="78" t="s">
        <v>0</v>
      </c>
      <c r="AX292" s="78" t="s">
        <v>0</v>
      </c>
      <c r="AY292" s="78" t="s">
        <v>0</v>
      </c>
    </row>
    <row r="293" spans="1:51" ht="15" customHeight="1">
      <c r="A293" s="97" t="s">
        <v>446</v>
      </c>
      <c r="B293" s="86"/>
      <c r="C293" s="86"/>
      <c r="D293" s="86"/>
      <c r="E293" s="86"/>
      <c r="F293" s="86"/>
      <c r="G293" s="85"/>
      <c r="H293" s="98" t="s">
        <v>546</v>
      </c>
      <c r="I293" s="86"/>
      <c r="J293" s="86"/>
      <c r="K293" s="86"/>
      <c r="L293" s="86"/>
      <c r="M293" s="86"/>
      <c r="N293" s="86"/>
      <c r="O293" s="86"/>
      <c r="P293" s="86"/>
      <c r="Q293" s="86"/>
      <c r="R293" s="86"/>
      <c r="S293" s="86"/>
      <c r="T293" s="86"/>
      <c r="U293" s="86"/>
      <c r="V293" s="86"/>
      <c r="W293" s="86"/>
      <c r="X293" s="86"/>
      <c r="Y293" s="86"/>
      <c r="Z293" s="86"/>
      <c r="AA293" s="86"/>
      <c r="AB293" s="86"/>
      <c r="AC293" s="86"/>
      <c r="AD293" s="86"/>
      <c r="AE293" s="86"/>
      <c r="AF293" s="86"/>
      <c r="AG293" s="86"/>
      <c r="AH293" s="86"/>
      <c r="AI293" s="86"/>
      <c r="AJ293" s="86"/>
      <c r="AK293" s="86"/>
      <c r="AL293" s="86"/>
      <c r="AM293" s="86"/>
      <c r="AN293" s="86"/>
      <c r="AO293" s="85"/>
      <c r="AP293" s="78" t="s">
        <v>0</v>
      </c>
      <c r="AQ293" s="78" t="s">
        <v>0</v>
      </c>
      <c r="AR293" s="78" t="s">
        <v>0</v>
      </c>
      <c r="AS293" s="75" t="s">
        <v>0</v>
      </c>
      <c r="AT293" s="72"/>
      <c r="AU293" s="75" t="s">
        <v>0</v>
      </c>
      <c r="AV293" s="72"/>
      <c r="AW293" s="78" t="s">
        <v>0</v>
      </c>
      <c r="AX293" s="78" t="s">
        <v>0</v>
      </c>
      <c r="AY293" s="78" t="s">
        <v>0</v>
      </c>
    </row>
    <row r="294" spans="1:51" ht="36" customHeight="1">
      <c r="A294" s="102" t="s">
        <v>1</v>
      </c>
      <c r="B294" s="85"/>
      <c r="C294" s="103" t="s">
        <v>2</v>
      </c>
      <c r="D294" s="85"/>
      <c r="E294" s="102" t="s">
        <v>448</v>
      </c>
      <c r="F294" s="85"/>
      <c r="G294" s="102" t="s">
        <v>449</v>
      </c>
      <c r="H294" s="85"/>
      <c r="I294" s="102" t="s">
        <v>3</v>
      </c>
      <c r="J294" s="86"/>
      <c r="K294" s="85"/>
      <c r="L294" s="102" t="s">
        <v>450</v>
      </c>
      <c r="M294" s="86"/>
      <c r="N294" s="85"/>
      <c r="O294" s="102" t="s">
        <v>4</v>
      </c>
      <c r="P294" s="85"/>
      <c r="Q294" s="102" t="s">
        <v>451</v>
      </c>
      <c r="R294" s="85"/>
      <c r="S294" s="102" t="s">
        <v>5</v>
      </c>
      <c r="T294" s="86"/>
      <c r="U294" s="86"/>
      <c r="V294" s="86"/>
      <c r="W294" s="86"/>
      <c r="X294" s="86"/>
      <c r="Y294" s="86"/>
      <c r="Z294" s="85"/>
      <c r="AA294" s="102" t="s">
        <v>6</v>
      </c>
      <c r="AB294" s="86"/>
      <c r="AC294" s="86"/>
      <c r="AD294" s="86"/>
      <c r="AE294" s="85"/>
      <c r="AF294" s="102" t="s">
        <v>390</v>
      </c>
      <c r="AG294" s="86"/>
      <c r="AH294" s="85"/>
      <c r="AI294" s="104" t="s">
        <v>452</v>
      </c>
      <c r="AJ294" s="102" t="s">
        <v>7</v>
      </c>
      <c r="AK294" s="86"/>
      <c r="AL294" s="86"/>
      <c r="AM294" s="86"/>
      <c r="AN294" s="86"/>
      <c r="AO294" s="85"/>
      <c r="AP294" s="104" t="s">
        <v>457</v>
      </c>
      <c r="AQ294" s="104" t="s">
        <v>459</v>
      </c>
      <c r="AR294" s="104" t="s">
        <v>460</v>
      </c>
      <c r="AS294" s="102" t="s">
        <v>461</v>
      </c>
      <c r="AT294" s="85"/>
      <c r="AU294" s="102" t="s">
        <v>462</v>
      </c>
      <c r="AV294" s="85"/>
      <c r="AW294" s="104" t="s">
        <v>463</v>
      </c>
      <c r="AX294" s="104" t="s">
        <v>464</v>
      </c>
      <c r="AY294" s="104" t="s">
        <v>465</v>
      </c>
    </row>
    <row r="295" spans="1:51" ht="15" customHeight="1">
      <c r="A295" s="105" t="s">
        <v>129</v>
      </c>
      <c r="B295" s="72"/>
      <c r="C295" s="105"/>
      <c r="D295" s="72"/>
      <c r="E295" s="105"/>
      <c r="F295" s="72"/>
      <c r="G295" s="105"/>
      <c r="H295" s="72"/>
      <c r="I295" s="105"/>
      <c r="J295" s="72"/>
      <c r="K295" s="72"/>
      <c r="L295" s="105"/>
      <c r="M295" s="72"/>
      <c r="N295" s="72"/>
      <c r="O295" s="105"/>
      <c r="P295" s="72"/>
      <c r="Q295" s="105"/>
      <c r="R295" s="72"/>
      <c r="S295" s="106" t="s">
        <v>130</v>
      </c>
      <c r="T295" s="72"/>
      <c r="U295" s="72"/>
      <c r="V295" s="72"/>
      <c r="W295" s="72"/>
      <c r="X295" s="72"/>
      <c r="Y295" s="72"/>
      <c r="Z295" s="72"/>
      <c r="AA295" s="105" t="s">
        <v>10</v>
      </c>
      <c r="AB295" s="72"/>
      <c r="AC295" s="72"/>
      <c r="AD295" s="72"/>
      <c r="AE295" s="72"/>
      <c r="AF295" s="105" t="s">
        <v>11</v>
      </c>
      <c r="AG295" s="72"/>
      <c r="AH295" s="72"/>
      <c r="AI295" s="107" t="s">
        <v>415</v>
      </c>
      <c r="AJ295" s="108" t="s">
        <v>468</v>
      </c>
      <c r="AK295" s="72"/>
      <c r="AL295" s="72"/>
      <c r="AM295" s="72"/>
      <c r="AN295" s="72"/>
      <c r="AO295" s="72"/>
      <c r="AP295" s="109" t="s">
        <v>467</v>
      </c>
      <c r="AQ295" s="109" t="s">
        <v>467</v>
      </c>
      <c r="AR295" s="109" t="s">
        <v>467</v>
      </c>
      <c r="AS295" s="110" t="s">
        <v>467</v>
      </c>
      <c r="AT295" s="72"/>
      <c r="AU295" s="110" t="s">
        <v>467</v>
      </c>
      <c r="AV295" s="72"/>
      <c r="AW295" s="109" t="s">
        <v>467</v>
      </c>
      <c r="AX295" s="109" t="s">
        <v>467</v>
      </c>
      <c r="AY295" s="109" t="s">
        <v>467</v>
      </c>
    </row>
    <row r="296" spans="1:51" ht="15" customHeight="1">
      <c r="A296" s="105" t="s">
        <v>129</v>
      </c>
      <c r="B296" s="72"/>
      <c r="C296" s="105"/>
      <c r="D296" s="72"/>
      <c r="E296" s="105"/>
      <c r="F296" s="72"/>
      <c r="G296" s="105"/>
      <c r="H296" s="72"/>
      <c r="I296" s="105"/>
      <c r="J296" s="72"/>
      <c r="K296" s="72"/>
      <c r="L296" s="105"/>
      <c r="M296" s="72"/>
      <c r="N296" s="72"/>
      <c r="O296" s="105"/>
      <c r="P296" s="72"/>
      <c r="Q296" s="105"/>
      <c r="R296" s="72"/>
      <c r="S296" s="106" t="s">
        <v>130</v>
      </c>
      <c r="T296" s="72"/>
      <c r="U296" s="72"/>
      <c r="V296" s="72"/>
      <c r="W296" s="72"/>
      <c r="X296" s="72"/>
      <c r="Y296" s="72"/>
      <c r="Z296" s="72"/>
      <c r="AA296" s="105" t="s">
        <v>169</v>
      </c>
      <c r="AB296" s="72"/>
      <c r="AC296" s="72"/>
      <c r="AD296" s="72"/>
      <c r="AE296" s="72"/>
      <c r="AF296" s="105" t="s">
        <v>11</v>
      </c>
      <c r="AG296" s="72"/>
      <c r="AH296" s="72"/>
      <c r="AI296" s="107" t="s">
        <v>429</v>
      </c>
      <c r="AJ296" s="108" t="s">
        <v>536</v>
      </c>
      <c r="AK296" s="72"/>
      <c r="AL296" s="72"/>
      <c r="AM296" s="72"/>
      <c r="AN296" s="72"/>
      <c r="AO296" s="72"/>
      <c r="AP296" s="109" t="s">
        <v>467</v>
      </c>
      <c r="AQ296" s="109" t="s">
        <v>467</v>
      </c>
      <c r="AR296" s="109" t="s">
        <v>467</v>
      </c>
      <c r="AS296" s="110" t="s">
        <v>467</v>
      </c>
      <c r="AT296" s="72"/>
      <c r="AU296" s="110" t="s">
        <v>467</v>
      </c>
      <c r="AV296" s="72"/>
      <c r="AW296" s="109" t="s">
        <v>467</v>
      </c>
      <c r="AX296" s="109" t="s">
        <v>467</v>
      </c>
      <c r="AY296" s="109" t="s">
        <v>467</v>
      </c>
    </row>
    <row r="297" spans="1:51" ht="15" customHeight="1">
      <c r="A297" s="105" t="s">
        <v>129</v>
      </c>
      <c r="B297" s="72"/>
      <c r="C297" s="105" t="s">
        <v>131</v>
      </c>
      <c r="D297" s="72"/>
      <c r="E297" s="105"/>
      <c r="F297" s="72"/>
      <c r="G297" s="105"/>
      <c r="H297" s="72"/>
      <c r="I297" s="105"/>
      <c r="J297" s="72"/>
      <c r="K297" s="72"/>
      <c r="L297" s="105"/>
      <c r="M297" s="72"/>
      <c r="N297" s="72"/>
      <c r="O297" s="105"/>
      <c r="P297" s="72"/>
      <c r="Q297" s="105"/>
      <c r="R297" s="72"/>
      <c r="S297" s="106" t="s">
        <v>132</v>
      </c>
      <c r="T297" s="72"/>
      <c r="U297" s="72"/>
      <c r="V297" s="72"/>
      <c r="W297" s="72"/>
      <c r="X297" s="72"/>
      <c r="Y297" s="72"/>
      <c r="Z297" s="72"/>
      <c r="AA297" s="105" t="s">
        <v>10</v>
      </c>
      <c r="AB297" s="72"/>
      <c r="AC297" s="72"/>
      <c r="AD297" s="72"/>
      <c r="AE297" s="72"/>
      <c r="AF297" s="105" t="s">
        <v>11</v>
      </c>
      <c r="AG297" s="72"/>
      <c r="AH297" s="72"/>
      <c r="AI297" s="107" t="s">
        <v>415</v>
      </c>
      <c r="AJ297" s="108" t="s">
        <v>468</v>
      </c>
      <c r="AK297" s="72"/>
      <c r="AL297" s="72"/>
      <c r="AM297" s="72"/>
      <c r="AN297" s="72"/>
      <c r="AO297" s="72"/>
      <c r="AP297" s="109" t="s">
        <v>467</v>
      </c>
      <c r="AQ297" s="109" t="s">
        <v>467</v>
      </c>
      <c r="AR297" s="109" t="s">
        <v>467</v>
      </c>
      <c r="AS297" s="110" t="s">
        <v>467</v>
      </c>
      <c r="AT297" s="72"/>
      <c r="AU297" s="110" t="s">
        <v>467</v>
      </c>
      <c r="AV297" s="72"/>
      <c r="AW297" s="109" t="s">
        <v>467</v>
      </c>
      <c r="AX297" s="109" t="s">
        <v>467</v>
      </c>
      <c r="AY297" s="109" t="s">
        <v>467</v>
      </c>
    </row>
    <row r="298" spans="1:51" ht="15" customHeight="1">
      <c r="A298" s="105" t="s">
        <v>129</v>
      </c>
      <c r="B298" s="72"/>
      <c r="C298" s="105" t="s">
        <v>131</v>
      </c>
      <c r="D298" s="72"/>
      <c r="E298" s="105"/>
      <c r="F298" s="72"/>
      <c r="G298" s="105"/>
      <c r="H298" s="72"/>
      <c r="I298" s="105"/>
      <c r="J298" s="72"/>
      <c r="K298" s="72"/>
      <c r="L298" s="105"/>
      <c r="M298" s="72"/>
      <c r="N298" s="72"/>
      <c r="O298" s="105"/>
      <c r="P298" s="72"/>
      <c r="Q298" s="105"/>
      <c r="R298" s="72"/>
      <c r="S298" s="106" t="s">
        <v>132</v>
      </c>
      <c r="T298" s="72"/>
      <c r="U298" s="72"/>
      <c r="V298" s="72"/>
      <c r="W298" s="72"/>
      <c r="X298" s="72"/>
      <c r="Y298" s="72"/>
      <c r="Z298" s="72"/>
      <c r="AA298" s="105" t="s">
        <v>169</v>
      </c>
      <c r="AB298" s="72"/>
      <c r="AC298" s="72"/>
      <c r="AD298" s="72"/>
      <c r="AE298" s="72"/>
      <c r="AF298" s="105" t="s">
        <v>11</v>
      </c>
      <c r="AG298" s="72"/>
      <c r="AH298" s="72"/>
      <c r="AI298" s="107" t="s">
        <v>429</v>
      </c>
      <c r="AJ298" s="108" t="s">
        <v>536</v>
      </c>
      <c r="AK298" s="72"/>
      <c r="AL298" s="72"/>
      <c r="AM298" s="72"/>
      <c r="AN298" s="72"/>
      <c r="AO298" s="72"/>
      <c r="AP298" s="109" t="s">
        <v>467</v>
      </c>
      <c r="AQ298" s="109" t="s">
        <v>467</v>
      </c>
      <c r="AR298" s="109" t="s">
        <v>467</v>
      </c>
      <c r="AS298" s="110" t="s">
        <v>467</v>
      </c>
      <c r="AT298" s="72"/>
      <c r="AU298" s="110" t="s">
        <v>467</v>
      </c>
      <c r="AV298" s="72"/>
      <c r="AW298" s="109" t="s">
        <v>467</v>
      </c>
      <c r="AX298" s="109" t="s">
        <v>467</v>
      </c>
      <c r="AY298" s="109" t="s">
        <v>467</v>
      </c>
    </row>
    <row r="299" spans="1:51" ht="15" customHeight="1">
      <c r="A299" s="105" t="s">
        <v>129</v>
      </c>
      <c r="B299" s="72"/>
      <c r="C299" s="105" t="s">
        <v>131</v>
      </c>
      <c r="D299" s="72"/>
      <c r="E299" s="105" t="s">
        <v>133</v>
      </c>
      <c r="F299" s="72"/>
      <c r="G299" s="105"/>
      <c r="H299" s="72"/>
      <c r="I299" s="105"/>
      <c r="J299" s="72"/>
      <c r="K299" s="72"/>
      <c r="L299" s="105"/>
      <c r="M299" s="72"/>
      <c r="N299" s="72"/>
      <c r="O299" s="105"/>
      <c r="P299" s="72"/>
      <c r="Q299" s="105"/>
      <c r="R299" s="72"/>
      <c r="S299" s="106" t="s">
        <v>134</v>
      </c>
      <c r="T299" s="72"/>
      <c r="U299" s="72"/>
      <c r="V299" s="72"/>
      <c r="W299" s="72"/>
      <c r="X299" s="72"/>
      <c r="Y299" s="72"/>
      <c r="Z299" s="72"/>
      <c r="AA299" s="105" t="s">
        <v>10</v>
      </c>
      <c r="AB299" s="72"/>
      <c r="AC299" s="72"/>
      <c r="AD299" s="72"/>
      <c r="AE299" s="72"/>
      <c r="AF299" s="105" t="s">
        <v>11</v>
      </c>
      <c r="AG299" s="72"/>
      <c r="AH299" s="72"/>
      <c r="AI299" s="107" t="s">
        <v>415</v>
      </c>
      <c r="AJ299" s="108" t="s">
        <v>468</v>
      </c>
      <c r="AK299" s="72"/>
      <c r="AL299" s="72"/>
      <c r="AM299" s="72"/>
      <c r="AN299" s="72"/>
      <c r="AO299" s="72"/>
      <c r="AP299" s="109" t="s">
        <v>467</v>
      </c>
      <c r="AQ299" s="109" t="s">
        <v>467</v>
      </c>
      <c r="AR299" s="109" t="s">
        <v>467</v>
      </c>
      <c r="AS299" s="110" t="s">
        <v>467</v>
      </c>
      <c r="AT299" s="72"/>
      <c r="AU299" s="110" t="s">
        <v>467</v>
      </c>
      <c r="AV299" s="72"/>
      <c r="AW299" s="109" t="s">
        <v>467</v>
      </c>
      <c r="AX299" s="109" t="s">
        <v>467</v>
      </c>
      <c r="AY299" s="109" t="s">
        <v>467</v>
      </c>
    </row>
    <row r="300" spans="1:51" ht="15" customHeight="1">
      <c r="A300" s="105" t="s">
        <v>129</v>
      </c>
      <c r="B300" s="72"/>
      <c r="C300" s="105" t="s">
        <v>131</v>
      </c>
      <c r="D300" s="72"/>
      <c r="E300" s="105" t="s">
        <v>133</v>
      </c>
      <c r="F300" s="72"/>
      <c r="G300" s="105"/>
      <c r="H300" s="72"/>
      <c r="I300" s="105"/>
      <c r="J300" s="72"/>
      <c r="K300" s="72"/>
      <c r="L300" s="105"/>
      <c r="M300" s="72"/>
      <c r="N300" s="72"/>
      <c r="O300" s="105"/>
      <c r="P300" s="72"/>
      <c r="Q300" s="105"/>
      <c r="R300" s="72"/>
      <c r="S300" s="106" t="s">
        <v>134</v>
      </c>
      <c r="T300" s="72"/>
      <c r="U300" s="72"/>
      <c r="V300" s="72"/>
      <c r="W300" s="72"/>
      <c r="X300" s="72"/>
      <c r="Y300" s="72"/>
      <c r="Z300" s="72"/>
      <c r="AA300" s="105" t="s">
        <v>169</v>
      </c>
      <c r="AB300" s="72"/>
      <c r="AC300" s="72"/>
      <c r="AD300" s="72"/>
      <c r="AE300" s="72"/>
      <c r="AF300" s="105" t="s">
        <v>11</v>
      </c>
      <c r="AG300" s="72"/>
      <c r="AH300" s="72"/>
      <c r="AI300" s="107" t="s">
        <v>429</v>
      </c>
      <c r="AJ300" s="108" t="s">
        <v>536</v>
      </c>
      <c r="AK300" s="72"/>
      <c r="AL300" s="72"/>
      <c r="AM300" s="72"/>
      <c r="AN300" s="72"/>
      <c r="AO300" s="72"/>
      <c r="AP300" s="109" t="s">
        <v>467</v>
      </c>
      <c r="AQ300" s="109" t="s">
        <v>467</v>
      </c>
      <c r="AR300" s="109" t="s">
        <v>467</v>
      </c>
      <c r="AS300" s="110" t="s">
        <v>467</v>
      </c>
      <c r="AT300" s="72"/>
      <c r="AU300" s="110" t="s">
        <v>467</v>
      </c>
      <c r="AV300" s="72"/>
      <c r="AW300" s="109" t="s">
        <v>467</v>
      </c>
      <c r="AX300" s="109" t="s">
        <v>467</v>
      </c>
      <c r="AY300" s="109" t="s">
        <v>467</v>
      </c>
    </row>
    <row r="301" spans="1:51" ht="15" customHeight="1">
      <c r="A301" s="105" t="s">
        <v>129</v>
      </c>
      <c r="B301" s="72"/>
      <c r="C301" s="105" t="s">
        <v>131</v>
      </c>
      <c r="D301" s="72"/>
      <c r="E301" s="105" t="s">
        <v>133</v>
      </c>
      <c r="F301" s="72"/>
      <c r="G301" s="105" t="s">
        <v>135</v>
      </c>
      <c r="H301" s="72"/>
      <c r="I301" s="105"/>
      <c r="J301" s="72"/>
      <c r="K301" s="72"/>
      <c r="L301" s="105"/>
      <c r="M301" s="72"/>
      <c r="N301" s="72"/>
      <c r="O301" s="105"/>
      <c r="P301" s="72"/>
      <c r="Q301" s="105"/>
      <c r="R301" s="72"/>
      <c r="S301" s="106" t="s">
        <v>136</v>
      </c>
      <c r="T301" s="72"/>
      <c r="U301" s="72"/>
      <c r="V301" s="72"/>
      <c r="W301" s="72"/>
      <c r="X301" s="72"/>
      <c r="Y301" s="72"/>
      <c r="Z301" s="72"/>
      <c r="AA301" s="105" t="s">
        <v>10</v>
      </c>
      <c r="AB301" s="72"/>
      <c r="AC301" s="72"/>
      <c r="AD301" s="72"/>
      <c r="AE301" s="72"/>
      <c r="AF301" s="105" t="s">
        <v>11</v>
      </c>
      <c r="AG301" s="72"/>
      <c r="AH301" s="72"/>
      <c r="AI301" s="107" t="s">
        <v>415</v>
      </c>
      <c r="AJ301" s="108" t="s">
        <v>468</v>
      </c>
      <c r="AK301" s="72"/>
      <c r="AL301" s="72"/>
      <c r="AM301" s="72"/>
      <c r="AN301" s="72"/>
      <c r="AO301" s="72"/>
      <c r="AP301" s="109" t="s">
        <v>467</v>
      </c>
      <c r="AQ301" s="109" t="s">
        <v>467</v>
      </c>
      <c r="AR301" s="109" t="s">
        <v>467</v>
      </c>
      <c r="AS301" s="110" t="s">
        <v>467</v>
      </c>
      <c r="AT301" s="72"/>
      <c r="AU301" s="110" t="s">
        <v>467</v>
      </c>
      <c r="AV301" s="72"/>
      <c r="AW301" s="109" t="s">
        <v>467</v>
      </c>
      <c r="AX301" s="109" t="s">
        <v>467</v>
      </c>
      <c r="AY301" s="109" t="s">
        <v>467</v>
      </c>
    </row>
    <row r="302" spans="1:51" ht="15" customHeight="1">
      <c r="A302" s="105" t="s">
        <v>129</v>
      </c>
      <c r="B302" s="72"/>
      <c r="C302" s="105" t="s">
        <v>131</v>
      </c>
      <c r="D302" s="72"/>
      <c r="E302" s="105" t="s">
        <v>133</v>
      </c>
      <c r="F302" s="72"/>
      <c r="G302" s="105" t="s">
        <v>135</v>
      </c>
      <c r="H302" s="72"/>
      <c r="I302" s="105"/>
      <c r="J302" s="72"/>
      <c r="K302" s="72"/>
      <c r="L302" s="105"/>
      <c r="M302" s="72"/>
      <c r="N302" s="72"/>
      <c r="O302" s="105"/>
      <c r="P302" s="72"/>
      <c r="Q302" s="105"/>
      <c r="R302" s="72"/>
      <c r="S302" s="106" t="s">
        <v>136</v>
      </c>
      <c r="T302" s="72"/>
      <c r="U302" s="72"/>
      <c r="V302" s="72"/>
      <c r="W302" s="72"/>
      <c r="X302" s="72"/>
      <c r="Y302" s="72"/>
      <c r="Z302" s="72"/>
      <c r="AA302" s="105" t="s">
        <v>169</v>
      </c>
      <c r="AB302" s="72"/>
      <c r="AC302" s="72"/>
      <c r="AD302" s="72"/>
      <c r="AE302" s="72"/>
      <c r="AF302" s="105" t="s">
        <v>11</v>
      </c>
      <c r="AG302" s="72"/>
      <c r="AH302" s="72"/>
      <c r="AI302" s="107" t="s">
        <v>429</v>
      </c>
      <c r="AJ302" s="108" t="s">
        <v>536</v>
      </c>
      <c r="AK302" s="72"/>
      <c r="AL302" s="72"/>
      <c r="AM302" s="72"/>
      <c r="AN302" s="72"/>
      <c r="AO302" s="72"/>
      <c r="AP302" s="109" t="s">
        <v>467</v>
      </c>
      <c r="AQ302" s="109" t="s">
        <v>467</v>
      </c>
      <c r="AR302" s="109" t="s">
        <v>467</v>
      </c>
      <c r="AS302" s="110" t="s">
        <v>467</v>
      </c>
      <c r="AT302" s="72"/>
      <c r="AU302" s="110" t="s">
        <v>467</v>
      </c>
      <c r="AV302" s="72"/>
      <c r="AW302" s="109" t="s">
        <v>467</v>
      </c>
      <c r="AX302" s="109" t="s">
        <v>467</v>
      </c>
      <c r="AY302" s="109" t="s">
        <v>467</v>
      </c>
    </row>
    <row r="303" spans="1:51" ht="15" customHeight="1">
      <c r="A303" s="105" t="s">
        <v>129</v>
      </c>
      <c r="B303" s="72"/>
      <c r="C303" s="105" t="s">
        <v>131</v>
      </c>
      <c r="D303" s="72"/>
      <c r="E303" s="105" t="s">
        <v>133</v>
      </c>
      <c r="F303" s="72"/>
      <c r="G303" s="105" t="s">
        <v>135</v>
      </c>
      <c r="H303" s="72"/>
      <c r="I303" s="105" t="s">
        <v>137</v>
      </c>
      <c r="J303" s="72"/>
      <c r="K303" s="72"/>
      <c r="L303" s="105"/>
      <c r="M303" s="72"/>
      <c r="N303" s="72"/>
      <c r="O303" s="105"/>
      <c r="P303" s="72"/>
      <c r="Q303" s="105"/>
      <c r="R303" s="72"/>
      <c r="S303" s="106" t="s">
        <v>136</v>
      </c>
      <c r="T303" s="72"/>
      <c r="U303" s="72"/>
      <c r="V303" s="72"/>
      <c r="W303" s="72"/>
      <c r="X303" s="72"/>
      <c r="Y303" s="72"/>
      <c r="Z303" s="72"/>
      <c r="AA303" s="105" t="s">
        <v>10</v>
      </c>
      <c r="AB303" s="72"/>
      <c r="AC303" s="72"/>
      <c r="AD303" s="72"/>
      <c r="AE303" s="72"/>
      <c r="AF303" s="105" t="s">
        <v>11</v>
      </c>
      <c r="AG303" s="72"/>
      <c r="AH303" s="72"/>
      <c r="AI303" s="107" t="s">
        <v>415</v>
      </c>
      <c r="AJ303" s="108" t="s">
        <v>468</v>
      </c>
      <c r="AK303" s="72"/>
      <c r="AL303" s="72"/>
      <c r="AM303" s="72"/>
      <c r="AN303" s="72"/>
      <c r="AO303" s="72"/>
      <c r="AP303" s="109" t="s">
        <v>467</v>
      </c>
      <c r="AQ303" s="109" t="s">
        <v>467</v>
      </c>
      <c r="AR303" s="109" t="s">
        <v>467</v>
      </c>
      <c r="AS303" s="110" t="s">
        <v>467</v>
      </c>
      <c r="AT303" s="72"/>
      <c r="AU303" s="110" t="s">
        <v>467</v>
      </c>
      <c r="AV303" s="72"/>
      <c r="AW303" s="109" t="s">
        <v>467</v>
      </c>
      <c r="AX303" s="109" t="s">
        <v>467</v>
      </c>
      <c r="AY303" s="109" t="s">
        <v>467</v>
      </c>
    </row>
    <row r="304" spans="1:51" ht="15" customHeight="1">
      <c r="A304" s="105" t="s">
        <v>129</v>
      </c>
      <c r="B304" s="72"/>
      <c r="C304" s="105" t="s">
        <v>131</v>
      </c>
      <c r="D304" s="72"/>
      <c r="E304" s="105" t="s">
        <v>133</v>
      </c>
      <c r="F304" s="72"/>
      <c r="G304" s="105" t="s">
        <v>135</v>
      </c>
      <c r="H304" s="72"/>
      <c r="I304" s="105" t="s">
        <v>137</v>
      </c>
      <c r="J304" s="72"/>
      <c r="K304" s="72"/>
      <c r="L304" s="105" t="s">
        <v>179</v>
      </c>
      <c r="M304" s="72"/>
      <c r="N304" s="72"/>
      <c r="O304" s="105"/>
      <c r="P304" s="72"/>
      <c r="Q304" s="105"/>
      <c r="R304" s="72"/>
      <c r="S304" s="106" t="s">
        <v>180</v>
      </c>
      <c r="T304" s="72"/>
      <c r="U304" s="72"/>
      <c r="V304" s="72"/>
      <c r="W304" s="72"/>
      <c r="X304" s="72"/>
      <c r="Y304" s="72"/>
      <c r="Z304" s="72"/>
      <c r="AA304" s="105" t="s">
        <v>10</v>
      </c>
      <c r="AB304" s="72"/>
      <c r="AC304" s="72"/>
      <c r="AD304" s="72"/>
      <c r="AE304" s="72"/>
      <c r="AF304" s="105" t="s">
        <v>11</v>
      </c>
      <c r="AG304" s="72"/>
      <c r="AH304" s="72"/>
      <c r="AI304" s="107" t="s">
        <v>415</v>
      </c>
      <c r="AJ304" s="108" t="s">
        <v>468</v>
      </c>
      <c r="AK304" s="72"/>
      <c r="AL304" s="72"/>
      <c r="AM304" s="72"/>
      <c r="AN304" s="72"/>
      <c r="AO304" s="72"/>
      <c r="AP304" s="109" t="s">
        <v>467</v>
      </c>
      <c r="AQ304" s="109" t="s">
        <v>467</v>
      </c>
      <c r="AR304" s="109" t="s">
        <v>467</v>
      </c>
      <c r="AS304" s="110" t="s">
        <v>467</v>
      </c>
      <c r="AT304" s="72"/>
      <c r="AU304" s="110" t="s">
        <v>467</v>
      </c>
      <c r="AV304" s="72"/>
      <c r="AW304" s="109" t="s">
        <v>467</v>
      </c>
      <c r="AX304" s="109" t="s">
        <v>467</v>
      </c>
      <c r="AY304" s="109" t="s">
        <v>467</v>
      </c>
    </row>
    <row r="305" spans="1:51" ht="15" customHeight="1">
      <c r="A305" s="105" t="s">
        <v>129</v>
      </c>
      <c r="B305" s="72"/>
      <c r="C305" s="105" t="s">
        <v>131</v>
      </c>
      <c r="D305" s="72"/>
      <c r="E305" s="105" t="s">
        <v>133</v>
      </c>
      <c r="F305" s="72"/>
      <c r="G305" s="105" t="s">
        <v>135</v>
      </c>
      <c r="H305" s="72"/>
      <c r="I305" s="105" t="s">
        <v>137</v>
      </c>
      <c r="J305" s="72"/>
      <c r="K305" s="72"/>
      <c r="L305" s="105" t="s">
        <v>185</v>
      </c>
      <c r="M305" s="72"/>
      <c r="N305" s="72"/>
      <c r="O305" s="105"/>
      <c r="P305" s="72"/>
      <c r="Q305" s="105"/>
      <c r="R305" s="72"/>
      <c r="S305" s="106" t="s">
        <v>186</v>
      </c>
      <c r="T305" s="72"/>
      <c r="U305" s="72"/>
      <c r="V305" s="72"/>
      <c r="W305" s="72"/>
      <c r="X305" s="72"/>
      <c r="Y305" s="72"/>
      <c r="Z305" s="72"/>
      <c r="AA305" s="105" t="s">
        <v>10</v>
      </c>
      <c r="AB305" s="72"/>
      <c r="AC305" s="72"/>
      <c r="AD305" s="72"/>
      <c r="AE305" s="72"/>
      <c r="AF305" s="105" t="s">
        <v>11</v>
      </c>
      <c r="AG305" s="72"/>
      <c r="AH305" s="72"/>
      <c r="AI305" s="107" t="s">
        <v>415</v>
      </c>
      <c r="AJ305" s="108" t="s">
        <v>468</v>
      </c>
      <c r="AK305" s="72"/>
      <c r="AL305" s="72"/>
      <c r="AM305" s="72"/>
      <c r="AN305" s="72"/>
      <c r="AO305" s="72"/>
      <c r="AP305" s="109" t="s">
        <v>467</v>
      </c>
      <c r="AQ305" s="109" t="s">
        <v>467</v>
      </c>
      <c r="AR305" s="109" t="s">
        <v>467</v>
      </c>
      <c r="AS305" s="110" t="s">
        <v>467</v>
      </c>
      <c r="AT305" s="72"/>
      <c r="AU305" s="110" t="s">
        <v>467</v>
      </c>
      <c r="AV305" s="72"/>
      <c r="AW305" s="109" t="s">
        <v>467</v>
      </c>
      <c r="AX305" s="109" t="s">
        <v>467</v>
      </c>
      <c r="AY305" s="109" t="s">
        <v>467</v>
      </c>
    </row>
    <row r="306" spans="1:51" ht="15" customHeight="1">
      <c r="A306" s="105" t="s">
        <v>129</v>
      </c>
      <c r="B306" s="72"/>
      <c r="C306" s="105" t="s">
        <v>131</v>
      </c>
      <c r="D306" s="72"/>
      <c r="E306" s="105" t="s">
        <v>133</v>
      </c>
      <c r="F306" s="72"/>
      <c r="G306" s="105" t="s">
        <v>135</v>
      </c>
      <c r="H306" s="72"/>
      <c r="I306" s="105" t="s">
        <v>137</v>
      </c>
      <c r="J306" s="72"/>
      <c r="K306" s="72"/>
      <c r="L306" s="105" t="s">
        <v>166</v>
      </c>
      <c r="M306" s="72"/>
      <c r="N306" s="72"/>
      <c r="O306" s="105"/>
      <c r="P306" s="72"/>
      <c r="Q306" s="105"/>
      <c r="R306" s="72"/>
      <c r="S306" s="106" t="s">
        <v>167</v>
      </c>
      <c r="T306" s="72"/>
      <c r="U306" s="72"/>
      <c r="V306" s="72"/>
      <c r="W306" s="72"/>
      <c r="X306" s="72"/>
      <c r="Y306" s="72"/>
      <c r="Z306" s="72"/>
      <c r="AA306" s="105" t="s">
        <v>10</v>
      </c>
      <c r="AB306" s="72"/>
      <c r="AC306" s="72"/>
      <c r="AD306" s="72"/>
      <c r="AE306" s="72"/>
      <c r="AF306" s="105" t="s">
        <v>11</v>
      </c>
      <c r="AG306" s="72"/>
      <c r="AH306" s="72"/>
      <c r="AI306" s="107" t="s">
        <v>415</v>
      </c>
      <c r="AJ306" s="108" t="s">
        <v>468</v>
      </c>
      <c r="AK306" s="72"/>
      <c r="AL306" s="72"/>
      <c r="AM306" s="72"/>
      <c r="AN306" s="72"/>
      <c r="AO306" s="72"/>
      <c r="AP306" s="109" t="s">
        <v>467</v>
      </c>
      <c r="AQ306" s="109" t="s">
        <v>467</v>
      </c>
      <c r="AR306" s="109" t="s">
        <v>467</v>
      </c>
      <c r="AS306" s="110" t="s">
        <v>467</v>
      </c>
      <c r="AT306" s="72"/>
      <c r="AU306" s="110" t="s">
        <v>467</v>
      </c>
      <c r="AV306" s="72"/>
      <c r="AW306" s="109" t="s">
        <v>467</v>
      </c>
      <c r="AX306" s="109" t="s">
        <v>467</v>
      </c>
      <c r="AY306" s="109" t="s">
        <v>467</v>
      </c>
    </row>
    <row r="307" spans="1:51" ht="15" customHeight="1">
      <c r="A307" s="105" t="s">
        <v>129</v>
      </c>
      <c r="B307" s="72"/>
      <c r="C307" s="105" t="s">
        <v>131</v>
      </c>
      <c r="D307" s="72"/>
      <c r="E307" s="105" t="s">
        <v>133</v>
      </c>
      <c r="F307" s="72"/>
      <c r="G307" s="105" t="s">
        <v>135</v>
      </c>
      <c r="H307" s="72"/>
      <c r="I307" s="105" t="s">
        <v>137</v>
      </c>
      <c r="J307" s="72"/>
      <c r="K307" s="72"/>
      <c r="L307" s="105"/>
      <c r="M307" s="72"/>
      <c r="N307" s="72"/>
      <c r="O307" s="105"/>
      <c r="P307" s="72"/>
      <c r="Q307" s="105"/>
      <c r="R307" s="72"/>
      <c r="S307" s="106" t="s">
        <v>136</v>
      </c>
      <c r="T307" s="72"/>
      <c r="U307" s="72"/>
      <c r="V307" s="72"/>
      <c r="W307" s="72"/>
      <c r="X307" s="72"/>
      <c r="Y307" s="72"/>
      <c r="Z307" s="72"/>
      <c r="AA307" s="105" t="s">
        <v>169</v>
      </c>
      <c r="AB307" s="72"/>
      <c r="AC307" s="72"/>
      <c r="AD307" s="72"/>
      <c r="AE307" s="72"/>
      <c r="AF307" s="105" t="s">
        <v>11</v>
      </c>
      <c r="AG307" s="72"/>
      <c r="AH307" s="72"/>
      <c r="AI307" s="107" t="s">
        <v>429</v>
      </c>
      <c r="AJ307" s="108" t="s">
        <v>536</v>
      </c>
      <c r="AK307" s="72"/>
      <c r="AL307" s="72"/>
      <c r="AM307" s="72"/>
      <c r="AN307" s="72"/>
      <c r="AO307" s="72"/>
      <c r="AP307" s="109" t="s">
        <v>467</v>
      </c>
      <c r="AQ307" s="109" t="s">
        <v>467</v>
      </c>
      <c r="AR307" s="109" t="s">
        <v>467</v>
      </c>
      <c r="AS307" s="110" t="s">
        <v>467</v>
      </c>
      <c r="AT307" s="72"/>
      <c r="AU307" s="110" t="s">
        <v>467</v>
      </c>
      <c r="AV307" s="72"/>
      <c r="AW307" s="109" t="s">
        <v>467</v>
      </c>
      <c r="AX307" s="109" t="s">
        <v>467</v>
      </c>
      <c r="AY307" s="109" t="s">
        <v>467</v>
      </c>
    </row>
    <row r="308" spans="1:51" ht="15" customHeight="1">
      <c r="A308" s="105" t="s">
        <v>129</v>
      </c>
      <c r="B308" s="72"/>
      <c r="C308" s="105" t="s">
        <v>131</v>
      </c>
      <c r="D308" s="72"/>
      <c r="E308" s="105" t="s">
        <v>133</v>
      </c>
      <c r="F308" s="72"/>
      <c r="G308" s="105" t="s">
        <v>135</v>
      </c>
      <c r="H308" s="72"/>
      <c r="I308" s="105" t="s">
        <v>137</v>
      </c>
      <c r="J308" s="72"/>
      <c r="K308" s="72"/>
      <c r="L308" s="105" t="s">
        <v>187</v>
      </c>
      <c r="M308" s="72"/>
      <c r="N308" s="72"/>
      <c r="O308" s="105"/>
      <c r="P308" s="72"/>
      <c r="Q308" s="105"/>
      <c r="R308" s="72"/>
      <c r="S308" s="106" t="s">
        <v>188</v>
      </c>
      <c r="T308" s="72"/>
      <c r="U308" s="72"/>
      <c r="V308" s="72"/>
      <c r="W308" s="72"/>
      <c r="X308" s="72"/>
      <c r="Y308" s="72"/>
      <c r="Z308" s="72"/>
      <c r="AA308" s="105" t="s">
        <v>169</v>
      </c>
      <c r="AB308" s="72"/>
      <c r="AC308" s="72"/>
      <c r="AD308" s="72"/>
      <c r="AE308" s="72"/>
      <c r="AF308" s="105" t="s">
        <v>11</v>
      </c>
      <c r="AG308" s="72"/>
      <c r="AH308" s="72"/>
      <c r="AI308" s="107" t="s">
        <v>429</v>
      </c>
      <c r="AJ308" s="108" t="s">
        <v>536</v>
      </c>
      <c r="AK308" s="72"/>
      <c r="AL308" s="72"/>
      <c r="AM308" s="72"/>
      <c r="AN308" s="72"/>
      <c r="AO308" s="72"/>
      <c r="AP308" s="109" t="s">
        <v>467</v>
      </c>
      <c r="AQ308" s="109" t="s">
        <v>467</v>
      </c>
      <c r="AR308" s="109" t="s">
        <v>467</v>
      </c>
      <c r="AS308" s="110" t="s">
        <v>467</v>
      </c>
      <c r="AT308" s="72"/>
      <c r="AU308" s="110" t="s">
        <v>467</v>
      </c>
      <c r="AV308" s="72"/>
      <c r="AW308" s="109" t="s">
        <v>467</v>
      </c>
      <c r="AX308" s="109" t="s">
        <v>467</v>
      </c>
      <c r="AY308" s="109" t="s">
        <v>467</v>
      </c>
    </row>
    <row r="309" spans="1:51" ht="15" customHeight="1">
      <c r="A309" s="111" t="s">
        <v>129</v>
      </c>
      <c r="B309" s="72"/>
      <c r="C309" s="111" t="s">
        <v>131</v>
      </c>
      <c r="D309" s="72"/>
      <c r="E309" s="111" t="s">
        <v>133</v>
      </c>
      <c r="F309" s="72"/>
      <c r="G309" s="111" t="s">
        <v>135</v>
      </c>
      <c r="H309" s="72"/>
      <c r="I309" s="111" t="s">
        <v>137</v>
      </c>
      <c r="J309" s="72"/>
      <c r="K309" s="72"/>
      <c r="L309" s="111" t="s">
        <v>179</v>
      </c>
      <c r="M309" s="72"/>
      <c r="N309" s="72"/>
      <c r="O309" s="111" t="s">
        <v>43</v>
      </c>
      <c r="P309" s="72"/>
      <c r="Q309" s="111"/>
      <c r="R309" s="72"/>
      <c r="S309" s="112" t="s">
        <v>183</v>
      </c>
      <c r="T309" s="72"/>
      <c r="U309" s="72"/>
      <c r="V309" s="72"/>
      <c r="W309" s="72"/>
      <c r="X309" s="72"/>
      <c r="Y309" s="72"/>
      <c r="Z309" s="72"/>
      <c r="AA309" s="111" t="s">
        <v>10</v>
      </c>
      <c r="AB309" s="72"/>
      <c r="AC309" s="72"/>
      <c r="AD309" s="72"/>
      <c r="AE309" s="72"/>
      <c r="AF309" s="111" t="s">
        <v>11</v>
      </c>
      <c r="AG309" s="72"/>
      <c r="AH309" s="72"/>
      <c r="AI309" s="113" t="s">
        <v>415</v>
      </c>
      <c r="AJ309" s="114" t="s">
        <v>468</v>
      </c>
      <c r="AK309" s="72"/>
      <c r="AL309" s="72"/>
      <c r="AM309" s="72"/>
      <c r="AN309" s="72"/>
      <c r="AO309" s="72"/>
      <c r="AP309" s="115" t="s">
        <v>467</v>
      </c>
      <c r="AQ309" s="115" t="s">
        <v>467</v>
      </c>
      <c r="AR309" s="115" t="s">
        <v>467</v>
      </c>
      <c r="AS309" s="116" t="s">
        <v>467</v>
      </c>
      <c r="AT309" s="72"/>
      <c r="AU309" s="116" t="s">
        <v>467</v>
      </c>
      <c r="AV309" s="72"/>
      <c r="AW309" s="115" t="s">
        <v>467</v>
      </c>
      <c r="AX309" s="115" t="s">
        <v>467</v>
      </c>
      <c r="AY309" s="115" t="s">
        <v>467</v>
      </c>
    </row>
    <row r="310" spans="1:51" ht="15" customHeight="1">
      <c r="A310" s="111" t="s">
        <v>129</v>
      </c>
      <c r="B310" s="72"/>
      <c r="C310" s="111" t="s">
        <v>131</v>
      </c>
      <c r="D310" s="72"/>
      <c r="E310" s="111" t="s">
        <v>133</v>
      </c>
      <c r="F310" s="72"/>
      <c r="G310" s="111" t="s">
        <v>135</v>
      </c>
      <c r="H310" s="72"/>
      <c r="I310" s="111" t="s">
        <v>137</v>
      </c>
      <c r="J310" s="72"/>
      <c r="K310" s="72"/>
      <c r="L310" s="111" t="s">
        <v>185</v>
      </c>
      <c r="M310" s="72"/>
      <c r="N310" s="72"/>
      <c r="O310" s="111" t="s">
        <v>43</v>
      </c>
      <c r="P310" s="72"/>
      <c r="Q310" s="111"/>
      <c r="R310" s="72"/>
      <c r="S310" s="112" t="s">
        <v>189</v>
      </c>
      <c r="T310" s="72"/>
      <c r="U310" s="72"/>
      <c r="V310" s="72"/>
      <c r="W310" s="72"/>
      <c r="X310" s="72"/>
      <c r="Y310" s="72"/>
      <c r="Z310" s="72"/>
      <c r="AA310" s="111" t="s">
        <v>10</v>
      </c>
      <c r="AB310" s="72"/>
      <c r="AC310" s="72"/>
      <c r="AD310" s="72"/>
      <c r="AE310" s="72"/>
      <c r="AF310" s="111" t="s">
        <v>11</v>
      </c>
      <c r="AG310" s="72"/>
      <c r="AH310" s="72"/>
      <c r="AI310" s="113" t="s">
        <v>415</v>
      </c>
      <c r="AJ310" s="114" t="s">
        <v>468</v>
      </c>
      <c r="AK310" s="72"/>
      <c r="AL310" s="72"/>
      <c r="AM310" s="72"/>
      <c r="AN310" s="72"/>
      <c r="AO310" s="72"/>
      <c r="AP310" s="115" t="s">
        <v>467</v>
      </c>
      <c r="AQ310" s="115" t="s">
        <v>467</v>
      </c>
      <c r="AR310" s="115" t="s">
        <v>467</v>
      </c>
      <c r="AS310" s="116" t="s">
        <v>467</v>
      </c>
      <c r="AT310" s="72"/>
      <c r="AU310" s="116" t="s">
        <v>467</v>
      </c>
      <c r="AV310" s="72"/>
      <c r="AW310" s="115" t="s">
        <v>467</v>
      </c>
      <c r="AX310" s="115" t="s">
        <v>467</v>
      </c>
      <c r="AY310" s="115" t="s">
        <v>467</v>
      </c>
    </row>
    <row r="311" spans="1:51" ht="15" customHeight="1">
      <c r="A311" s="111" t="s">
        <v>129</v>
      </c>
      <c r="B311" s="72"/>
      <c r="C311" s="111" t="s">
        <v>131</v>
      </c>
      <c r="D311" s="72"/>
      <c r="E311" s="111" t="s">
        <v>133</v>
      </c>
      <c r="F311" s="72"/>
      <c r="G311" s="111" t="s">
        <v>135</v>
      </c>
      <c r="H311" s="72"/>
      <c r="I311" s="111" t="s">
        <v>137</v>
      </c>
      <c r="J311" s="72"/>
      <c r="K311" s="72"/>
      <c r="L311" s="111" t="s">
        <v>166</v>
      </c>
      <c r="M311" s="72"/>
      <c r="N311" s="72"/>
      <c r="O311" s="111" t="s">
        <v>43</v>
      </c>
      <c r="P311" s="72"/>
      <c r="Q311" s="111"/>
      <c r="R311" s="72"/>
      <c r="S311" s="112" t="s">
        <v>168</v>
      </c>
      <c r="T311" s="72"/>
      <c r="U311" s="72"/>
      <c r="V311" s="72"/>
      <c r="W311" s="72"/>
      <c r="X311" s="72"/>
      <c r="Y311" s="72"/>
      <c r="Z311" s="72"/>
      <c r="AA311" s="111" t="s">
        <v>10</v>
      </c>
      <c r="AB311" s="72"/>
      <c r="AC311" s="72"/>
      <c r="AD311" s="72"/>
      <c r="AE311" s="72"/>
      <c r="AF311" s="111" t="s">
        <v>11</v>
      </c>
      <c r="AG311" s="72"/>
      <c r="AH311" s="72"/>
      <c r="AI311" s="113" t="s">
        <v>415</v>
      </c>
      <c r="AJ311" s="114" t="s">
        <v>468</v>
      </c>
      <c r="AK311" s="72"/>
      <c r="AL311" s="72"/>
      <c r="AM311" s="72"/>
      <c r="AN311" s="72"/>
      <c r="AO311" s="72"/>
      <c r="AP311" s="115" t="s">
        <v>467</v>
      </c>
      <c r="AQ311" s="115" t="s">
        <v>467</v>
      </c>
      <c r="AR311" s="115" t="s">
        <v>467</v>
      </c>
      <c r="AS311" s="116" t="s">
        <v>467</v>
      </c>
      <c r="AT311" s="72"/>
      <c r="AU311" s="116" t="s">
        <v>467</v>
      </c>
      <c r="AV311" s="72"/>
      <c r="AW311" s="115" t="s">
        <v>467</v>
      </c>
      <c r="AX311" s="115" t="s">
        <v>467</v>
      </c>
      <c r="AY311" s="115" t="s">
        <v>467</v>
      </c>
    </row>
    <row r="312" spans="1:51" ht="15" customHeight="1">
      <c r="A312" s="111" t="s">
        <v>129</v>
      </c>
      <c r="B312" s="72"/>
      <c r="C312" s="111" t="s">
        <v>131</v>
      </c>
      <c r="D312" s="72"/>
      <c r="E312" s="111" t="s">
        <v>133</v>
      </c>
      <c r="F312" s="72"/>
      <c r="G312" s="111" t="s">
        <v>135</v>
      </c>
      <c r="H312" s="72"/>
      <c r="I312" s="111" t="s">
        <v>137</v>
      </c>
      <c r="J312" s="72"/>
      <c r="K312" s="72"/>
      <c r="L312" s="111" t="s">
        <v>187</v>
      </c>
      <c r="M312" s="72"/>
      <c r="N312" s="72"/>
      <c r="O312" s="111" t="s">
        <v>43</v>
      </c>
      <c r="P312" s="72"/>
      <c r="Q312" s="111"/>
      <c r="R312" s="72"/>
      <c r="S312" s="112" t="s">
        <v>190</v>
      </c>
      <c r="T312" s="72"/>
      <c r="U312" s="72"/>
      <c r="V312" s="72"/>
      <c r="W312" s="72"/>
      <c r="X312" s="72"/>
      <c r="Y312" s="72"/>
      <c r="Z312" s="72"/>
      <c r="AA312" s="111" t="s">
        <v>169</v>
      </c>
      <c r="AB312" s="72"/>
      <c r="AC312" s="72"/>
      <c r="AD312" s="72"/>
      <c r="AE312" s="72"/>
      <c r="AF312" s="111" t="s">
        <v>11</v>
      </c>
      <c r="AG312" s="72"/>
      <c r="AH312" s="72"/>
      <c r="AI312" s="113" t="s">
        <v>429</v>
      </c>
      <c r="AJ312" s="114" t="s">
        <v>536</v>
      </c>
      <c r="AK312" s="72"/>
      <c r="AL312" s="72"/>
      <c r="AM312" s="72"/>
      <c r="AN312" s="72"/>
      <c r="AO312" s="72"/>
      <c r="AP312" s="115" t="s">
        <v>467</v>
      </c>
      <c r="AQ312" s="115" t="s">
        <v>467</v>
      </c>
      <c r="AR312" s="115" t="s">
        <v>467</v>
      </c>
      <c r="AS312" s="116" t="s">
        <v>467</v>
      </c>
      <c r="AT312" s="72"/>
      <c r="AU312" s="116" t="s">
        <v>467</v>
      </c>
      <c r="AV312" s="72"/>
      <c r="AW312" s="115" t="s">
        <v>467</v>
      </c>
      <c r="AX312" s="115" t="s">
        <v>467</v>
      </c>
      <c r="AY312" s="115" t="s">
        <v>467</v>
      </c>
    </row>
    <row r="313" spans="1:51">
      <c r="A313" s="78" t="s">
        <v>0</v>
      </c>
      <c r="B313" s="78" t="s">
        <v>0</v>
      </c>
      <c r="C313" s="78" t="s">
        <v>0</v>
      </c>
      <c r="D313" s="78" t="s">
        <v>0</v>
      </c>
      <c r="E313" s="78" t="s">
        <v>0</v>
      </c>
      <c r="F313" s="78" t="s">
        <v>0</v>
      </c>
      <c r="G313" s="78" t="s">
        <v>0</v>
      </c>
      <c r="H313" s="78" t="s">
        <v>0</v>
      </c>
      <c r="I313" s="78" t="s">
        <v>0</v>
      </c>
      <c r="J313" s="75" t="s">
        <v>0</v>
      </c>
      <c r="K313" s="72"/>
      <c r="L313" s="75" t="s">
        <v>0</v>
      </c>
      <c r="M313" s="72"/>
      <c r="N313" s="78" t="s">
        <v>0</v>
      </c>
      <c r="O313" s="78" t="s">
        <v>0</v>
      </c>
      <c r="P313" s="78" t="s">
        <v>0</v>
      </c>
      <c r="Q313" s="78" t="s">
        <v>0</v>
      </c>
      <c r="R313" s="78" t="s">
        <v>0</v>
      </c>
      <c r="S313" s="78" t="s">
        <v>0</v>
      </c>
      <c r="T313" s="78" t="s">
        <v>0</v>
      </c>
      <c r="U313" s="78" t="s">
        <v>0</v>
      </c>
      <c r="V313" s="78" t="s">
        <v>0</v>
      </c>
      <c r="W313" s="78" t="s">
        <v>0</v>
      </c>
      <c r="X313" s="78" t="s">
        <v>0</v>
      </c>
      <c r="Y313" s="78" t="s">
        <v>0</v>
      </c>
      <c r="Z313" s="78" t="s">
        <v>0</v>
      </c>
      <c r="AA313" s="75" t="s">
        <v>0</v>
      </c>
      <c r="AB313" s="72"/>
      <c r="AC313" s="75" t="s">
        <v>0</v>
      </c>
      <c r="AD313" s="72"/>
      <c r="AE313" s="78" t="s">
        <v>0</v>
      </c>
      <c r="AF313" s="78" t="s">
        <v>0</v>
      </c>
      <c r="AG313" s="78" t="s">
        <v>0</v>
      </c>
      <c r="AH313" s="78" t="s">
        <v>0</v>
      </c>
      <c r="AI313" s="78" t="s">
        <v>0</v>
      </c>
      <c r="AJ313" s="78" t="s">
        <v>0</v>
      </c>
      <c r="AK313" s="78" t="s">
        <v>0</v>
      </c>
      <c r="AL313" s="78" t="s">
        <v>0</v>
      </c>
      <c r="AM313" s="75" t="s">
        <v>0</v>
      </c>
      <c r="AN313" s="72"/>
      <c r="AO313" s="72"/>
      <c r="AP313" s="78" t="s">
        <v>0</v>
      </c>
      <c r="AQ313" s="78" t="s">
        <v>0</v>
      </c>
      <c r="AR313" s="78" t="s">
        <v>0</v>
      </c>
      <c r="AS313" s="75" t="s">
        <v>0</v>
      </c>
      <c r="AT313" s="72"/>
      <c r="AU313" s="75" t="s">
        <v>0</v>
      </c>
      <c r="AV313" s="72"/>
      <c r="AW313" s="78" t="s">
        <v>0</v>
      </c>
      <c r="AX313" s="78" t="s">
        <v>0</v>
      </c>
      <c r="AY313" s="78" t="s">
        <v>0</v>
      </c>
    </row>
    <row r="314" spans="1:51" ht="15" customHeight="1">
      <c r="A314" s="97" t="s">
        <v>446</v>
      </c>
      <c r="B314" s="86"/>
      <c r="C314" s="86"/>
      <c r="D314" s="86"/>
      <c r="E314" s="86"/>
      <c r="F314" s="86"/>
      <c r="G314" s="85"/>
      <c r="H314" s="98" t="s">
        <v>549</v>
      </c>
      <c r="I314" s="86"/>
      <c r="J314" s="86"/>
      <c r="K314" s="86"/>
      <c r="L314" s="86"/>
      <c r="M314" s="86"/>
      <c r="N314" s="86"/>
      <c r="O314" s="86"/>
      <c r="P314" s="86"/>
      <c r="Q314" s="86"/>
      <c r="R314" s="86"/>
      <c r="S314" s="86"/>
      <c r="T314" s="86"/>
      <c r="U314" s="86"/>
      <c r="V314" s="86"/>
      <c r="W314" s="86"/>
      <c r="X314" s="86"/>
      <c r="Y314" s="86"/>
      <c r="Z314" s="86"/>
      <c r="AA314" s="86"/>
      <c r="AB314" s="86"/>
      <c r="AC314" s="86"/>
      <c r="AD314" s="86"/>
      <c r="AE314" s="86"/>
      <c r="AF314" s="86"/>
      <c r="AG314" s="86"/>
      <c r="AH314" s="86"/>
      <c r="AI314" s="86"/>
      <c r="AJ314" s="86"/>
      <c r="AK314" s="86"/>
      <c r="AL314" s="86"/>
      <c r="AM314" s="86"/>
      <c r="AN314" s="86"/>
      <c r="AO314" s="85"/>
      <c r="AP314" s="78" t="s">
        <v>0</v>
      </c>
      <c r="AQ314" s="78" t="s">
        <v>0</v>
      </c>
      <c r="AR314" s="78" t="s">
        <v>0</v>
      </c>
      <c r="AS314" s="75" t="s">
        <v>0</v>
      </c>
      <c r="AT314" s="72"/>
      <c r="AU314" s="75" t="s">
        <v>0</v>
      </c>
      <c r="AV314" s="72"/>
      <c r="AW314" s="78" t="s">
        <v>0</v>
      </c>
      <c r="AX314" s="78" t="s">
        <v>0</v>
      </c>
      <c r="AY314" s="78" t="s">
        <v>0</v>
      </c>
    </row>
    <row r="315" spans="1:51" ht="36" customHeight="1">
      <c r="A315" s="102" t="s">
        <v>1</v>
      </c>
      <c r="B315" s="85"/>
      <c r="C315" s="103" t="s">
        <v>2</v>
      </c>
      <c r="D315" s="85"/>
      <c r="E315" s="102" t="s">
        <v>448</v>
      </c>
      <c r="F315" s="85"/>
      <c r="G315" s="102" t="s">
        <v>449</v>
      </c>
      <c r="H315" s="85"/>
      <c r="I315" s="102" t="s">
        <v>3</v>
      </c>
      <c r="J315" s="86"/>
      <c r="K315" s="85"/>
      <c r="L315" s="102" t="s">
        <v>450</v>
      </c>
      <c r="M315" s="86"/>
      <c r="N315" s="85"/>
      <c r="O315" s="102" t="s">
        <v>4</v>
      </c>
      <c r="P315" s="85"/>
      <c r="Q315" s="102" t="s">
        <v>451</v>
      </c>
      <c r="R315" s="85"/>
      <c r="S315" s="102" t="s">
        <v>5</v>
      </c>
      <c r="T315" s="86"/>
      <c r="U315" s="86"/>
      <c r="V315" s="86"/>
      <c r="W315" s="86"/>
      <c r="X315" s="86"/>
      <c r="Y315" s="86"/>
      <c r="Z315" s="85"/>
      <c r="AA315" s="102" t="s">
        <v>6</v>
      </c>
      <c r="AB315" s="86"/>
      <c r="AC315" s="86"/>
      <c r="AD315" s="86"/>
      <c r="AE315" s="85"/>
      <c r="AF315" s="102" t="s">
        <v>390</v>
      </c>
      <c r="AG315" s="86"/>
      <c r="AH315" s="85"/>
      <c r="AI315" s="104" t="s">
        <v>452</v>
      </c>
      <c r="AJ315" s="102" t="s">
        <v>7</v>
      </c>
      <c r="AK315" s="86"/>
      <c r="AL315" s="86"/>
      <c r="AM315" s="86"/>
      <c r="AN315" s="86"/>
      <c r="AO315" s="85"/>
      <c r="AP315" s="104" t="s">
        <v>457</v>
      </c>
      <c r="AQ315" s="104" t="s">
        <v>459</v>
      </c>
      <c r="AR315" s="104" t="s">
        <v>460</v>
      </c>
      <c r="AS315" s="102" t="s">
        <v>461</v>
      </c>
      <c r="AT315" s="85"/>
      <c r="AU315" s="102" t="s">
        <v>462</v>
      </c>
      <c r="AV315" s="85"/>
      <c r="AW315" s="104" t="s">
        <v>463</v>
      </c>
      <c r="AX315" s="104" t="s">
        <v>464</v>
      </c>
      <c r="AY315" s="104" t="s">
        <v>465</v>
      </c>
    </row>
    <row r="316" spans="1:51" ht="15" customHeight="1">
      <c r="A316" s="105" t="s">
        <v>129</v>
      </c>
      <c r="B316" s="72"/>
      <c r="C316" s="105"/>
      <c r="D316" s="72"/>
      <c r="E316" s="105"/>
      <c r="F316" s="72"/>
      <c r="G316" s="105"/>
      <c r="H316" s="72"/>
      <c r="I316" s="105"/>
      <c r="J316" s="72"/>
      <c r="K316" s="72"/>
      <c r="L316" s="105"/>
      <c r="M316" s="72"/>
      <c r="N316" s="72"/>
      <c r="O316" s="105"/>
      <c r="P316" s="72"/>
      <c r="Q316" s="105"/>
      <c r="R316" s="72"/>
      <c r="S316" s="106" t="s">
        <v>130</v>
      </c>
      <c r="T316" s="72"/>
      <c r="U316" s="72"/>
      <c r="V316" s="72"/>
      <c r="W316" s="72"/>
      <c r="X316" s="72"/>
      <c r="Y316" s="72"/>
      <c r="Z316" s="72"/>
      <c r="AA316" s="105" t="s">
        <v>169</v>
      </c>
      <c r="AB316" s="72"/>
      <c r="AC316" s="72"/>
      <c r="AD316" s="72"/>
      <c r="AE316" s="72"/>
      <c r="AF316" s="105" t="s">
        <v>11</v>
      </c>
      <c r="AG316" s="72"/>
      <c r="AH316" s="72"/>
      <c r="AI316" s="107" t="s">
        <v>429</v>
      </c>
      <c r="AJ316" s="108" t="s">
        <v>536</v>
      </c>
      <c r="AK316" s="72"/>
      <c r="AL316" s="72"/>
      <c r="AM316" s="72"/>
      <c r="AN316" s="72"/>
      <c r="AO316" s="72"/>
      <c r="AP316" s="109" t="s">
        <v>467</v>
      </c>
      <c r="AQ316" s="109" t="s">
        <v>467</v>
      </c>
      <c r="AR316" s="109" t="s">
        <v>467</v>
      </c>
      <c r="AS316" s="110" t="s">
        <v>467</v>
      </c>
      <c r="AT316" s="72"/>
      <c r="AU316" s="110" t="s">
        <v>467</v>
      </c>
      <c r="AV316" s="72"/>
      <c r="AW316" s="109" t="s">
        <v>467</v>
      </c>
      <c r="AX316" s="109" t="s">
        <v>467</v>
      </c>
      <c r="AY316" s="109" t="s">
        <v>467</v>
      </c>
    </row>
    <row r="317" spans="1:51" ht="15" customHeight="1">
      <c r="A317" s="105" t="s">
        <v>129</v>
      </c>
      <c r="B317" s="72"/>
      <c r="C317" s="105" t="s">
        <v>131</v>
      </c>
      <c r="D317" s="72"/>
      <c r="E317" s="105"/>
      <c r="F317" s="72"/>
      <c r="G317" s="105"/>
      <c r="H317" s="72"/>
      <c r="I317" s="105"/>
      <c r="J317" s="72"/>
      <c r="K317" s="72"/>
      <c r="L317" s="105"/>
      <c r="M317" s="72"/>
      <c r="N317" s="72"/>
      <c r="O317" s="105"/>
      <c r="P317" s="72"/>
      <c r="Q317" s="105"/>
      <c r="R317" s="72"/>
      <c r="S317" s="106" t="s">
        <v>132</v>
      </c>
      <c r="T317" s="72"/>
      <c r="U317" s="72"/>
      <c r="V317" s="72"/>
      <c r="W317" s="72"/>
      <c r="X317" s="72"/>
      <c r="Y317" s="72"/>
      <c r="Z317" s="72"/>
      <c r="AA317" s="105" t="s">
        <v>169</v>
      </c>
      <c r="AB317" s="72"/>
      <c r="AC317" s="72"/>
      <c r="AD317" s="72"/>
      <c r="AE317" s="72"/>
      <c r="AF317" s="105" t="s">
        <v>11</v>
      </c>
      <c r="AG317" s="72"/>
      <c r="AH317" s="72"/>
      <c r="AI317" s="107" t="s">
        <v>429</v>
      </c>
      <c r="AJ317" s="108" t="s">
        <v>536</v>
      </c>
      <c r="AK317" s="72"/>
      <c r="AL317" s="72"/>
      <c r="AM317" s="72"/>
      <c r="AN317" s="72"/>
      <c r="AO317" s="72"/>
      <c r="AP317" s="109" t="s">
        <v>467</v>
      </c>
      <c r="AQ317" s="109" t="s">
        <v>467</v>
      </c>
      <c r="AR317" s="109" t="s">
        <v>467</v>
      </c>
      <c r="AS317" s="110" t="s">
        <v>467</v>
      </c>
      <c r="AT317" s="72"/>
      <c r="AU317" s="110" t="s">
        <v>467</v>
      </c>
      <c r="AV317" s="72"/>
      <c r="AW317" s="109" t="s">
        <v>467</v>
      </c>
      <c r="AX317" s="109" t="s">
        <v>467</v>
      </c>
      <c r="AY317" s="109" t="s">
        <v>467</v>
      </c>
    </row>
    <row r="318" spans="1:51" ht="15" customHeight="1">
      <c r="A318" s="105" t="s">
        <v>129</v>
      </c>
      <c r="B318" s="72"/>
      <c r="C318" s="105" t="s">
        <v>131</v>
      </c>
      <c r="D318" s="72"/>
      <c r="E318" s="105" t="s">
        <v>133</v>
      </c>
      <c r="F318" s="72"/>
      <c r="G318" s="105"/>
      <c r="H318" s="72"/>
      <c r="I318" s="105"/>
      <c r="J318" s="72"/>
      <c r="K318" s="72"/>
      <c r="L318" s="105"/>
      <c r="M318" s="72"/>
      <c r="N318" s="72"/>
      <c r="O318" s="105"/>
      <c r="P318" s="72"/>
      <c r="Q318" s="105"/>
      <c r="R318" s="72"/>
      <c r="S318" s="106" t="s">
        <v>134</v>
      </c>
      <c r="T318" s="72"/>
      <c r="U318" s="72"/>
      <c r="V318" s="72"/>
      <c r="W318" s="72"/>
      <c r="X318" s="72"/>
      <c r="Y318" s="72"/>
      <c r="Z318" s="72"/>
      <c r="AA318" s="105" t="s">
        <v>169</v>
      </c>
      <c r="AB318" s="72"/>
      <c r="AC318" s="72"/>
      <c r="AD318" s="72"/>
      <c r="AE318" s="72"/>
      <c r="AF318" s="105" t="s">
        <v>11</v>
      </c>
      <c r="AG318" s="72"/>
      <c r="AH318" s="72"/>
      <c r="AI318" s="107" t="s">
        <v>429</v>
      </c>
      <c r="AJ318" s="108" t="s">
        <v>536</v>
      </c>
      <c r="AK318" s="72"/>
      <c r="AL318" s="72"/>
      <c r="AM318" s="72"/>
      <c r="AN318" s="72"/>
      <c r="AO318" s="72"/>
      <c r="AP318" s="109" t="s">
        <v>467</v>
      </c>
      <c r="AQ318" s="109" t="s">
        <v>467</v>
      </c>
      <c r="AR318" s="109" t="s">
        <v>467</v>
      </c>
      <c r="AS318" s="110" t="s">
        <v>467</v>
      </c>
      <c r="AT318" s="72"/>
      <c r="AU318" s="110" t="s">
        <v>467</v>
      </c>
      <c r="AV318" s="72"/>
      <c r="AW318" s="109" t="s">
        <v>467</v>
      </c>
      <c r="AX318" s="109" t="s">
        <v>467</v>
      </c>
      <c r="AY318" s="109" t="s">
        <v>467</v>
      </c>
    </row>
    <row r="319" spans="1:51" ht="15" customHeight="1">
      <c r="A319" s="105" t="s">
        <v>129</v>
      </c>
      <c r="B319" s="72"/>
      <c r="C319" s="105" t="s">
        <v>131</v>
      </c>
      <c r="D319" s="72"/>
      <c r="E319" s="105" t="s">
        <v>133</v>
      </c>
      <c r="F319" s="72"/>
      <c r="G319" s="105" t="s">
        <v>135</v>
      </c>
      <c r="H319" s="72"/>
      <c r="I319" s="105"/>
      <c r="J319" s="72"/>
      <c r="K319" s="72"/>
      <c r="L319" s="105"/>
      <c r="M319" s="72"/>
      <c r="N319" s="72"/>
      <c r="O319" s="105"/>
      <c r="P319" s="72"/>
      <c r="Q319" s="105"/>
      <c r="R319" s="72"/>
      <c r="S319" s="106" t="s">
        <v>136</v>
      </c>
      <c r="T319" s="72"/>
      <c r="U319" s="72"/>
      <c r="V319" s="72"/>
      <c r="W319" s="72"/>
      <c r="X319" s="72"/>
      <c r="Y319" s="72"/>
      <c r="Z319" s="72"/>
      <c r="AA319" s="105" t="s">
        <v>169</v>
      </c>
      <c r="AB319" s="72"/>
      <c r="AC319" s="72"/>
      <c r="AD319" s="72"/>
      <c r="AE319" s="72"/>
      <c r="AF319" s="105" t="s">
        <v>11</v>
      </c>
      <c r="AG319" s="72"/>
      <c r="AH319" s="72"/>
      <c r="AI319" s="107" t="s">
        <v>429</v>
      </c>
      <c r="AJ319" s="108" t="s">
        <v>536</v>
      </c>
      <c r="AK319" s="72"/>
      <c r="AL319" s="72"/>
      <c r="AM319" s="72"/>
      <c r="AN319" s="72"/>
      <c r="AO319" s="72"/>
      <c r="AP319" s="109" t="s">
        <v>467</v>
      </c>
      <c r="AQ319" s="109" t="s">
        <v>467</v>
      </c>
      <c r="AR319" s="109" t="s">
        <v>467</v>
      </c>
      <c r="AS319" s="110" t="s">
        <v>467</v>
      </c>
      <c r="AT319" s="72"/>
      <c r="AU319" s="110" t="s">
        <v>467</v>
      </c>
      <c r="AV319" s="72"/>
      <c r="AW319" s="109" t="s">
        <v>467</v>
      </c>
      <c r="AX319" s="109" t="s">
        <v>467</v>
      </c>
      <c r="AY319" s="109" t="s">
        <v>467</v>
      </c>
    </row>
    <row r="320" spans="1:51" ht="15" customHeight="1">
      <c r="A320" s="105" t="s">
        <v>129</v>
      </c>
      <c r="B320" s="72"/>
      <c r="C320" s="105" t="s">
        <v>131</v>
      </c>
      <c r="D320" s="72"/>
      <c r="E320" s="105" t="s">
        <v>133</v>
      </c>
      <c r="F320" s="72"/>
      <c r="G320" s="105" t="s">
        <v>135</v>
      </c>
      <c r="H320" s="72"/>
      <c r="I320" s="105" t="s">
        <v>137</v>
      </c>
      <c r="J320" s="72"/>
      <c r="K320" s="72"/>
      <c r="L320" s="105"/>
      <c r="M320" s="72"/>
      <c r="N320" s="72"/>
      <c r="O320" s="105"/>
      <c r="P320" s="72"/>
      <c r="Q320" s="105"/>
      <c r="R320" s="72"/>
      <c r="S320" s="106" t="s">
        <v>136</v>
      </c>
      <c r="T320" s="72"/>
      <c r="U320" s="72"/>
      <c r="V320" s="72"/>
      <c r="W320" s="72"/>
      <c r="X320" s="72"/>
      <c r="Y320" s="72"/>
      <c r="Z320" s="72"/>
      <c r="AA320" s="105" t="s">
        <v>169</v>
      </c>
      <c r="AB320" s="72"/>
      <c r="AC320" s="72"/>
      <c r="AD320" s="72"/>
      <c r="AE320" s="72"/>
      <c r="AF320" s="105" t="s">
        <v>11</v>
      </c>
      <c r="AG320" s="72"/>
      <c r="AH320" s="72"/>
      <c r="AI320" s="107" t="s">
        <v>429</v>
      </c>
      <c r="AJ320" s="108" t="s">
        <v>536</v>
      </c>
      <c r="AK320" s="72"/>
      <c r="AL320" s="72"/>
      <c r="AM320" s="72"/>
      <c r="AN320" s="72"/>
      <c r="AO320" s="72"/>
      <c r="AP320" s="109" t="s">
        <v>467</v>
      </c>
      <c r="AQ320" s="109" t="s">
        <v>467</v>
      </c>
      <c r="AR320" s="109" t="s">
        <v>467</v>
      </c>
      <c r="AS320" s="110" t="s">
        <v>467</v>
      </c>
      <c r="AT320" s="72"/>
      <c r="AU320" s="110" t="s">
        <v>467</v>
      </c>
      <c r="AV320" s="72"/>
      <c r="AW320" s="109" t="s">
        <v>467</v>
      </c>
      <c r="AX320" s="109" t="s">
        <v>467</v>
      </c>
      <c r="AY320" s="109" t="s">
        <v>467</v>
      </c>
    </row>
    <row r="321" spans="1:51" ht="15" customHeight="1">
      <c r="A321" s="105" t="s">
        <v>129</v>
      </c>
      <c r="B321" s="72"/>
      <c r="C321" s="105" t="s">
        <v>131</v>
      </c>
      <c r="D321" s="72"/>
      <c r="E321" s="105" t="s">
        <v>133</v>
      </c>
      <c r="F321" s="72"/>
      <c r="G321" s="105" t="s">
        <v>135</v>
      </c>
      <c r="H321" s="72"/>
      <c r="I321" s="105" t="s">
        <v>137</v>
      </c>
      <c r="J321" s="72"/>
      <c r="K321" s="72"/>
      <c r="L321" s="105" t="s">
        <v>160</v>
      </c>
      <c r="M321" s="72"/>
      <c r="N321" s="72"/>
      <c r="O321" s="105"/>
      <c r="P321" s="72"/>
      <c r="Q321" s="105"/>
      <c r="R321" s="72"/>
      <c r="S321" s="106" t="s">
        <v>161</v>
      </c>
      <c r="T321" s="72"/>
      <c r="U321" s="72"/>
      <c r="V321" s="72"/>
      <c r="W321" s="72"/>
      <c r="X321" s="72"/>
      <c r="Y321" s="72"/>
      <c r="Z321" s="72"/>
      <c r="AA321" s="105" t="s">
        <v>169</v>
      </c>
      <c r="AB321" s="72"/>
      <c r="AC321" s="72"/>
      <c r="AD321" s="72"/>
      <c r="AE321" s="72"/>
      <c r="AF321" s="105" t="s">
        <v>11</v>
      </c>
      <c r="AG321" s="72"/>
      <c r="AH321" s="72"/>
      <c r="AI321" s="107" t="s">
        <v>429</v>
      </c>
      <c r="AJ321" s="108" t="s">
        <v>536</v>
      </c>
      <c r="AK321" s="72"/>
      <c r="AL321" s="72"/>
      <c r="AM321" s="72"/>
      <c r="AN321" s="72"/>
      <c r="AO321" s="72"/>
      <c r="AP321" s="109" t="s">
        <v>467</v>
      </c>
      <c r="AQ321" s="109" t="s">
        <v>467</v>
      </c>
      <c r="AR321" s="109" t="s">
        <v>467</v>
      </c>
      <c r="AS321" s="110" t="s">
        <v>467</v>
      </c>
      <c r="AT321" s="72"/>
      <c r="AU321" s="110" t="s">
        <v>467</v>
      </c>
      <c r="AV321" s="72"/>
      <c r="AW321" s="109" t="s">
        <v>467</v>
      </c>
      <c r="AX321" s="109" t="s">
        <v>467</v>
      </c>
      <c r="AY321" s="109" t="s">
        <v>467</v>
      </c>
    </row>
    <row r="322" spans="1:51" ht="15" customHeight="1">
      <c r="A322" s="111" t="s">
        <v>129</v>
      </c>
      <c r="B322" s="72"/>
      <c r="C322" s="111" t="s">
        <v>131</v>
      </c>
      <c r="D322" s="72"/>
      <c r="E322" s="111" t="s">
        <v>133</v>
      </c>
      <c r="F322" s="72"/>
      <c r="G322" s="111" t="s">
        <v>135</v>
      </c>
      <c r="H322" s="72"/>
      <c r="I322" s="111" t="s">
        <v>137</v>
      </c>
      <c r="J322" s="72"/>
      <c r="K322" s="72"/>
      <c r="L322" s="111" t="s">
        <v>160</v>
      </c>
      <c r="M322" s="72"/>
      <c r="N322" s="72"/>
      <c r="O322" s="111" t="s">
        <v>43</v>
      </c>
      <c r="P322" s="72"/>
      <c r="Q322" s="111"/>
      <c r="R322" s="72"/>
      <c r="S322" s="112" t="s">
        <v>162</v>
      </c>
      <c r="T322" s="72"/>
      <c r="U322" s="72"/>
      <c r="V322" s="72"/>
      <c r="W322" s="72"/>
      <c r="X322" s="72"/>
      <c r="Y322" s="72"/>
      <c r="Z322" s="72"/>
      <c r="AA322" s="111" t="s">
        <v>169</v>
      </c>
      <c r="AB322" s="72"/>
      <c r="AC322" s="72"/>
      <c r="AD322" s="72"/>
      <c r="AE322" s="72"/>
      <c r="AF322" s="111" t="s">
        <v>11</v>
      </c>
      <c r="AG322" s="72"/>
      <c r="AH322" s="72"/>
      <c r="AI322" s="113" t="s">
        <v>429</v>
      </c>
      <c r="AJ322" s="114" t="s">
        <v>536</v>
      </c>
      <c r="AK322" s="72"/>
      <c r="AL322" s="72"/>
      <c r="AM322" s="72"/>
      <c r="AN322" s="72"/>
      <c r="AO322" s="72"/>
      <c r="AP322" s="115" t="s">
        <v>467</v>
      </c>
      <c r="AQ322" s="115" t="s">
        <v>467</v>
      </c>
      <c r="AR322" s="115" t="s">
        <v>467</v>
      </c>
      <c r="AS322" s="116" t="s">
        <v>467</v>
      </c>
      <c r="AT322" s="72"/>
      <c r="AU322" s="116" t="s">
        <v>467</v>
      </c>
      <c r="AV322" s="72"/>
      <c r="AW322" s="115" t="s">
        <v>467</v>
      </c>
      <c r="AX322" s="115" t="s">
        <v>467</v>
      </c>
      <c r="AY322" s="115" t="s">
        <v>467</v>
      </c>
    </row>
    <row r="323" spans="1:51">
      <c r="A323" s="78" t="s">
        <v>0</v>
      </c>
      <c r="B323" s="78" t="s">
        <v>0</v>
      </c>
      <c r="C323" s="78" t="s">
        <v>0</v>
      </c>
      <c r="D323" s="78" t="s">
        <v>0</v>
      </c>
      <c r="E323" s="78" t="s">
        <v>0</v>
      </c>
      <c r="F323" s="78" t="s">
        <v>0</v>
      </c>
      <c r="G323" s="78" t="s">
        <v>0</v>
      </c>
      <c r="H323" s="78" t="s">
        <v>0</v>
      </c>
      <c r="I323" s="78" t="s">
        <v>0</v>
      </c>
      <c r="J323" s="75" t="s">
        <v>0</v>
      </c>
      <c r="K323" s="72"/>
      <c r="L323" s="75" t="s">
        <v>0</v>
      </c>
      <c r="M323" s="72"/>
      <c r="N323" s="78" t="s">
        <v>0</v>
      </c>
      <c r="O323" s="78" t="s">
        <v>0</v>
      </c>
      <c r="P323" s="78" t="s">
        <v>0</v>
      </c>
      <c r="Q323" s="78" t="s">
        <v>0</v>
      </c>
      <c r="R323" s="78" t="s">
        <v>0</v>
      </c>
      <c r="S323" s="78" t="s">
        <v>0</v>
      </c>
      <c r="T323" s="78" t="s">
        <v>0</v>
      </c>
      <c r="U323" s="78" t="s">
        <v>0</v>
      </c>
      <c r="V323" s="78" t="s">
        <v>0</v>
      </c>
      <c r="W323" s="78" t="s">
        <v>0</v>
      </c>
      <c r="X323" s="78" t="s">
        <v>0</v>
      </c>
      <c r="Y323" s="78" t="s">
        <v>0</v>
      </c>
      <c r="Z323" s="78" t="s">
        <v>0</v>
      </c>
      <c r="AA323" s="75" t="s">
        <v>0</v>
      </c>
      <c r="AB323" s="72"/>
      <c r="AC323" s="75" t="s">
        <v>0</v>
      </c>
      <c r="AD323" s="72"/>
      <c r="AE323" s="78" t="s">
        <v>0</v>
      </c>
      <c r="AF323" s="78" t="s">
        <v>0</v>
      </c>
      <c r="AG323" s="78" t="s">
        <v>0</v>
      </c>
      <c r="AH323" s="78" t="s">
        <v>0</v>
      </c>
      <c r="AI323" s="78" t="s">
        <v>0</v>
      </c>
      <c r="AJ323" s="78" t="s">
        <v>0</v>
      </c>
      <c r="AK323" s="78" t="s">
        <v>0</v>
      </c>
      <c r="AL323" s="78" t="s">
        <v>0</v>
      </c>
      <c r="AM323" s="75" t="s">
        <v>0</v>
      </c>
      <c r="AN323" s="72"/>
      <c r="AO323" s="72"/>
      <c r="AP323" s="78" t="s">
        <v>0</v>
      </c>
      <c r="AQ323" s="78" t="s">
        <v>0</v>
      </c>
      <c r="AR323" s="78" t="s">
        <v>0</v>
      </c>
      <c r="AS323" s="75" t="s">
        <v>0</v>
      </c>
      <c r="AT323" s="72"/>
      <c r="AU323" s="75" t="s">
        <v>0</v>
      </c>
      <c r="AV323" s="72"/>
      <c r="AW323" s="78" t="s">
        <v>0</v>
      </c>
      <c r="AX323" s="78" t="s">
        <v>0</v>
      </c>
      <c r="AY323" s="78" t="s">
        <v>0</v>
      </c>
    </row>
    <row r="324" spans="1:51" ht="15" customHeight="1">
      <c r="A324" s="97" t="s">
        <v>446</v>
      </c>
      <c r="B324" s="86"/>
      <c r="C324" s="86"/>
      <c r="D324" s="86"/>
      <c r="E324" s="86"/>
      <c r="F324" s="86"/>
      <c r="G324" s="85"/>
      <c r="H324" s="98" t="s">
        <v>551</v>
      </c>
      <c r="I324" s="86"/>
      <c r="J324" s="86"/>
      <c r="K324" s="86"/>
      <c r="L324" s="86"/>
      <c r="M324" s="86"/>
      <c r="N324" s="86"/>
      <c r="O324" s="86"/>
      <c r="P324" s="86"/>
      <c r="Q324" s="86"/>
      <c r="R324" s="86"/>
      <c r="S324" s="86"/>
      <c r="T324" s="86"/>
      <c r="U324" s="86"/>
      <c r="V324" s="86"/>
      <c r="W324" s="86"/>
      <c r="X324" s="86"/>
      <c r="Y324" s="86"/>
      <c r="Z324" s="86"/>
      <c r="AA324" s="86"/>
      <c r="AB324" s="86"/>
      <c r="AC324" s="86"/>
      <c r="AD324" s="86"/>
      <c r="AE324" s="86"/>
      <c r="AF324" s="86"/>
      <c r="AG324" s="86"/>
      <c r="AH324" s="86"/>
      <c r="AI324" s="86"/>
      <c r="AJ324" s="86"/>
      <c r="AK324" s="86"/>
      <c r="AL324" s="86"/>
      <c r="AM324" s="86"/>
      <c r="AN324" s="86"/>
      <c r="AO324" s="85"/>
      <c r="AP324" s="78" t="s">
        <v>0</v>
      </c>
      <c r="AQ324" s="78" t="s">
        <v>0</v>
      </c>
      <c r="AR324" s="78" t="s">
        <v>0</v>
      </c>
      <c r="AS324" s="75" t="s">
        <v>0</v>
      </c>
      <c r="AT324" s="72"/>
      <c r="AU324" s="75" t="s">
        <v>0</v>
      </c>
      <c r="AV324" s="72"/>
      <c r="AW324" s="78" t="s">
        <v>0</v>
      </c>
      <c r="AX324" s="78" t="s">
        <v>0</v>
      </c>
      <c r="AY324" s="78" t="s">
        <v>0</v>
      </c>
    </row>
    <row r="325" spans="1:51" ht="36" customHeight="1">
      <c r="A325" s="102" t="s">
        <v>1</v>
      </c>
      <c r="B325" s="85"/>
      <c r="C325" s="103" t="s">
        <v>2</v>
      </c>
      <c r="D325" s="85"/>
      <c r="E325" s="102" t="s">
        <v>448</v>
      </c>
      <c r="F325" s="85"/>
      <c r="G325" s="102" t="s">
        <v>449</v>
      </c>
      <c r="H325" s="85"/>
      <c r="I325" s="102" t="s">
        <v>3</v>
      </c>
      <c r="J325" s="86"/>
      <c r="K325" s="85"/>
      <c r="L325" s="102" t="s">
        <v>450</v>
      </c>
      <c r="M325" s="86"/>
      <c r="N325" s="85"/>
      <c r="O325" s="102" t="s">
        <v>4</v>
      </c>
      <c r="P325" s="85"/>
      <c r="Q325" s="102" t="s">
        <v>451</v>
      </c>
      <c r="R325" s="85"/>
      <c r="S325" s="102" t="s">
        <v>5</v>
      </c>
      <c r="T325" s="86"/>
      <c r="U325" s="86"/>
      <c r="V325" s="86"/>
      <c r="W325" s="86"/>
      <c r="X325" s="86"/>
      <c r="Y325" s="86"/>
      <c r="Z325" s="85"/>
      <c r="AA325" s="102" t="s">
        <v>6</v>
      </c>
      <c r="AB325" s="86"/>
      <c r="AC325" s="86"/>
      <c r="AD325" s="86"/>
      <c r="AE325" s="85"/>
      <c r="AF325" s="102" t="s">
        <v>390</v>
      </c>
      <c r="AG325" s="86"/>
      <c r="AH325" s="85"/>
      <c r="AI325" s="104" t="s">
        <v>452</v>
      </c>
      <c r="AJ325" s="102" t="s">
        <v>7</v>
      </c>
      <c r="AK325" s="86"/>
      <c r="AL325" s="86"/>
      <c r="AM325" s="86"/>
      <c r="AN325" s="86"/>
      <c r="AO325" s="85"/>
      <c r="AP325" s="104" t="s">
        <v>457</v>
      </c>
      <c r="AQ325" s="104" t="s">
        <v>459</v>
      </c>
      <c r="AR325" s="104" t="s">
        <v>460</v>
      </c>
      <c r="AS325" s="102" t="s">
        <v>461</v>
      </c>
      <c r="AT325" s="85"/>
      <c r="AU325" s="102" t="s">
        <v>462</v>
      </c>
      <c r="AV325" s="85"/>
      <c r="AW325" s="104" t="s">
        <v>463</v>
      </c>
      <c r="AX325" s="104" t="s">
        <v>464</v>
      </c>
      <c r="AY325" s="104" t="s">
        <v>465</v>
      </c>
    </row>
    <row r="326" spans="1:51" ht="15" customHeight="1">
      <c r="A326" s="105" t="s">
        <v>129</v>
      </c>
      <c r="B326" s="72"/>
      <c r="C326" s="105"/>
      <c r="D326" s="72"/>
      <c r="E326" s="105"/>
      <c r="F326" s="72"/>
      <c r="G326" s="105"/>
      <c r="H326" s="72"/>
      <c r="I326" s="105"/>
      <c r="J326" s="72"/>
      <c r="K326" s="72"/>
      <c r="L326" s="105"/>
      <c r="M326" s="72"/>
      <c r="N326" s="72"/>
      <c r="O326" s="105"/>
      <c r="P326" s="72"/>
      <c r="Q326" s="105"/>
      <c r="R326" s="72"/>
      <c r="S326" s="106" t="s">
        <v>130</v>
      </c>
      <c r="T326" s="72"/>
      <c r="U326" s="72"/>
      <c r="V326" s="72"/>
      <c r="W326" s="72"/>
      <c r="X326" s="72"/>
      <c r="Y326" s="72"/>
      <c r="Z326" s="72"/>
      <c r="AA326" s="105" t="s">
        <v>10</v>
      </c>
      <c r="AB326" s="72"/>
      <c r="AC326" s="72"/>
      <c r="AD326" s="72"/>
      <c r="AE326" s="72"/>
      <c r="AF326" s="105" t="s">
        <v>11</v>
      </c>
      <c r="AG326" s="72"/>
      <c r="AH326" s="72"/>
      <c r="AI326" s="107" t="s">
        <v>428</v>
      </c>
      <c r="AJ326" s="108" t="s">
        <v>534</v>
      </c>
      <c r="AK326" s="72"/>
      <c r="AL326" s="72"/>
      <c r="AM326" s="72"/>
      <c r="AN326" s="72"/>
      <c r="AO326" s="72"/>
      <c r="AP326" s="109" t="s">
        <v>467</v>
      </c>
      <c r="AQ326" s="109" t="s">
        <v>467</v>
      </c>
      <c r="AR326" s="109" t="s">
        <v>467</v>
      </c>
      <c r="AS326" s="110" t="s">
        <v>467</v>
      </c>
      <c r="AT326" s="72"/>
      <c r="AU326" s="110" t="s">
        <v>467</v>
      </c>
      <c r="AV326" s="72"/>
      <c r="AW326" s="109" t="s">
        <v>467</v>
      </c>
      <c r="AX326" s="109" t="s">
        <v>467</v>
      </c>
      <c r="AY326" s="109" t="s">
        <v>467</v>
      </c>
    </row>
    <row r="327" spans="1:51" ht="15" customHeight="1">
      <c r="A327" s="105" t="s">
        <v>129</v>
      </c>
      <c r="B327" s="72"/>
      <c r="C327" s="105" t="s">
        <v>147</v>
      </c>
      <c r="D327" s="72"/>
      <c r="E327" s="105"/>
      <c r="F327" s="72"/>
      <c r="G327" s="105"/>
      <c r="H327" s="72"/>
      <c r="I327" s="105"/>
      <c r="J327" s="72"/>
      <c r="K327" s="72"/>
      <c r="L327" s="105"/>
      <c r="M327" s="72"/>
      <c r="N327" s="72"/>
      <c r="O327" s="105"/>
      <c r="P327" s="72"/>
      <c r="Q327" s="105"/>
      <c r="R327" s="72"/>
      <c r="S327" s="106" t="s">
        <v>148</v>
      </c>
      <c r="T327" s="72"/>
      <c r="U327" s="72"/>
      <c r="V327" s="72"/>
      <c r="W327" s="72"/>
      <c r="X327" s="72"/>
      <c r="Y327" s="72"/>
      <c r="Z327" s="72"/>
      <c r="AA327" s="105" t="s">
        <v>10</v>
      </c>
      <c r="AB327" s="72"/>
      <c r="AC327" s="72"/>
      <c r="AD327" s="72"/>
      <c r="AE327" s="72"/>
      <c r="AF327" s="105" t="s">
        <v>11</v>
      </c>
      <c r="AG327" s="72"/>
      <c r="AH327" s="72"/>
      <c r="AI327" s="107" t="s">
        <v>428</v>
      </c>
      <c r="AJ327" s="108" t="s">
        <v>534</v>
      </c>
      <c r="AK327" s="72"/>
      <c r="AL327" s="72"/>
      <c r="AM327" s="72"/>
      <c r="AN327" s="72"/>
      <c r="AO327" s="72"/>
      <c r="AP327" s="109" t="s">
        <v>467</v>
      </c>
      <c r="AQ327" s="109" t="s">
        <v>467</v>
      </c>
      <c r="AR327" s="109" t="s">
        <v>467</v>
      </c>
      <c r="AS327" s="110" t="s">
        <v>467</v>
      </c>
      <c r="AT327" s="72"/>
      <c r="AU327" s="110" t="s">
        <v>467</v>
      </c>
      <c r="AV327" s="72"/>
      <c r="AW327" s="109" t="s">
        <v>467</v>
      </c>
      <c r="AX327" s="109" t="s">
        <v>467</v>
      </c>
      <c r="AY327" s="109" t="s">
        <v>467</v>
      </c>
    </row>
    <row r="328" spans="1:51" ht="15" customHeight="1">
      <c r="A328" s="105" t="s">
        <v>129</v>
      </c>
      <c r="B328" s="72"/>
      <c r="C328" s="105" t="s">
        <v>147</v>
      </c>
      <c r="D328" s="72"/>
      <c r="E328" s="105" t="s">
        <v>133</v>
      </c>
      <c r="F328" s="72"/>
      <c r="G328" s="105"/>
      <c r="H328" s="72"/>
      <c r="I328" s="105"/>
      <c r="J328" s="72"/>
      <c r="K328" s="72"/>
      <c r="L328" s="105"/>
      <c r="M328" s="72"/>
      <c r="N328" s="72"/>
      <c r="O328" s="105"/>
      <c r="P328" s="72"/>
      <c r="Q328" s="105"/>
      <c r="R328" s="72"/>
      <c r="S328" s="106" t="s">
        <v>134</v>
      </c>
      <c r="T328" s="72"/>
      <c r="U328" s="72"/>
      <c r="V328" s="72"/>
      <c r="W328" s="72"/>
      <c r="X328" s="72"/>
      <c r="Y328" s="72"/>
      <c r="Z328" s="72"/>
      <c r="AA328" s="105" t="s">
        <v>10</v>
      </c>
      <c r="AB328" s="72"/>
      <c r="AC328" s="72"/>
      <c r="AD328" s="72"/>
      <c r="AE328" s="72"/>
      <c r="AF328" s="105" t="s">
        <v>11</v>
      </c>
      <c r="AG328" s="72"/>
      <c r="AH328" s="72"/>
      <c r="AI328" s="107" t="s">
        <v>428</v>
      </c>
      <c r="AJ328" s="108" t="s">
        <v>534</v>
      </c>
      <c r="AK328" s="72"/>
      <c r="AL328" s="72"/>
      <c r="AM328" s="72"/>
      <c r="AN328" s="72"/>
      <c r="AO328" s="72"/>
      <c r="AP328" s="109" t="s">
        <v>467</v>
      </c>
      <c r="AQ328" s="109" t="s">
        <v>467</v>
      </c>
      <c r="AR328" s="109" t="s">
        <v>467</v>
      </c>
      <c r="AS328" s="110" t="s">
        <v>467</v>
      </c>
      <c r="AT328" s="72"/>
      <c r="AU328" s="110" t="s">
        <v>467</v>
      </c>
      <c r="AV328" s="72"/>
      <c r="AW328" s="109" t="s">
        <v>467</v>
      </c>
      <c r="AX328" s="109" t="s">
        <v>467</v>
      </c>
      <c r="AY328" s="109" t="s">
        <v>467</v>
      </c>
    </row>
    <row r="329" spans="1:51" ht="15" customHeight="1">
      <c r="A329" s="105" t="s">
        <v>129</v>
      </c>
      <c r="B329" s="72"/>
      <c r="C329" s="105" t="s">
        <v>147</v>
      </c>
      <c r="D329" s="72"/>
      <c r="E329" s="105" t="s">
        <v>133</v>
      </c>
      <c r="F329" s="72"/>
      <c r="G329" s="105" t="s">
        <v>149</v>
      </c>
      <c r="H329" s="72"/>
      <c r="I329" s="105"/>
      <c r="J329" s="72"/>
      <c r="K329" s="72"/>
      <c r="L329" s="105"/>
      <c r="M329" s="72"/>
      <c r="N329" s="72"/>
      <c r="O329" s="105"/>
      <c r="P329" s="72"/>
      <c r="Q329" s="105"/>
      <c r="R329" s="72"/>
      <c r="S329" s="106" t="s">
        <v>150</v>
      </c>
      <c r="T329" s="72"/>
      <c r="U329" s="72"/>
      <c r="V329" s="72"/>
      <c r="W329" s="72"/>
      <c r="X329" s="72"/>
      <c r="Y329" s="72"/>
      <c r="Z329" s="72"/>
      <c r="AA329" s="105" t="s">
        <v>10</v>
      </c>
      <c r="AB329" s="72"/>
      <c r="AC329" s="72"/>
      <c r="AD329" s="72"/>
      <c r="AE329" s="72"/>
      <c r="AF329" s="105" t="s">
        <v>11</v>
      </c>
      <c r="AG329" s="72"/>
      <c r="AH329" s="72"/>
      <c r="AI329" s="107" t="s">
        <v>428</v>
      </c>
      <c r="AJ329" s="108" t="s">
        <v>534</v>
      </c>
      <c r="AK329" s="72"/>
      <c r="AL329" s="72"/>
      <c r="AM329" s="72"/>
      <c r="AN329" s="72"/>
      <c r="AO329" s="72"/>
      <c r="AP329" s="109" t="s">
        <v>467</v>
      </c>
      <c r="AQ329" s="109" t="s">
        <v>467</v>
      </c>
      <c r="AR329" s="109" t="s">
        <v>467</v>
      </c>
      <c r="AS329" s="110" t="s">
        <v>467</v>
      </c>
      <c r="AT329" s="72"/>
      <c r="AU329" s="110" t="s">
        <v>467</v>
      </c>
      <c r="AV329" s="72"/>
      <c r="AW329" s="109" t="s">
        <v>467</v>
      </c>
      <c r="AX329" s="109" t="s">
        <v>467</v>
      </c>
      <c r="AY329" s="109" t="s">
        <v>467</v>
      </c>
    </row>
    <row r="330" spans="1:51" ht="15" customHeight="1">
      <c r="A330" s="105" t="s">
        <v>129</v>
      </c>
      <c r="B330" s="72"/>
      <c r="C330" s="105" t="s">
        <v>147</v>
      </c>
      <c r="D330" s="72"/>
      <c r="E330" s="105" t="s">
        <v>133</v>
      </c>
      <c r="F330" s="72"/>
      <c r="G330" s="105" t="s">
        <v>149</v>
      </c>
      <c r="H330" s="72"/>
      <c r="I330" s="105" t="s">
        <v>137</v>
      </c>
      <c r="J330" s="72"/>
      <c r="K330" s="72"/>
      <c r="L330" s="105"/>
      <c r="M330" s="72"/>
      <c r="N330" s="72"/>
      <c r="O330" s="105"/>
      <c r="P330" s="72"/>
      <c r="Q330" s="105"/>
      <c r="R330" s="72"/>
      <c r="S330" s="106" t="s">
        <v>150</v>
      </c>
      <c r="T330" s="72"/>
      <c r="U330" s="72"/>
      <c r="V330" s="72"/>
      <c r="W330" s="72"/>
      <c r="X330" s="72"/>
      <c r="Y330" s="72"/>
      <c r="Z330" s="72"/>
      <c r="AA330" s="105" t="s">
        <v>10</v>
      </c>
      <c r="AB330" s="72"/>
      <c r="AC330" s="72"/>
      <c r="AD330" s="72"/>
      <c r="AE330" s="72"/>
      <c r="AF330" s="105" t="s">
        <v>11</v>
      </c>
      <c r="AG330" s="72"/>
      <c r="AH330" s="72"/>
      <c r="AI330" s="107" t="s">
        <v>428</v>
      </c>
      <c r="AJ330" s="108" t="s">
        <v>534</v>
      </c>
      <c r="AK330" s="72"/>
      <c r="AL330" s="72"/>
      <c r="AM330" s="72"/>
      <c r="AN330" s="72"/>
      <c r="AO330" s="72"/>
      <c r="AP330" s="109" t="s">
        <v>467</v>
      </c>
      <c r="AQ330" s="109" t="s">
        <v>467</v>
      </c>
      <c r="AR330" s="109" t="s">
        <v>467</v>
      </c>
      <c r="AS330" s="110" t="s">
        <v>467</v>
      </c>
      <c r="AT330" s="72"/>
      <c r="AU330" s="110" t="s">
        <v>467</v>
      </c>
      <c r="AV330" s="72"/>
      <c r="AW330" s="109" t="s">
        <v>467</v>
      </c>
      <c r="AX330" s="109" t="s">
        <v>467</v>
      </c>
      <c r="AY330" s="109" t="s">
        <v>467</v>
      </c>
    </row>
    <row r="331" spans="1:51" ht="15" customHeight="1">
      <c r="A331" s="105" t="s">
        <v>129</v>
      </c>
      <c r="B331" s="72"/>
      <c r="C331" s="105" t="s">
        <v>147</v>
      </c>
      <c r="D331" s="72"/>
      <c r="E331" s="105" t="s">
        <v>133</v>
      </c>
      <c r="F331" s="72"/>
      <c r="G331" s="105" t="s">
        <v>149</v>
      </c>
      <c r="H331" s="72"/>
      <c r="I331" s="105" t="s">
        <v>137</v>
      </c>
      <c r="J331" s="72"/>
      <c r="K331" s="72"/>
      <c r="L331" s="105" t="s">
        <v>191</v>
      </c>
      <c r="M331" s="72"/>
      <c r="N331" s="72"/>
      <c r="O331" s="105"/>
      <c r="P331" s="72"/>
      <c r="Q331" s="105"/>
      <c r="R331" s="72"/>
      <c r="S331" s="106" t="s">
        <v>192</v>
      </c>
      <c r="T331" s="72"/>
      <c r="U331" s="72"/>
      <c r="V331" s="72"/>
      <c r="W331" s="72"/>
      <c r="X331" s="72"/>
      <c r="Y331" s="72"/>
      <c r="Z331" s="72"/>
      <c r="AA331" s="105" t="s">
        <v>10</v>
      </c>
      <c r="AB331" s="72"/>
      <c r="AC331" s="72"/>
      <c r="AD331" s="72"/>
      <c r="AE331" s="72"/>
      <c r="AF331" s="105" t="s">
        <v>11</v>
      </c>
      <c r="AG331" s="72"/>
      <c r="AH331" s="72"/>
      <c r="AI331" s="107" t="s">
        <v>428</v>
      </c>
      <c r="AJ331" s="108" t="s">
        <v>534</v>
      </c>
      <c r="AK331" s="72"/>
      <c r="AL331" s="72"/>
      <c r="AM331" s="72"/>
      <c r="AN331" s="72"/>
      <c r="AO331" s="72"/>
      <c r="AP331" s="109" t="s">
        <v>467</v>
      </c>
      <c r="AQ331" s="109" t="s">
        <v>467</v>
      </c>
      <c r="AR331" s="109" t="s">
        <v>467</v>
      </c>
      <c r="AS331" s="110" t="s">
        <v>467</v>
      </c>
      <c r="AT331" s="72"/>
      <c r="AU331" s="110" t="s">
        <v>467</v>
      </c>
      <c r="AV331" s="72"/>
      <c r="AW331" s="109" t="s">
        <v>467</v>
      </c>
      <c r="AX331" s="109" t="s">
        <v>467</v>
      </c>
      <c r="AY331" s="109" t="s">
        <v>467</v>
      </c>
    </row>
    <row r="332" spans="1:51" ht="15" customHeight="1">
      <c r="A332" s="111" t="s">
        <v>129</v>
      </c>
      <c r="B332" s="72"/>
      <c r="C332" s="111" t="s">
        <v>147</v>
      </c>
      <c r="D332" s="72"/>
      <c r="E332" s="111" t="s">
        <v>133</v>
      </c>
      <c r="F332" s="72"/>
      <c r="G332" s="111" t="s">
        <v>149</v>
      </c>
      <c r="H332" s="72"/>
      <c r="I332" s="111" t="s">
        <v>137</v>
      </c>
      <c r="J332" s="72"/>
      <c r="K332" s="72"/>
      <c r="L332" s="111" t="s">
        <v>191</v>
      </c>
      <c r="M332" s="72"/>
      <c r="N332" s="72"/>
      <c r="O332" s="111" t="s">
        <v>43</v>
      </c>
      <c r="P332" s="72"/>
      <c r="Q332" s="111"/>
      <c r="R332" s="72"/>
      <c r="S332" s="112" t="s">
        <v>193</v>
      </c>
      <c r="T332" s="72"/>
      <c r="U332" s="72"/>
      <c r="V332" s="72"/>
      <c r="W332" s="72"/>
      <c r="X332" s="72"/>
      <c r="Y332" s="72"/>
      <c r="Z332" s="72"/>
      <c r="AA332" s="111" t="s">
        <v>10</v>
      </c>
      <c r="AB332" s="72"/>
      <c r="AC332" s="72"/>
      <c r="AD332" s="72"/>
      <c r="AE332" s="72"/>
      <c r="AF332" s="111" t="s">
        <v>11</v>
      </c>
      <c r="AG332" s="72"/>
      <c r="AH332" s="72"/>
      <c r="AI332" s="113" t="s">
        <v>428</v>
      </c>
      <c r="AJ332" s="114" t="s">
        <v>534</v>
      </c>
      <c r="AK332" s="72"/>
      <c r="AL332" s="72"/>
      <c r="AM332" s="72"/>
      <c r="AN332" s="72"/>
      <c r="AO332" s="72"/>
      <c r="AP332" s="115" t="s">
        <v>467</v>
      </c>
      <c r="AQ332" s="115" t="s">
        <v>467</v>
      </c>
      <c r="AR332" s="115" t="s">
        <v>467</v>
      </c>
      <c r="AS332" s="116" t="s">
        <v>467</v>
      </c>
      <c r="AT332" s="72"/>
      <c r="AU332" s="116" t="s">
        <v>467</v>
      </c>
      <c r="AV332" s="72"/>
      <c r="AW332" s="115" t="s">
        <v>467</v>
      </c>
      <c r="AX332" s="115" t="s">
        <v>467</v>
      </c>
      <c r="AY332" s="115" t="s">
        <v>467</v>
      </c>
    </row>
    <row r="333" spans="1:51">
      <c r="A333" s="78" t="s">
        <v>0</v>
      </c>
      <c r="B333" s="78" t="s">
        <v>0</v>
      </c>
      <c r="C333" s="78" t="s">
        <v>0</v>
      </c>
      <c r="D333" s="78" t="s">
        <v>0</v>
      </c>
      <c r="E333" s="78" t="s">
        <v>0</v>
      </c>
      <c r="F333" s="78" t="s">
        <v>0</v>
      </c>
      <c r="G333" s="78" t="s">
        <v>0</v>
      </c>
      <c r="H333" s="78" t="s">
        <v>0</v>
      </c>
      <c r="I333" s="78" t="s">
        <v>0</v>
      </c>
      <c r="J333" s="75" t="s">
        <v>0</v>
      </c>
      <c r="K333" s="72"/>
      <c r="L333" s="75" t="s">
        <v>0</v>
      </c>
      <c r="M333" s="72"/>
      <c r="N333" s="78" t="s">
        <v>0</v>
      </c>
      <c r="O333" s="78" t="s">
        <v>0</v>
      </c>
      <c r="P333" s="78" t="s">
        <v>0</v>
      </c>
      <c r="Q333" s="78" t="s">
        <v>0</v>
      </c>
      <c r="R333" s="78" t="s">
        <v>0</v>
      </c>
      <c r="S333" s="78" t="s">
        <v>0</v>
      </c>
      <c r="T333" s="78" t="s">
        <v>0</v>
      </c>
      <c r="U333" s="78" t="s">
        <v>0</v>
      </c>
      <c r="V333" s="78" t="s">
        <v>0</v>
      </c>
      <c r="W333" s="78" t="s">
        <v>0</v>
      </c>
      <c r="X333" s="78" t="s">
        <v>0</v>
      </c>
      <c r="Y333" s="78" t="s">
        <v>0</v>
      </c>
      <c r="Z333" s="78" t="s">
        <v>0</v>
      </c>
      <c r="AA333" s="75" t="s">
        <v>0</v>
      </c>
      <c r="AB333" s="72"/>
      <c r="AC333" s="75" t="s">
        <v>0</v>
      </c>
      <c r="AD333" s="72"/>
      <c r="AE333" s="78" t="s">
        <v>0</v>
      </c>
      <c r="AF333" s="78" t="s">
        <v>0</v>
      </c>
      <c r="AG333" s="78" t="s">
        <v>0</v>
      </c>
      <c r="AH333" s="78" t="s">
        <v>0</v>
      </c>
      <c r="AI333" s="78" t="s">
        <v>0</v>
      </c>
      <c r="AJ333" s="78" t="s">
        <v>0</v>
      </c>
      <c r="AK333" s="78" t="s">
        <v>0</v>
      </c>
      <c r="AL333" s="78" t="s">
        <v>0</v>
      </c>
      <c r="AM333" s="75" t="s">
        <v>0</v>
      </c>
      <c r="AN333" s="72"/>
      <c r="AO333" s="72"/>
      <c r="AP333" s="78" t="s">
        <v>0</v>
      </c>
      <c r="AQ333" s="78" t="s">
        <v>0</v>
      </c>
      <c r="AR333" s="78" t="s">
        <v>0</v>
      </c>
      <c r="AS333" s="75" t="s">
        <v>0</v>
      </c>
      <c r="AT333" s="72"/>
      <c r="AU333" s="75" t="s">
        <v>0</v>
      </c>
      <c r="AV333" s="72"/>
      <c r="AW333" s="78" t="s">
        <v>0</v>
      </c>
      <c r="AX333" s="78" t="s">
        <v>0</v>
      </c>
      <c r="AY333" s="78" t="s">
        <v>0</v>
      </c>
    </row>
    <row r="334" spans="1:51" ht="15" customHeight="1">
      <c r="A334" s="97" t="s">
        <v>446</v>
      </c>
      <c r="B334" s="86"/>
      <c r="C334" s="86"/>
      <c r="D334" s="86"/>
      <c r="E334" s="86"/>
      <c r="F334" s="86"/>
      <c r="G334" s="85"/>
      <c r="H334" s="98" t="s">
        <v>552</v>
      </c>
      <c r="I334" s="86"/>
      <c r="J334" s="86"/>
      <c r="K334" s="86"/>
      <c r="L334" s="86"/>
      <c r="M334" s="86"/>
      <c r="N334" s="86"/>
      <c r="O334" s="86"/>
      <c r="P334" s="86"/>
      <c r="Q334" s="86"/>
      <c r="R334" s="86"/>
      <c r="S334" s="86"/>
      <c r="T334" s="86"/>
      <c r="U334" s="86"/>
      <c r="V334" s="86"/>
      <c r="W334" s="86"/>
      <c r="X334" s="86"/>
      <c r="Y334" s="86"/>
      <c r="Z334" s="86"/>
      <c r="AA334" s="86"/>
      <c r="AB334" s="86"/>
      <c r="AC334" s="86"/>
      <c r="AD334" s="86"/>
      <c r="AE334" s="86"/>
      <c r="AF334" s="86"/>
      <c r="AG334" s="86"/>
      <c r="AH334" s="86"/>
      <c r="AI334" s="86"/>
      <c r="AJ334" s="86"/>
      <c r="AK334" s="86"/>
      <c r="AL334" s="86"/>
      <c r="AM334" s="86"/>
      <c r="AN334" s="86"/>
      <c r="AO334" s="85"/>
      <c r="AP334" s="78" t="s">
        <v>0</v>
      </c>
      <c r="AQ334" s="78" t="s">
        <v>0</v>
      </c>
      <c r="AR334" s="78" t="s">
        <v>0</v>
      </c>
      <c r="AS334" s="75" t="s">
        <v>0</v>
      </c>
      <c r="AT334" s="72"/>
      <c r="AU334" s="75" t="s">
        <v>0</v>
      </c>
      <c r="AV334" s="72"/>
      <c r="AW334" s="78" t="s">
        <v>0</v>
      </c>
      <c r="AX334" s="78" t="s">
        <v>0</v>
      </c>
      <c r="AY334" s="78" t="s">
        <v>0</v>
      </c>
    </row>
    <row r="335" spans="1:51" ht="36" customHeight="1">
      <c r="A335" s="102" t="s">
        <v>1</v>
      </c>
      <c r="B335" s="85"/>
      <c r="C335" s="103" t="s">
        <v>2</v>
      </c>
      <c r="D335" s="85"/>
      <c r="E335" s="102" t="s">
        <v>448</v>
      </c>
      <c r="F335" s="85"/>
      <c r="G335" s="102" t="s">
        <v>449</v>
      </c>
      <c r="H335" s="85"/>
      <c r="I335" s="102" t="s">
        <v>3</v>
      </c>
      <c r="J335" s="86"/>
      <c r="K335" s="85"/>
      <c r="L335" s="102" t="s">
        <v>450</v>
      </c>
      <c r="M335" s="86"/>
      <c r="N335" s="85"/>
      <c r="O335" s="102" t="s">
        <v>4</v>
      </c>
      <c r="P335" s="85"/>
      <c r="Q335" s="102" t="s">
        <v>451</v>
      </c>
      <c r="R335" s="85"/>
      <c r="S335" s="102" t="s">
        <v>5</v>
      </c>
      <c r="T335" s="86"/>
      <c r="U335" s="86"/>
      <c r="V335" s="86"/>
      <c r="W335" s="86"/>
      <c r="X335" s="86"/>
      <c r="Y335" s="86"/>
      <c r="Z335" s="85"/>
      <c r="AA335" s="102" t="s">
        <v>6</v>
      </c>
      <c r="AB335" s="86"/>
      <c r="AC335" s="86"/>
      <c r="AD335" s="86"/>
      <c r="AE335" s="85"/>
      <c r="AF335" s="102" t="s">
        <v>390</v>
      </c>
      <c r="AG335" s="86"/>
      <c r="AH335" s="85"/>
      <c r="AI335" s="104" t="s">
        <v>452</v>
      </c>
      <c r="AJ335" s="102" t="s">
        <v>7</v>
      </c>
      <c r="AK335" s="86"/>
      <c r="AL335" s="86"/>
      <c r="AM335" s="86"/>
      <c r="AN335" s="86"/>
      <c r="AO335" s="85"/>
      <c r="AP335" s="104" t="s">
        <v>457</v>
      </c>
      <c r="AQ335" s="104" t="s">
        <v>459</v>
      </c>
      <c r="AR335" s="104" t="s">
        <v>460</v>
      </c>
      <c r="AS335" s="102" t="s">
        <v>461</v>
      </c>
      <c r="AT335" s="85"/>
      <c r="AU335" s="102" t="s">
        <v>462</v>
      </c>
      <c r="AV335" s="85"/>
      <c r="AW335" s="104" t="s">
        <v>463</v>
      </c>
      <c r="AX335" s="104" t="s">
        <v>464</v>
      </c>
      <c r="AY335" s="104" t="s">
        <v>465</v>
      </c>
    </row>
    <row r="336" spans="1:51" ht="15" customHeight="1">
      <c r="A336" s="105" t="s">
        <v>129</v>
      </c>
      <c r="B336" s="72"/>
      <c r="C336" s="105"/>
      <c r="D336" s="72"/>
      <c r="E336" s="105"/>
      <c r="F336" s="72"/>
      <c r="G336" s="105"/>
      <c r="H336" s="72"/>
      <c r="I336" s="105"/>
      <c r="J336" s="72"/>
      <c r="K336" s="72"/>
      <c r="L336" s="105"/>
      <c r="M336" s="72"/>
      <c r="N336" s="72"/>
      <c r="O336" s="105"/>
      <c r="P336" s="72"/>
      <c r="Q336" s="105"/>
      <c r="R336" s="72"/>
      <c r="S336" s="106" t="s">
        <v>130</v>
      </c>
      <c r="T336" s="72"/>
      <c r="U336" s="72"/>
      <c r="V336" s="72"/>
      <c r="W336" s="72"/>
      <c r="X336" s="72"/>
      <c r="Y336" s="72"/>
      <c r="Z336" s="72"/>
      <c r="AA336" s="105" t="s">
        <v>169</v>
      </c>
      <c r="AB336" s="72"/>
      <c r="AC336" s="72"/>
      <c r="AD336" s="72"/>
      <c r="AE336" s="72"/>
      <c r="AF336" s="105" t="s">
        <v>11</v>
      </c>
      <c r="AG336" s="72"/>
      <c r="AH336" s="72"/>
      <c r="AI336" s="107" t="s">
        <v>429</v>
      </c>
      <c r="AJ336" s="108" t="s">
        <v>536</v>
      </c>
      <c r="AK336" s="72"/>
      <c r="AL336" s="72"/>
      <c r="AM336" s="72"/>
      <c r="AN336" s="72"/>
      <c r="AO336" s="72"/>
      <c r="AP336" s="109" t="s">
        <v>467</v>
      </c>
      <c r="AQ336" s="109" t="s">
        <v>467</v>
      </c>
      <c r="AR336" s="109" t="s">
        <v>467</v>
      </c>
      <c r="AS336" s="110" t="s">
        <v>467</v>
      </c>
      <c r="AT336" s="72"/>
      <c r="AU336" s="110" t="s">
        <v>467</v>
      </c>
      <c r="AV336" s="72"/>
      <c r="AW336" s="109" t="s">
        <v>467</v>
      </c>
      <c r="AX336" s="109" t="s">
        <v>467</v>
      </c>
      <c r="AY336" s="109" t="s">
        <v>467</v>
      </c>
    </row>
    <row r="337" spans="1:51" ht="15" customHeight="1">
      <c r="A337" s="105" t="s">
        <v>129</v>
      </c>
      <c r="B337" s="72"/>
      <c r="C337" s="105" t="s">
        <v>131</v>
      </c>
      <c r="D337" s="72"/>
      <c r="E337" s="105"/>
      <c r="F337" s="72"/>
      <c r="G337" s="105"/>
      <c r="H337" s="72"/>
      <c r="I337" s="105"/>
      <c r="J337" s="72"/>
      <c r="K337" s="72"/>
      <c r="L337" s="105"/>
      <c r="M337" s="72"/>
      <c r="N337" s="72"/>
      <c r="O337" s="105"/>
      <c r="P337" s="72"/>
      <c r="Q337" s="105"/>
      <c r="R337" s="72"/>
      <c r="S337" s="106" t="s">
        <v>132</v>
      </c>
      <c r="T337" s="72"/>
      <c r="U337" s="72"/>
      <c r="V337" s="72"/>
      <c r="W337" s="72"/>
      <c r="X337" s="72"/>
      <c r="Y337" s="72"/>
      <c r="Z337" s="72"/>
      <c r="AA337" s="105" t="s">
        <v>169</v>
      </c>
      <c r="AB337" s="72"/>
      <c r="AC337" s="72"/>
      <c r="AD337" s="72"/>
      <c r="AE337" s="72"/>
      <c r="AF337" s="105" t="s">
        <v>11</v>
      </c>
      <c r="AG337" s="72"/>
      <c r="AH337" s="72"/>
      <c r="AI337" s="107" t="s">
        <v>429</v>
      </c>
      <c r="AJ337" s="108" t="s">
        <v>536</v>
      </c>
      <c r="AK337" s="72"/>
      <c r="AL337" s="72"/>
      <c r="AM337" s="72"/>
      <c r="AN337" s="72"/>
      <c r="AO337" s="72"/>
      <c r="AP337" s="109" t="s">
        <v>467</v>
      </c>
      <c r="AQ337" s="109" t="s">
        <v>467</v>
      </c>
      <c r="AR337" s="109" t="s">
        <v>467</v>
      </c>
      <c r="AS337" s="110" t="s">
        <v>467</v>
      </c>
      <c r="AT337" s="72"/>
      <c r="AU337" s="110" t="s">
        <v>467</v>
      </c>
      <c r="AV337" s="72"/>
      <c r="AW337" s="109" t="s">
        <v>467</v>
      </c>
      <c r="AX337" s="109" t="s">
        <v>467</v>
      </c>
      <c r="AY337" s="109" t="s">
        <v>467</v>
      </c>
    </row>
    <row r="338" spans="1:51" ht="15" customHeight="1">
      <c r="A338" s="105" t="s">
        <v>129</v>
      </c>
      <c r="B338" s="72"/>
      <c r="C338" s="105" t="s">
        <v>131</v>
      </c>
      <c r="D338" s="72"/>
      <c r="E338" s="105" t="s">
        <v>133</v>
      </c>
      <c r="F338" s="72"/>
      <c r="G338" s="105"/>
      <c r="H338" s="72"/>
      <c r="I338" s="105"/>
      <c r="J338" s="72"/>
      <c r="K338" s="72"/>
      <c r="L338" s="105"/>
      <c r="M338" s="72"/>
      <c r="N338" s="72"/>
      <c r="O338" s="105"/>
      <c r="P338" s="72"/>
      <c r="Q338" s="105"/>
      <c r="R338" s="72"/>
      <c r="S338" s="106" t="s">
        <v>134</v>
      </c>
      <c r="T338" s="72"/>
      <c r="U338" s="72"/>
      <c r="V338" s="72"/>
      <c r="W338" s="72"/>
      <c r="X338" s="72"/>
      <c r="Y338" s="72"/>
      <c r="Z338" s="72"/>
      <c r="AA338" s="105" t="s">
        <v>169</v>
      </c>
      <c r="AB338" s="72"/>
      <c r="AC338" s="72"/>
      <c r="AD338" s="72"/>
      <c r="AE338" s="72"/>
      <c r="AF338" s="105" t="s">
        <v>11</v>
      </c>
      <c r="AG338" s="72"/>
      <c r="AH338" s="72"/>
      <c r="AI338" s="107" t="s">
        <v>429</v>
      </c>
      <c r="AJ338" s="108" t="s">
        <v>536</v>
      </c>
      <c r="AK338" s="72"/>
      <c r="AL338" s="72"/>
      <c r="AM338" s="72"/>
      <c r="AN338" s="72"/>
      <c r="AO338" s="72"/>
      <c r="AP338" s="109" t="s">
        <v>467</v>
      </c>
      <c r="AQ338" s="109" t="s">
        <v>467</v>
      </c>
      <c r="AR338" s="109" t="s">
        <v>467</v>
      </c>
      <c r="AS338" s="110" t="s">
        <v>467</v>
      </c>
      <c r="AT338" s="72"/>
      <c r="AU338" s="110" t="s">
        <v>467</v>
      </c>
      <c r="AV338" s="72"/>
      <c r="AW338" s="109" t="s">
        <v>467</v>
      </c>
      <c r="AX338" s="109" t="s">
        <v>467</v>
      </c>
      <c r="AY338" s="109" t="s">
        <v>467</v>
      </c>
    </row>
    <row r="339" spans="1:51" ht="15" customHeight="1">
      <c r="A339" s="105" t="s">
        <v>129</v>
      </c>
      <c r="B339" s="72"/>
      <c r="C339" s="105" t="s">
        <v>131</v>
      </c>
      <c r="D339" s="72"/>
      <c r="E339" s="105" t="s">
        <v>133</v>
      </c>
      <c r="F339" s="72"/>
      <c r="G339" s="105" t="s">
        <v>135</v>
      </c>
      <c r="H339" s="72"/>
      <c r="I339" s="105"/>
      <c r="J339" s="72"/>
      <c r="K339" s="72"/>
      <c r="L339" s="105"/>
      <c r="M339" s="72"/>
      <c r="N339" s="72"/>
      <c r="O339" s="105"/>
      <c r="P339" s="72"/>
      <c r="Q339" s="105"/>
      <c r="R339" s="72"/>
      <c r="S339" s="106" t="s">
        <v>136</v>
      </c>
      <c r="T339" s="72"/>
      <c r="U339" s="72"/>
      <c r="V339" s="72"/>
      <c r="W339" s="72"/>
      <c r="X339" s="72"/>
      <c r="Y339" s="72"/>
      <c r="Z339" s="72"/>
      <c r="AA339" s="105" t="s">
        <v>169</v>
      </c>
      <c r="AB339" s="72"/>
      <c r="AC339" s="72"/>
      <c r="AD339" s="72"/>
      <c r="AE339" s="72"/>
      <c r="AF339" s="105" t="s">
        <v>11</v>
      </c>
      <c r="AG339" s="72"/>
      <c r="AH339" s="72"/>
      <c r="AI339" s="107" t="s">
        <v>429</v>
      </c>
      <c r="AJ339" s="108" t="s">
        <v>536</v>
      </c>
      <c r="AK339" s="72"/>
      <c r="AL339" s="72"/>
      <c r="AM339" s="72"/>
      <c r="AN339" s="72"/>
      <c r="AO339" s="72"/>
      <c r="AP339" s="109" t="s">
        <v>467</v>
      </c>
      <c r="AQ339" s="109" t="s">
        <v>467</v>
      </c>
      <c r="AR339" s="109" t="s">
        <v>467</v>
      </c>
      <c r="AS339" s="110" t="s">
        <v>467</v>
      </c>
      <c r="AT339" s="72"/>
      <c r="AU339" s="110" t="s">
        <v>467</v>
      </c>
      <c r="AV339" s="72"/>
      <c r="AW339" s="109" t="s">
        <v>467</v>
      </c>
      <c r="AX339" s="109" t="s">
        <v>467</v>
      </c>
      <c r="AY339" s="109" t="s">
        <v>467</v>
      </c>
    </row>
    <row r="340" spans="1:51" ht="15" customHeight="1">
      <c r="A340" s="105" t="s">
        <v>129</v>
      </c>
      <c r="B340" s="72"/>
      <c r="C340" s="105" t="s">
        <v>131</v>
      </c>
      <c r="D340" s="72"/>
      <c r="E340" s="105" t="s">
        <v>133</v>
      </c>
      <c r="F340" s="72"/>
      <c r="G340" s="105" t="s">
        <v>135</v>
      </c>
      <c r="H340" s="72"/>
      <c r="I340" s="105" t="s">
        <v>137</v>
      </c>
      <c r="J340" s="72"/>
      <c r="K340" s="72"/>
      <c r="L340" s="105"/>
      <c r="M340" s="72"/>
      <c r="N340" s="72"/>
      <c r="O340" s="105"/>
      <c r="P340" s="72"/>
      <c r="Q340" s="105"/>
      <c r="R340" s="72"/>
      <c r="S340" s="106" t="s">
        <v>136</v>
      </c>
      <c r="T340" s="72"/>
      <c r="U340" s="72"/>
      <c r="V340" s="72"/>
      <c r="W340" s="72"/>
      <c r="X340" s="72"/>
      <c r="Y340" s="72"/>
      <c r="Z340" s="72"/>
      <c r="AA340" s="105" t="s">
        <v>169</v>
      </c>
      <c r="AB340" s="72"/>
      <c r="AC340" s="72"/>
      <c r="AD340" s="72"/>
      <c r="AE340" s="72"/>
      <c r="AF340" s="105" t="s">
        <v>11</v>
      </c>
      <c r="AG340" s="72"/>
      <c r="AH340" s="72"/>
      <c r="AI340" s="107" t="s">
        <v>429</v>
      </c>
      <c r="AJ340" s="108" t="s">
        <v>536</v>
      </c>
      <c r="AK340" s="72"/>
      <c r="AL340" s="72"/>
      <c r="AM340" s="72"/>
      <c r="AN340" s="72"/>
      <c r="AO340" s="72"/>
      <c r="AP340" s="109" t="s">
        <v>467</v>
      </c>
      <c r="AQ340" s="109" t="s">
        <v>467</v>
      </c>
      <c r="AR340" s="109" t="s">
        <v>467</v>
      </c>
      <c r="AS340" s="110" t="s">
        <v>467</v>
      </c>
      <c r="AT340" s="72"/>
      <c r="AU340" s="110" t="s">
        <v>467</v>
      </c>
      <c r="AV340" s="72"/>
      <c r="AW340" s="109" t="s">
        <v>467</v>
      </c>
      <c r="AX340" s="109" t="s">
        <v>467</v>
      </c>
      <c r="AY340" s="109" t="s">
        <v>467</v>
      </c>
    </row>
    <row r="341" spans="1:51" ht="15" customHeight="1">
      <c r="A341" s="105" t="s">
        <v>129</v>
      </c>
      <c r="B341" s="72"/>
      <c r="C341" s="105" t="s">
        <v>131</v>
      </c>
      <c r="D341" s="72"/>
      <c r="E341" s="105" t="s">
        <v>133</v>
      </c>
      <c r="F341" s="72"/>
      <c r="G341" s="105" t="s">
        <v>135</v>
      </c>
      <c r="H341" s="72"/>
      <c r="I341" s="105" t="s">
        <v>137</v>
      </c>
      <c r="J341" s="72"/>
      <c r="K341" s="72"/>
      <c r="L341" s="105" t="s">
        <v>170</v>
      </c>
      <c r="M341" s="72"/>
      <c r="N341" s="72"/>
      <c r="O341" s="105"/>
      <c r="P341" s="72"/>
      <c r="Q341" s="105"/>
      <c r="R341" s="72"/>
      <c r="S341" s="106" t="s">
        <v>171</v>
      </c>
      <c r="T341" s="72"/>
      <c r="U341" s="72"/>
      <c r="V341" s="72"/>
      <c r="W341" s="72"/>
      <c r="X341" s="72"/>
      <c r="Y341" s="72"/>
      <c r="Z341" s="72"/>
      <c r="AA341" s="105" t="s">
        <v>169</v>
      </c>
      <c r="AB341" s="72"/>
      <c r="AC341" s="72"/>
      <c r="AD341" s="72"/>
      <c r="AE341" s="72"/>
      <c r="AF341" s="105" t="s">
        <v>11</v>
      </c>
      <c r="AG341" s="72"/>
      <c r="AH341" s="72"/>
      <c r="AI341" s="107" t="s">
        <v>429</v>
      </c>
      <c r="AJ341" s="108" t="s">
        <v>536</v>
      </c>
      <c r="AK341" s="72"/>
      <c r="AL341" s="72"/>
      <c r="AM341" s="72"/>
      <c r="AN341" s="72"/>
      <c r="AO341" s="72"/>
      <c r="AP341" s="109" t="s">
        <v>467</v>
      </c>
      <c r="AQ341" s="109" t="s">
        <v>467</v>
      </c>
      <c r="AR341" s="109" t="s">
        <v>467</v>
      </c>
      <c r="AS341" s="110" t="s">
        <v>467</v>
      </c>
      <c r="AT341" s="72"/>
      <c r="AU341" s="110" t="s">
        <v>467</v>
      </c>
      <c r="AV341" s="72"/>
      <c r="AW341" s="109" t="s">
        <v>467</v>
      </c>
      <c r="AX341" s="109" t="s">
        <v>467</v>
      </c>
      <c r="AY341" s="109" t="s">
        <v>467</v>
      </c>
    </row>
    <row r="342" spans="1:51" ht="15" customHeight="1">
      <c r="A342" s="105" t="s">
        <v>129</v>
      </c>
      <c r="B342" s="72"/>
      <c r="C342" s="105" t="s">
        <v>131</v>
      </c>
      <c r="D342" s="72"/>
      <c r="E342" s="105" t="s">
        <v>133</v>
      </c>
      <c r="F342" s="72"/>
      <c r="G342" s="105" t="s">
        <v>135</v>
      </c>
      <c r="H342" s="72"/>
      <c r="I342" s="105" t="s">
        <v>137</v>
      </c>
      <c r="J342" s="72"/>
      <c r="K342" s="72"/>
      <c r="L342" s="105" t="s">
        <v>142</v>
      </c>
      <c r="M342" s="72"/>
      <c r="N342" s="72"/>
      <c r="O342" s="105"/>
      <c r="P342" s="72"/>
      <c r="Q342" s="105"/>
      <c r="R342" s="72"/>
      <c r="S342" s="106" t="s">
        <v>143</v>
      </c>
      <c r="T342" s="72"/>
      <c r="U342" s="72"/>
      <c r="V342" s="72"/>
      <c r="W342" s="72"/>
      <c r="X342" s="72"/>
      <c r="Y342" s="72"/>
      <c r="Z342" s="72"/>
      <c r="AA342" s="105" t="s">
        <v>169</v>
      </c>
      <c r="AB342" s="72"/>
      <c r="AC342" s="72"/>
      <c r="AD342" s="72"/>
      <c r="AE342" s="72"/>
      <c r="AF342" s="105" t="s">
        <v>11</v>
      </c>
      <c r="AG342" s="72"/>
      <c r="AH342" s="72"/>
      <c r="AI342" s="107" t="s">
        <v>429</v>
      </c>
      <c r="AJ342" s="108" t="s">
        <v>536</v>
      </c>
      <c r="AK342" s="72"/>
      <c r="AL342" s="72"/>
      <c r="AM342" s="72"/>
      <c r="AN342" s="72"/>
      <c r="AO342" s="72"/>
      <c r="AP342" s="109" t="s">
        <v>467</v>
      </c>
      <c r="AQ342" s="109" t="s">
        <v>467</v>
      </c>
      <c r="AR342" s="109" t="s">
        <v>467</v>
      </c>
      <c r="AS342" s="110" t="s">
        <v>467</v>
      </c>
      <c r="AT342" s="72"/>
      <c r="AU342" s="110" t="s">
        <v>467</v>
      </c>
      <c r="AV342" s="72"/>
      <c r="AW342" s="109" t="s">
        <v>467</v>
      </c>
      <c r="AX342" s="109" t="s">
        <v>467</v>
      </c>
      <c r="AY342" s="109" t="s">
        <v>467</v>
      </c>
    </row>
    <row r="343" spans="1:51" ht="15" customHeight="1">
      <c r="A343" s="105" t="s">
        <v>129</v>
      </c>
      <c r="B343" s="72"/>
      <c r="C343" s="105" t="s">
        <v>131</v>
      </c>
      <c r="D343" s="72"/>
      <c r="E343" s="105" t="s">
        <v>133</v>
      </c>
      <c r="F343" s="72"/>
      <c r="G343" s="105" t="s">
        <v>135</v>
      </c>
      <c r="H343" s="72"/>
      <c r="I343" s="105" t="s">
        <v>137</v>
      </c>
      <c r="J343" s="72"/>
      <c r="K343" s="72"/>
      <c r="L343" s="105" t="s">
        <v>172</v>
      </c>
      <c r="M343" s="72"/>
      <c r="N343" s="72"/>
      <c r="O343" s="105"/>
      <c r="P343" s="72"/>
      <c r="Q343" s="105"/>
      <c r="R343" s="72"/>
      <c r="S343" s="106" t="s">
        <v>173</v>
      </c>
      <c r="T343" s="72"/>
      <c r="U343" s="72"/>
      <c r="V343" s="72"/>
      <c r="W343" s="72"/>
      <c r="X343" s="72"/>
      <c r="Y343" s="72"/>
      <c r="Z343" s="72"/>
      <c r="AA343" s="105" t="s">
        <v>169</v>
      </c>
      <c r="AB343" s="72"/>
      <c r="AC343" s="72"/>
      <c r="AD343" s="72"/>
      <c r="AE343" s="72"/>
      <c r="AF343" s="105" t="s">
        <v>11</v>
      </c>
      <c r="AG343" s="72"/>
      <c r="AH343" s="72"/>
      <c r="AI343" s="107" t="s">
        <v>429</v>
      </c>
      <c r="AJ343" s="108" t="s">
        <v>536</v>
      </c>
      <c r="AK343" s="72"/>
      <c r="AL343" s="72"/>
      <c r="AM343" s="72"/>
      <c r="AN343" s="72"/>
      <c r="AO343" s="72"/>
      <c r="AP343" s="109" t="s">
        <v>467</v>
      </c>
      <c r="AQ343" s="109" t="s">
        <v>467</v>
      </c>
      <c r="AR343" s="109" t="s">
        <v>467</v>
      </c>
      <c r="AS343" s="110" t="s">
        <v>467</v>
      </c>
      <c r="AT343" s="72"/>
      <c r="AU343" s="110" t="s">
        <v>467</v>
      </c>
      <c r="AV343" s="72"/>
      <c r="AW343" s="109" t="s">
        <v>467</v>
      </c>
      <c r="AX343" s="109" t="s">
        <v>467</v>
      </c>
      <c r="AY343" s="109" t="s">
        <v>467</v>
      </c>
    </row>
    <row r="344" spans="1:51" ht="15" customHeight="1">
      <c r="A344" s="105" t="s">
        <v>129</v>
      </c>
      <c r="B344" s="72"/>
      <c r="C344" s="105" t="s">
        <v>131</v>
      </c>
      <c r="D344" s="72"/>
      <c r="E344" s="105" t="s">
        <v>133</v>
      </c>
      <c r="F344" s="72"/>
      <c r="G344" s="105" t="s">
        <v>135</v>
      </c>
      <c r="H344" s="72"/>
      <c r="I344" s="105" t="s">
        <v>137</v>
      </c>
      <c r="J344" s="72"/>
      <c r="K344" s="72"/>
      <c r="L344" s="105" t="s">
        <v>174</v>
      </c>
      <c r="M344" s="72"/>
      <c r="N344" s="72"/>
      <c r="O344" s="105"/>
      <c r="P344" s="72"/>
      <c r="Q344" s="105"/>
      <c r="R344" s="72"/>
      <c r="S344" s="106" t="s">
        <v>175</v>
      </c>
      <c r="T344" s="72"/>
      <c r="U344" s="72"/>
      <c r="V344" s="72"/>
      <c r="W344" s="72"/>
      <c r="X344" s="72"/>
      <c r="Y344" s="72"/>
      <c r="Z344" s="72"/>
      <c r="AA344" s="105" t="s">
        <v>169</v>
      </c>
      <c r="AB344" s="72"/>
      <c r="AC344" s="72"/>
      <c r="AD344" s="72"/>
      <c r="AE344" s="72"/>
      <c r="AF344" s="105" t="s">
        <v>11</v>
      </c>
      <c r="AG344" s="72"/>
      <c r="AH344" s="72"/>
      <c r="AI344" s="107" t="s">
        <v>429</v>
      </c>
      <c r="AJ344" s="108" t="s">
        <v>536</v>
      </c>
      <c r="AK344" s="72"/>
      <c r="AL344" s="72"/>
      <c r="AM344" s="72"/>
      <c r="AN344" s="72"/>
      <c r="AO344" s="72"/>
      <c r="AP344" s="109" t="s">
        <v>467</v>
      </c>
      <c r="AQ344" s="109" t="s">
        <v>467</v>
      </c>
      <c r="AR344" s="109" t="s">
        <v>467</v>
      </c>
      <c r="AS344" s="110" t="s">
        <v>467</v>
      </c>
      <c r="AT344" s="72"/>
      <c r="AU344" s="110" t="s">
        <v>467</v>
      </c>
      <c r="AV344" s="72"/>
      <c r="AW344" s="109" t="s">
        <v>467</v>
      </c>
      <c r="AX344" s="109" t="s">
        <v>467</v>
      </c>
      <c r="AY344" s="109" t="s">
        <v>467</v>
      </c>
    </row>
    <row r="345" spans="1:51" ht="15" customHeight="1">
      <c r="A345" s="111" t="s">
        <v>129</v>
      </c>
      <c r="B345" s="72"/>
      <c r="C345" s="111" t="s">
        <v>131</v>
      </c>
      <c r="D345" s="72"/>
      <c r="E345" s="111" t="s">
        <v>133</v>
      </c>
      <c r="F345" s="72"/>
      <c r="G345" s="111" t="s">
        <v>135</v>
      </c>
      <c r="H345" s="72"/>
      <c r="I345" s="111" t="s">
        <v>137</v>
      </c>
      <c r="J345" s="72"/>
      <c r="K345" s="72"/>
      <c r="L345" s="111" t="s">
        <v>170</v>
      </c>
      <c r="M345" s="72"/>
      <c r="N345" s="72"/>
      <c r="O345" s="111" t="s">
        <v>43</v>
      </c>
      <c r="P345" s="72"/>
      <c r="Q345" s="111"/>
      <c r="R345" s="72"/>
      <c r="S345" s="112" t="s">
        <v>176</v>
      </c>
      <c r="T345" s="72"/>
      <c r="U345" s="72"/>
      <c r="V345" s="72"/>
      <c r="W345" s="72"/>
      <c r="X345" s="72"/>
      <c r="Y345" s="72"/>
      <c r="Z345" s="72"/>
      <c r="AA345" s="111" t="s">
        <v>169</v>
      </c>
      <c r="AB345" s="72"/>
      <c r="AC345" s="72"/>
      <c r="AD345" s="72"/>
      <c r="AE345" s="72"/>
      <c r="AF345" s="111" t="s">
        <v>11</v>
      </c>
      <c r="AG345" s="72"/>
      <c r="AH345" s="72"/>
      <c r="AI345" s="113" t="s">
        <v>429</v>
      </c>
      <c r="AJ345" s="114" t="s">
        <v>536</v>
      </c>
      <c r="AK345" s="72"/>
      <c r="AL345" s="72"/>
      <c r="AM345" s="72"/>
      <c r="AN345" s="72"/>
      <c r="AO345" s="72"/>
      <c r="AP345" s="115" t="s">
        <v>467</v>
      </c>
      <c r="AQ345" s="115" t="s">
        <v>467</v>
      </c>
      <c r="AR345" s="115" t="s">
        <v>467</v>
      </c>
      <c r="AS345" s="116" t="s">
        <v>467</v>
      </c>
      <c r="AT345" s="72"/>
      <c r="AU345" s="116" t="s">
        <v>467</v>
      </c>
      <c r="AV345" s="72"/>
      <c r="AW345" s="115" t="s">
        <v>467</v>
      </c>
      <c r="AX345" s="115" t="s">
        <v>467</v>
      </c>
      <c r="AY345" s="115" t="s">
        <v>467</v>
      </c>
    </row>
    <row r="346" spans="1:51" ht="15" customHeight="1">
      <c r="A346" s="111" t="s">
        <v>129</v>
      </c>
      <c r="B346" s="72"/>
      <c r="C346" s="111" t="s">
        <v>131</v>
      </c>
      <c r="D346" s="72"/>
      <c r="E346" s="111" t="s">
        <v>133</v>
      </c>
      <c r="F346" s="72"/>
      <c r="G346" s="111" t="s">
        <v>135</v>
      </c>
      <c r="H346" s="72"/>
      <c r="I346" s="111" t="s">
        <v>137</v>
      </c>
      <c r="J346" s="72"/>
      <c r="K346" s="72"/>
      <c r="L346" s="111" t="s">
        <v>142</v>
      </c>
      <c r="M346" s="72"/>
      <c r="N346" s="72"/>
      <c r="O346" s="111" t="s">
        <v>43</v>
      </c>
      <c r="P346" s="72"/>
      <c r="Q346" s="111"/>
      <c r="R346" s="72"/>
      <c r="S346" s="112" t="s">
        <v>146</v>
      </c>
      <c r="T346" s="72"/>
      <c r="U346" s="72"/>
      <c r="V346" s="72"/>
      <c r="W346" s="72"/>
      <c r="X346" s="72"/>
      <c r="Y346" s="72"/>
      <c r="Z346" s="72"/>
      <c r="AA346" s="111" t="s">
        <v>169</v>
      </c>
      <c r="AB346" s="72"/>
      <c r="AC346" s="72"/>
      <c r="AD346" s="72"/>
      <c r="AE346" s="72"/>
      <c r="AF346" s="111" t="s">
        <v>11</v>
      </c>
      <c r="AG346" s="72"/>
      <c r="AH346" s="72"/>
      <c r="AI346" s="113" t="s">
        <v>429</v>
      </c>
      <c r="AJ346" s="114" t="s">
        <v>536</v>
      </c>
      <c r="AK346" s="72"/>
      <c r="AL346" s="72"/>
      <c r="AM346" s="72"/>
      <c r="AN346" s="72"/>
      <c r="AO346" s="72"/>
      <c r="AP346" s="115" t="s">
        <v>467</v>
      </c>
      <c r="AQ346" s="115" t="s">
        <v>467</v>
      </c>
      <c r="AR346" s="115" t="s">
        <v>467</v>
      </c>
      <c r="AS346" s="116" t="s">
        <v>467</v>
      </c>
      <c r="AT346" s="72"/>
      <c r="AU346" s="116" t="s">
        <v>467</v>
      </c>
      <c r="AV346" s="72"/>
      <c r="AW346" s="115" t="s">
        <v>467</v>
      </c>
      <c r="AX346" s="115" t="s">
        <v>467</v>
      </c>
      <c r="AY346" s="115" t="s">
        <v>467</v>
      </c>
    </row>
    <row r="347" spans="1:51" ht="15" customHeight="1">
      <c r="A347" s="111" t="s">
        <v>129</v>
      </c>
      <c r="B347" s="72"/>
      <c r="C347" s="111" t="s">
        <v>131</v>
      </c>
      <c r="D347" s="72"/>
      <c r="E347" s="111" t="s">
        <v>133</v>
      </c>
      <c r="F347" s="72"/>
      <c r="G347" s="111" t="s">
        <v>135</v>
      </c>
      <c r="H347" s="72"/>
      <c r="I347" s="111" t="s">
        <v>137</v>
      </c>
      <c r="J347" s="72"/>
      <c r="K347" s="72"/>
      <c r="L347" s="111" t="s">
        <v>172</v>
      </c>
      <c r="M347" s="72"/>
      <c r="N347" s="72"/>
      <c r="O347" s="111" t="s">
        <v>43</v>
      </c>
      <c r="P347" s="72"/>
      <c r="Q347" s="111"/>
      <c r="R347" s="72"/>
      <c r="S347" s="112" t="s">
        <v>177</v>
      </c>
      <c r="T347" s="72"/>
      <c r="U347" s="72"/>
      <c r="V347" s="72"/>
      <c r="W347" s="72"/>
      <c r="X347" s="72"/>
      <c r="Y347" s="72"/>
      <c r="Z347" s="72"/>
      <c r="AA347" s="111" t="s">
        <v>169</v>
      </c>
      <c r="AB347" s="72"/>
      <c r="AC347" s="72"/>
      <c r="AD347" s="72"/>
      <c r="AE347" s="72"/>
      <c r="AF347" s="111" t="s">
        <v>11</v>
      </c>
      <c r="AG347" s="72"/>
      <c r="AH347" s="72"/>
      <c r="AI347" s="113" t="s">
        <v>429</v>
      </c>
      <c r="AJ347" s="114" t="s">
        <v>536</v>
      </c>
      <c r="AK347" s="72"/>
      <c r="AL347" s="72"/>
      <c r="AM347" s="72"/>
      <c r="AN347" s="72"/>
      <c r="AO347" s="72"/>
      <c r="AP347" s="115" t="s">
        <v>467</v>
      </c>
      <c r="AQ347" s="115" t="s">
        <v>467</v>
      </c>
      <c r="AR347" s="115" t="s">
        <v>467</v>
      </c>
      <c r="AS347" s="116" t="s">
        <v>467</v>
      </c>
      <c r="AT347" s="72"/>
      <c r="AU347" s="116" t="s">
        <v>467</v>
      </c>
      <c r="AV347" s="72"/>
      <c r="AW347" s="115" t="s">
        <v>467</v>
      </c>
      <c r="AX347" s="115" t="s">
        <v>467</v>
      </c>
      <c r="AY347" s="115" t="s">
        <v>467</v>
      </c>
    </row>
    <row r="348" spans="1:51" ht="15" customHeight="1">
      <c r="A348" s="111" t="s">
        <v>129</v>
      </c>
      <c r="B348" s="72"/>
      <c r="C348" s="111" t="s">
        <v>131</v>
      </c>
      <c r="D348" s="72"/>
      <c r="E348" s="111" t="s">
        <v>133</v>
      </c>
      <c r="F348" s="72"/>
      <c r="G348" s="111" t="s">
        <v>135</v>
      </c>
      <c r="H348" s="72"/>
      <c r="I348" s="111" t="s">
        <v>137</v>
      </c>
      <c r="J348" s="72"/>
      <c r="K348" s="72"/>
      <c r="L348" s="111" t="s">
        <v>174</v>
      </c>
      <c r="M348" s="72"/>
      <c r="N348" s="72"/>
      <c r="O348" s="111" t="s">
        <v>43</v>
      </c>
      <c r="P348" s="72"/>
      <c r="Q348" s="111"/>
      <c r="R348" s="72"/>
      <c r="S348" s="112" t="s">
        <v>178</v>
      </c>
      <c r="T348" s="72"/>
      <c r="U348" s="72"/>
      <c r="V348" s="72"/>
      <c r="W348" s="72"/>
      <c r="X348" s="72"/>
      <c r="Y348" s="72"/>
      <c r="Z348" s="72"/>
      <c r="AA348" s="111" t="s">
        <v>169</v>
      </c>
      <c r="AB348" s="72"/>
      <c r="AC348" s="72"/>
      <c r="AD348" s="72"/>
      <c r="AE348" s="72"/>
      <c r="AF348" s="111" t="s">
        <v>11</v>
      </c>
      <c r="AG348" s="72"/>
      <c r="AH348" s="72"/>
      <c r="AI348" s="113" t="s">
        <v>429</v>
      </c>
      <c r="AJ348" s="114" t="s">
        <v>536</v>
      </c>
      <c r="AK348" s="72"/>
      <c r="AL348" s="72"/>
      <c r="AM348" s="72"/>
      <c r="AN348" s="72"/>
      <c r="AO348" s="72"/>
      <c r="AP348" s="115" t="s">
        <v>467</v>
      </c>
      <c r="AQ348" s="115" t="s">
        <v>467</v>
      </c>
      <c r="AR348" s="115" t="s">
        <v>467</v>
      </c>
      <c r="AS348" s="116" t="s">
        <v>467</v>
      </c>
      <c r="AT348" s="72"/>
      <c r="AU348" s="116" t="s">
        <v>467</v>
      </c>
      <c r="AV348" s="72"/>
      <c r="AW348" s="115" t="s">
        <v>467</v>
      </c>
      <c r="AX348" s="115" t="s">
        <v>467</v>
      </c>
      <c r="AY348" s="115" t="s">
        <v>467</v>
      </c>
    </row>
    <row r="349" spans="1:51">
      <c r="A349" s="78" t="s">
        <v>0</v>
      </c>
      <c r="B349" s="78" t="s">
        <v>0</v>
      </c>
      <c r="C349" s="78" t="s">
        <v>0</v>
      </c>
      <c r="D349" s="78" t="s">
        <v>0</v>
      </c>
      <c r="E349" s="78" t="s">
        <v>0</v>
      </c>
      <c r="F349" s="78" t="s">
        <v>0</v>
      </c>
      <c r="G349" s="78" t="s">
        <v>0</v>
      </c>
      <c r="H349" s="78" t="s">
        <v>0</v>
      </c>
      <c r="I349" s="78" t="s">
        <v>0</v>
      </c>
      <c r="J349" s="75" t="s">
        <v>0</v>
      </c>
      <c r="K349" s="72"/>
      <c r="L349" s="75" t="s">
        <v>0</v>
      </c>
      <c r="M349" s="72"/>
      <c r="N349" s="78" t="s">
        <v>0</v>
      </c>
      <c r="O349" s="78" t="s">
        <v>0</v>
      </c>
      <c r="P349" s="78" t="s">
        <v>0</v>
      </c>
      <c r="Q349" s="78" t="s">
        <v>0</v>
      </c>
      <c r="R349" s="78" t="s">
        <v>0</v>
      </c>
      <c r="S349" s="78" t="s">
        <v>0</v>
      </c>
      <c r="T349" s="78" t="s">
        <v>0</v>
      </c>
      <c r="U349" s="78" t="s">
        <v>0</v>
      </c>
      <c r="V349" s="78" t="s">
        <v>0</v>
      </c>
      <c r="W349" s="78" t="s">
        <v>0</v>
      </c>
      <c r="X349" s="78" t="s">
        <v>0</v>
      </c>
      <c r="Y349" s="78" t="s">
        <v>0</v>
      </c>
      <c r="Z349" s="78" t="s">
        <v>0</v>
      </c>
      <c r="AA349" s="75" t="s">
        <v>0</v>
      </c>
      <c r="AB349" s="72"/>
      <c r="AC349" s="75" t="s">
        <v>0</v>
      </c>
      <c r="AD349" s="72"/>
      <c r="AE349" s="78" t="s">
        <v>0</v>
      </c>
      <c r="AF349" s="78" t="s">
        <v>0</v>
      </c>
      <c r="AG349" s="78" t="s">
        <v>0</v>
      </c>
      <c r="AH349" s="78" t="s">
        <v>0</v>
      </c>
      <c r="AI349" s="78" t="s">
        <v>0</v>
      </c>
      <c r="AJ349" s="78" t="s">
        <v>0</v>
      </c>
      <c r="AK349" s="78" t="s">
        <v>0</v>
      </c>
      <c r="AL349" s="78" t="s">
        <v>0</v>
      </c>
      <c r="AM349" s="75" t="s">
        <v>0</v>
      </c>
      <c r="AN349" s="72"/>
      <c r="AO349" s="72"/>
      <c r="AP349" s="78" t="s">
        <v>0</v>
      </c>
      <c r="AQ349" s="78" t="s">
        <v>0</v>
      </c>
      <c r="AR349" s="78" t="s">
        <v>0</v>
      </c>
      <c r="AS349" s="75" t="s">
        <v>0</v>
      </c>
      <c r="AT349" s="72"/>
      <c r="AU349" s="75" t="s">
        <v>0</v>
      </c>
      <c r="AV349" s="72"/>
      <c r="AW349" s="78" t="s">
        <v>0</v>
      </c>
      <c r="AX349" s="78" t="s">
        <v>0</v>
      </c>
      <c r="AY349" s="78" t="s">
        <v>0</v>
      </c>
    </row>
    <row r="350" spans="1:51" ht="15" customHeight="1">
      <c r="A350" s="97" t="s">
        <v>446</v>
      </c>
      <c r="B350" s="86"/>
      <c r="C350" s="86"/>
      <c r="D350" s="86"/>
      <c r="E350" s="86"/>
      <c r="F350" s="86"/>
      <c r="G350" s="85"/>
      <c r="H350" s="98" t="s">
        <v>553</v>
      </c>
      <c r="I350" s="86"/>
      <c r="J350" s="86"/>
      <c r="K350" s="86"/>
      <c r="L350" s="86"/>
      <c r="M350" s="86"/>
      <c r="N350" s="86"/>
      <c r="O350" s="86"/>
      <c r="P350" s="86"/>
      <c r="Q350" s="86"/>
      <c r="R350" s="86"/>
      <c r="S350" s="86"/>
      <c r="T350" s="86"/>
      <c r="U350" s="86"/>
      <c r="V350" s="86"/>
      <c r="W350" s="86"/>
      <c r="X350" s="86"/>
      <c r="Y350" s="86"/>
      <c r="Z350" s="86"/>
      <c r="AA350" s="86"/>
      <c r="AB350" s="86"/>
      <c r="AC350" s="86"/>
      <c r="AD350" s="86"/>
      <c r="AE350" s="86"/>
      <c r="AF350" s="86"/>
      <c r="AG350" s="86"/>
      <c r="AH350" s="86"/>
      <c r="AI350" s="86"/>
      <c r="AJ350" s="86"/>
      <c r="AK350" s="86"/>
      <c r="AL350" s="86"/>
      <c r="AM350" s="86"/>
      <c r="AN350" s="86"/>
      <c r="AO350" s="85"/>
      <c r="AP350" s="78" t="s">
        <v>0</v>
      </c>
      <c r="AQ350" s="78" t="s">
        <v>0</v>
      </c>
      <c r="AR350" s="78" t="s">
        <v>0</v>
      </c>
      <c r="AS350" s="75" t="s">
        <v>0</v>
      </c>
      <c r="AT350" s="72"/>
      <c r="AU350" s="75" t="s">
        <v>0</v>
      </c>
      <c r="AV350" s="72"/>
      <c r="AW350" s="78" t="s">
        <v>0</v>
      </c>
      <c r="AX350" s="78" t="s">
        <v>0</v>
      </c>
      <c r="AY350" s="78" t="s">
        <v>0</v>
      </c>
    </row>
    <row r="351" spans="1:51" ht="36" customHeight="1">
      <c r="A351" s="102" t="s">
        <v>1</v>
      </c>
      <c r="B351" s="85"/>
      <c r="C351" s="103" t="s">
        <v>2</v>
      </c>
      <c r="D351" s="85"/>
      <c r="E351" s="102" t="s">
        <v>448</v>
      </c>
      <c r="F351" s="85"/>
      <c r="G351" s="102" t="s">
        <v>449</v>
      </c>
      <c r="H351" s="85"/>
      <c r="I351" s="102" t="s">
        <v>3</v>
      </c>
      <c r="J351" s="86"/>
      <c r="K351" s="85"/>
      <c r="L351" s="102" t="s">
        <v>450</v>
      </c>
      <c r="M351" s="86"/>
      <c r="N351" s="85"/>
      <c r="O351" s="102" t="s">
        <v>4</v>
      </c>
      <c r="P351" s="85"/>
      <c r="Q351" s="102" t="s">
        <v>451</v>
      </c>
      <c r="R351" s="85"/>
      <c r="S351" s="102" t="s">
        <v>5</v>
      </c>
      <c r="T351" s="86"/>
      <c r="U351" s="86"/>
      <c r="V351" s="86"/>
      <c r="W351" s="86"/>
      <c r="X351" s="86"/>
      <c r="Y351" s="86"/>
      <c r="Z351" s="85"/>
      <c r="AA351" s="102" t="s">
        <v>6</v>
      </c>
      <c r="AB351" s="86"/>
      <c r="AC351" s="86"/>
      <c r="AD351" s="86"/>
      <c r="AE351" s="85"/>
      <c r="AF351" s="102" t="s">
        <v>390</v>
      </c>
      <c r="AG351" s="86"/>
      <c r="AH351" s="85"/>
      <c r="AI351" s="104" t="s">
        <v>452</v>
      </c>
      <c r="AJ351" s="102" t="s">
        <v>7</v>
      </c>
      <c r="AK351" s="86"/>
      <c r="AL351" s="86"/>
      <c r="AM351" s="86"/>
      <c r="AN351" s="86"/>
      <c r="AO351" s="85"/>
      <c r="AP351" s="104" t="s">
        <v>457</v>
      </c>
      <c r="AQ351" s="104" t="s">
        <v>459</v>
      </c>
      <c r="AR351" s="104" t="s">
        <v>460</v>
      </c>
      <c r="AS351" s="102" t="s">
        <v>461</v>
      </c>
      <c r="AT351" s="85"/>
      <c r="AU351" s="102" t="s">
        <v>462</v>
      </c>
      <c r="AV351" s="85"/>
      <c r="AW351" s="104" t="s">
        <v>463</v>
      </c>
      <c r="AX351" s="104" t="s">
        <v>464</v>
      </c>
      <c r="AY351" s="104" t="s">
        <v>465</v>
      </c>
    </row>
    <row r="352" spans="1:51" ht="15" customHeight="1">
      <c r="A352" s="105" t="s">
        <v>129</v>
      </c>
      <c r="B352" s="72"/>
      <c r="C352" s="105"/>
      <c r="D352" s="72"/>
      <c r="E352" s="105"/>
      <c r="F352" s="72"/>
      <c r="G352" s="105"/>
      <c r="H352" s="72"/>
      <c r="I352" s="105"/>
      <c r="J352" s="72"/>
      <c r="K352" s="72"/>
      <c r="L352" s="105"/>
      <c r="M352" s="72"/>
      <c r="N352" s="72"/>
      <c r="O352" s="105"/>
      <c r="P352" s="72"/>
      <c r="Q352" s="105"/>
      <c r="R352" s="72"/>
      <c r="S352" s="106" t="s">
        <v>130</v>
      </c>
      <c r="T352" s="72"/>
      <c r="U352" s="72"/>
      <c r="V352" s="72"/>
      <c r="W352" s="72"/>
      <c r="X352" s="72"/>
      <c r="Y352" s="72"/>
      <c r="Z352" s="72"/>
      <c r="AA352" s="105" t="s">
        <v>169</v>
      </c>
      <c r="AB352" s="72"/>
      <c r="AC352" s="72"/>
      <c r="AD352" s="72"/>
      <c r="AE352" s="72"/>
      <c r="AF352" s="105" t="s">
        <v>11</v>
      </c>
      <c r="AG352" s="72"/>
      <c r="AH352" s="72"/>
      <c r="AI352" s="107" t="s">
        <v>429</v>
      </c>
      <c r="AJ352" s="108" t="s">
        <v>536</v>
      </c>
      <c r="AK352" s="72"/>
      <c r="AL352" s="72"/>
      <c r="AM352" s="72"/>
      <c r="AN352" s="72"/>
      <c r="AO352" s="72"/>
      <c r="AP352" s="109" t="s">
        <v>467</v>
      </c>
      <c r="AQ352" s="109" t="s">
        <v>467</v>
      </c>
      <c r="AR352" s="109" t="s">
        <v>467</v>
      </c>
      <c r="AS352" s="110" t="s">
        <v>467</v>
      </c>
      <c r="AT352" s="72"/>
      <c r="AU352" s="110" t="s">
        <v>467</v>
      </c>
      <c r="AV352" s="72"/>
      <c r="AW352" s="109" t="s">
        <v>467</v>
      </c>
      <c r="AX352" s="109" t="s">
        <v>467</v>
      </c>
      <c r="AY352" s="109" t="s">
        <v>467</v>
      </c>
    </row>
    <row r="353" spans="1:51" ht="15" customHeight="1">
      <c r="A353" s="105" t="s">
        <v>129</v>
      </c>
      <c r="B353" s="72"/>
      <c r="C353" s="105" t="s">
        <v>131</v>
      </c>
      <c r="D353" s="72"/>
      <c r="E353" s="105"/>
      <c r="F353" s="72"/>
      <c r="G353" s="105"/>
      <c r="H353" s="72"/>
      <c r="I353" s="105"/>
      <c r="J353" s="72"/>
      <c r="K353" s="72"/>
      <c r="L353" s="105"/>
      <c r="M353" s="72"/>
      <c r="N353" s="72"/>
      <c r="O353" s="105"/>
      <c r="P353" s="72"/>
      <c r="Q353" s="105"/>
      <c r="R353" s="72"/>
      <c r="S353" s="106" t="s">
        <v>132</v>
      </c>
      <c r="T353" s="72"/>
      <c r="U353" s="72"/>
      <c r="V353" s="72"/>
      <c r="W353" s="72"/>
      <c r="X353" s="72"/>
      <c r="Y353" s="72"/>
      <c r="Z353" s="72"/>
      <c r="AA353" s="105" t="s">
        <v>169</v>
      </c>
      <c r="AB353" s="72"/>
      <c r="AC353" s="72"/>
      <c r="AD353" s="72"/>
      <c r="AE353" s="72"/>
      <c r="AF353" s="105" t="s">
        <v>11</v>
      </c>
      <c r="AG353" s="72"/>
      <c r="AH353" s="72"/>
      <c r="AI353" s="107" t="s">
        <v>429</v>
      </c>
      <c r="AJ353" s="108" t="s">
        <v>536</v>
      </c>
      <c r="AK353" s="72"/>
      <c r="AL353" s="72"/>
      <c r="AM353" s="72"/>
      <c r="AN353" s="72"/>
      <c r="AO353" s="72"/>
      <c r="AP353" s="109" t="s">
        <v>467</v>
      </c>
      <c r="AQ353" s="109" t="s">
        <v>467</v>
      </c>
      <c r="AR353" s="109" t="s">
        <v>467</v>
      </c>
      <c r="AS353" s="110" t="s">
        <v>467</v>
      </c>
      <c r="AT353" s="72"/>
      <c r="AU353" s="110" t="s">
        <v>467</v>
      </c>
      <c r="AV353" s="72"/>
      <c r="AW353" s="109" t="s">
        <v>467</v>
      </c>
      <c r="AX353" s="109" t="s">
        <v>467</v>
      </c>
      <c r="AY353" s="109" t="s">
        <v>467</v>
      </c>
    </row>
    <row r="354" spans="1:51" ht="15" customHeight="1">
      <c r="A354" s="105" t="s">
        <v>129</v>
      </c>
      <c r="B354" s="72"/>
      <c r="C354" s="105" t="s">
        <v>131</v>
      </c>
      <c r="D354" s="72"/>
      <c r="E354" s="105" t="s">
        <v>133</v>
      </c>
      <c r="F354" s="72"/>
      <c r="G354" s="105"/>
      <c r="H354" s="72"/>
      <c r="I354" s="105"/>
      <c r="J354" s="72"/>
      <c r="K354" s="72"/>
      <c r="L354" s="105"/>
      <c r="M354" s="72"/>
      <c r="N354" s="72"/>
      <c r="O354" s="105"/>
      <c r="P354" s="72"/>
      <c r="Q354" s="105"/>
      <c r="R354" s="72"/>
      <c r="S354" s="106" t="s">
        <v>134</v>
      </c>
      <c r="T354" s="72"/>
      <c r="U354" s="72"/>
      <c r="V354" s="72"/>
      <c r="W354" s="72"/>
      <c r="X354" s="72"/>
      <c r="Y354" s="72"/>
      <c r="Z354" s="72"/>
      <c r="AA354" s="105" t="s">
        <v>169</v>
      </c>
      <c r="AB354" s="72"/>
      <c r="AC354" s="72"/>
      <c r="AD354" s="72"/>
      <c r="AE354" s="72"/>
      <c r="AF354" s="105" t="s">
        <v>11</v>
      </c>
      <c r="AG354" s="72"/>
      <c r="AH354" s="72"/>
      <c r="AI354" s="107" t="s">
        <v>429</v>
      </c>
      <c r="AJ354" s="108" t="s">
        <v>536</v>
      </c>
      <c r="AK354" s="72"/>
      <c r="AL354" s="72"/>
      <c r="AM354" s="72"/>
      <c r="AN354" s="72"/>
      <c r="AO354" s="72"/>
      <c r="AP354" s="109" t="s">
        <v>467</v>
      </c>
      <c r="AQ354" s="109" t="s">
        <v>467</v>
      </c>
      <c r="AR354" s="109" t="s">
        <v>467</v>
      </c>
      <c r="AS354" s="110" t="s">
        <v>467</v>
      </c>
      <c r="AT354" s="72"/>
      <c r="AU354" s="110" t="s">
        <v>467</v>
      </c>
      <c r="AV354" s="72"/>
      <c r="AW354" s="109" t="s">
        <v>467</v>
      </c>
      <c r="AX354" s="109" t="s">
        <v>467</v>
      </c>
      <c r="AY354" s="109" t="s">
        <v>467</v>
      </c>
    </row>
    <row r="355" spans="1:51" ht="15" customHeight="1">
      <c r="A355" s="105" t="s">
        <v>129</v>
      </c>
      <c r="B355" s="72"/>
      <c r="C355" s="105" t="s">
        <v>131</v>
      </c>
      <c r="D355" s="72"/>
      <c r="E355" s="105" t="s">
        <v>133</v>
      </c>
      <c r="F355" s="72"/>
      <c r="G355" s="105" t="s">
        <v>135</v>
      </c>
      <c r="H355" s="72"/>
      <c r="I355" s="105"/>
      <c r="J355" s="72"/>
      <c r="K355" s="72"/>
      <c r="L355" s="105"/>
      <c r="M355" s="72"/>
      <c r="N355" s="72"/>
      <c r="O355" s="105"/>
      <c r="P355" s="72"/>
      <c r="Q355" s="105"/>
      <c r="R355" s="72"/>
      <c r="S355" s="106" t="s">
        <v>136</v>
      </c>
      <c r="T355" s="72"/>
      <c r="U355" s="72"/>
      <c r="V355" s="72"/>
      <c r="W355" s="72"/>
      <c r="X355" s="72"/>
      <c r="Y355" s="72"/>
      <c r="Z355" s="72"/>
      <c r="AA355" s="105" t="s">
        <v>169</v>
      </c>
      <c r="AB355" s="72"/>
      <c r="AC355" s="72"/>
      <c r="AD355" s="72"/>
      <c r="AE355" s="72"/>
      <c r="AF355" s="105" t="s">
        <v>11</v>
      </c>
      <c r="AG355" s="72"/>
      <c r="AH355" s="72"/>
      <c r="AI355" s="107" t="s">
        <v>429</v>
      </c>
      <c r="AJ355" s="108" t="s">
        <v>536</v>
      </c>
      <c r="AK355" s="72"/>
      <c r="AL355" s="72"/>
      <c r="AM355" s="72"/>
      <c r="AN355" s="72"/>
      <c r="AO355" s="72"/>
      <c r="AP355" s="109" t="s">
        <v>467</v>
      </c>
      <c r="AQ355" s="109" t="s">
        <v>467</v>
      </c>
      <c r="AR355" s="109" t="s">
        <v>467</v>
      </c>
      <c r="AS355" s="110" t="s">
        <v>467</v>
      </c>
      <c r="AT355" s="72"/>
      <c r="AU355" s="110" t="s">
        <v>467</v>
      </c>
      <c r="AV355" s="72"/>
      <c r="AW355" s="109" t="s">
        <v>467</v>
      </c>
      <c r="AX355" s="109" t="s">
        <v>467</v>
      </c>
      <c r="AY355" s="109" t="s">
        <v>467</v>
      </c>
    </row>
    <row r="356" spans="1:51" ht="15" customHeight="1">
      <c r="A356" s="105" t="s">
        <v>129</v>
      </c>
      <c r="B356" s="72"/>
      <c r="C356" s="105" t="s">
        <v>131</v>
      </c>
      <c r="D356" s="72"/>
      <c r="E356" s="105" t="s">
        <v>133</v>
      </c>
      <c r="F356" s="72"/>
      <c r="G356" s="105" t="s">
        <v>135</v>
      </c>
      <c r="H356" s="72"/>
      <c r="I356" s="105" t="s">
        <v>137</v>
      </c>
      <c r="J356" s="72"/>
      <c r="K356" s="72"/>
      <c r="L356" s="105"/>
      <c r="M356" s="72"/>
      <c r="N356" s="72"/>
      <c r="O356" s="105"/>
      <c r="P356" s="72"/>
      <c r="Q356" s="105"/>
      <c r="R356" s="72"/>
      <c r="S356" s="106" t="s">
        <v>136</v>
      </c>
      <c r="T356" s="72"/>
      <c r="U356" s="72"/>
      <c r="V356" s="72"/>
      <c r="W356" s="72"/>
      <c r="X356" s="72"/>
      <c r="Y356" s="72"/>
      <c r="Z356" s="72"/>
      <c r="AA356" s="105" t="s">
        <v>169</v>
      </c>
      <c r="AB356" s="72"/>
      <c r="AC356" s="72"/>
      <c r="AD356" s="72"/>
      <c r="AE356" s="72"/>
      <c r="AF356" s="105" t="s">
        <v>11</v>
      </c>
      <c r="AG356" s="72"/>
      <c r="AH356" s="72"/>
      <c r="AI356" s="107" t="s">
        <v>429</v>
      </c>
      <c r="AJ356" s="108" t="s">
        <v>536</v>
      </c>
      <c r="AK356" s="72"/>
      <c r="AL356" s="72"/>
      <c r="AM356" s="72"/>
      <c r="AN356" s="72"/>
      <c r="AO356" s="72"/>
      <c r="AP356" s="109" t="s">
        <v>467</v>
      </c>
      <c r="AQ356" s="109" t="s">
        <v>467</v>
      </c>
      <c r="AR356" s="109" t="s">
        <v>467</v>
      </c>
      <c r="AS356" s="110" t="s">
        <v>467</v>
      </c>
      <c r="AT356" s="72"/>
      <c r="AU356" s="110" t="s">
        <v>467</v>
      </c>
      <c r="AV356" s="72"/>
      <c r="AW356" s="109" t="s">
        <v>467</v>
      </c>
      <c r="AX356" s="109" t="s">
        <v>467</v>
      </c>
      <c r="AY356" s="109" t="s">
        <v>467</v>
      </c>
    </row>
    <row r="357" spans="1:51" ht="15" customHeight="1">
      <c r="A357" s="105" t="s">
        <v>129</v>
      </c>
      <c r="B357" s="72"/>
      <c r="C357" s="105" t="s">
        <v>131</v>
      </c>
      <c r="D357" s="72"/>
      <c r="E357" s="105" t="s">
        <v>133</v>
      </c>
      <c r="F357" s="72"/>
      <c r="G357" s="105" t="s">
        <v>135</v>
      </c>
      <c r="H357" s="72"/>
      <c r="I357" s="105" t="s">
        <v>137</v>
      </c>
      <c r="J357" s="72"/>
      <c r="K357" s="72"/>
      <c r="L357" s="105" t="s">
        <v>174</v>
      </c>
      <c r="M357" s="72"/>
      <c r="N357" s="72"/>
      <c r="O357" s="105"/>
      <c r="P357" s="72"/>
      <c r="Q357" s="105"/>
      <c r="R357" s="72"/>
      <c r="S357" s="106" t="s">
        <v>175</v>
      </c>
      <c r="T357" s="72"/>
      <c r="U357" s="72"/>
      <c r="V357" s="72"/>
      <c r="W357" s="72"/>
      <c r="X357" s="72"/>
      <c r="Y357" s="72"/>
      <c r="Z357" s="72"/>
      <c r="AA357" s="105" t="s">
        <v>169</v>
      </c>
      <c r="AB357" s="72"/>
      <c r="AC357" s="72"/>
      <c r="AD357" s="72"/>
      <c r="AE357" s="72"/>
      <c r="AF357" s="105" t="s">
        <v>11</v>
      </c>
      <c r="AG357" s="72"/>
      <c r="AH357" s="72"/>
      <c r="AI357" s="107" t="s">
        <v>429</v>
      </c>
      <c r="AJ357" s="108" t="s">
        <v>536</v>
      </c>
      <c r="AK357" s="72"/>
      <c r="AL357" s="72"/>
      <c r="AM357" s="72"/>
      <c r="AN357" s="72"/>
      <c r="AO357" s="72"/>
      <c r="AP357" s="109" t="s">
        <v>467</v>
      </c>
      <c r="AQ357" s="109" t="s">
        <v>467</v>
      </c>
      <c r="AR357" s="109" t="s">
        <v>467</v>
      </c>
      <c r="AS357" s="110" t="s">
        <v>467</v>
      </c>
      <c r="AT357" s="72"/>
      <c r="AU357" s="110" t="s">
        <v>467</v>
      </c>
      <c r="AV357" s="72"/>
      <c r="AW357" s="109" t="s">
        <v>467</v>
      </c>
      <c r="AX357" s="109" t="s">
        <v>467</v>
      </c>
      <c r="AY357" s="109" t="s">
        <v>467</v>
      </c>
    </row>
    <row r="358" spans="1:51" ht="15" customHeight="1">
      <c r="A358" s="111" t="s">
        <v>129</v>
      </c>
      <c r="B358" s="72"/>
      <c r="C358" s="111" t="s">
        <v>131</v>
      </c>
      <c r="D358" s="72"/>
      <c r="E358" s="111" t="s">
        <v>133</v>
      </c>
      <c r="F358" s="72"/>
      <c r="G358" s="111" t="s">
        <v>135</v>
      </c>
      <c r="H358" s="72"/>
      <c r="I358" s="111" t="s">
        <v>137</v>
      </c>
      <c r="J358" s="72"/>
      <c r="K358" s="72"/>
      <c r="L358" s="111" t="s">
        <v>174</v>
      </c>
      <c r="M358" s="72"/>
      <c r="N358" s="72"/>
      <c r="O358" s="111" t="s">
        <v>43</v>
      </c>
      <c r="P358" s="72"/>
      <c r="Q358" s="111"/>
      <c r="R358" s="72"/>
      <c r="S358" s="112" t="s">
        <v>178</v>
      </c>
      <c r="T358" s="72"/>
      <c r="U358" s="72"/>
      <c r="V358" s="72"/>
      <c r="W358" s="72"/>
      <c r="X358" s="72"/>
      <c r="Y358" s="72"/>
      <c r="Z358" s="72"/>
      <c r="AA358" s="111" t="s">
        <v>169</v>
      </c>
      <c r="AB358" s="72"/>
      <c r="AC358" s="72"/>
      <c r="AD358" s="72"/>
      <c r="AE358" s="72"/>
      <c r="AF358" s="111" t="s">
        <v>11</v>
      </c>
      <c r="AG358" s="72"/>
      <c r="AH358" s="72"/>
      <c r="AI358" s="113" t="s">
        <v>429</v>
      </c>
      <c r="AJ358" s="114" t="s">
        <v>536</v>
      </c>
      <c r="AK358" s="72"/>
      <c r="AL358" s="72"/>
      <c r="AM358" s="72"/>
      <c r="AN358" s="72"/>
      <c r="AO358" s="72"/>
      <c r="AP358" s="115" t="s">
        <v>467</v>
      </c>
      <c r="AQ358" s="115" t="s">
        <v>467</v>
      </c>
      <c r="AR358" s="115" t="s">
        <v>467</v>
      </c>
      <c r="AS358" s="116" t="s">
        <v>467</v>
      </c>
      <c r="AT358" s="72"/>
      <c r="AU358" s="116" t="s">
        <v>467</v>
      </c>
      <c r="AV358" s="72"/>
      <c r="AW358" s="115" t="s">
        <v>467</v>
      </c>
      <c r="AX358" s="115" t="s">
        <v>467</v>
      </c>
      <c r="AY358" s="115" t="s">
        <v>467</v>
      </c>
    </row>
    <row r="359" spans="1:51">
      <c r="A359" s="55" t="s">
        <v>0</v>
      </c>
      <c r="B359" s="55" t="s">
        <v>0</v>
      </c>
      <c r="C359" s="55" t="s">
        <v>0</v>
      </c>
      <c r="D359" s="55" t="s">
        <v>0</v>
      </c>
      <c r="E359" s="55" t="s">
        <v>0</v>
      </c>
      <c r="F359" s="55" t="s">
        <v>0</v>
      </c>
      <c r="G359" s="55" t="s">
        <v>0</v>
      </c>
      <c r="H359" s="55" t="s">
        <v>0</v>
      </c>
      <c r="I359" s="55" t="s">
        <v>0</v>
      </c>
      <c r="J359" s="56" t="s">
        <v>0</v>
      </c>
      <c r="K359" s="57"/>
      <c r="L359" s="56" t="s">
        <v>0</v>
      </c>
      <c r="M359" s="57"/>
      <c r="N359" s="55" t="s">
        <v>0</v>
      </c>
      <c r="O359" s="55" t="s">
        <v>0</v>
      </c>
      <c r="P359" s="55" t="s">
        <v>0</v>
      </c>
      <c r="Q359" s="55" t="s">
        <v>0</v>
      </c>
      <c r="R359" s="55" t="s">
        <v>0</v>
      </c>
      <c r="S359" s="55" t="s">
        <v>0</v>
      </c>
      <c r="T359" s="55" t="s">
        <v>0</v>
      </c>
      <c r="U359" s="55" t="s">
        <v>0</v>
      </c>
      <c r="V359" s="55" t="s">
        <v>0</v>
      </c>
      <c r="W359" s="55" t="s">
        <v>0</v>
      </c>
      <c r="X359" s="55" t="s">
        <v>0</v>
      </c>
      <c r="Y359" s="55" t="s">
        <v>0</v>
      </c>
      <c r="Z359" s="55" t="s">
        <v>0</v>
      </c>
      <c r="AA359" s="56" t="s">
        <v>0</v>
      </c>
      <c r="AB359" s="57"/>
      <c r="AC359" s="56" t="s">
        <v>0</v>
      </c>
      <c r="AD359" s="57"/>
      <c r="AE359" s="55" t="s">
        <v>0</v>
      </c>
      <c r="AF359" s="55" t="s">
        <v>0</v>
      </c>
      <c r="AG359" s="55" t="s">
        <v>0</v>
      </c>
      <c r="AH359" s="55" t="s">
        <v>0</v>
      </c>
      <c r="AI359" s="55" t="s">
        <v>0</v>
      </c>
      <c r="AJ359" s="55" t="s">
        <v>0</v>
      </c>
      <c r="AK359" s="55" t="s">
        <v>0</v>
      </c>
      <c r="AL359" s="55" t="s">
        <v>0</v>
      </c>
      <c r="AM359" s="56" t="s">
        <v>0</v>
      </c>
      <c r="AN359" s="57"/>
      <c r="AO359" s="57"/>
      <c r="AP359" s="55" t="s">
        <v>0</v>
      </c>
      <c r="AQ359" s="55" t="s">
        <v>0</v>
      </c>
      <c r="AR359" s="55" t="s">
        <v>0</v>
      </c>
      <c r="AS359" s="56" t="s">
        <v>0</v>
      </c>
      <c r="AT359" s="57"/>
      <c r="AU359" s="56" t="s">
        <v>0</v>
      </c>
      <c r="AV359" s="57"/>
      <c r="AW359" s="55" t="s">
        <v>0</v>
      </c>
      <c r="AX359" s="55" t="s">
        <v>0</v>
      </c>
      <c r="AY359" s="55" t="s">
        <v>0</v>
      </c>
    </row>
    <row r="360" spans="1:51" ht="0" hidden="1" customHeight="1"/>
  </sheetData>
  <mergeCells count="4617">
    <mergeCell ref="A2:J6"/>
    <mergeCell ref="M3:AA5"/>
    <mergeCell ref="AD3:AM3"/>
    <mergeCell ref="AO3:AS3"/>
    <mergeCell ref="AD5:AM7"/>
    <mergeCell ref="AO5:AS7"/>
    <mergeCell ref="A16:G16"/>
    <mergeCell ref="H16:AO16"/>
    <mergeCell ref="AS16:AT16"/>
    <mergeCell ref="AU16:AV16"/>
    <mergeCell ref="A17:B17"/>
    <mergeCell ref="C17:D17"/>
    <mergeCell ref="E17:F17"/>
    <mergeCell ref="G17:H17"/>
    <mergeCell ref="I17:K17"/>
    <mergeCell ref="L17:N17"/>
    <mergeCell ref="AU14:AV14"/>
    <mergeCell ref="A15:F15"/>
    <mergeCell ref="G15:AG15"/>
    <mergeCell ref="AM15:AO15"/>
    <mergeCell ref="AS15:AT15"/>
    <mergeCell ref="AU15:AV15"/>
    <mergeCell ref="AD9:AM9"/>
    <mergeCell ref="AO9:AS9"/>
    <mergeCell ref="A14:E14"/>
    <mergeCell ref="F14:H14"/>
    <mergeCell ref="I14:P14"/>
    <mergeCell ref="Q14:W14"/>
    <mergeCell ref="X14:AD14"/>
    <mergeCell ref="AE14:AJ14"/>
    <mergeCell ref="AM14:AO14"/>
    <mergeCell ref="AS14:AT14"/>
    <mergeCell ref="S18:Z18"/>
    <mergeCell ref="AA18:AE18"/>
    <mergeCell ref="AF18:AH18"/>
    <mergeCell ref="AJ18:AO18"/>
    <mergeCell ref="AS18:AT18"/>
    <mergeCell ref="AU18:AV18"/>
    <mergeCell ref="AS17:AT17"/>
    <mergeCell ref="AU17:AV17"/>
    <mergeCell ref="A18:B18"/>
    <mergeCell ref="C18:D18"/>
    <mergeCell ref="E18:F18"/>
    <mergeCell ref="G18:H18"/>
    <mergeCell ref="I18:K18"/>
    <mergeCell ref="L18:N18"/>
    <mergeCell ref="O18:P18"/>
    <mergeCell ref="Q18:R18"/>
    <mergeCell ref="O17:P17"/>
    <mergeCell ref="Q17:R17"/>
    <mergeCell ref="S17:Z17"/>
    <mergeCell ref="AA17:AE17"/>
    <mergeCell ref="AF17:AH17"/>
    <mergeCell ref="AJ17:AO17"/>
    <mergeCell ref="S20:Z20"/>
    <mergeCell ref="AA20:AE20"/>
    <mergeCell ref="AF20:AH20"/>
    <mergeCell ref="AJ20:AO20"/>
    <mergeCell ref="AS20:AT20"/>
    <mergeCell ref="AU20:AV20"/>
    <mergeCell ref="AS19:AT19"/>
    <mergeCell ref="AU19:AV19"/>
    <mergeCell ref="A20:B20"/>
    <mergeCell ref="C20:D20"/>
    <mergeCell ref="E20:F20"/>
    <mergeCell ref="G20:H20"/>
    <mergeCell ref="I20:K20"/>
    <mergeCell ref="L20:N20"/>
    <mergeCell ref="O20:P20"/>
    <mergeCell ref="Q20:R20"/>
    <mergeCell ref="O19:P19"/>
    <mergeCell ref="Q19:R19"/>
    <mergeCell ref="S19:Z19"/>
    <mergeCell ref="AA19:AE19"/>
    <mergeCell ref="AF19:AH19"/>
    <mergeCell ref="AJ19:AO19"/>
    <mergeCell ref="A19:B19"/>
    <mergeCell ref="C19:D19"/>
    <mergeCell ref="E19:F19"/>
    <mergeCell ref="G19:H19"/>
    <mergeCell ref="I19:K19"/>
    <mergeCell ref="L19:N19"/>
    <mergeCell ref="S22:Z22"/>
    <mergeCell ref="AA22:AE22"/>
    <mergeCell ref="AF22:AH22"/>
    <mergeCell ref="AJ22:AO22"/>
    <mergeCell ref="AS22:AT22"/>
    <mergeCell ref="AU22:AV22"/>
    <mergeCell ref="AS21:AT21"/>
    <mergeCell ref="AU21:AV21"/>
    <mergeCell ref="A22:B22"/>
    <mergeCell ref="C22:D22"/>
    <mergeCell ref="E22:F22"/>
    <mergeCell ref="G22:H22"/>
    <mergeCell ref="I22:K22"/>
    <mergeCell ref="L22:N22"/>
    <mergeCell ref="O22:P22"/>
    <mergeCell ref="Q22:R22"/>
    <mergeCell ref="O21:P21"/>
    <mergeCell ref="Q21:R21"/>
    <mergeCell ref="S21:Z21"/>
    <mergeCell ref="AA21:AE21"/>
    <mergeCell ref="AF21:AH21"/>
    <mergeCell ref="AJ21:AO21"/>
    <mergeCell ref="A21:B21"/>
    <mergeCell ref="C21:D21"/>
    <mergeCell ref="E21:F21"/>
    <mergeCell ref="G21:H21"/>
    <mergeCell ref="I21:K21"/>
    <mergeCell ref="L21:N21"/>
    <mergeCell ref="S24:Z24"/>
    <mergeCell ref="AA24:AE24"/>
    <mergeCell ref="AF24:AH24"/>
    <mergeCell ref="AJ24:AO24"/>
    <mergeCell ref="AS24:AT24"/>
    <mergeCell ref="AU24:AV24"/>
    <mergeCell ref="AS23:AT23"/>
    <mergeCell ref="AU23:AV23"/>
    <mergeCell ref="A24:B24"/>
    <mergeCell ref="C24:D24"/>
    <mergeCell ref="E24:F24"/>
    <mergeCell ref="G24:H24"/>
    <mergeCell ref="I24:K24"/>
    <mergeCell ref="L24:N24"/>
    <mergeCell ref="O24:P24"/>
    <mergeCell ref="Q24:R24"/>
    <mergeCell ref="O23:P23"/>
    <mergeCell ref="Q23:R23"/>
    <mergeCell ref="S23:Z23"/>
    <mergeCell ref="AA23:AE23"/>
    <mergeCell ref="AF23:AH23"/>
    <mergeCell ref="AJ23:AO23"/>
    <mergeCell ref="A23:B23"/>
    <mergeCell ref="C23:D23"/>
    <mergeCell ref="E23:F23"/>
    <mergeCell ref="G23:H23"/>
    <mergeCell ref="I23:K23"/>
    <mergeCell ref="L23:N23"/>
    <mergeCell ref="AJ27:AO27"/>
    <mergeCell ref="AS27:AT27"/>
    <mergeCell ref="AU27:AV27"/>
    <mergeCell ref="A28:B28"/>
    <mergeCell ref="C28:D28"/>
    <mergeCell ref="E28:F28"/>
    <mergeCell ref="G28:H28"/>
    <mergeCell ref="I28:K28"/>
    <mergeCell ref="L28:N28"/>
    <mergeCell ref="O28:P28"/>
    <mergeCell ref="L27:N27"/>
    <mergeCell ref="O27:P27"/>
    <mergeCell ref="Q27:R27"/>
    <mergeCell ref="S27:Z27"/>
    <mergeCell ref="AA27:AE27"/>
    <mergeCell ref="AF27:AH27"/>
    <mergeCell ref="AU25:AV25"/>
    <mergeCell ref="A26:G26"/>
    <mergeCell ref="H26:AO26"/>
    <mergeCell ref="AS26:AT26"/>
    <mergeCell ref="AU26:AV26"/>
    <mergeCell ref="A27:B27"/>
    <mergeCell ref="C27:D27"/>
    <mergeCell ref="E27:F27"/>
    <mergeCell ref="G27:H27"/>
    <mergeCell ref="I27:K27"/>
    <mergeCell ref="J25:K25"/>
    <mergeCell ref="L25:M25"/>
    <mergeCell ref="AA25:AB25"/>
    <mergeCell ref="AC25:AD25"/>
    <mergeCell ref="AM25:AO25"/>
    <mergeCell ref="AS25:AT25"/>
    <mergeCell ref="AA29:AE29"/>
    <mergeCell ref="AF29:AH29"/>
    <mergeCell ref="AJ29:AO29"/>
    <mergeCell ref="AS29:AT29"/>
    <mergeCell ref="AU29:AV29"/>
    <mergeCell ref="A30:B30"/>
    <mergeCell ref="C30:D30"/>
    <mergeCell ref="E30:F30"/>
    <mergeCell ref="G30:H30"/>
    <mergeCell ref="I30:K30"/>
    <mergeCell ref="AU28:AV28"/>
    <mergeCell ref="A29:B29"/>
    <mergeCell ref="C29:D29"/>
    <mergeCell ref="E29:F29"/>
    <mergeCell ref="G29:H29"/>
    <mergeCell ref="I29:K29"/>
    <mergeCell ref="L29:N29"/>
    <mergeCell ref="O29:P29"/>
    <mergeCell ref="Q29:R29"/>
    <mergeCell ref="S29:Z29"/>
    <mergeCell ref="Q28:R28"/>
    <mergeCell ref="S28:Z28"/>
    <mergeCell ref="AA28:AE28"/>
    <mergeCell ref="AF28:AH28"/>
    <mergeCell ref="AJ28:AO28"/>
    <mergeCell ref="AS28:AT28"/>
    <mergeCell ref="AU31:AV31"/>
    <mergeCell ref="A32:B32"/>
    <mergeCell ref="C32:D32"/>
    <mergeCell ref="E32:F32"/>
    <mergeCell ref="G32:H32"/>
    <mergeCell ref="I32:K32"/>
    <mergeCell ref="L32:N32"/>
    <mergeCell ref="O32:P32"/>
    <mergeCell ref="Q32:R32"/>
    <mergeCell ref="S32:Z32"/>
    <mergeCell ref="Q31:R31"/>
    <mergeCell ref="S31:Z31"/>
    <mergeCell ref="AA31:AE31"/>
    <mergeCell ref="AF31:AH31"/>
    <mergeCell ref="AJ31:AO31"/>
    <mergeCell ref="AS31:AT31"/>
    <mergeCell ref="AJ30:AO30"/>
    <mergeCell ref="AS30:AT30"/>
    <mergeCell ref="AU30:AV30"/>
    <mergeCell ref="A31:B31"/>
    <mergeCell ref="C31:D31"/>
    <mergeCell ref="E31:F31"/>
    <mergeCell ref="G31:H31"/>
    <mergeCell ref="I31:K31"/>
    <mergeCell ref="L31:N31"/>
    <mergeCell ref="O31:P31"/>
    <mergeCell ref="L30:N30"/>
    <mergeCell ref="O30:P30"/>
    <mergeCell ref="Q30:R30"/>
    <mergeCell ref="S30:Z30"/>
    <mergeCell ref="AA30:AE30"/>
    <mergeCell ref="AF30:AH30"/>
    <mergeCell ref="AJ33:AO33"/>
    <mergeCell ref="AS33:AT33"/>
    <mergeCell ref="AU33:AV33"/>
    <mergeCell ref="A34:B34"/>
    <mergeCell ref="C34:D34"/>
    <mergeCell ref="E34:F34"/>
    <mergeCell ref="G34:H34"/>
    <mergeCell ref="I34:K34"/>
    <mergeCell ref="L34:N34"/>
    <mergeCell ref="O34:P34"/>
    <mergeCell ref="L33:N33"/>
    <mergeCell ref="O33:P33"/>
    <mergeCell ref="Q33:R33"/>
    <mergeCell ref="S33:Z33"/>
    <mergeCell ref="AA33:AE33"/>
    <mergeCell ref="AF33:AH33"/>
    <mergeCell ref="AA32:AE32"/>
    <mergeCell ref="AF32:AH32"/>
    <mergeCell ref="AJ32:AO32"/>
    <mergeCell ref="AS32:AT32"/>
    <mergeCell ref="AU32:AV32"/>
    <mergeCell ref="A33:B33"/>
    <mergeCell ref="C33:D33"/>
    <mergeCell ref="E33:F33"/>
    <mergeCell ref="G33:H33"/>
    <mergeCell ref="I33:K33"/>
    <mergeCell ref="AA35:AE35"/>
    <mergeCell ref="AF35:AH35"/>
    <mergeCell ref="AJ35:AO35"/>
    <mergeCell ref="AS35:AT35"/>
    <mergeCell ref="AU35:AV35"/>
    <mergeCell ref="A36:B36"/>
    <mergeCell ref="C36:D36"/>
    <mergeCell ref="E36:F36"/>
    <mergeCell ref="G36:H36"/>
    <mergeCell ref="I36:K36"/>
    <mergeCell ref="AU34:AV34"/>
    <mergeCell ref="A35:B35"/>
    <mergeCell ref="C35:D35"/>
    <mergeCell ref="E35:F35"/>
    <mergeCell ref="G35:H35"/>
    <mergeCell ref="I35:K35"/>
    <mergeCell ref="L35:N35"/>
    <mergeCell ref="O35:P35"/>
    <mergeCell ref="Q35:R35"/>
    <mergeCell ref="S35:Z35"/>
    <mergeCell ref="Q34:R34"/>
    <mergeCell ref="S34:Z34"/>
    <mergeCell ref="AA34:AE34"/>
    <mergeCell ref="AF34:AH34"/>
    <mergeCell ref="AJ34:AO34"/>
    <mergeCell ref="AS34:AT34"/>
    <mergeCell ref="AU37:AV37"/>
    <mergeCell ref="A38:B38"/>
    <mergeCell ref="C38:D38"/>
    <mergeCell ref="E38:F38"/>
    <mergeCell ref="G38:H38"/>
    <mergeCell ref="I38:K38"/>
    <mergeCell ref="L38:N38"/>
    <mergeCell ref="O38:P38"/>
    <mergeCell ref="Q38:R38"/>
    <mergeCell ref="S38:Z38"/>
    <mergeCell ref="Q37:R37"/>
    <mergeCell ref="S37:Z37"/>
    <mergeCell ref="AA37:AE37"/>
    <mergeCell ref="AF37:AH37"/>
    <mergeCell ref="AJ37:AO37"/>
    <mergeCell ref="AS37:AT37"/>
    <mergeCell ref="AJ36:AO36"/>
    <mergeCell ref="AS36:AT36"/>
    <mergeCell ref="AU36:AV36"/>
    <mergeCell ref="A37:B37"/>
    <mergeCell ref="C37:D37"/>
    <mergeCell ref="E37:F37"/>
    <mergeCell ref="G37:H37"/>
    <mergeCell ref="I37:K37"/>
    <mergeCell ref="L37:N37"/>
    <mergeCell ref="O37:P37"/>
    <mergeCell ref="L36:N36"/>
    <mergeCell ref="O36:P36"/>
    <mergeCell ref="Q36:R36"/>
    <mergeCell ref="S36:Z36"/>
    <mergeCell ref="AA36:AE36"/>
    <mergeCell ref="AF36:AH36"/>
    <mergeCell ref="AJ39:AO39"/>
    <mergeCell ref="AS39:AT39"/>
    <mergeCell ref="AU39:AV39"/>
    <mergeCell ref="A40:B40"/>
    <mergeCell ref="C40:D40"/>
    <mergeCell ref="E40:F40"/>
    <mergeCell ref="G40:H40"/>
    <mergeCell ref="I40:K40"/>
    <mergeCell ref="L40:N40"/>
    <mergeCell ref="O40:P40"/>
    <mergeCell ref="L39:N39"/>
    <mergeCell ref="O39:P39"/>
    <mergeCell ref="Q39:R39"/>
    <mergeCell ref="S39:Z39"/>
    <mergeCell ref="AA39:AE39"/>
    <mergeCell ref="AF39:AH39"/>
    <mergeCell ref="AA38:AE38"/>
    <mergeCell ref="AF38:AH38"/>
    <mergeCell ref="AJ38:AO38"/>
    <mergeCell ref="AS38:AT38"/>
    <mergeCell ref="AU38:AV38"/>
    <mergeCell ref="A39:B39"/>
    <mergeCell ref="C39:D39"/>
    <mergeCell ref="E39:F39"/>
    <mergeCell ref="G39:H39"/>
    <mergeCell ref="I39:K39"/>
    <mergeCell ref="AA41:AE41"/>
    <mergeCell ref="AF41:AH41"/>
    <mergeCell ref="AJ41:AO41"/>
    <mergeCell ref="AS41:AT41"/>
    <mergeCell ref="AU41:AV41"/>
    <mergeCell ref="A42:B42"/>
    <mergeCell ref="C42:D42"/>
    <mergeCell ref="E42:F42"/>
    <mergeCell ref="G42:H42"/>
    <mergeCell ref="I42:K42"/>
    <mergeCell ref="AU40:AV40"/>
    <mergeCell ref="A41:B41"/>
    <mergeCell ref="C41:D41"/>
    <mergeCell ref="E41:F41"/>
    <mergeCell ref="G41:H41"/>
    <mergeCell ref="I41:K41"/>
    <mergeCell ref="L41:N41"/>
    <mergeCell ref="O41:P41"/>
    <mergeCell ref="Q41:R41"/>
    <mergeCell ref="S41:Z41"/>
    <mergeCell ref="Q40:R40"/>
    <mergeCell ref="S40:Z40"/>
    <mergeCell ref="AA40:AE40"/>
    <mergeCell ref="AF40:AH40"/>
    <mergeCell ref="AJ40:AO40"/>
    <mergeCell ref="AS40:AT40"/>
    <mergeCell ref="AU43:AV43"/>
    <mergeCell ref="A44:B44"/>
    <mergeCell ref="C44:D44"/>
    <mergeCell ref="E44:F44"/>
    <mergeCell ref="G44:H44"/>
    <mergeCell ref="I44:K44"/>
    <mergeCell ref="L44:N44"/>
    <mergeCell ref="O44:P44"/>
    <mergeCell ref="Q44:R44"/>
    <mergeCell ref="S44:Z44"/>
    <mergeCell ref="Q43:R43"/>
    <mergeCell ref="S43:Z43"/>
    <mergeCell ref="AA43:AE43"/>
    <mergeCell ref="AF43:AH43"/>
    <mergeCell ref="AJ43:AO43"/>
    <mergeCell ref="AS43:AT43"/>
    <mergeCell ref="AJ42:AO42"/>
    <mergeCell ref="AS42:AT42"/>
    <mergeCell ref="AU42:AV42"/>
    <mergeCell ref="A43:B43"/>
    <mergeCell ref="C43:D43"/>
    <mergeCell ref="E43:F43"/>
    <mergeCell ref="G43:H43"/>
    <mergeCell ref="I43:K43"/>
    <mergeCell ref="L43:N43"/>
    <mergeCell ref="O43:P43"/>
    <mergeCell ref="L42:N42"/>
    <mergeCell ref="O42:P42"/>
    <mergeCell ref="Q42:R42"/>
    <mergeCell ref="S42:Z42"/>
    <mergeCell ref="AA42:AE42"/>
    <mergeCell ref="AF42:AH42"/>
    <mergeCell ref="AJ45:AO45"/>
    <mergeCell ref="AS45:AT45"/>
    <mergeCell ref="AU45:AV45"/>
    <mergeCell ref="A46:B46"/>
    <mergeCell ref="C46:D46"/>
    <mergeCell ref="E46:F46"/>
    <mergeCell ref="G46:H46"/>
    <mergeCell ref="I46:K46"/>
    <mergeCell ref="L46:N46"/>
    <mergeCell ref="O46:P46"/>
    <mergeCell ref="L45:N45"/>
    <mergeCell ref="O45:P45"/>
    <mergeCell ref="Q45:R45"/>
    <mergeCell ref="S45:Z45"/>
    <mergeCell ref="AA45:AE45"/>
    <mergeCell ref="AF45:AH45"/>
    <mergeCell ref="AA44:AE44"/>
    <mergeCell ref="AF44:AH44"/>
    <mergeCell ref="AJ44:AO44"/>
    <mergeCell ref="AS44:AT44"/>
    <mergeCell ref="AU44:AV44"/>
    <mergeCell ref="A45:B45"/>
    <mergeCell ref="C45:D45"/>
    <mergeCell ref="E45:F45"/>
    <mergeCell ref="G45:H45"/>
    <mergeCell ref="I45:K45"/>
    <mergeCell ref="AA47:AE47"/>
    <mergeCell ref="AF47:AH47"/>
    <mergeCell ref="AJ47:AO47"/>
    <mergeCell ref="AS47:AT47"/>
    <mergeCell ref="AU47:AV47"/>
    <mergeCell ref="A48:B48"/>
    <mergeCell ref="C48:D48"/>
    <mergeCell ref="E48:F48"/>
    <mergeCell ref="G48:H48"/>
    <mergeCell ref="I48:K48"/>
    <mergeCell ref="AU46:AV46"/>
    <mergeCell ref="A47:B47"/>
    <mergeCell ref="C47:D47"/>
    <mergeCell ref="E47:F47"/>
    <mergeCell ref="G47:H47"/>
    <mergeCell ref="I47:K47"/>
    <mergeCell ref="L47:N47"/>
    <mergeCell ref="O47:P47"/>
    <mergeCell ref="Q47:R47"/>
    <mergeCell ref="S47:Z47"/>
    <mergeCell ref="Q46:R46"/>
    <mergeCell ref="S46:Z46"/>
    <mergeCell ref="AA46:AE46"/>
    <mergeCell ref="AF46:AH46"/>
    <mergeCell ref="AJ46:AO46"/>
    <mergeCell ref="AS46:AT46"/>
    <mergeCell ref="AU49:AV49"/>
    <mergeCell ref="A50:B50"/>
    <mergeCell ref="C50:D50"/>
    <mergeCell ref="E50:F50"/>
    <mergeCell ref="G50:H50"/>
    <mergeCell ref="I50:K50"/>
    <mergeCell ref="L50:N50"/>
    <mergeCell ref="O50:P50"/>
    <mergeCell ref="Q50:R50"/>
    <mergeCell ref="S50:Z50"/>
    <mergeCell ref="Q49:R49"/>
    <mergeCell ref="S49:Z49"/>
    <mergeCell ref="AA49:AE49"/>
    <mergeCell ref="AF49:AH49"/>
    <mergeCell ref="AJ49:AO49"/>
    <mergeCell ref="AS49:AT49"/>
    <mergeCell ref="AJ48:AO48"/>
    <mergeCell ref="AS48:AT48"/>
    <mergeCell ref="AU48:AV48"/>
    <mergeCell ref="A49:B49"/>
    <mergeCell ref="C49:D49"/>
    <mergeCell ref="E49:F49"/>
    <mergeCell ref="G49:H49"/>
    <mergeCell ref="I49:K49"/>
    <mergeCell ref="L49:N49"/>
    <mergeCell ref="O49:P49"/>
    <mergeCell ref="L48:N48"/>
    <mergeCell ref="O48:P48"/>
    <mergeCell ref="Q48:R48"/>
    <mergeCell ref="S48:Z48"/>
    <mergeCell ref="AA48:AE48"/>
    <mergeCell ref="AF48:AH48"/>
    <mergeCell ref="AJ51:AO51"/>
    <mergeCell ref="AS51:AT51"/>
    <mergeCell ref="AU51:AV51"/>
    <mergeCell ref="A52:B52"/>
    <mergeCell ref="C52:D52"/>
    <mergeCell ref="E52:F52"/>
    <mergeCell ref="G52:H52"/>
    <mergeCell ref="I52:K52"/>
    <mergeCell ref="L52:N52"/>
    <mergeCell ref="O52:P52"/>
    <mergeCell ref="L51:N51"/>
    <mergeCell ref="O51:P51"/>
    <mergeCell ref="Q51:R51"/>
    <mergeCell ref="S51:Z51"/>
    <mergeCell ref="AA51:AE51"/>
    <mergeCell ref="AF51:AH51"/>
    <mergeCell ref="AA50:AE50"/>
    <mergeCell ref="AF50:AH50"/>
    <mergeCell ref="AJ50:AO50"/>
    <mergeCell ref="AS50:AT50"/>
    <mergeCell ref="AU50:AV50"/>
    <mergeCell ref="A51:B51"/>
    <mergeCell ref="C51:D51"/>
    <mergeCell ref="E51:F51"/>
    <mergeCell ref="G51:H51"/>
    <mergeCell ref="I51:K51"/>
    <mergeCell ref="AA53:AE53"/>
    <mergeCell ref="AF53:AH53"/>
    <mergeCell ref="AJ53:AO53"/>
    <mergeCell ref="AS53:AT53"/>
    <mergeCell ref="AU53:AV53"/>
    <mergeCell ref="A54:B54"/>
    <mergeCell ref="C54:D54"/>
    <mergeCell ref="E54:F54"/>
    <mergeCell ref="G54:H54"/>
    <mergeCell ref="I54:K54"/>
    <mergeCell ref="AU52:AV52"/>
    <mergeCell ref="A53:B53"/>
    <mergeCell ref="C53:D53"/>
    <mergeCell ref="E53:F53"/>
    <mergeCell ref="G53:H53"/>
    <mergeCell ref="I53:K53"/>
    <mergeCell ref="L53:N53"/>
    <mergeCell ref="O53:P53"/>
    <mergeCell ref="Q53:R53"/>
    <mergeCell ref="S53:Z53"/>
    <mergeCell ref="Q52:R52"/>
    <mergeCell ref="S52:Z52"/>
    <mergeCell ref="AA52:AE52"/>
    <mergeCell ref="AF52:AH52"/>
    <mergeCell ref="AJ52:AO52"/>
    <mergeCell ref="AS52:AT52"/>
    <mergeCell ref="AU55:AV55"/>
    <mergeCell ref="A56:B56"/>
    <mergeCell ref="C56:D56"/>
    <mergeCell ref="E56:F56"/>
    <mergeCell ref="G56:H56"/>
    <mergeCell ref="I56:K56"/>
    <mergeCell ref="L56:N56"/>
    <mergeCell ref="O56:P56"/>
    <mergeCell ref="Q56:R56"/>
    <mergeCell ref="S56:Z56"/>
    <mergeCell ref="Q55:R55"/>
    <mergeCell ref="S55:Z55"/>
    <mergeCell ref="AA55:AE55"/>
    <mergeCell ref="AF55:AH55"/>
    <mergeCell ref="AJ55:AO55"/>
    <mergeCell ref="AS55:AT55"/>
    <mergeCell ref="AJ54:AO54"/>
    <mergeCell ref="AS54:AT54"/>
    <mergeCell ref="AU54:AV54"/>
    <mergeCell ref="A55:B55"/>
    <mergeCell ref="C55:D55"/>
    <mergeCell ref="E55:F55"/>
    <mergeCell ref="G55:H55"/>
    <mergeCell ref="I55:K55"/>
    <mergeCell ref="L55:N55"/>
    <mergeCell ref="O55:P55"/>
    <mergeCell ref="L54:N54"/>
    <mergeCell ref="O54:P54"/>
    <mergeCell ref="Q54:R54"/>
    <mergeCell ref="S54:Z54"/>
    <mergeCell ref="AA54:AE54"/>
    <mergeCell ref="AF54:AH54"/>
    <mergeCell ref="AJ57:AO57"/>
    <mergeCell ref="AS57:AT57"/>
    <mergeCell ref="AU57:AV57"/>
    <mergeCell ref="A58:B58"/>
    <mergeCell ref="C58:D58"/>
    <mergeCell ref="E58:F58"/>
    <mergeCell ref="G58:H58"/>
    <mergeCell ref="I58:K58"/>
    <mergeCell ref="L58:N58"/>
    <mergeCell ref="O58:P58"/>
    <mergeCell ref="L57:N57"/>
    <mergeCell ref="O57:P57"/>
    <mergeCell ref="Q57:R57"/>
    <mergeCell ref="S57:Z57"/>
    <mergeCell ref="AA57:AE57"/>
    <mergeCell ref="AF57:AH57"/>
    <mergeCell ref="AA56:AE56"/>
    <mergeCell ref="AF56:AH56"/>
    <mergeCell ref="AJ56:AO56"/>
    <mergeCell ref="AS56:AT56"/>
    <mergeCell ref="AU56:AV56"/>
    <mergeCell ref="A57:B57"/>
    <mergeCell ref="C57:D57"/>
    <mergeCell ref="E57:F57"/>
    <mergeCell ref="G57:H57"/>
    <mergeCell ref="I57:K57"/>
    <mergeCell ref="AA59:AE59"/>
    <mergeCell ref="AF59:AH59"/>
    <mergeCell ref="AJ59:AO59"/>
    <mergeCell ref="AS59:AT59"/>
    <mergeCell ref="AU59:AV59"/>
    <mergeCell ref="A60:B60"/>
    <mergeCell ref="C60:D60"/>
    <mergeCell ref="E60:F60"/>
    <mergeCell ref="G60:H60"/>
    <mergeCell ref="I60:K60"/>
    <mergeCell ref="AU58:AV58"/>
    <mergeCell ref="A59:B59"/>
    <mergeCell ref="C59:D59"/>
    <mergeCell ref="E59:F59"/>
    <mergeCell ref="G59:H59"/>
    <mergeCell ref="I59:K59"/>
    <mergeCell ref="L59:N59"/>
    <mergeCell ref="O59:P59"/>
    <mergeCell ref="Q59:R59"/>
    <mergeCell ref="S59:Z59"/>
    <mergeCell ref="Q58:R58"/>
    <mergeCell ref="S58:Z58"/>
    <mergeCell ref="AA58:AE58"/>
    <mergeCell ref="AF58:AH58"/>
    <mergeCell ref="AJ58:AO58"/>
    <mergeCell ref="AS58:AT58"/>
    <mergeCell ref="AU61:AV61"/>
    <mergeCell ref="A62:B62"/>
    <mergeCell ref="C62:D62"/>
    <mergeCell ref="E62:F62"/>
    <mergeCell ref="G62:H62"/>
    <mergeCell ref="I62:K62"/>
    <mergeCell ref="L62:N62"/>
    <mergeCell ref="O62:P62"/>
    <mergeCell ref="Q62:R62"/>
    <mergeCell ref="S62:Z62"/>
    <mergeCell ref="Q61:R61"/>
    <mergeCell ref="S61:Z61"/>
    <mergeCell ref="AA61:AE61"/>
    <mergeCell ref="AF61:AH61"/>
    <mergeCell ref="AJ61:AO61"/>
    <mergeCell ref="AS61:AT61"/>
    <mergeCell ref="AJ60:AO60"/>
    <mergeCell ref="AS60:AT60"/>
    <mergeCell ref="AU60:AV60"/>
    <mergeCell ref="A61:B61"/>
    <mergeCell ref="C61:D61"/>
    <mergeCell ref="E61:F61"/>
    <mergeCell ref="G61:H61"/>
    <mergeCell ref="I61:K61"/>
    <mergeCell ref="L61:N61"/>
    <mergeCell ref="O61:P61"/>
    <mergeCell ref="L60:N60"/>
    <mergeCell ref="O60:P60"/>
    <mergeCell ref="Q60:R60"/>
    <mergeCell ref="S60:Z60"/>
    <mergeCell ref="AA60:AE60"/>
    <mergeCell ref="AF60:AH60"/>
    <mergeCell ref="AJ63:AO63"/>
    <mergeCell ref="AS63:AT63"/>
    <mergeCell ref="AU63:AV63"/>
    <mergeCell ref="A64:B64"/>
    <mergeCell ref="C64:D64"/>
    <mergeCell ref="E64:F64"/>
    <mergeCell ref="G64:H64"/>
    <mergeCell ref="I64:K64"/>
    <mergeCell ref="L64:N64"/>
    <mergeCell ref="O64:P64"/>
    <mergeCell ref="L63:N63"/>
    <mergeCell ref="O63:P63"/>
    <mergeCell ref="Q63:R63"/>
    <mergeCell ref="S63:Z63"/>
    <mergeCell ref="AA63:AE63"/>
    <mergeCell ref="AF63:AH63"/>
    <mergeCell ref="AA62:AE62"/>
    <mergeCell ref="AF62:AH62"/>
    <mergeCell ref="AJ62:AO62"/>
    <mergeCell ref="AS62:AT62"/>
    <mergeCell ref="AU62:AV62"/>
    <mergeCell ref="A63:B63"/>
    <mergeCell ref="C63:D63"/>
    <mergeCell ref="E63:F63"/>
    <mergeCell ref="G63:H63"/>
    <mergeCell ref="I63:K63"/>
    <mergeCell ref="AA65:AE65"/>
    <mergeCell ref="AF65:AH65"/>
    <mergeCell ref="AJ65:AO65"/>
    <mergeCell ref="AS65:AT65"/>
    <mergeCell ref="AU65:AV65"/>
    <mergeCell ref="A66:B66"/>
    <mergeCell ref="C66:D66"/>
    <mergeCell ref="E66:F66"/>
    <mergeCell ref="G66:H66"/>
    <mergeCell ref="I66:K66"/>
    <mergeCell ref="AU64:AV64"/>
    <mergeCell ref="A65:B65"/>
    <mergeCell ref="C65:D65"/>
    <mergeCell ref="E65:F65"/>
    <mergeCell ref="G65:H65"/>
    <mergeCell ref="I65:K65"/>
    <mergeCell ref="L65:N65"/>
    <mergeCell ref="O65:P65"/>
    <mergeCell ref="Q65:R65"/>
    <mergeCell ref="S65:Z65"/>
    <mergeCell ref="Q64:R64"/>
    <mergeCell ref="S64:Z64"/>
    <mergeCell ref="AA64:AE64"/>
    <mergeCell ref="AF64:AH64"/>
    <mergeCell ref="AJ64:AO64"/>
    <mergeCell ref="AS64:AT64"/>
    <mergeCell ref="AU67:AV67"/>
    <mergeCell ref="A68:B68"/>
    <mergeCell ref="C68:D68"/>
    <mergeCell ref="E68:F68"/>
    <mergeCell ref="G68:H68"/>
    <mergeCell ref="I68:K68"/>
    <mergeCell ref="L68:N68"/>
    <mergeCell ref="O68:P68"/>
    <mergeCell ref="Q68:R68"/>
    <mergeCell ref="S68:Z68"/>
    <mergeCell ref="Q67:R67"/>
    <mergeCell ref="S67:Z67"/>
    <mergeCell ref="AA67:AE67"/>
    <mergeCell ref="AF67:AH67"/>
    <mergeCell ref="AJ67:AO67"/>
    <mergeCell ref="AS67:AT67"/>
    <mergeCell ref="AJ66:AO66"/>
    <mergeCell ref="AS66:AT66"/>
    <mergeCell ref="AU66:AV66"/>
    <mergeCell ref="A67:B67"/>
    <mergeCell ref="C67:D67"/>
    <mergeCell ref="E67:F67"/>
    <mergeCell ref="G67:H67"/>
    <mergeCell ref="I67:K67"/>
    <mergeCell ref="L67:N67"/>
    <mergeCell ref="O67:P67"/>
    <mergeCell ref="L66:N66"/>
    <mergeCell ref="O66:P66"/>
    <mergeCell ref="Q66:R66"/>
    <mergeCell ref="S66:Z66"/>
    <mergeCell ref="AA66:AE66"/>
    <mergeCell ref="AF66:AH66"/>
    <mergeCell ref="AJ69:AO69"/>
    <mergeCell ref="AS69:AT69"/>
    <mergeCell ref="AU69:AV69"/>
    <mergeCell ref="A70:B70"/>
    <mergeCell ref="C70:D70"/>
    <mergeCell ref="E70:F70"/>
    <mergeCell ref="G70:H70"/>
    <mergeCell ref="I70:K70"/>
    <mergeCell ref="L70:N70"/>
    <mergeCell ref="O70:P70"/>
    <mergeCell ref="L69:N69"/>
    <mergeCell ref="O69:P69"/>
    <mergeCell ref="Q69:R69"/>
    <mergeCell ref="S69:Z69"/>
    <mergeCell ref="AA69:AE69"/>
    <mergeCell ref="AF69:AH69"/>
    <mergeCell ref="AA68:AE68"/>
    <mergeCell ref="AF68:AH68"/>
    <mergeCell ref="AJ68:AO68"/>
    <mergeCell ref="AS68:AT68"/>
    <mergeCell ref="AU68:AV68"/>
    <mergeCell ref="A69:B69"/>
    <mergeCell ref="C69:D69"/>
    <mergeCell ref="E69:F69"/>
    <mergeCell ref="G69:H69"/>
    <mergeCell ref="I69:K69"/>
    <mergeCell ref="AA71:AE71"/>
    <mergeCell ref="AF71:AH71"/>
    <mergeCell ref="AJ71:AO71"/>
    <mergeCell ref="AS71:AT71"/>
    <mergeCell ref="AU71:AV71"/>
    <mergeCell ref="A72:B72"/>
    <mergeCell ref="C72:D72"/>
    <mergeCell ref="E72:F72"/>
    <mergeCell ref="G72:H72"/>
    <mergeCell ref="I72:K72"/>
    <mergeCell ref="AU70:AV70"/>
    <mergeCell ref="A71:B71"/>
    <mergeCell ref="C71:D71"/>
    <mergeCell ref="E71:F71"/>
    <mergeCell ref="G71:H71"/>
    <mergeCell ref="I71:K71"/>
    <mergeCell ref="L71:N71"/>
    <mergeCell ref="O71:P71"/>
    <mergeCell ref="Q71:R71"/>
    <mergeCell ref="S71:Z71"/>
    <mergeCell ref="Q70:R70"/>
    <mergeCell ref="S70:Z70"/>
    <mergeCell ref="AA70:AE70"/>
    <mergeCell ref="AF70:AH70"/>
    <mergeCell ref="AJ70:AO70"/>
    <mergeCell ref="AS70:AT70"/>
    <mergeCell ref="AU73:AV73"/>
    <mergeCell ref="A74:B74"/>
    <mergeCell ref="C74:D74"/>
    <mergeCell ref="E74:F74"/>
    <mergeCell ref="G74:H74"/>
    <mergeCell ref="I74:K74"/>
    <mergeCell ref="L74:N74"/>
    <mergeCell ref="O74:P74"/>
    <mergeCell ref="Q74:R74"/>
    <mergeCell ref="S74:Z74"/>
    <mergeCell ref="Q73:R73"/>
    <mergeCell ref="S73:Z73"/>
    <mergeCell ref="AA73:AE73"/>
    <mergeCell ref="AF73:AH73"/>
    <mergeCell ref="AJ73:AO73"/>
    <mergeCell ref="AS73:AT73"/>
    <mergeCell ref="AJ72:AO72"/>
    <mergeCell ref="AS72:AT72"/>
    <mergeCell ref="AU72:AV72"/>
    <mergeCell ref="A73:B73"/>
    <mergeCell ref="C73:D73"/>
    <mergeCell ref="E73:F73"/>
    <mergeCell ref="G73:H73"/>
    <mergeCell ref="I73:K73"/>
    <mergeCell ref="L73:N73"/>
    <mergeCell ref="O73:P73"/>
    <mergeCell ref="L72:N72"/>
    <mergeCell ref="O72:P72"/>
    <mergeCell ref="Q72:R72"/>
    <mergeCell ref="S72:Z72"/>
    <mergeCell ref="AA72:AE72"/>
    <mergeCell ref="AF72:AH72"/>
    <mergeCell ref="AJ75:AO75"/>
    <mergeCell ref="AS75:AT75"/>
    <mergeCell ref="AU75:AV75"/>
    <mergeCell ref="A76:B76"/>
    <mergeCell ref="C76:D76"/>
    <mergeCell ref="E76:F76"/>
    <mergeCell ref="G76:H76"/>
    <mergeCell ref="I76:K76"/>
    <mergeCell ref="L76:N76"/>
    <mergeCell ref="O76:P76"/>
    <mergeCell ref="L75:N75"/>
    <mergeCell ref="O75:P75"/>
    <mergeCell ref="Q75:R75"/>
    <mergeCell ref="S75:Z75"/>
    <mergeCell ref="AA75:AE75"/>
    <mergeCell ref="AF75:AH75"/>
    <mergeCell ref="AA74:AE74"/>
    <mergeCell ref="AF74:AH74"/>
    <mergeCell ref="AJ74:AO74"/>
    <mergeCell ref="AS74:AT74"/>
    <mergeCell ref="AU74:AV74"/>
    <mergeCell ref="A75:B75"/>
    <mergeCell ref="C75:D75"/>
    <mergeCell ref="E75:F75"/>
    <mergeCell ref="G75:H75"/>
    <mergeCell ref="I75:K75"/>
    <mergeCell ref="AA77:AE77"/>
    <mergeCell ref="AF77:AH77"/>
    <mergeCell ref="AJ77:AO77"/>
    <mergeCell ref="AS77:AT77"/>
    <mergeCell ref="AU77:AV77"/>
    <mergeCell ref="A78:B78"/>
    <mergeCell ref="C78:D78"/>
    <mergeCell ref="E78:F78"/>
    <mergeCell ref="G78:H78"/>
    <mergeCell ref="I78:K78"/>
    <mergeCell ref="AU76:AV76"/>
    <mergeCell ref="A77:B77"/>
    <mergeCell ref="C77:D77"/>
    <mergeCell ref="E77:F77"/>
    <mergeCell ref="G77:H77"/>
    <mergeCell ref="I77:K77"/>
    <mergeCell ref="L77:N77"/>
    <mergeCell ref="O77:P77"/>
    <mergeCell ref="Q77:R77"/>
    <mergeCell ref="S77:Z77"/>
    <mergeCell ref="Q76:R76"/>
    <mergeCell ref="S76:Z76"/>
    <mergeCell ref="AA76:AE76"/>
    <mergeCell ref="AF76:AH76"/>
    <mergeCell ref="AJ76:AO76"/>
    <mergeCell ref="AS76:AT76"/>
    <mergeCell ref="AU79:AV79"/>
    <mergeCell ref="A80:B80"/>
    <mergeCell ref="C80:D80"/>
    <mergeCell ref="E80:F80"/>
    <mergeCell ref="G80:H80"/>
    <mergeCell ref="I80:K80"/>
    <mergeCell ref="L80:N80"/>
    <mergeCell ref="O80:P80"/>
    <mergeCell ref="Q80:R80"/>
    <mergeCell ref="S80:Z80"/>
    <mergeCell ref="Q79:R79"/>
    <mergeCell ref="S79:Z79"/>
    <mergeCell ref="AA79:AE79"/>
    <mergeCell ref="AF79:AH79"/>
    <mergeCell ref="AJ79:AO79"/>
    <mergeCell ref="AS79:AT79"/>
    <mergeCell ref="AJ78:AO78"/>
    <mergeCell ref="AS78:AT78"/>
    <mergeCell ref="AU78:AV78"/>
    <mergeCell ref="A79:B79"/>
    <mergeCell ref="C79:D79"/>
    <mergeCell ref="E79:F79"/>
    <mergeCell ref="G79:H79"/>
    <mergeCell ref="I79:K79"/>
    <mergeCell ref="L79:N79"/>
    <mergeCell ref="O79:P79"/>
    <mergeCell ref="L78:N78"/>
    <mergeCell ref="O78:P78"/>
    <mergeCell ref="Q78:R78"/>
    <mergeCell ref="S78:Z78"/>
    <mergeCell ref="AA78:AE78"/>
    <mergeCell ref="AF78:AH78"/>
    <mergeCell ref="AJ81:AO81"/>
    <mergeCell ref="AS81:AT81"/>
    <mergeCell ref="AU81:AV81"/>
    <mergeCell ref="A82:B82"/>
    <mergeCell ref="C82:D82"/>
    <mergeCell ref="E82:F82"/>
    <mergeCell ref="G82:H82"/>
    <mergeCell ref="I82:K82"/>
    <mergeCell ref="L82:N82"/>
    <mergeCell ref="O82:P82"/>
    <mergeCell ref="L81:N81"/>
    <mergeCell ref="O81:P81"/>
    <mergeCell ref="Q81:R81"/>
    <mergeCell ref="S81:Z81"/>
    <mergeCell ref="AA81:AE81"/>
    <mergeCell ref="AF81:AH81"/>
    <mergeCell ref="AA80:AE80"/>
    <mergeCell ref="AF80:AH80"/>
    <mergeCell ref="AJ80:AO80"/>
    <mergeCell ref="AS80:AT80"/>
    <mergeCell ref="AU80:AV80"/>
    <mergeCell ref="A81:B81"/>
    <mergeCell ref="C81:D81"/>
    <mergeCell ref="E81:F81"/>
    <mergeCell ref="G81:H81"/>
    <mergeCell ref="I81:K81"/>
    <mergeCell ref="AA83:AE83"/>
    <mergeCell ref="AF83:AH83"/>
    <mergeCell ref="AJ83:AO83"/>
    <mergeCell ref="AS83:AT83"/>
    <mergeCell ref="AU83:AV83"/>
    <mergeCell ref="A84:B84"/>
    <mergeCell ref="C84:D84"/>
    <mergeCell ref="E84:F84"/>
    <mergeCell ref="G84:H84"/>
    <mergeCell ref="I84:K84"/>
    <mergeCell ref="AU82:AV82"/>
    <mergeCell ref="A83:B83"/>
    <mergeCell ref="C83:D83"/>
    <mergeCell ref="E83:F83"/>
    <mergeCell ref="G83:H83"/>
    <mergeCell ref="I83:K83"/>
    <mergeCell ref="L83:N83"/>
    <mergeCell ref="O83:P83"/>
    <mergeCell ref="Q83:R83"/>
    <mergeCell ref="S83:Z83"/>
    <mergeCell ref="Q82:R82"/>
    <mergeCell ref="S82:Z82"/>
    <mergeCell ref="AA82:AE82"/>
    <mergeCell ref="AF82:AH82"/>
    <mergeCell ref="AJ82:AO82"/>
    <mergeCell ref="AS82:AT82"/>
    <mergeCell ref="AU85:AV85"/>
    <mergeCell ref="A86:B86"/>
    <mergeCell ref="C86:D86"/>
    <mergeCell ref="E86:F86"/>
    <mergeCell ref="G86:H86"/>
    <mergeCell ref="I86:K86"/>
    <mergeCell ref="L86:N86"/>
    <mergeCell ref="O86:P86"/>
    <mergeCell ref="Q86:R86"/>
    <mergeCell ref="S86:Z86"/>
    <mergeCell ref="Q85:R85"/>
    <mergeCell ref="S85:Z85"/>
    <mergeCell ref="AA85:AE85"/>
    <mergeCell ref="AF85:AH85"/>
    <mergeCell ref="AJ85:AO85"/>
    <mergeCell ref="AS85:AT85"/>
    <mergeCell ref="AJ84:AO84"/>
    <mergeCell ref="AS84:AT84"/>
    <mergeCell ref="AU84:AV84"/>
    <mergeCell ref="A85:B85"/>
    <mergeCell ref="C85:D85"/>
    <mergeCell ref="E85:F85"/>
    <mergeCell ref="G85:H85"/>
    <mergeCell ref="I85:K85"/>
    <mergeCell ref="L85:N85"/>
    <mergeCell ref="O85:P85"/>
    <mergeCell ref="L84:N84"/>
    <mergeCell ref="O84:P84"/>
    <mergeCell ref="Q84:R84"/>
    <mergeCell ref="S84:Z84"/>
    <mergeCell ref="AA84:AE84"/>
    <mergeCell ref="AF84:AH84"/>
    <mergeCell ref="AJ87:AO87"/>
    <mergeCell ref="AS87:AT87"/>
    <mergeCell ref="AU87:AV87"/>
    <mergeCell ref="A88:B88"/>
    <mergeCell ref="C88:D88"/>
    <mergeCell ref="E88:F88"/>
    <mergeCell ref="G88:H88"/>
    <mergeCell ref="I88:K88"/>
    <mergeCell ref="L88:N88"/>
    <mergeCell ref="O88:P88"/>
    <mergeCell ref="L87:N87"/>
    <mergeCell ref="O87:P87"/>
    <mergeCell ref="Q87:R87"/>
    <mergeCell ref="S87:Z87"/>
    <mergeCell ref="AA87:AE87"/>
    <mergeCell ref="AF87:AH87"/>
    <mergeCell ref="AA86:AE86"/>
    <mergeCell ref="AF86:AH86"/>
    <mergeCell ref="AJ86:AO86"/>
    <mergeCell ref="AS86:AT86"/>
    <mergeCell ref="AU86:AV86"/>
    <mergeCell ref="A87:B87"/>
    <mergeCell ref="C87:D87"/>
    <mergeCell ref="E87:F87"/>
    <mergeCell ref="G87:H87"/>
    <mergeCell ref="I87:K87"/>
    <mergeCell ref="AA89:AE89"/>
    <mergeCell ref="AF89:AH89"/>
    <mergeCell ref="AJ89:AO89"/>
    <mergeCell ref="AS89:AT89"/>
    <mergeCell ref="AU89:AV89"/>
    <mergeCell ref="A90:B90"/>
    <mergeCell ref="C90:D90"/>
    <mergeCell ref="E90:F90"/>
    <mergeCell ref="G90:H90"/>
    <mergeCell ref="I90:K90"/>
    <mergeCell ref="AU88:AV88"/>
    <mergeCell ref="A89:B89"/>
    <mergeCell ref="C89:D89"/>
    <mergeCell ref="E89:F89"/>
    <mergeCell ref="G89:H89"/>
    <mergeCell ref="I89:K89"/>
    <mergeCell ref="L89:N89"/>
    <mergeCell ref="O89:P89"/>
    <mergeCell ref="Q89:R89"/>
    <mergeCell ref="S89:Z89"/>
    <mergeCell ref="Q88:R88"/>
    <mergeCell ref="S88:Z88"/>
    <mergeCell ref="AA88:AE88"/>
    <mergeCell ref="AF88:AH88"/>
    <mergeCell ref="AJ88:AO88"/>
    <mergeCell ref="AS88:AT88"/>
    <mergeCell ref="AU91:AV91"/>
    <mergeCell ref="A92:B92"/>
    <mergeCell ref="C92:D92"/>
    <mergeCell ref="E92:F92"/>
    <mergeCell ref="G92:H92"/>
    <mergeCell ref="I92:K92"/>
    <mergeCell ref="L92:N92"/>
    <mergeCell ref="O92:P92"/>
    <mergeCell ref="Q92:R92"/>
    <mergeCell ref="S92:Z92"/>
    <mergeCell ref="Q91:R91"/>
    <mergeCell ref="S91:Z91"/>
    <mergeCell ref="AA91:AE91"/>
    <mergeCell ref="AF91:AH91"/>
    <mergeCell ref="AJ91:AO91"/>
    <mergeCell ref="AS91:AT91"/>
    <mergeCell ref="AJ90:AO90"/>
    <mergeCell ref="AS90:AT90"/>
    <mergeCell ref="AU90:AV90"/>
    <mergeCell ref="A91:B91"/>
    <mergeCell ref="C91:D91"/>
    <mergeCell ref="E91:F91"/>
    <mergeCell ref="G91:H91"/>
    <mergeCell ref="I91:K91"/>
    <mergeCell ref="L91:N91"/>
    <mergeCell ref="O91:P91"/>
    <mergeCell ref="L90:N90"/>
    <mergeCell ref="O90:P90"/>
    <mergeCell ref="Q90:R90"/>
    <mergeCell ref="S90:Z90"/>
    <mergeCell ref="AA90:AE90"/>
    <mergeCell ref="AF90:AH90"/>
    <mergeCell ref="AJ93:AO93"/>
    <mergeCell ref="AS93:AT93"/>
    <mergeCell ref="AU93:AV93"/>
    <mergeCell ref="A94:B94"/>
    <mergeCell ref="C94:D94"/>
    <mergeCell ref="E94:F94"/>
    <mergeCell ref="G94:H94"/>
    <mergeCell ref="I94:K94"/>
    <mergeCell ref="L94:N94"/>
    <mergeCell ref="O94:P94"/>
    <mergeCell ref="L93:N93"/>
    <mergeCell ref="O93:P93"/>
    <mergeCell ref="Q93:R93"/>
    <mergeCell ref="S93:Z93"/>
    <mergeCell ref="AA93:AE93"/>
    <mergeCell ref="AF93:AH93"/>
    <mergeCell ref="AA92:AE92"/>
    <mergeCell ref="AF92:AH92"/>
    <mergeCell ref="AJ92:AO92"/>
    <mergeCell ref="AS92:AT92"/>
    <mergeCell ref="AU92:AV92"/>
    <mergeCell ref="A93:B93"/>
    <mergeCell ref="C93:D93"/>
    <mergeCell ref="E93:F93"/>
    <mergeCell ref="G93:H93"/>
    <mergeCell ref="I93:K93"/>
    <mergeCell ref="AA95:AE95"/>
    <mergeCell ref="AF95:AH95"/>
    <mergeCell ref="AJ95:AO95"/>
    <mergeCell ref="AS95:AT95"/>
    <mergeCell ref="AU95:AV95"/>
    <mergeCell ref="A96:B96"/>
    <mergeCell ref="C96:D96"/>
    <mergeCell ref="E96:F96"/>
    <mergeCell ref="G96:H96"/>
    <mergeCell ref="I96:K96"/>
    <mergeCell ref="AU94:AV94"/>
    <mergeCell ref="A95:B95"/>
    <mergeCell ref="C95:D95"/>
    <mergeCell ref="E95:F95"/>
    <mergeCell ref="G95:H95"/>
    <mergeCell ref="I95:K95"/>
    <mergeCell ref="L95:N95"/>
    <mergeCell ref="O95:P95"/>
    <mergeCell ref="Q95:R95"/>
    <mergeCell ref="S95:Z95"/>
    <mergeCell ref="Q94:R94"/>
    <mergeCell ref="S94:Z94"/>
    <mergeCell ref="AA94:AE94"/>
    <mergeCell ref="AF94:AH94"/>
    <mergeCell ref="AJ94:AO94"/>
    <mergeCell ref="AS94:AT94"/>
    <mergeCell ref="AU97:AV97"/>
    <mergeCell ref="A98:B98"/>
    <mergeCell ref="C98:D98"/>
    <mergeCell ref="E98:F98"/>
    <mergeCell ref="G98:H98"/>
    <mergeCell ref="I98:K98"/>
    <mergeCell ref="L98:N98"/>
    <mergeCell ref="O98:P98"/>
    <mergeCell ref="Q98:R98"/>
    <mergeCell ref="S98:Z98"/>
    <mergeCell ref="Q97:R97"/>
    <mergeCell ref="S97:Z97"/>
    <mergeCell ref="AA97:AE97"/>
    <mergeCell ref="AF97:AH97"/>
    <mergeCell ref="AJ97:AO97"/>
    <mergeCell ref="AS97:AT97"/>
    <mergeCell ref="AJ96:AO96"/>
    <mergeCell ref="AS96:AT96"/>
    <mergeCell ref="AU96:AV96"/>
    <mergeCell ref="A97:B97"/>
    <mergeCell ref="C97:D97"/>
    <mergeCell ref="E97:F97"/>
    <mergeCell ref="G97:H97"/>
    <mergeCell ref="I97:K97"/>
    <mergeCell ref="L97:N97"/>
    <mergeCell ref="O97:P97"/>
    <mergeCell ref="L96:N96"/>
    <mergeCell ref="O96:P96"/>
    <mergeCell ref="Q96:R96"/>
    <mergeCell ref="S96:Z96"/>
    <mergeCell ref="AA96:AE96"/>
    <mergeCell ref="AF96:AH96"/>
    <mergeCell ref="AJ99:AO99"/>
    <mergeCell ref="AS99:AT99"/>
    <mergeCell ref="AU99:AV99"/>
    <mergeCell ref="A100:B100"/>
    <mergeCell ref="C100:D100"/>
    <mergeCell ref="E100:F100"/>
    <mergeCell ref="G100:H100"/>
    <mergeCell ref="I100:K100"/>
    <mergeCell ref="L100:N100"/>
    <mergeCell ref="O100:P100"/>
    <mergeCell ref="L99:N99"/>
    <mergeCell ref="O99:P99"/>
    <mergeCell ref="Q99:R99"/>
    <mergeCell ref="S99:Z99"/>
    <mergeCell ref="AA99:AE99"/>
    <mergeCell ref="AF99:AH99"/>
    <mergeCell ref="AA98:AE98"/>
    <mergeCell ref="AF98:AH98"/>
    <mergeCell ref="AJ98:AO98"/>
    <mergeCell ref="AS98:AT98"/>
    <mergeCell ref="AU98:AV98"/>
    <mergeCell ref="A99:B99"/>
    <mergeCell ref="C99:D99"/>
    <mergeCell ref="E99:F99"/>
    <mergeCell ref="G99:H99"/>
    <mergeCell ref="I99:K99"/>
    <mergeCell ref="AA101:AE101"/>
    <mergeCell ref="AF101:AH101"/>
    <mergeCell ref="AJ101:AO101"/>
    <mergeCell ref="AS101:AT101"/>
    <mergeCell ref="AU101:AV101"/>
    <mergeCell ref="A102:B102"/>
    <mergeCell ref="C102:D102"/>
    <mergeCell ref="E102:F102"/>
    <mergeCell ref="G102:H102"/>
    <mergeCell ref="I102:K102"/>
    <mergeCell ref="AU100:AV100"/>
    <mergeCell ref="A101:B101"/>
    <mergeCell ref="C101:D101"/>
    <mergeCell ref="E101:F101"/>
    <mergeCell ref="G101:H101"/>
    <mergeCell ref="I101:K101"/>
    <mergeCell ref="L101:N101"/>
    <mergeCell ref="O101:P101"/>
    <mergeCell ref="Q101:R101"/>
    <mergeCell ref="S101:Z101"/>
    <mergeCell ref="Q100:R100"/>
    <mergeCell ref="S100:Z100"/>
    <mergeCell ref="AA100:AE100"/>
    <mergeCell ref="AF100:AH100"/>
    <mergeCell ref="AJ100:AO100"/>
    <mergeCell ref="AS100:AT100"/>
    <mergeCell ref="AU103:AV103"/>
    <mergeCell ref="A104:B104"/>
    <mergeCell ref="C104:D104"/>
    <mergeCell ref="E104:F104"/>
    <mergeCell ref="G104:H104"/>
    <mergeCell ref="I104:K104"/>
    <mergeCell ref="L104:N104"/>
    <mergeCell ref="O104:P104"/>
    <mergeCell ref="Q104:R104"/>
    <mergeCell ref="S104:Z104"/>
    <mergeCell ref="Q103:R103"/>
    <mergeCell ref="S103:Z103"/>
    <mergeCell ref="AA103:AE103"/>
    <mergeCell ref="AF103:AH103"/>
    <mergeCell ref="AJ103:AO103"/>
    <mergeCell ref="AS103:AT103"/>
    <mergeCell ref="AJ102:AO102"/>
    <mergeCell ref="AS102:AT102"/>
    <mergeCell ref="AU102:AV102"/>
    <mergeCell ref="A103:B103"/>
    <mergeCell ref="C103:D103"/>
    <mergeCell ref="E103:F103"/>
    <mergeCell ref="G103:H103"/>
    <mergeCell ref="I103:K103"/>
    <mergeCell ref="L103:N103"/>
    <mergeCell ref="O103:P103"/>
    <mergeCell ref="L102:N102"/>
    <mergeCell ref="O102:P102"/>
    <mergeCell ref="Q102:R102"/>
    <mergeCell ref="S102:Z102"/>
    <mergeCell ref="AA102:AE102"/>
    <mergeCell ref="AF102:AH102"/>
    <mergeCell ref="AJ105:AO105"/>
    <mergeCell ref="AS105:AT105"/>
    <mergeCell ref="AU105:AV105"/>
    <mergeCell ref="A106:B106"/>
    <mergeCell ref="C106:D106"/>
    <mergeCell ref="E106:F106"/>
    <mergeCell ref="G106:H106"/>
    <mergeCell ref="I106:K106"/>
    <mergeCell ref="L106:N106"/>
    <mergeCell ref="O106:P106"/>
    <mergeCell ref="L105:N105"/>
    <mergeCell ref="O105:P105"/>
    <mergeCell ref="Q105:R105"/>
    <mergeCell ref="S105:Z105"/>
    <mergeCell ref="AA105:AE105"/>
    <mergeCell ref="AF105:AH105"/>
    <mergeCell ref="AA104:AE104"/>
    <mergeCell ref="AF104:AH104"/>
    <mergeCell ref="AJ104:AO104"/>
    <mergeCell ref="AS104:AT104"/>
    <mergeCell ref="AU104:AV104"/>
    <mergeCell ref="A105:B105"/>
    <mergeCell ref="C105:D105"/>
    <mergeCell ref="E105:F105"/>
    <mergeCell ref="G105:H105"/>
    <mergeCell ref="I105:K105"/>
    <mergeCell ref="AA107:AE107"/>
    <mergeCell ref="AF107:AH107"/>
    <mergeCell ref="AJ107:AO107"/>
    <mergeCell ref="AS107:AT107"/>
    <mergeCell ref="AU107:AV107"/>
    <mergeCell ref="A108:B108"/>
    <mergeCell ref="C108:D108"/>
    <mergeCell ref="E108:F108"/>
    <mergeCell ref="G108:H108"/>
    <mergeCell ref="I108:K108"/>
    <mergeCell ref="AU106:AV106"/>
    <mergeCell ref="A107:B107"/>
    <mergeCell ref="C107:D107"/>
    <mergeCell ref="E107:F107"/>
    <mergeCell ref="G107:H107"/>
    <mergeCell ref="I107:K107"/>
    <mergeCell ref="L107:N107"/>
    <mergeCell ref="O107:P107"/>
    <mergeCell ref="Q107:R107"/>
    <mergeCell ref="S107:Z107"/>
    <mergeCell ref="Q106:R106"/>
    <mergeCell ref="S106:Z106"/>
    <mergeCell ref="AA106:AE106"/>
    <mergeCell ref="AF106:AH106"/>
    <mergeCell ref="AJ106:AO106"/>
    <mergeCell ref="AS106:AT106"/>
    <mergeCell ref="AU109:AV109"/>
    <mergeCell ref="A110:B110"/>
    <mergeCell ref="C110:D110"/>
    <mergeCell ref="E110:F110"/>
    <mergeCell ref="G110:H110"/>
    <mergeCell ref="I110:K110"/>
    <mergeCell ref="L110:N110"/>
    <mergeCell ref="O110:P110"/>
    <mergeCell ref="Q110:R110"/>
    <mergeCell ref="S110:Z110"/>
    <mergeCell ref="Q109:R109"/>
    <mergeCell ref="S109:Z109"/>
    <mergeCell ref="AA109:AE109"/>
    <mergeCell ref="AF109:AH109"/>
    <mergeCell ref="AJ109:AO109"/>
    <mergeCell ref="AS109:AT109"/>
    <mergeCell ref="AJ108:AO108"/>
    <mergeCell ref="AS108:AT108"/>
    <mergeCell ref="AU108:AV108"/>
    <mergeCell ref="A109:B109"/>
    <mergeCell ref="C109:D109"/>
    <mergeCell ref="E109:F109"/>
    <mergeCell ref="G109:H109"/>
    <mergeCell ref="I109:K109"/>
    <mergeCell ref="L109:N109"/>
    <mergeCell ref="O109:P109"/>
    <mergeCell ref="L108:N108"/>
    <mergeCell ref="O108:P108"/>
    <mergeCell ref="Q108:R108"/>
    <mergeCell ref="S108:Z108"/>
    <mergeCell ref="AA108:AE108"/>
    <mergeCell ref="AF108:AH108"/>
    <mergeCell ref="AJ111:AO111"/>
    <mergeCell ref="AS111:AT111"/>
    <mergeCell ref="AU111:AV111"/>
    <mergeCell ref="A112:B112"/>
    <mergeCell ref="C112:D112"/>
    <mergeCell ref="E112:F112"/>
    <mergeCell ref="G112:H112"/>
    <mergeCell ref="I112:K112"/>
    <mergeCell ref="L112:N112"/>
    <mergeCell ref="O112:P112"/>
    <mergeCell ref="L111:N111"/>
    <mergeCell ref="O111:P111"/>
    <mergeCell ref="Q111:R111"/>
    <mergeCell ref="S111:Z111"/>
    <mergeCell ref="AA111:AE111"/>
    <mergeCell ref="AF111:AH111"/>
    <mergeCell ref="AA110:AE110"/>
    <mergeCell ref="AF110:AH110"/>
    <mergeCell ref="AJ110:AO110"/>
    <mergeCell ref="AS110:AT110"/>
    <mergeCell ref="AU110:AV110"/>
    <mergeCell ref="A111:B111"/>
    <mergeCell ref="C111:D111"/>
    <mergeCell ref="E111:F111"/>
    <mergeCell ref="G111:H111"/>
    <mergeCell ref="I111:K111"/>
    <mergeCell ref="AA113:AE113"/>
    <mergeCell ref="AF113:AH113"/>
    <mergeCell ref="AJ113:AO113"/>
    <mergeCell ref="AS113:AT113"/>
    <mergeCell ref="AU113:AV113"/>
    <mergeCell ref="A114:B114"/>
    <mergeCell ref="C114:D114"/>
    <mergeCell ref="E114:F114"/>
    <mergeCell ref="G114:H114"/>
    <mergeCell ref="I114:K114"/>
    <mergeCell ref="AU112:AV112"/>
    <mergeCell ref="A113:B113"/>
    <mergeCell ref="C113:D113"/>
    <mergeCell ref="E113:F113"/>
    <mergeCell ref="G113:H113"/>
    <mergeCell ref="I113:K113"/>
    <mergeCell ref="L113:N113"/>
    <mergeCell ref="O113:P113"/>
    <mergeCell ref="Q113:R113"/>
    <mergeCell ref="S113:Z113"/>
    <mergeCell ref="Q112:R112"/>
    <mergeCell ref="S112:Z112"/>
    <mergeCell ref="AA112:AE112"/>
    <mergeCell ref="AF112:AH112"/>
    <mergeCell ref="AJ112:AO112"/>
    <mergeCell ref="AS112:AT112"/>
    <mergeCell ref="AU115:AV115"/>
    <mergeCell ref="A116:B116"/>
    <mergeCell ref="C116:D116"/>
    <mergeCell ref="E116:F116"/>
    <mergeCell ref="G116:H116"/>
    <mergeCell ref="I116:K116"/>
    <mergeCell ref="L116:N116"/>
    <mergeCell ref="O116:P116"/>
    <mergeCell ref="Q116:R116"/>
    <mergeCell ref="S116:Z116"/>
    <mergeCell ref="Q115:R115"/>
    <mergeCell ref="S115:Z115"/>
    <mergeCell ref="AA115:AE115"/>
    <mergeCell ref="AF115:AH115"/>
    <mergeCell ref="AJ115:AO115"/>
    <mergeCell ref="AS115:AT115"/>
    <mergeCell ref="AJ114:AO114"/>
    <mergeCell ref="AS114:AT114"/>
    <mergeCell ref="AU114:AV114"/>
    <mergeCell ref="A115:B115"/>
    <mergeCell ref="C115:D115"/>
    <mergeCell ref="E115:F115"/>
    <mergeCell ref="G115:H115"/>
    <mergeCell ref="I115:K115"/>
    <mergeCell ref="L115:N115"/>
    <mergeCell ref="O115:P115"/>
    <mergeCell ref="L114:N114"/>
    <mergeCell ref="O114:P114"/>
    <mergeCell ref="Q114:R114"/>
    <mergeCell ref="S114:Z114"/>
    <mergeCell ref="AA114:AE114"/>
    <mergeCell ref="AF114:AH114"/>
    <mergeCell ref="AJ117:AO117"/>
    <mergeCell ref="AS117:AT117"/>
    <mergeCell ref="AU117:AV117"/>
    <mergeCell ref="A118:B118"/>
    <mergeCell ref="C118:D118"/>
    <mergeCell ref="E118:F118"/>
    <mergeCell ref="G118:H118"/>
    <mergeCell ref="I118:K118"/>
    <mergeCell ref="L118:N118"/>
    <mergeCell ref="O118:P118"/>
    <mergeCell ref="L117:N117"/>
    <mergeCell ref="O117:P117"/>
    <mergeCell ref="Q117:R117"/>
    <mergeCell ref="S117:Z117"/>
    <mergeCell ref="AA117:AE117"/>
    <mergeCell ref="AF117:AH117"/>
    <mergeCell ref="AA116:AE116"/>
    <mergeCell ref="AF116:AH116"/>
    <mergeCell ref="AJ116:AO116"/>
    <mergeCell ref="AS116:AT116"/>
    <mergeCell ref="AU116:AV116"/>
    <mergeCell ref="A117:B117"/>
    <mergeCell ref="C117:D117"/>
    <mergeCell ref="E117:F117"/>
    <mergeCell ref="G117:H117"/>
    <mergeCell ref="I117:K117"/>
    <mergeCell ref="AA119:AE119"/>
    <mergeCell ref="AF119:AH119"/>
    <mergeCell ref="AJ119:AO119"/>
    <mergeCell ref="AS119:AT119"/>
    <mergeCell ref="AU119:AV119"/>
    <mergeCell ref="A120:B120"/>
    <mergeCell ref="C120:D120"/>
    <mergeCell ref="E120:F120"/>
    <mergeCell ref="G120:H120"/>
    <mergeCell ref="I120:K120"/>
    <mergeCell ref="AU118:AV118"/>
    <mergeCell ref="A119:B119"/>
    <mergeCell ref="C119:D119"/>
    <mergeCell ref="E119:F119"/>
    <mergeCell ref="G119:H119"/>
    <mergeCell ref="I119:K119"/>
    <mergeCell ref="L119:N119"/>
    <mergeCell ref="O119:P119"/>
    <mergeCell ref="Q119:R119"/>
    <mergeCell ref="S119:Z119"/>
    <mergeCell ref="Q118:R118"/>
    <mergeCell ref="S118:Z118"/>
    <mergeCell ref="AA118:AE118"/>
    <mergeCell ref="AF118:AH118"/>
    <mergeCell ref="AJ118:AO118"/>
    <mergeCell ref="AS118:AT118"/>
    <mergeCell ref="AU121:AV121"/>
    <mergeCell ref="A122:B122"/>
    <mergeCell ref="C122:D122"/>
    <mergeCell ref="E122:F122"/>
    <mergeCell ref="G122:H122"/>
    <mergeCell ref="I122:K122"/>
    <mergeCell ref="L122:N122"/>
    <mergeCell ref="O122:P122"/>
    <mergeCell ref="Q122:R122"/>
    <mergeCell ref="S122:Z122"/>
    <mergeCell ref="Q121:R121"/>
    <mergeCell ref="S121:Z121"/>
    <mergeCell ref="AA121:AE121"/>
    <mergeCell ref="AF121:AH121"/>
    <mergeCell ref="AJ121:AO121"/>
    <mergeCell ref="AS121:AT121"/>
    <mergeCell ref="AJ120:AO120"/>
    <mergeCell ref="AS120:AT120"/>
    <mergeCell ref="AU120:AV120"/>
    <mergeCell ref="A121:B121"/>
    <mergeCell ref="C121:D121"/>
    <mergeCell ref="E121:F121"/>
    <mergeCell ref="G121:H121"/>
    <mergeCell ref="I121:K121"/>
    <mergeCell ref="L121:N121"/>
    <mergeCell ref="O121:P121"/>
    <mergeCell ref="L120:N120"/>
    <mergeCell ref="O120:P120"/>
    <mergeCell ref="Q120:R120"/>
    <mergeCell ref="S120:Z120"/>
    <mergeCell ref="AA120:AE120"/>
    <mergeCell ref="AF120:AH120"/>
    <mergeCell ref="AJ123:AO123"/>
    <mergeCell ref="AS123:AT123"/>
    <mergeCell ref="AU123:AV123"/>
    <mergeCell ref="A124:B124"/>
    <mergeCell ref="C124:D124"/>
    <mergeCell ref="E124:F124"/>
    <mergeCell ref="G124:H124"/>
    <mergeCell ref="I124:K124"/>
    <mergeCell ref="L124:N124"/>
    <mergeCell ref="O124:P124"/>
    <mergeCell ref="L123:N123"/>
    <mergeCell ref="O123:P123"/>
    <mergeCell ref="Q123:R123"/>
    <mergeCell ref="S123:Z123"/>
    <mergeCell ref="AA123:AE123"/>
    <mergeCell ref="AF123:AH123"/>
    <mergeCell ref="AA122:AE122"/>
    <mergeCell ref="AF122:AH122"/>
    <mergeCell ref="AJ122:AO122"/>
    <mergeCell ref="AS122:AT122"/>
    <mergeCell ref="AU122:AV122"/>
    <mergeCell ref="A123:B123"/>
    <mergeCell ref="C123:D123"/>
    <mergeCell ref="E123:F123"/>
    <mergeCell ref="G123:H123"/>
    <mergeCell ref="I123:K123"/>
    <mergeCell ref="AA125:AE125"/>
    <mergeCell ref="AF125:AH125"/>
    <mergeCell ref="AJ125:AO125"/>
    <mergeCell ref="AS125:AT125"/>
    <mergeCell ref="AU125:AV125"/>
    <mergeCell ref="A126:B126"/>
    <mergeCell ref="C126:D126"/>
    <mergeCell ref="E126:F126"/>
    <mergeCell ref="G126:H126"/>
    <mergeCell ref="I126:K126"/>
    <mergeCell ref="AU124:AV124"/>
    <mergeCell ref="A125:B125"/>
    <mergeCell ref="C125:D125"/>
    <mergeCell ref="E125:F125"/>
    <mergeCell ref="G125:H125"/>
    <mergeCell ref="I125:K125"/>
    <mergeCell ref="L125:N125"/>
    <mergeCell ref="O125:P125"/>
    <mergeCell ref="Q125:R125"/>
    <mergeCell ref="S125:Z125"/>
    <mergeCell ref="Q124:R124"/>
    <mergeCell ref="S124:Z124"/>
    <mergeCell ref="AA124:AE124"/>
    <mergeCell ref="AF124:AH124"/>
    <mergeCell ref="AJ124:AO124"/>
    <mergeCell ref="AS124:AT124"/>
    <mergeCell ref="AU127:AV127"/>
    <mergeCell ref="A128:B128"/>
    <mergeCell ref="C128:D128"/>
    <mergeCell ref="E128:F128"/>
    <mergeCell ref="G128:H128"/>
    <mergeCell ref="I128:K128"/>
    <mergeCell ref="L128:N128"/>
    <mergeCell ref="O128:P128"/>
    <mergeCell ref="Q128:R128"/>
    <mergeCell ref="S128:Z128"/>
    <mergeCell ref="Q127:R127"/>
    <mergeCell ref="S127:Z127"/>
    <mergeCell ref="AA127:AE127"/>
    <mergeCell ref="AF127:AH127"/>
    <mergeCell ref="AJ127:AO127"/>
    <mergeCell ref="AS127:AT127"/>
    <mergeCell ref="AJ126:AO126"/>
    <mergeCell ref="AS126:AT126"/>
    <mergeCell ref="AU126:AV126"/>
    <mergeCell ref="A127:B127"/>
    <mergeCell ref="C127:D127"/>
    <mergeCell ref="E127:F127"/>
    <mergeCell ref="G127:H127"/>
    <mergeCell ref="I127:K127"/>
    <mergeCell ref="L127:N127"/>
    <mergeCell ref="O127:P127"/>
    <mergeCell ref="L126:N126"/>
    <mergeCell ref="O126:P126"/>
    <mergeCell ref="Q126:R126"/>
    <mergeCell ref="S126:Z126"/>
    <mergeCell ref="AA126:AE126"/>
    <mergeCell ref="AF126:AH126"/>
    <mergeCell ref="AJ129:AO129"/>
    <mergeCell ref="AS129:AT129"/>
    <mergeCell ref="AU129:AV129"/>
    <mergeCell ref="A130:B130"/>
    <mergeCell ref="C130:D130"/>
    <mergeCell ref="E130:F130"/>
    <mergeCell ref="G130:H130"/>
    <mergeCell ref="I130:K130"/>
    <mergeCell ref="L130:N130"/>
    <mergeCell ref="O130:P130"/>
    <mergeCell ref="L129:N129"/>
    <mergeCell ref="O129:P129"/>
    <mergeCell ref="Q129:R129"/>
    <mergeCell ref="S129:Z129"/>
    <mergeCell ref="AA129:AE129"/>
    <mergeCell ref="AF129:AH129"/>
    <mergeCell ref="AA128:AE128"/>
    <mergeCell ref="AF128:AH128"/>
    <mergeCell ref="AJ128:AO128"/>
    <mergeCell ref="AS128:AT128"/>
    <mergeCell ref="AU128:AV128"/>
    <mergeCell ref="A129:B129"/>
    <mergeCell ref="C129:D129"/>
    <mergeCell ref="E129:F129"/>
    <mergeCell ref="G129:H129"/>
    <mergeCell ref="I129:K129"/>
    <mergeCell ref="AA131:AE131"/>
    <mergeCell ref="AF131:AH131"/>
    <mergeCell ref="AJ131:AO131"/>
    <mergeCell ref="AS131:AT131"/>
    <mergeCell ref="AU131:AV131"/>
    <mergeCell ref="A132:B132"/>
    <mergeCell ref="C132:D132"/>
    <mergeCell ref="E132:F132"/>
    <mergeCell ref="G132:H132"/>
    <mergeCell ref="I132:K132"/>
    <mergeCell ref="AU130:AV130"/>
    <mergeCell ref="A131:B131"/>
    <mergeCell ref="C131:D131"/>
    <mergeCell ref="E131:F131"/>
    <mergeCell ref="G131:H131"/>
    <mergeCell ref="I131:K131"/>
    <mergeCell ref="L131:N131"/>
    <mergeCell ref="O131:P131"/>
    <mergeCell ref="Q131:R131"/>
    <mergeCell ref="S131:Z131"/>
    <mergeCell ref="Q130:R130"/>
    <mergeCell ref="S130:Z130"/>
    <mergeCell ref="AA130:AE130"/>
    <mergeCell ref="AF130:AH130"/>
    <mergeCell ref="AJ130:AO130"/>
    <mergeCell ref="AS130:AT130"/>
    <mergeCell ref="AU133:AV133"/>
    <mergeCell ref="A134:B134"/>
    <mergeCell ref="C134:D134"/>
    <mergeCell ref="E134:F134"/>
    <mergeCell ref="G134:H134"/>
    <mergeCell ref="I134:K134"/>
    <mergeCell ref="L134:N134"/>
    <mergeCell ref="O134:P134"/>
    <mergeCell ref="Q134:R134"/>
    <mergeCell ref="S134:Z134"/>
    <mergeCell ref="Q133:R133"/>
    <mergeCell ref="S133:Z133"/>
    <mergeCell ref="AA133:AE133"/>
    <mergeCell ref="AF133:AH133"/>
    <mergeCell ref="AJ133:AO133"/>
    <mergeCell ref="AS133:AT133"/>
    <mergeCell ref="AJ132:AO132"/>
    <mergeCell ref="AS132:AT132"/>
    <mergeCell ref="AU132:AV132"/>
    <mergeCell ref="A133:B133"/>
    <mergeCell ref="C133:D133"/>
    <mergeCell ref="E133:F133"/>
    <mergeCell ref="G133:H133"/>
    <mergeCell ref="I133:K133"/>
    <mergeCell ref="L133:N133"/>
    <mergeCell ref="O133:P133"/>
    <mergeCell ref="L132:N132"/>
    <mergeCell ref="O132:P132"/>
    <mergeCell ref="Q132:R132"/>
    <mergeCell ref="S132:Z132"/>
    <mergeCell ref="AA132:AE132"/>
    <mergeCell ref="AF132:AH132"/>
    <mergeCell ref="AJ135:AO135"/>
    <mergeCell ref="AS135:AT135"/>
    <mergeCell ref="AU135:AV135"/>
    <mergeCell ref="A136:B136"/>
    <mergeCell ref="C136:D136"/>
    <mergeCell ref="E136:F136"/>
    <mergeCell ref="G136:H136"/>
    <mergeCell ref="I136:K136"/>
    <mergeCell ref="L136:N136"/>
    <mergeCell ref="O136:P136"/>
    <mergeCell ref="L135:N135"/>
    <mergeCell ref="O135:P135"/>
    <mergeCell ref="Q135:R135"/>
    <mergeCell ref="S135:Z135"/>
    <mergeCell ref="AA135:AE135"/>
    <mergeCell ref="AF135:AH135"/>
    <mergeCell ref="AA134:AE134"/>
    <mergeCell ref="AF134:AH134"/>
    <mergeCell ref="AJ134:AO134"/>
    <mergeCell ref="AS134:AT134"/>
    <mergeCell ref="AU134:AV134"/>
    <mergeCell ref="A135:B135"/>
    <mergeCell ref="C135:D135"/>
    <mergeCell ref="E135:F135"/>
    <mergeCell ref="G135:H135"/>
    <mergeCell ref="I135:K135"/>
    <mergeCell ref="AA137:AE137"/>
    <mergeCell ref="AF137:AH137"/>
    <mergeCell ref="AJ137:AO137"/>
    <mergeCell ref="AS137:AT137"/>
    <mergeCell ref="AU137:AV137"/>
    <mergeCell ref="A138:B138"/>
    <mergeCell ref="C138:D138"/>
    <mergeCell ref="E138:F138"/>
    <mergeCell ref="G138:H138"/>
    <mergeCell ref="I138:K138"/>
    <mergeCell ref="AU136:AV136"/>
    <mergeCell ref="A137:B137"/>
    <mergeCell ref="C137:D137"/>
    <mergeCell ref="E137:F137"/>
    <mergeCell ref="G137:H137"/>
    <mergeCell ref="I137:K137"/>
    <mergeCell ref="L137:N137"/>
    <mergeCell ref="O137:P137"/>
    <mergeCell ref="Q137:R137"/>
    <mergeCell ref="S137:Z137"/>
    <mergeCell ref="Q136:R136"/>
    <mergeCell ref="S136:Z136"/>
    <mergeCell ref="AA136:AE136"/>
    <mergeCell ref="AF136:AH136"/>
    <mergeCell ref="AJ136:AO136"/>
    <mergeCell ref="AS136:AT136"/>
    <mergeCell ref="AU139:AV139"/>
    <mergeCell ref="A140:B140"/>
    <mergeCell ref="C140:D140"/>
    <mergeCell ref="E140:F140"/>
    <mergeCell ref="G140:H140"/>
    <mergeCell ref="I140:K140"/>
    <mergeCell ref="L140:N140"/>
    <mergeCell ref="O140:P140"/>
    <mergeCell ref="Q140:R140"/>
    <mergeCell ref="S140:Z140"/>
    <mergeCell ref="Q139:R139"/>
    <mergeCell ref="S139:Z139"/>
    <mergeCell ref="AA139:AE139"/>
    <mergeCell ref="AF139:AH139"/>
    <mergeCell ref="AJ139:AO139"/>
    <mergeCell ref="AS139:AT139"/>
    <mergeCell ref="AJ138:AO138"/>
    <mergeCell ref="AS138:AT138"/>
    <mergeCell ref="AU138:AV138"/>
    <mergeCell ref="A139:B139"/>
    <mergeCell ref="C139:D139"/>
    <mergeCell ref="E139:F139"/>
    <mergeCell ref="G139:H139"/>
    <mergeCell ref="I139:K139"/>
    <mergeCell ref="L139:N139"/>
    <mergeCell ref="O139:P139"/>
    <mergeCell ref="L138:N138"/>
    <mergeCell ref="O138:P138"/>
    <mergeCell ref="Q138:R138"/>
    <mergeCell ref="S138:Z138"/>
    <mergeCell ref="AA138:AE138"/>
    <mergeCell ref="AF138:AH138"/>
    <mergeCell ref="AJ141:AO141"/>
    <mergeCell ref="AS141:AT141"/>
    <mergeCell ref="AU141:AV141"/>
    <mergeCell ref="A142:B142"/>
    <mergeCell ref="C142:D142"/>
    <mergeCell ref="E142:F142"/>
    <mergeCell ref="G142:H142"/>
    <mergeCell ref="I142:K142"/>
    <mergeCell ref="L142:N142"/>
    <mergeCell ref="O142:P142"/>
    <mergeCell ref="L141:N141"/>
    <mergeCell ref="O141:P141"/>
    <mergeCell ref="Q141:R141"/>
    <mergeCell ref="S141:Z141"/>
    <mergeCell ref="AA141:AE141"/>
    <mergeCell ref="AF141:AH141"/>
    <mergeCell ref="AA140:AE140"/>
    <mergeCell ref="AF140:AH140"/>
    <mergeCell ref="AJ140:AO140"/>
    <mergeCell ref="AS140:AT140"/>
    <mergeCell ref="AU140:AV140"/>
    <mergeCell ref="A141:B141"/>
    <mergeCell ref="C141:D141"/>
    <mergeCell ref="E141:F141"/>
    <mergeCell ref="G141:H141"/>
    <mergeCell ref="I141:K141"/>
    <mergeCell ref="AA143:AE143"/>
    <mergeCell ref="AF143:AH143"/>
    <mergeCell ref="AJ143:AO143"/>
    <mergeCell ref="AS143:AT143"/>
    <mergeCell ref="AU143:AV143"/>
    <mergeCell ref="A144:B144"/>
    <mergeCell ref="C144:D144"/>
    <mergeCell ref="E144:F144"/>
    <mergeCell ref="G144:H144"/>
    <mergeCell ref="I144:K144"/>
    <mergeCell ref="AU142:AV142"/>
    <mergeCell ref="A143:B143"/>
    <mergeCell ref="C143:D143"/>
    <mergeCell ref="E143:F143"/>
    <mergeCell ref="G143:H143"/>
    <mergeCell ref="I143:K143"/>
    <mergeCell ref="L143:N143"/>
    <mergeCell ref="O143:P143"/>
    <mergeCell ref="Q143:R143"/>
    <mergeCell ref="S143:Z143"/>
    <mergeCell ref="Q142:R142"/>
    <mergeCell ref="S142:Z142"/>
    <mergeCell ref="AA142:AE142"/>
    <mergeCell ref="AF142:AH142"/>
    <mergeCell ref="AJ142:AO142"/>
    <mergeCell ref="AS142:AT142"/>
    <mergeCell ref="AU145:AV145"/>
    <mergeCell ref="A146:B146"/>
    <mergeCell ref="C146:D146"/>
    <mergeCell ref="E146:F146"/>
    <mergeCell ref="G146:H146"/>
    <mergeCell ref="I146:K146"/>
    <mergeCell ref="L146:N146"/>
    <mergeCell ref="O146:P146"/>
    <mergeCell ref="Q146:R146"/>
    <mergeCell ref="S146:Z146"/>
    <mergeCell ref="Q145:R145"/>
    <mergeCell ref="S145:Z145"/>
    <mergeCell ref="AA145:AE145"/>
    <mergeCell ref="AF145:AH145"/>
    <mergeCell ref="AJ145:AO145"/>
    <mergeCell ref="AS145:AT145"/>
    <mergeCell ref="AJ144:AO144"/>
    <mergeCell ref="AS144:AT144"/>
    <mergeCell ref="AU144:AV144"/>
    <mergeCell ref="A145:B145"/>
    <mergeCell ref="C145:D145"/>
    <mergeCell ref="E145:F145"/>
    <mergeCell ref="G145:H145"/>
    <mergeCell ref="I145:K145"/>
    <mergeCell ref="L145:N145"/>
    <mergeCell ref="O145:P145"/>
    <mergeCell ref="L144:N144"/>
    <mergeCell ref="O144:P144"/>
    <mergeCell ref="Q144:R144"/>
    <mergeCell ref="S144:Z144"/>
    <mergeCell ref="AA144:AE144"/>
    <mergeCell ref="AF144:AH144"/>
    <mergeCell ref="AJ147:AO147"/>
    <mergeCell ref="AS147:AT147"/>
    <mergeCell ref="AU147:AV147"/>
    <mergeCell ref="A148:B148"/>
    <mergeCell ref="C148:D148"/>
    <mergeCell ref="E148:F148"/>
    <mergeCell ref="G148:H148"/>
    <mergeCell ref="I148:K148"/>
    <mergeCell ref="L148:N148"/>
    <mergeCell ref="O148:P148"/>
    <mergeCell ref="L147:N147"/>
    <mergeCell ref="O147:P147"/>
    <mergeCell ref="Q147:R147"/>
    <mergeCell ref="S147:Z147"/>
    <mergeCell ref="AA147:AE147"/>
    <mergeCell ref="AF147:AH147"/>
    <mergeCell ref="AA146:AE146"/>
    <mergeCell ref="AF146:AH146"/>
    <mergeCell ref="AJ146:AO146"/>
    <mergeCell ref="AS146:AT146"/>
    <mergeCell ref="AU146:AV146"/>
    <mergeCell ref="A147:B147"/>
    <mergeCell ref="C147:D147"/>
    <mergeCell ref="E147:F147"/>
    <mergeCell ref="G147:H147"/>
    <mergeCell ref="I147:K147"/>
    <mergeCell ref="AA149:AE149"/>
    <mergeCell ref="AF149:AH149"/>
    <mergeCell ref="AJ149:AO149"/>
    <mergeCell ref="AS149:AT149"/>
    <mergeCell ref="AU149:AV149"/>
    <mergeCell ref="A150:B150"/>
    <mergeCell ref="C150:D150"/>
    <mergeCell ref="E150:F150"/>
    <mergeCell ref="G150:H150"/>
    <mergeCell ref="I150:K150"/>
    <mergeCell ref="AU148:AV148"/>
    <mergeCell ref="A149:B149"/>
    <mergeCell ref="C149:D149"/>
    <mergeCell ref="E149:F149"/>
    <mergeCell ref="G149:H149"/>
    <mergeCell ref="I149:K149"/>
    <mergeCell ref="L149:N149"/>
    <mergeCell ref="O149:P149"/>
    <mergeCell ref="Q149:R149"/>
    <mergeCell ref="S149:Z149"/>
    <mergeCell ref="Q148:R148"/>
    <mergeCell ref="S148:Z148"/>
    <mergeCell ref="AA148:AE148"/>
    <mergeCell ref="AF148:AH148"/>
    <mergeCell ref="AJ148:AO148"/>
    <mergeCell ref="AS148:AT148"/>
    <mergeCell ref="AU151:AV151"/>
    <mergeCell ref="A152:B152"/>
    <mergeCell ref="C152:D152"/>
    <mergeCell ref="E152:F152"/>
    <mergeCell ref="G152:H152"/>
    <mergeCell ref="I152:K152"/>
    <mergeCell ref="L152:N152"/>
    <mergeCell ref="O152:P152"/>
    <mergeCell ref="Q152:R152"/>
    <mergeCell ref="S152:Z152"/>
    <mergeCell ref="Q151:R151"/>
    <mergeCell ref="S151:Z151"/>
    <mergeCell ref="AA151:AE151"/>
    <mergeCell ref="AF151:AH151"/>
    <mergeCell ref="AJ151:AO151"/>
    <mergeCell ref="AS151:AT151"/>
    <mergeCell ref="AJ150:AO150"/>
    <mergeCell ref="AS150:AT150"/>
    <mergeCell ref="AU150:AV150"/>
    <mergeCell ref="A151:B151"/>
    <mergeCell ref="C151:D151"/>
    <mergeCell ref="E151:F151"/>
    <mergeCell ref="G151:H151"/>
    <mergeCell ref="I151:K151"/>
    <mergeCell ref="L151:N151"/>
    <mergeCell ref="O151:P151"/>
    <mergeCell ref="L150:N150"/>
    <mergeCell ref="O150:P150"/>
    <mergeCell ref="Q150:R150"/>
    <mergeCell ref="S150:Z150"/>
    <mergeCell ref="AA150:AE150"/>
    <mergeCell ref="AF150:AH150"/>
    <mergeCell ref="AJ153:AO153"/>
    <mergeCell ref="AS153:AT153"/>
    <mergeCell ref="AU153:AV153"/>
    <mergeCell ref="A154:B154"/>
    <mergeCell ref="C154:D154"/>
    <mergeCell ref="E154:F154"/>
    <mergeCell ref="G154:H154"/>
    <mergeCell ref="I154:K154"/>
    <mergeCell ref="L154:N154"/>
    <mergeCell ref="O154:P154"/>
    <mergeCell ref="L153:N153"/>
    <mergeCell ref="O153:P153"/>
    <mergeCell ref="Q153:R153"/>
    <mergeCell ref="S153:Z153"/>
    <mergeCell ref="AA153:AE153"/>
    <mergeCell ref="AF153:AH153"/>
    <mergeCell ref="AA152:AE152"/>
    <mergeCell ref="AF152:AH152"/>
    <mergeCell ref="AJ152:AO152"/>
    <mergeCell ref="AS152:AT152"/>
    <mergeCell ref="AU152:AV152"/>
    <mergeCell ref="A153:B153"/>
    <mergeCell ref="C153:D153"/>
    <mergeCell ref="E153:F153"/>
    <mergeCell ref="G153:H153"/>
    <mergeCell ref="I153:K153"/>
    <mergeCell ref="AA155:AE155"/>
    <mergeCell ref="AF155:AH155"/>
    <mergeCell ref="AJ155:AO155"/>
    <mergeCell ref="AS155:AT155"/>
    <mergeCell ref="AU155:AV155"/>
    <mergeCell ref="A156:B156"/>
    <mergeCell ref="C156:D156"/>
    <mergeCell ref="E156:F156"/>
    <mergeCell ref="G156:H156"/>
    <mergeCell ref="I156:K156"/>
    <mergeCell ref="AU154:AV154"/>
    <mergeCell ref="A155:B155"/>
    <mergeCell ref="C155:D155"/>
    <mergeCell ref="E155:F155"/>
    <mergeCell ref="G155:H155"/>
    <mergeCell ref="I155:K155"/>
    <mergeCell ref="L155:N155"/>
    <mergeCell ref="O155:P155"/>
    <mergeCell ref="Q155:R155"/>
    <mergeCell ref="S155:Z155"/>
    <mergeCell ref="Q154:R154"/>
    <mergeCell ref="S154:Z154"/>
    <mergeCell ref="AA154:AE154"/>
    <mergeCell ref="AF154:AH154"/>
    <mergeCell ref="AJ154:AO154"/>
    <mergeCell ref="AS154:AT154"/>
    <mergeCell ref="AU157:AV157"/>
    <mergeCell ref="A158:B158"/>
    <mergeCell ref="C158:D158"/>
    <mergeCell ref="E158:F158"/>
    <mergeCell ref="G158:H158"/>
    <mergeCell ref="I158:K158"/>
    <mergeCell ref="L158:N158"/>
    <mergeCell ref="O158:P158"/>
    <mergeCell ref="Q158:R158"/>
    <mergeCell ref="S158:Z158"/>
    <mergeCell ref="Q157:R157"/>
    <mergeCell ref="S157:Z157"/>
    <mergeCell ref="AA157:AE157"/>
    <mergeCell ref="AF157:AH157"/>
    <mergeCell ref="AJ157:AO157"/>
    <mergeCell ref="AS157:AT157"/>
    <mergeCell ref="AJ156:AO156"/>
    <mergeCell ref="AS156:AT156"/>
    <mergeCell ref="AU156:AV156"/>
    <mergeCell ref="A157:B157"/>
    <mergeCell ref="C157:D157"/>
    <mergeCell ref="E157:F157"/>
    <mergeCell ref="G157:H157"/>
    <mergeCell ref="I157:K157"/>
    <mergeCell ref="L157:N157"/>
    <mergeCell ref="O157:P157"/>
    <mergeCell ref="L156:N156"/>
    <mergeCell ref="O156:P156"/>
    <mergeCell ref="Q156:R156"/>
    <mergeCell ref="S156:Z156"/>
    <mergeCell ref="AA156:AE156"/>
    <mergeCell ref="AF156:AH156"/>
    <mergeCell ref="AJ159:AO159"/>
    <mergeCell ref="AS159:AT159"/>
    <mergeCell ref="AU159:AV159"/>
    <mergeCell ref="A160:B160"/>
    <mergeCell ref="C160:D160"/>
    <mergeCell ref="E160:F160"/>
    <mergeCell ref="G160:H160"/>
    <mergeCell ref="I160:K160"/>
    <mergeCell ref="L160:N160"/>
    <mergeCell ref="O160:P160"/>
    <mergeCell ref="L159:N159"/>
    <mergeCell ref="O159:P159"/>
    <mergeCell ref="Q159:R159"/>
    <mergeCell ref="S159:Z159"/>
    <mergeCell ref="AA159:AE159"/>
    <mergeCell ref="AF159:AH159"/>
    <mergeCell ref="AA158:AE158"/>
    <mergeCell ref="AF158:AH158"/>
    <mergeCell ref="AJ158:AO158"/>
    <mergeCell ref="AS158:AT158"/>
    <mergeCell ref="AU158:AV158"/>
    <mergeCell ref="A159:B159"/>
    <mergeCell ref="C159:D159"/>
    <mergeCell ref="E159:F159"/>
    <mergeCell ref="G159:H159"/>
    <mergeCell ref="I159:K159"/>
    <mergeCell ref="AA161:AE161"/>
    <mergeCell ref="AF161:AH161"/>
    <mergeCell ref="AJ161:AO161"/>
    <mergeCell ref="AS161:AT161"/>
    <mergeCell ref="AU161:AV161"/>
    <mergeCell ref="A162:B162"/>
    <mergeCell ref="C162:D162"/>
    <mergeCell ref="E162:F162"/>
    <mergeCell ref="G162:H162"/>
    <mergeCell ref="I162:K162"/>
    <mergeCell ref="AU160:AV160"/>
    <mergeCell ref="A161:B161"/>
    <mergeCell ref="C161:D161"/>
    <mergeCell ref="E161:F161"/>
    <mergeCell ref="G161:H161"/>
    <mergeCell ref="I161:K161"/>
    <mergeCell ref="L161:N161"/>
    <mergeCell ref="O161:P161"/>
    <mergeCell ref="Q161:R161"/>
    <mergeCell ref="S161:Z161"/>
    <mergeCell ref="Q160:R160"/>
    <mergeCell ref="S160:Z160"/>
    <mergeCell ref="AA160:AE160"/>
    <mergeCell ref="AF160:AH160"/>
    <mergeCell ref="AJ160:AO160"/>
    <mergeCell ref="AS160:AT160"/>
    <mergeCell ref="AU163:AV163"/>
    <mergeCell ref="A164:B164"/>
    <mergeCell ref="C164:D164"/>
    <mergeCell ref="E164:F164"/>
    <mergeCell ref="G164:H164"/>
    <mergeCell ref="I164:K164"/>
    <mergeCell ref="L164:N164"/>
    <mergeCell ref="O164:P164"/>
    <mergeCell ref="Q164:R164"/>
    <mergeCell ref="S164:Z164"/>
    <mergeCell ref="Q163:R163"/>
    <mergeCell ref="S163:Z163"/>
    <mergeCell ref="AA163:AE163"/>
    <mergeCell ref="AF163:AH163"/>
    <mergeCell ref="AJ163:AO163"/>
    <mergeCell ref="AS163:AT163"/>
    <mergeCell ref="AJ162:AO162"/>
    <mergeCell ref="AS162:AT162"/>
    <mergeCell ref="AU162:AV162"/>
    <mergeCell ref="A163:B163"/>
    <mergeCell ref="C163:D163"/>
    <mergeCell ref="E163:F163"/>
    <mergeCell ref="G163:H163"/>
    <mergeCell ref="I163:K163"/>
    <mergeCell ref="L163:N163"/>
    <mergeCell ref="O163:P163"/>
    <mergeCell ref="L162:N162"/>
    <mergeCell ref="O162:P162"/>
    <mergeCell ref="Q162:R162"/>
    <mergeCell ref="S162:Z162"/>
    <mergeCell ref="AA162:AE162"/>
    <mergeCell ref="AF162:AH162"/>
    <mergeCell ref="AJ165:AO165"/>
    <mergeCell ref="AS165:AT165"/>
    <mergeCell ref="AU165:AV165"/>
    <mergeCell ref="A166:B166"/>
    <mergeCell ref="C166:D166"/>
    <mergeCell ref="E166:F166"/>
    <mergeCell ref="G166:H166"/>
    <mergeCell ref="I166:K166"/>
    <mergeCell ref="L166:N166"/>
    <mergeCell ref="O166:P166"/>
    <mergeCell ref="L165:N165"/>
    <mergeCell ref="O165:P165"/>
    <mergeCell ref="Q165:R165"/>
    <mergeCell ref="S165:Z165"/>
    <mergeCell ref="AA165:AE165"/>
    <mergeCell ref="AF165:AH165"/>
    <mergeCell ref="AA164:AE164"/>
    <mergeCell ref="AF164:AH164"/>
    <mergeCell ref="AJ164:AO164"/>
    <mergeCell ref="AS164:AT164"/>
    <mergeCell ref="AU164:AV164"/>
    <mergeCell ref="A165:B165"/>
    <mergeCell ref="C165:D165"/>
    <mergeCell ref="E165:F165"/>
    <mergeCell ref="G165:H165"/>
    <mergeCell ref="I165:K165"/>
    <mergeCell ref="AS168:AT168"/>
    <mergeCell ref="AU168:AV168"/>
    <mergeCell ref="A169:G169"/>
    <mergeCell ref="H169:AO169"/>
    <mergeCell ref="AS169:AT169"/>
    <mergeCell ref="AU169:AV169"/>
    <mergeCell ref="AA167:AE167"/>
    <mergeCell ref="AF167:AH167"/>
    <mergeCell ref="AJ167:AO167"/>
    <mergeCell ref="AS167:AT167"/>
    <mergeCell ref="AU167:AV167"/>
    <mergeCell ref="J168:K168"/>
    <mergeCell ref="L168:M168"/>
    <mergeCell ref="AA168:AB168"/>
    <mergeCell ref="AC168:AD168"/>
    <mergeCell ref="AM168:AO168"/>
    <mergeCell ref="AU166:AV166"/>
    <mergeCell ref="A167:B167"/>
    <mergeCell ref="C167:D167"/>
    <mergeCell ref="E167:F167"/>
    <mergeCell ref="G167:H167"/>
    <mergeCell ref="I167:K167"/>
    <mergeCell ref="L167:N167"/>
    <mergeCell ref="O167:P167"/>
    <mergeCell ref="Q167:R167"/>
    <mergeCell ref="S167:Z167"/>
    <mergeCell ref="Q166:R166"/>
    <mergeCell ref="S166:Z166"/>
    <mergeCell ref="AA166:AE166"/>
    <mergeCell ref="AF166:AH166"/>
    <mergeCell ref="AJ166:AO166"/>
    <mergeCell ref="AS166:AT166"/>
    <mergeCell ref="S171:Z171"/>
    <mergeCell ref="AA171:AE171"/>
    <mergeCell ref="AF171:AH171"/>
    <mergeCell ref="AJ171:AO171"/>
    <mergeCell ref="AS171:AT171"/>
    <mergeCell ref="AU171:AV171"/>
    <mergeCell ref="AS170:AT170"/>
    <mergeCell ref="AU170:AV170"/>
    <mergeCell ref="A171:B171"/>
    <mergeCell ref="C171:D171"/>
    <mergeCell ref="E171:F171"/>
    <mergeCell ref="G171:H171"/>
    <mergeCell ref="I171:K171"/>
    <mergeCell ref="L171:N171"/>
    <mergeCell ref="O171:P171"/>
    <mergeCell ref="Q171:R171"/>
    <mergeCell ref="O170:P170"/>
    <mergeCell ref="Q170:R170"/>
    <mergeCell ref="S170:Z170"/>
    <mergeCell ref="AA170:AE170"/>
    <mergeCell ref="AF170:AH170"/>
    <mergeCell ref="AJ170:AO170"/>
    <mergeCell ref="A170:B170"/>
    <mergeCell ref="C170:D170"/>
    <mergeCell ref="E170:F170"/>
    <mergeCell ref="G170:H170"/>
    <mergeCell ref="I170:K170"/>
    <mergeCell ref="L170:N170"/>
    <mergeCell ref="S173:Z173"/>
    <mergeCell ref="AA173:AE173"/>
    <mergeCell ref="AF173:AH173"/>
    <mergeCell ref="AJ173:AO173"/>
    <mergeCell ref="AS173:AT173"/>
    <mergeCell ref="AU173:AV173"/>
    <mergeCell ref="AS172:AT172"/>
    <mergeCell ref="AU172:AV172"/>
    <mergeCell ref="A173:B173"/>
    <mergeCell ref="C173:D173"/>
    <mergeCell ref="E173:F173"/>
    <mergeCell ref="G173:H173"/>
    <mergeCell ref="I173:K173"/>
    <mergeCell ref="L173:N173"/>
    <mergeCell ref="O173:P173"/>
    <mergeCell ref="Q173:R173"/>
    <mergeCell ref="O172:P172"/>
    <mergeCell ref="Q172:R172"/>
    <mergeCell ref="S172:Z172"/>
    <mergeCell ref="AA172:AE172"/>
    <mergeCell ref="AF172:AH172"/>
    <mergeCell ref="AJ172:AO172"/>
    <mergeCell ref="A172:B172"/>
    <mergeCell ref="C172:D172"/>
    <mergeCell ref="E172:F172"/>
    <mergeCell ref="G172:H172"/>
    <mergeCell ref="I172:K172"/>
    <mergeCell ref="L172:N172"/>
    <mergeCell ref="S175:Z175"/>
    <mergeCell ref="AA175:AE175"/>
    <mergeCell ref="AF175:AH175"/>
    <mergeCell ref="AJ175:AO175"/>
    <mergeCell ref="AS175:AT175"/>
    <mergeCell ref="AU175:AV175"/>
    <mergeCell ref="AS174:AT174"/>
    <mergeCell ref="AU174:AV174"/>
    <mergeCell ref="A175:B175"/>
    <mergeCell ref="C175:D175"/>
    <mergeCell ref="E175:F175"/>
    <mergeCell ref="G175:H175"/>
    <mergeCell ref="I175:K175"/>
    <mergeCell ref="L175:N175"/>
    <mergeCell ref="O175:P175"/>
    <mergeCell ref="Q175:R175"/>
    <mergeCell ref="O174:P174"/>
    <mergeCell ref="Q174:R174"/>
    <mergeCell ref="S174:Z174"/>
    <mergeCell ref="AA174:AE174"/>
    <mergeCell ref="AF174:AH174"/>
    <mergeCell ref="AJ174:AO174"/>
    <mergeCell ref="A174:B174"/>
    <mergeCell ref="C174:D174"/>
    <mergeCell ref="E174:F174"/>
    <mergeCell ref="G174:H174"/>
    <mergeCell ref="I174:K174"/>
    <mergeCell ref="L174:N174"/>
    <mergeCell ref="S177:Z177"/>
    <mergeCell ref="AA177:AE177"/>
    <mergeCell ref="AF177:AH177"/>
    <mergeCell ref="AJ177:AO177"/>
    <mergeCell ref="AS177:AT177"/>
    <mergeCell ref="AU177:AV177"/>
    <mergeCell ref="AS176:AT176"/>
    <mergeCell ref="AU176:AV176"/>
    <mergeCell ref="A177:B177"/>
    <mergeCell ref="C177:D177"/>
    <mergeCell ref="E177:F177"/>
    <mergeCell ref="G177:H177"/>
    <mergeCell ref="I177:K177"/>
    <mergeCell ref="L177:N177"/>
    <mergeCell ref="O177:P177"/>
    <mergeCell ref="Q177:R177"/>
    <mergeCell ref="O176:P176"/>
    <mergeCell ref="Q176:R176"/>
    <mergeCell ref="S176:Z176"/>
    <mergeCell ref="AA176:AE176"/>
    <mergeCell ref="AF176:AH176"/>
    <mergeCell ref="AJ176:AO176"/>
    <mergeCell ref="A176:B176"/>
    <mergeCell ref="C176:D176"/>
    <mergeCell ref="E176:F176"/>
    <mergeCell ref="G176:H176"/>
    <mergeCell ref="I176:K176"/>
    <mergeCell ref="L176:N176"/>
    <mergeCell ref="S179:Z179"/>
    <mergeCell ref="AA179:AE179"/>
    <mergeCell ref="AF179:AH179"/>
    <mergeCell ref="AJ179:AO179"/>
    <mergeCell ref="AS179:AT179"/>
    <mergeCell ref="AU179:AV179"/>
    <mergeCell ref="AS178:AT178"/>
    <mergeCell ref="AU178:AV178"/>
    <mergeCell ref="A179:B179"/>
    <mergeCell ref="C179:D179"/>
    <mergeCell ref="E179:F179"/>
    <mergeCell ref="G179:H179"/>
    <mergeCell ref="I179:K179"/>
    <mergeCell ref="L179:N179"/>
    <mergeCell ref="O179:P179"/>
    <mergeCell ref="Q179:R179"/>
    <mergeCell ref="O178:P178"/>
    <mergeCell ref="Q178:R178"/>
    <mergeCell ref="S178:Z178"/>
    <mergeCell ref="AA178:AE178"/>
    <mergeCell ref="AF178:AH178"/>
    <mergeCell ref="AJ178:AO178"/>
    <mergeCell ref="A178:B178"/>
    <mergeCell ref="C178:D178"/>
    <mergeCell ref="E178:F178"/>
    <mergeCell ref="G178:H178"/>
    <mergeCell ref="I178:K178"/>
    <mergeCell ref="L178:N178"/>
    <mergeCell ref="S181:Z181"/>
    <mergeCell ref="AA181:AE181"/>
    <mergeCell ref="AF181:AH181"/>
    <mergeCell ref="AJ181:AO181"/>
    <mergeCell ref="AS181:AT181"/>
    <mergeCell ref="AU181:AV181"/>
    <mergeCell ref="AS180:AT180"/>
    <mergeCell ref="AU180:AV180"/>
    <mergeCell ref="A181:B181"/>
    <mergeCell ref="C181:D181"/>
    <mergeCell ref="E181:F181"/>
    <mergeCell ref="G181:H181"/>
    <mergeCell ref="I181:K181"/>
    <mergeCell ref="L181:N181"/>
    <mergeCell ref="O181:P181"/>
    <mergeCell ref="Q181:R181"/>
    <mergeCell ref="O180:P180"/>
    <mergeCell ref="Q180:R180"/>
    <mergeCell ref="S180:Z180"/>
    <mergeCell ref="AA180:AE180"/>
    <mergeCell ref="AF180:AH180"/>
    <mergeCell ref="AJ180:AO180"/>
    <mergeCell ref="A180:B180"/>
    <mergeCell ref="C180:D180"/>
    <mergeCell ref="E180:F180"/>
    <mergeCell ref="G180:H180"/>
    <mergeCell ref="I180:K180"/>
    <mergeCell ref="L180:N180"/>
    <mergeCell ref="S183:Z183"/>
    <mergeCell ref="AA183:AE183"/>
    <mergeCell ref="AF183:AH183"/>
    <mergeCell ref="AJ183:AO183"/>
    <mergeCell ref="AS183:AT183"/>
    <mergeCell ref="AU183:AV183"/>
    <mergeCell ref="AS182:AT182"/>
    <mergeCell ref="AU182:AV182"/>
    <mergeCell ref="A183:B183"/>
    <mergeCell ref="C183:D183"/>
    <mergeCell ref="E183:F183"/>
    <mergeCell ref="G183:H183"/>
    <mergeCell ref="I183:K183"/>
    <mergeCell ref="L183:N183"/>
    <mergeCell ref="O183:P183"/>
    <mergeCell ref="Q183:R183"/>
    <mergeCell ref="O182:P182"/>
    <mergeCell ref="Q182:R182"/>
    <mergeCell ref="S182:Z182"/>
    <mergeCell ref="AA182:AE182"/>
    <mergeCell ref="AF182:AH182"/>
    <mergeCell ref="AJ182:AO182"/>
    <mergeCell ref="A182:B182"/>
    <mergeCell ref="C182:D182"/>
    <mergeCell ref="E182:F182"/>
    <mergeCell ref="G182:H182"/>
    <mergeCell ref="I182:K182"/>
    <mergeCell ref="L182:N182"/>
    <mergeCell ref="S185:Z185"/>
    <mergeCell ref="AA185:AE185"/>
    <mergeCell ref="AF185:AH185"/>
    <mergeCell ref="AJ185:AO185"/>
    <mergeCell ref="AS185:AT185"/>
    <mergeCell ref="AU185:AV185"/>
    <mergeCell ref="AS184:AT184"/>
    <mergeCell ref="AU184:AV184"/>
    <mergeCell ref="A185:B185"/>
    <mergeCell ref="C185:D185"/>
    <mergeCell ref="E185:F185"/>
    <mergeCell ref="G185:H185"/>
    <mergeCell ref="I185:K185"/>
    <mergeCell ref="L185:N185"/>
    <mergeCell ref="O185:P185"/>
    <mergeCell ref="Q185:R185"/>
    <mergeCell ref="O184:P184"/>
    <mergeCell ref="Q184:R184"/>
    <mergeCell ref="S184:Z184"/>
    <mergeCell ref="AA184:AE184"/>
    <mergeCell ref="AF184:AH184"/>
    <mergeCell ref="AJ184:AO184"/>
    <mergeCell ref="A184:B184"/>
    <mergeCell ref="C184:D184"/>
    <mergeCell ref="E184:F184"/>
    <mergeCell ref="G184:H184"/>
    <mergeCell ref="I184:K184"/>
    <mergeCell ref="L184:N184"/>
    <mergeCell ref="S187:Z187"/>
    <mergeCell ref="AA187:AE187"/>
    <mergeCell ref="AF187:AH187"/>
    <mergeCell ref="AJ187:AO187"/>
    <mergeCell ref="AS187:AT187"/>
    <mergeCell ref="AU187:AV187"/>
    <mergeCell ref="AS186:AT186"/>
    <mergeCell ref="AU186:AV186"/>
    <mergeCell ref="A187:B187"/>
    <mergeCell ref="C187:D187"/>
    <mergeCell ref="E187:F187"/>
    <mergeCell ref="G187:H187"/>
    <mergeCell ref="I187:K187"/>
    <mergeCell ref="L187:N187"/>
    <mergeCell ref="O187:P187"/>
    <mergeCell ref="Q187:R187"/>
    <mergeCell ref="O186:P186"/>
    <mergeCell ref="Q186:R186"/>
    <mergeCell ref="S186:Z186"/>
    <mergeCell ref="AA186:AE186"/>
    <mergeCell ref="AF186:AH186"/>
    <mergeCell ref="AJ186:AO186"/>
    <mergeCell ref="A186:B186"/>
    <mergeCell ref="C186:D186"/>
    <mergeCell ref="E186:F186"/>
    <mergeCell ref="G186:H186"/>
    <mergeCell ref="I186:K186"/>
    <mergeCell ref="L186:N186"/>
    <mergeCell ref="S189:Z189"/>
    <mergeCell ref="AA189:AE189"/>
    <mergeCell ref="AF189:AH189"/>
    <mergeCell ref="AJ189:AO189"/>
    <mergeCell ref="AS189:AT189"/>
    <mergeCell ref="AU189:AV189"/>
    <mergeCell ref="AS188:AT188"/>
    <mergeCell ref="AU188:AV188"/>
    <mergeCell ref="A189:B189"/>
    <mergeCell ref="C189:D189"/>
    <mergeCell ref="E189:F189"/>
    <mergeCell ref="G189:H189"/>
    <mergeCell ref="I189:K189"/>
    <mergeCell ref="L189:N189"/>
    <mergeCell ref="O189:P189"/>
    <mergeCell ref="Q189:R189"/>
    <mergeCell ref="O188:P188"/>
    <mergeCell ref="Q188:R188"/>
    <mergeCell ref="S188:Z188"/>
    <mergeCell ref="AA188:AE188"/>
    <mergeCell ref="AF188:AH188"/>
    <mergeCell ref="AJ188:AO188"/>
    <mergeCell ref="A188:B188"/>
    <mergeCell ref="C188:D188"/>
    <mergeCell ref="E188:F188"/>
    <mergeCell ref="G188:H188"/>
    <mergeCell ref="I188:K188"/>
    <mergeCell ref="L188:N188"/>
    <mergeCell ref="S191:Z191"/>
    <mergeCell ref="AA191:AE191"/>
    <mergeCell ref="AF191:AH191"/>
    <mergeCell ref="AJ191:AO191"/>
    <mergeCell ref="AS191:AT191"/>
    <mergeCell ref="AU191:AV191"/>
    <mergeCell ref="AS190:AT190"/>
    <mergeCell ref="AU190:AV190"/>
    <mergeCell ref="A191:B191"/>
    <mergeCell ref="C191:D191"/>
    <mergeCell ref="E191:F191"/>
    <mergeCell ref="G191:H191"/>
    <mergeCell ref="I191:K191"/>
    <mergeCell ref="L191:N191"/>
    <mergeCell ref="O191:P191"/>
    <mergeCell ref="Q191:R191"/>
    <mergeCell ref="O190:P190"/>
    <mergeCell ref="Q190:R190"/>
    <mergeCell ref="S190:Z190"/>
    <mergeCell ref="AA190:AE190"/>
    <mergeCell ref="AF190:AH190"/>
    <mergeCell ref="AJ190:AO190"/>
    <mergeCell ref="A190:B190"/>
    <mergeCell ref="C190:D190"/>
    <mergeCell ref="E190:F190"/>
    <mergeCell ref="G190:H190"/>
    <mergeCell ref="I190:K190"/>
    <mergeCell ref="L190:N190"/>
    <mergeCell ref="S193:Z193"/>
    <mergeCell ref="AA193:AE193"/>
    <mergeCell ref="AF193:AH193"/>
    <mergeCell ref="AJ193:AO193"/>
    <mergeCell ref="AS193:AT193"/>
    <mergeCell ref="AU193:AV193"/>
    <mergeCell ref="AS192:AT192"/>
    <mergeCell ref="AU192:AV192"/>
    <mergeCell ref="A193:B193"/>
    <mergeCell ref="C193:D193"/>
    <mergeCell ref="E193:F193"/>
    <mergeCell ref="G193:H193"/>
    <mergeCell ref="I193:K193"/>
    <mergeCell ref="L193:N193"/>
    <mergeCell ref="O193:P193"/>
    <mergeCell ref="Q193:R193"/>
    <mergeCell ref="O192:P192"/>
    <mergeCell ref="Q192:R192"/>
    <mergeCell ref="S192:Z192"/>
    <mergeCell ref="AA192:AE192"/>
    <mergeCell ref="AF192:AH192"/>
    <mergeCell ref="AJ192:AO192"/>
    <mergeCell ref="A192:B192"/>
    <mergeCell ref="C192:D192"/>
    <mergeCell ref="E192:F192"/>
    <mergeCell ref="G192:H192"/>
    <mergeCell ref="I192:K192"/>
    <mergeCell ref="L192:N192"/>
    <mergeCell ref="S195:Z195"/>
    <mergeCell ref="AA195:AE195"/>
    <mergeCell ref="AF195:AH195"/>
    <mergeCell ref="AJ195:AO195"/>
    <mergeCell ref="AS195:AT195"/>
    <mergeCell ref="AU195:AV195"/>
    <mergeCell ref="AS194:AT194"/>
    <mergeCell ref="AU194:AV194"/>
    <mergeCell ref="A195:B195"/>
    <mergeCell ref="C195:D195"/>
    <mergeCell ref="E195:F195"/>
    <mergeCell ref="G195:H195"/>
    <mergeCell ref="I195:K195"/>
    <mergeCell ref="L195:N195"/>
    <mergeCell ref="O195:P195"/>
    <mergeCell ref="Q195:R195"/>
    <mergeCell ref="O194:P194"/>
    <mergeCell ref="Q194:R194"/>
    <mergeCell ref="S194:Z194"/>
    <mergeCell ref="AA194:AE194"/>
    <mergeCell ref="AF194:AH194"/>
    <mergeCell ref="AJ194:AO194"/>
    <mergeCell ref="A194:B194"/>
    <mergeCell ref="C194:D194"/>
    <mergeCell ref="E194:F194"/>
    <mergeCell ref="G194:H194"/>
    <mergeCell ref="I194:K194"/>
    <mergeCell ref="L194:N194"/>
    <mergeCell ref="S197:Z197"/>
    <mergeCell ref="AA197:AE197"/>
    <mergeCell ref="AF197:AH197"/>
    <mergeCell ref="AJ197:AO197"/>
    <mergeCell ref="AS197:AT197"/>
    <mergeCell ref="AU197:AV197"/>
    <mergeCell ref="AS196:AT196"/>
    <mergeCell ref="AU196:AV196"/>
    <mergeCell ref="A197:B197"/>
    <mergeCell ref="C197:D197"/>
    <mergeCell ref="E197:F197"/>
    <mergeCell ref="G197:H197"/>
    <mergeCell ref="I197:K197"/>
    <mergeCell ref="L197:N197"/>
    <mergeCell ref="O197:P197"/>
    <mergeCell ref="Q197:R197"/>
    <mergeCell ref="O196:P196"/>
    <mergeCell ref="Q196:R196"/>
    <mergeCell ref="S196:Z196"/>
    <mergeCell ref="AA196:AE196"/>
    <mergeCell ref="AF196:AH196"/>
    <mergeCell ref="AJ196:AO196"/>
    <mergeCell ref="A196:B196"/>
    <mergeCell ref="C196:D196"/>
    <mergeCell ref="E196:F196"/>
    <mergeCell ref="G196:H196"/>
    <mergeCell ref="I196:K196"/>
    <mergeCell ref="L196:N196"/>
    <mergeCell ref="S199:Z199"/>
    <mergeCell ref="AA199:AE199"/>
    <mergeCell ref="AF199:AH199"/>
    <mergeCell ref="AJ199:AO199"/>
    <mergeCell ref="AS199:AT199"/>
    <mergeCell ref="AU199:AV199"/>
    <mergeCell ref="AS198:AT198"/>
    <mergeCell ref="AU198:AV198"/>
    <mergeCell ref="A199:B199"/>
    <mergeCell ref="C199:D199"/>
    <mergeCell ref="E199:F199"/>
    <mergeCell ref="G199:H199"/>
    <mergeCell ref="I199:K199"/>
    <mergeCell ref="L199:N199"/>
    <mergeCell ref="O199:P199"/>
    <mergeCell ref="Q199:R199"/>
    <mergeCell ref="O198:P198"/>
    <mergeCell ref="Q198:R198"/>
    <mergeCell ref="S198:Z198"/>
    <mergeCell ref="AA198:AE198"/>
    <mergeCell ref="AF198:AH198"/>
    <mergeCell ref="AJ198:AO198"/>
    <mergeCell ref="A198:B198"/>
    <mergeCell ref="C198:D198"/>
    <mergeCell ref="E198:F198"/>
    <mergeCell ref="G198:H198"/>
    <mergeCell ref="I198:K198"/>
    <mergeCell ref="L198:N198"/>
    <mergeCell ref="S201:Z201"/>
    <mergeCell ref="AA201:AE201"/>
    <mergeCell ref="AF201:AH201"/>
    <mergeCell ref="AJ201:AO201"/>
    <mergeCell ref="AS201:AT201"/>
    <mergeCell ref="AU201:AV201"/>
    <mergeCell ref="AS200:AT200"/>
    <mergeCell ref="AU200:AV200"/>
    <mergeCell ref="A201:B201"/>
    <mergeCell ref="C201:D201"/>
    <mergeCell ref="E201:F201"/>
    <mergeCell ref="G201:H201"/>
    <mergeCell ref="I201:K201"/>
    <mergeCell ref="L201:N201"/>
    <mergeCell ref="O201:P201"/>
    <mergeCell ref="Q201:R201"/>
    <mergeCell ref="O200:P200"/>
    <mergeCell ref="Q200:R200"/>
    <mergeCell ref="S200:Z200"/>
    <mergeCell ref="AA200:AE200"/>
    <mergeCell ref="AF200:AH200"/>
    <mergeCell ref="AJ200:AO200"/>
    <mergeCell ref="A200:B200"/>
    <mergeCell ref="C200:D200"/>
    <mergeCell ref="E200:F200"/>
    <mergeCell ref="G200:H200"/>
    <mergeCell ref="I200:K200"/>
    <mergeCell ref="L200:N200"/>
    <mergeCell ref="S203:Z203"/>
    <mergeCell ref="AA203:AE203"/>
    <mergeCell ref="AF203:AH203"/>
    <mergeCell ref="AJ203:AO203"/>
    <mergeCell ref="AS203:AT203"/>
    <mergeCell ref="AU203:AV203"/>
    <mergeCell ref="AS202:AT202"/>
    <mergeCell ref="AU202:AV202"/>
    <mergeCell ref="A203:B203"/>
    <mergeCell ref="C203:D203"/>
    <mergeCell ref="E203:F203"/>
    <mergeCell ref="G203:H203"/>
    <mergeCell ref="I203:K203"/>
    <mergeCell ref="L203:N203"/>
    <mergeCell ref="O203:P203"/>
    <mergeCell ref="Q203:R203"/>
    <mergeCell ref="O202:P202"/>
    <mergeCell ref="Q202:R202"/>
    <mergeCell ref="S202:Z202"/>
    <mergeCell ref="AA202:AE202"/>
    <mergeCell ref="AF202:AH202"/>
    <mergeCell ref="AJ202:AO202"/>
    <mergeCell ref="A202:B202"/>
    <mergeCell ref="C202:D202"/>
    <mergeCell ref="E202:F202"/>
    <mergeCell ref="G202:H202"/>
    <mergeCell ref="I202:K202"/>
    <mergeCell ref="L202:N202"/>
    <mergeCell ref="S205:Z205"/>
    <mergeCell ref="AA205:AE205"/>
    <mergeCell ref="AF205:AH205"/>
    <mergeCell ref="AJ205:AO205"/>
    <mergeCell ref="AS205:AT205"/>
    <mergeCell ref="AU205:AV205"/>
    <mergeCell ref="AS204:AT204"/>
    <mergeCell ref="AU204:AV204"/>
    <mergeCell ref="A205:B205"/>
    <mergeCell ref="C205:D205"/>
    <mergeCell ref="E205:F205"/>
    <mergeCell ref="G205:H205"/>
    <mergeCell ref="I205:K205"/>
    <mergeCell ref="L205:N205"/>
    <mergeCell ref="O205:P205"/>
    <mergeCell ref="Q205:R205"/>
    <mergeCell ref="O204:P204"/>
    <mergeCell ref="Q204:R204"/>
    <mergeCell ref="S204:Z204"/>
    <mergeCell ref="AA204:AE204"/>
    <mergeCell ref="AF204:AH204"/>
    <mergeCell ref="AJ204:AO204"/>
    <mergeCell ref="A204:B204"/>
    <mergeCell ref="C204:D204"/>
    <mergeCell ref="E204:F204"/>
    <mergeCell ref="G204:H204"/>
    <mergeCell ref="I204:K204"/>
    <mergeCell ref="L204:N204"/>
    <mergeCell ref="S207:Z207"/>
    <mergeCell ref="AA207:AE207"/>
    <mergeCell ref="AF207:AH207"/>
    <mergeCell ref="AJ207:AO207"/>
    <mergeCell ref="AS207:AT207"/>
    <mergeCell ref="AU207:AV207"/>
    <mergeCell ref="AS206:AT206"/>
    <mergeCell ref="AU206:AV206"/>
    <mergeCell ref="A207:B207"/>
    <mergeCell ref="C207:D207"/>
    <mergeCell ref="E207:F207"/>
    <mergeCell ref="G207:H207"/>
    <mergeCell ref="I207:K207"/>
    <mergeCell ref="L207:N207"/>
    <mergeCell ref="O207:P207"/>
    <mergeCell ref="Q207:R207"/>
    <mergeCell ref="O206:P206"/>
    <mergeCell ref="Q206:R206"/>
    <mergeCell ref="S206:Z206"/>
    <mergeCell ref="AA206:AE206"/>
    <mergeCell ref="AF206:AH206"/>
    <mergeCell ref="AJ206:AO206"/>
    <mergeCell ref="A206:B206"/>
    <mergeCell ref="C206:D206"/>
    <mergeCell ref="E206:F206"/>
    <mergeCell ref="G206:H206"/>
    <mergeCell ref="I206:K206"/>
    <mergeCell ref="L206:N206"/>
    <mergeCell ref="S209:Z209"/>
    <mergeCell ref="AA209:AE209"/>
    <mergeCell ref="AF209:AH209"/>
    <mergeCell ref="AJ209:AO209"/>
    <mergeCell ref="AS209:AT209"/>
    <mergeCell ref="AU209:AV209"/>
    <mergeCell ref="AS208:AT208"/>
    <mergeCell ref="AU208:AV208"/>
    <mergeCell ref="A209:B209"/>
    <mergeCell ref="C209:D209"/>
    <mergeCell ref="E209:F209"/>
    <mergeCell ref="G209:H209"/>
    <mergeCell ref="I209:K209"/>
    <mergeCell ref="L209:N209"/>
    <mergeCell ref="O209:P209"/>
    <mergeCell ref="Q209:R209"/>
    <mergeCell ref="O208:P208"/>
    <mergeCell ref="Q208:R208"/>
    <mergeCell ref="S208:Z208"/>
    <mergeCell ref="AA208:AE208"/>
    <mergeCell ref="AF208:AH208"/>
    <mergeCell ref="AJ208:AO208"/>
    <mergeCell ref="A208:B208"/>
    <mergeCell ref="C208:D208"/>
    <mergeCell ref="E208:F208"/>
    <mergeCell ref="G208:H208"/>
    <mergeCell ref="I208:K208"/>
    <mergeCell ref="L208:N208"/>
    <mergeCell ref="S211:Z211"/>
    <mergeCell ref="AA211:AE211"/>
    <mergeCell ref="AF211:AH211"/>
    <mergeCell ref="AJ211:AO211"/>
    <mergeCell ref="AS211:AT211"/>
    <mergeCell ref="AU211:AV211"/>
    <mergeCell ref="AS210:AT210"/>
    <mergeCell ref="AU210:AV210"/>
    <mergeCell ref="A211:B211"/>
    <mergeCell ref="C211:D211"/>
    <mergeCell ref="E211:F211"/>
    <mergeCell ref="G211:H211"/>
    <mergeCell ref="I211:K211"/>
    <mergeCell ref="L211:N211"/>
    <mergeCell ref="O211:P211"/>
    <mergeCell ref="Q211:R211"/>
    <mergeCell ref="O210:P210"/>
    <mergeCell ref="Q210:R210"/>
    <mergeCell ref="S210:Z210"/>
    <mergeCell ref="AA210:AE210"/>
    <mergeCell ref="AF210:AH210"/>
    <mergeCell ref="AJ210:AO210"/>
    <mergeCell ref="A210:B210"/>
    <mergeCell ref="C210:D210"/>
    <mergeCell ref="E210:F210"/>
    <mergeCell ref="G210:H210"/>
    <mergeCell ref="I210:K210"/>
    <mergeCell ref="L210:N210"/>
    <mergeCell ref="S213:Z213"/>
    <mergeCell ref="AA213:AE213"/>
    <mergeCell ref="AF213:AH213"/>
    <mergeCell ref="AJ213:AO213"/>
    <mergeCell ref="AS213:AT213"/>
    <mergeCell ref="AU213:AV213"/>
    <mergeCell ref="AS212:AT212"/>
    <mergeCell ref="AU212:AV212"/>
    <mergeCell ref="A213:B213"/>
    <mergeCell ref="C213:D213"/>
    <mergeCell ref="E213:F213"/>
    <mergeCell ref="G213:H213"/>
    <mergeCell ref="I213:K213"/>
    <mergeCell ref="L213:N213"/>
    <mergeCell ref="O213:P213"/>
    <mergeCell ref="Q213:R213"/>
    <mergeCell ref="O212:P212"/>
    <mergeCell ref="Q212:R212"/>
    <mergeCell ref="S212:Z212"/>
    <mergeCell ref="AA212:AE212"/>
    <mergeCell ref="AF212:AH212"/>
    <mergeCell ref="AJ212:AO212"/>
    <mergeCell ref="A212:B212"/>
    <mergeCell ref="C212:D212"/>
    <mergeCell ref="E212:F212"/>
    <mergeCell ref="G212:H212"/>
    <mergeCell ref="I212:K212"/>
    <mergeCell ref="L212:N212"/>
    <mergeCell ref="S215:Z215"/>
    <mergeCell ref="AA215:AE215"/>
    <mergeCell ref="AF215:AH215"/>
    <mergeCell ref="AJ215:AO215"/>
    <mergeCell ref="AS215:AT215"/>
    <mergeCell ref="AU215:AV215"/>
    <mergeCell ref="AS214:AT214"/>
    <mergeCell ref="AU214:AV214"/>
    <mergeCell ref="A215:B215"/>
    <mergeCell ref="C215:D215"/>
    <mergeCell ref="E215:F215"/>
    <mergeCell ref="G215:H215"/>
    <mergeCell ref="I215:K215"/>
    <mergeCell ref="L215:N215"/>
    <mergeCell ref="O215:P215"/>
    <mergeCell ref="Q215:R215"/>
    <mergeCell ref="O214:P214"/>
    <mergeCell ref="Q214:R214"/>
    <mergeCell ref="S214:Z214"/>
    <mergeCell ref="AA214:AE214"/>
    <mergeCell ref="AF214:AH214"/>
    <mergeCell ref="AJ214:AO214"/>
    <mergeCell ref="A214:B214"/>
    <mergeCell ref="C214:D214"/>
    <mergeCell ref="E214:F214"/>
    <mergeCell ref="G214:H214"/>
    <mergeCell ref="I214:K214"/>
    <mergeCell ref="L214:N214"/>
    <mergeCell ref="AJ218:AO218"/>
    <mergeCell ref="AS218:AT218"/>
    <mergeCell ref="AU218:AV218"/>
    <mergeCell ref="A219:B219"/>
    <mergeCell ref="C219:D219"/>
    <mergeCell ref="E219:F219"/>
    <mergeCell ref="G219:H219"/>
    <mergeCell ref="I219:K219"/>
    <mergeCell ref="L219:N219"/>
    <mergeCell ref="O219:P219"/>
    <mergeCell ref="L218:N218"/>
    <mergeCell ref="O218:P218"/>
    <mergeCell ref="Q218:R218"/>
    <mergeCell ref="S218:Z218"/>
    <mergeCell ref="AA218:AE218"/>
    <mergeCell ref="AF218:AH218"/>
    <mergeCell ref="AU216:AV216"/>
    <mergeCell ref="A217:G217"/>
    <mergeCell ref="H217:AO217"/>
    <mergeCell ref="AS217:AT217"/>
    <mergeCell ref="AU217:AV217"/>
    <mergeCell ref="A218:B218"/>
    <mergeCell ref="C218:D218"/>
    <mergeCell ref="E218:F218"/>
    <mergeCell ref="G218:H218"/>
    <mergeCell ref="I218:K218"/>
    <mergeCell ref="J216:K216"/>
    <mergeCell ref="L216:M216"/>
    <mergeCell ref="AA216:AB216"/>
    <mergeCell ref="AC216:AD216"/>
    <mergeCell ref="AM216:AO216"/>
    <mergeCell ref="AS216:AT216"/>
    <mergeCell ref="AA220:AE220"/>
    <mergeCell ref="AF220:AH220"/>
    <mergeCell ref="AJ220:AO220"/>
    <mergeCell ref="AS220:AT220"/>
    <mergeCell ref="AU220:AV220"/>
    <mergeCell ref="A221:B221"/>
    <mergeCell ref="C221:D221"/>
    <mergeCell ref="E221:F221"/>
    <mergeCell ref="G221:H221"/>
    <mergeCell ref="I221:K221"/>
    <mergeCell ref="AU219:AV219"/>
    <mergeCell ref="A220:B220"/>
    <mergeCell ref="C220:D220"/>
    <mergeCell ref="E220:F220"/>
    <mergeCell ref="G220:H220"/>
    <mergeCell ref="I220:K220"/>
    <mergeCell ref="L220:N220"/>
    <mergeCell ref="O220:P220"/>
    <mergeCell ref="Q220:R220"/>
    <mergeCell ref="S220:Z220"/>
    <mergeCell ref="Q219:R219"/>
    <mergeCell ref="S219:Z219"/>
    <mergeCell ref="AA219:AE219"/>
    <mergeCell ref="AF219:AH219"/>
    <mergeCell ref="AJ219:AO219"/>
    <mergeCell ref="AS219:AT219"/>
    <mergeCell ref="AU222:AV222"/>
    <mergeCell ref="A223:B223"/>
    <mergeCell ref="C223:D223"/>
    <mergeCell ref="E223:F223"/>
    <mergeCell ref="G223:H223"/>
    <mergeCell ref="I223:K223"/>
    <mergeCell ref="L223:N223"/>
    <mergeCell ref="O223:P223"/>
    <mergeCell ref="Q223:R223"/>
    <mergeCell ref="S223:Z223"/>
    <mergeCell ref="Q222:R222"/>
    <mergeCell ref="S222:Z222"/>
    <mergeCell ref="AA222:AE222"/>
    <mergeCell ref="AF222:AH222"/>
    <mergeCell ref="AJ222:AO222"/>
    <mergeCell ref="AS222:AT222"/>
    <mergeCell ref="AJ221:AO221"/>
    <mergeCell ref="AS221:AT221"/>
    <mergeCell ref="AU221:AV221"/>
    <mergeCell ref="A222:B222"/>
    <mergeCell ref="C222:D222"/>
    <mergeCell ref="E222:F222"/>
    <mergeCell ref="G222:H222"/>
    <mergeCell ref="I222:K222"/>
    <mergeCell ref="L222:N222"/>
    <mergeCell ref="O222:P222"/>
    <mergeCell ref="L221:N221"/>
    <mergeCell ref="O221:P221"/>
    <mergeCell ref="Q221:R221"/>
    <mergeCell ref="S221:Z221"/>
    <mergeCell ref="AA221:AE221"/>
    <mergeCell ref="AF221:AH221"/>
    <mergeCell ref="AJ224:AO224"/>
    <mergeCell ref="AS224:AT224"/>
    <mergeCell ref="AU224:AV224"/>
    <mergeCell ref="A225:B225"/>
    <mergeCell ref="C225:D225"/>
    <mergeCell ref="E225:F225"/>
    <mergeCell ref="G225:H225"/>
    <mergeCell ref="I225:K225"/>
    <mergeCell ref="L225:N225"/>
    <mergeCell ref="O225:P225"/>
    <mergeCell ref="L224:N224"/>
    <mergeCell ref="O224:P224"/>
    <mergeCell ref="Q224:R224"/>
    <mergeCell ref="S224:Z224"/>
    <mergeCell ref="AA224:AE224"/>
    <mergeCell ref="AF224:AH224"/>
    <mergeCell ref="AA223:AE223"/>
    <mergeCell ref="AF223:AH223"/>
    <mergeCell ref="AJ223:AO223"/>
    <mergeCell ref="AS223:AT223"/>
    <mergeCell ref="AU223:AV223"/>
    <mergeCell ref="A224:B224"/>
    <mergeCell ref="C224:D224"/>
    <mergeCell ref="E224:F224"/>
    <mergeCell ref="G224:H224"/>
    <mergeCell ref="I224:K224"/>
    <mergeCell ref="A227:G227"/>
    <mergeCell ref="H227:AO227"/>
    <mergeCell ref="AS227:AT227"/>
    <mergeCell ref="AU227:AV227"/>
    <mergeCell ref="A228:B228"/>
    <mergeCell ref="C228:D228"/>
    <mergeCell ref="E228:F228"/>
    <mergeCell ref="G228:H228"/>
    <mergeCell ref="I228:K228"/>
    <mergeCell ref="L228:N228"/>
    <mergeCell ref="AU225:AV225"/>
    <mergeCell ref="J226:K226"/>
    <mergeCell ref="L226:M226"/>
    <mergeCell ref="AA226:AB226"/>
    <mergeCell ref="AC226:AD226"/>
    <mergeCell ref="AM226:AO226"/>
    <mergeCell ref="AS226:AT226"/>
    <mergeCell ref="AU226:AV226"/>
    <mergeCell ref="Q225:R225"/>
    <mergeCell ref="S225:Z225"/>
    <mergeCell ref="AA225:AE225"/>
    <mergeCell ref="AF225:AH225"/>
    <mergeCell ref="AJ225:AO225"/>
    <mergeCell ref="AS225:AT225"/>
    <mergeCell ref="S229:Z229"/>
    <mergeCell ref="AA229:AE229"/>
    <mergeCell ref="AF229:AH229"/>
    <mergeCell ref="AJ229:AO229"/>
    <mergeCell ref="AS229:AT229"/>
    <mergeCell ref="AU229:AV229"/>
    <mergeCell ref="AS228:AT228"/>
    <mergeCell ref="AU228:AV228"/>
    <mergeCell ref="A229:B229"/>
    <mergeCell ref="C229:D229"/>
    <mergeCell ref="E229:F229"/>
    <mergeCell ref="G229:H229"/>
    <mergeCell ref="I229:K229"/>
    <mergeCell ref="L229:N229"/>
    <mergeCell ref="O229:P229"/>
    <mergeCell ref="Q229:R229"/>
    <mergeCell ref="O228:P228"/>
    <mergeCell ref="Q228:R228"/>
    <mergeCell ref="S228:Z228"/>
    <mergeCell ref="AA228:AE228"/>
    <mergeCell ref="AF228:AH228"/>
    <mergeCell ref="AJ228:AO228"/>
    <mergeCell ref="S231:Z231"/>
    <mergeCell ref="AA231:AE231"/>
    <mergeCell ref="AF231:AH231"/>
    <mergeCell ref="AJ231:AO231"/>
    <mergeCell ref="AS231:AT231"/>
    <mergeCell ref="AU231:AV231"/>
    <mergeCell ref="AS230:AT230"/>
    <mergeCell ref="AU230:AV230"/>
    <mergeCell ref="A231:B231"/>
    <mergeCell ref="C231:D231"/>
    <mergeCell ref="E231:F231"/>
    <mergeCell ref="G231:H231"/>
    <mergeCell ref="I231:K231"/>
    <mergeCell ref="L231:N231"/>
    <mergeCell ref="O231:P231"/>
    <mergeCell ref="Q231:R231"/>
    <mergeCell ref="O230:P230"/>
    <mergeCell ref="Q230:R230"/>
    <mergeCell ref="S230:Z230"/>
    <mergeCell ref="AA230:AE230"/>
    <mergeCell ref="AF230:AH230"/>
    <mergeCell ref="AJ230:AO230"/>
    <mergeCell ref="A230:B230"/>
    <mergeCell ref="C230:D230"/>
    <mergeCell ref="E230:F230"/>
    <mergeCell ref="G230:H230"/>
    <mergeCell ref="I230:K230"/>
    <mergeCell ref="L230:N230"/>
    <mergeCell ref="S233:Z233"/>
    <mergeCell ref="AA233:AE233"/>
    <mergeCell ref="AF233:AH233"/>
    <mergeCell ref="AJ233:AO233"/>
    <mergeCell ref="AS233:AT233"/>
    <mergeCell ref="AU233:AV233"/>
    <mergeCell ref="AS232:AT232"/>
    <mergeCell ref="AU232:AV232"/>
    <mergeCell ref="A233:B233"/>
    <mergeCell ref="C233:D233"/>
    <mergeCell ref="E233:F233"/>
    <mergeCell ref="G233:H233"/>
    <mergeCell ref="I233:K233"/>
    <mergeCell ref="L233:N233"/>
    <mergeCell ref="O233:P233"/>
    <mergeCell ref="Q233:R233"/>
    <mergeCell ref="O232:P232"/>
    <mergeCell ref="Q232:R232"/>
    <mergeCell ref="S232:Z232"/>
    <mergeCell ref="AA232:AE232"/>
    <mergeCell ref="AF232:AH232"/>
    <mergeCell ref="AJ232:AO232"/>
    <mergeCell ref="A232:B232"/>
    <mergeCell ref="C232:D232"/>
    <mergeCell ref="E232:F232"/>
    <mergeCell ref="G232:H232"/>
    <mergeCell ref="I232:K232"/>
    <mergeCell ref="L232:N232"/>
    <mergeCell ref="S235:Z235"/>
    <mergeCell ref="AA235:AE235"/>
    <mergeCell ref="AF235:AH235"/>
    <mergeCell ref="AJ235:AO235"/>
    <mergeCell ref="AS235:AT235"/>
    <mergeCell ref="AU235:AV235"/>
    <mergeCell ref="AS234:AT234"/>
    <mergeCell ref="AU234:AV234"/>
    <mergeCell ref="A235:B235"/>
    <mergeCell ref="C235:D235"/>
    <mergeCell ref="E235:F235"/>
    <mergeCell ref="G235:H235"/>
    <mergeCell ref="I235:K235"/>
    <mergeCell ref="L235:N235"/>
    <mergeCell ref="O235:P235"/>
    <mergeCell ref="Q235:R235"/>
    <mergeCell ref="O234:P234"/>
    <mergeCell ref="Q234:R234"/>
    <mergeCell ref="S234:Z234"/>
    <mergeCell ref="AA234:AE234"/>
    <mergeCell ref="AF234:AH234"/>
    <mergeCell ref="AJ234:AO234"/>
    <mergeCell ref="A234:B234"/>
    <mergeCell ref="C234:D234"/>
    <mergeCell ref="E234:F234"/>
    <mergeCell ref="G234:H234"/>
    <mergeCell ref="I234:K234"/>
    <mergeCell ref="L234:N234"/>
    <mergeCell ref="S237:Z237"/>
    <mergeCell ref="AA237:AE237"/>
    <mergeCell ref="AF237:AH237"/>
    <mergeCell ref="AJ237:AO237"/>
    <mergeCell ref="AS237:AT237"/>
    <mergeCell ref="AU237:AV237"/>
    <mergeCell ref="AS236:AT236"/>
    <mergeCell ref="AU236:AV236"/>
    <mergeCell ref="A237:B237"/>
    <mergeCell ref="C237:D237"/>
    <mergeCell ref="E237:F237"/>
    <mergeCell ref="G237:H237"/>
    <mergeCell ref="I237:K237"/>
    <mergeCell ref="L237:N237"/>
    <mergeCell ref="O237:P237"/>
    <mergeCell ref="Q237:R237"/>
    <mergeCell ref="O236:P236"/>
    <mergeCell ref="Q236:R236"/>
    <mergeCell ref="S236:Z236"/>
    <mergeCell ref="AA236:AE236"/>
    <mergeCell ref="AF236:AH236"/>
    <mergeCell ref="AJ236:AO236"/>
    <mergeCell ref="A236:B236"/>
    <mergeCell ref="C236:D236"/>
    <mergeCell ref="E236:F236"/>
    <mergeCell ref="G236:H236"/>
    <mergeCell ref="I236:K236"/>
    <mergeCell ref="L236:N236"/>
    <mergeCell ref="S239:Z239"/>
    <mergeCell ref="AA239:AE239"/>
    <mergeCell ref="AF239:AH239"/>
    <mergeCell ref="AJ239:AO239"/>
    <mergeCell ref="AS239:AT239"/>
    <mergeCell ref="AU239:AV239"/>
    <mergeCell ref="AS238:AT238"/>
    <mergeCell ref="AU238:AV238"/>
    <mergeCell ref="A239:B239"/>
    <mergeCell ref="C239:D239"/>
    <mergeCell ref="E239:F239"/>
    <mergeCell ref="G239:H239"/>
    <mergeCell ref="I239:K239"/>
    <mergeCell ref="L239:N239"/>
    <mergeCell ref="O239:P239"/>
    <mergeCell ref="Q239:R239"/>
    <mergeCell ref="O238:P238"/>
    <mergeCell ref="Q238:R238"/>
    <mergeCell ref="S238:Z238"/>
    <mergeCell ref="AA238:AE238"/>
    <mergeCell ref="AF238:AH238"/>
    <mergeCell ref="AJ238:AO238"/>
    <mergeCell ref="A238:B238"/>
    <mergeCell ref="C238:D238"/>
    <mergeCell ref="E238:F238"/>
    <mergeCell ref="G238:H238"/>
    <mergeCell ref="I238:K238"/>
    <mergeCell ref="L238:N238"/>
    <mergeCell ref="S241:Z241"/>
    <mergeCell ref="AA241:AE241"/>
    <mergeCell ref="AF241:AH241"/>
    <mergeCell ref="AJ241:AO241"/>
    <mergeCell ref="AS241:AT241"/>
    <mergeCell ref="AU241:AV241"/>
    <mergeCell ref="AS240:AT240"/>
    <mergeCell ref="AU240:AV240"/>
    <mergeCell ref="A241:B241"/>
    <mergeCell ref="C241:D241"/>
    <mergeCell ref="E241:F241"/>
    <mergeCell ref="G241:H241"/>
    <mergeCell ref="I241:K241"/>
    <mergeCell ref="L241:N241"/>
    <mergeCell ref="O241:P241"/>
    <mergeCell ref="Q241:R241"/>
    <mergeCell ref="O240:P240"/>
    <mergeCell ref="Q240:R240"/>
    <mergeCell ref="S240:Z240"/>
    <mergeCell ref="AA240:AE240"/>
    <mergeCell ref="AF240:AH240"/>
    <mergeCell ref="AJ240:AO240"/>
    <mergeCell ref="A240:B240"/>
    <mergeCell ref="C240:D240"/>
    <mergeCell ref="E240:F240"/>
    <mergeCell ref="G240:H240"/>
    <mergeCell ref="I240:K240"/>
    <mergeCell ref="L240:N240"/>
    <mergeCell ref="S243:Z243"/>
    <mergeCell ref="AA243:AE243"/>
    <mergeCell ref="AF243:AH243"/>
    <mergeCell ref="AJ243:AO243"/>
    <mergeCell ref="AS243:AT243"/>
    <mergeCell ref="AU243:AV243"/>
    <mergeCell ref="AS242:AT242"/>
    <mergeCell ref="AU242:AV242"/>
    <mergeCell ref="A243:B243"/>
    <mergeCell ref="C243:D243"/>
    <mergeCell ref="E243:F243"/>
    <mergeCell ref="G243:H243"/>
    <mergeCell ref="I243:K243"/>
    <mergeCell ref="L243:N243"/>
    <mergeCell ref="O243:P243"/>
    <mergeCell ref="Q243:R243"/>
    <mergeCell ref="O242:P242"/>
    <mergeCell ref="Q242:R242"/>
    <mergeCell ref="S242:Z242"/>
    <mergeCell ref="AA242:AE242"/>
    <mergeCell ref="AF242:AH242"/>
    <mergeCell ref="AJ242:AO242"/>
    <mergeCell ref="A242:B242"/>
    <mergeCell ref="C242:D242"/>
    <mergeCell ref="E242:F242"/>
    <mergeCell ref="G242:H242"/>
    <mergeCell ref="I242:K242"/>
    <mergeCell ref="L242:N242"/>
    <mergeCell ref="S245:Z245"/>
    <mergeCell ref="AA245:AE245"/>
    <mergeCell ref="AF245:AH245"/>
    <mergeCell ref="AJ245:AO245"/>
    <mergeCell ref="AS245:AT245"/>
    <mergeCell ref="AU245:AV245"/>
    <mergeCell ref="AS244:AT244"/>
    <mergeCell ref="AU244:AV244"/>
    <mergeCell ref="A245:B245"/>
    <mergeCell ref="C245:D245"/>
    <mergeCell ref="E245:F245"/>
    <mergeCell ref="G245:H245"/>
    <mergeCell ref="I245:K245"/>
    <mergeCell ref="L245:N245"/>
    <mergeCell ref="O245:P245"/>
    <mergeCell ref="Q245:R245"/>
    <mergeCell ref="O244:P244"/>
    <mergeCell ref="Q244:R244"/>
    <mergeCell ref="S244:Z244"/>
    <mergeCell ref="AA244:AE244"/>
    <mergeCell ref="AF244:AH244"/>
    <mergeCell ref="AJ244:AO244"/>
    <mergeCell ref="A244:B244"/>
    <mergeCell ref="C244:D244"/>
    <mergeCell ref="E244:F244"/>
    <mergeCell ref="G244:H244"/>
    <mergeCell ref="I244:K244"/>
    <mergeCell ref="L244:N244"/>
    <mergeCell ref="S247:Z247"/>
    <mergeCell ref="AA247:AE247"/>
    <mergeCell ref="AF247:AH247"/>
    <mergeCell ref="AJ247:AO247"/>
    <mergeCell ref="AS247:AT247"/>
    <mergeCell ref="AU247:AV247"/>
    <mergeCell ref="AS246:AT246"/>
    <mergeCell ref="AU246:AV246"/>
    <mergeCell ref="A247:B247"/>
    <mergeCell ref="C247:D247"/>
    <mergeCell ref="E247:F247"/>
    <mergeCell ref="G247:H247"/>
    <mergeCell ref="I247:K247"/>
    <mergeCell ref="L247:N247"/>
    <mergeCell ref="O247:P247"/>
    <mergeCell ref="Q247:R247"/>
    <mergeCell ref="O246:P246"/>
    <mergeCell ref="Q246:R246"/>
    <mergeCell ref="S246:Z246"/>
    <mergeCell ref="AA246:AE246"/>
    <mergeCell ref="AF246:AH246"/>
    <mergeCell ref="AJ246:AO246"/>
    <mergeCell ref="A246:B246"/>
    <mergeCell ref="C246:D246"/>
    <mergeCell ref="E246:F246"/>
    <mergeCell ref="G246:H246"/>
    <mergeCell ref="I246:K246"/>
    <mergeCell ref="L246:N246"/>
    <mergeCell ref="S249:Z249"/>
    <mergeCell ref="AA249:AE249"/>
    <mergeCell ref="AF249:AH249"/>
    <mergeCell ref="AJ249:AO249"/>
    <mergeCell ref="AS249:AT249"/>
    <mergeCell ref="AU249:AV249"/>
    <mergeCell ref="AS248:AT248"/>
    <mergeCell ref="AU248:AV248"/>
    <mergeCell ref="A249:B249"/>
    <mergeCell ref="C249:D249"/>
    <mergeCell ref="E249:F249"/>
    <mergeCell ref="G249:H249"/>
    <mergeCell ref="I249:K249"/>
    <mergeCell ref="L249:N249"/>
    <mergeCell ref="O249:P249"/>
    <mergeCell ref="Q249:R249"/>
    <mergeCell ref="O248:P248"/>
    <mergeCell ref="Q248:R248"/>
    <mergeCell ref="S248:Z248"/>
    <mergeCell ref="AA248:AE248"/>
    <mergeCell ref="AF248:AH248"/>
    <mergeCell ref="AJ248:AO248"/>
    <mergeCell ref="A248:B248"/>
    <mergeCell ref="C248:D248"/>
    <mergeCell ref="E248:F248"/>
    <mergeCell ref="G248:H248"/>
    <mergeCell ref="I248:K248"/>
    <mergeCell ref="L248:N248"/>
    <mergeCell ref="S251:Z251"/>
    <mergeCell ref="AA251:AE251"/>
    <mergeCell ref="AF251:AH251"/>
    <mergeCell ref="AJ251:AO251"/>
    <mergeCell ref="AS251:AT251"/>
    <mergeCell ref="AU251:AV251"/>
    <mergeCell ref="AS250:AT250"/>
    <mergeCell ref="AU250:AV250"/>
    <mergeCell ref="A251:B251"/>
    <mergeCell ref="C251:D251"/>
    <mergeCell ref="E251:F251"/>
    <mergeCell ref="G251:H251"/>
    <mergeCell ref="I251:K251"/>
    <mergeCell ref="L251:N251"/>
    <mergeCell ref="O251:P251"/>
    <mergeCell ref="Q251:R251"/>
    <mergeCell ref="O250:P250"/>
    <mergeCell ref="Q250:R250"/>
    <mergeCell ref="S250:Z250"/>
    <mergeCell ref="AA250:AE250"/>
    <mergeCell ref="AF250:AH250"/>
    <mergeCell ref="AJ250:AO250"/>
    <mergeCell ref="A250:B250"/>
    <mergeCell ref="C250:D250"/>
    <mergeCell ref="E250:F250"/>
    <mergeCell ref="G250:H250"/>
    <mergeCell ref="I250:K250"/>
    <mergeCell ref="L250:N250"/>
    <mergeCell ref="A254:G254"/>
    <mergeCell ref="H254:AO254"/>
    <mergeCell ref="AS254:AT254"/>
    <mergeCell ref="AU254:AV254"/>
    <mergeCell ref="A255:B255"/>
    <mergeCell ref="C255:D255"/>
    <mergeCell ref="E255:F255"/>
    <mergeCell ref="G255:H255"/>
    <mergeCell ref="I255:K255"/>
    <mergeCell ref="L255:N255"/>
    <mergeCell ref="AS252:AT252"/>
    <mergeCell ref="AU252:AV252"/>
    <mergeCell ref="J253:K253"/>
    <mergeCell ref="L253:M253"/>
    <mergeCell ref="AA253:AB253"/>
    <mergeCell ref="AC253:AD253"/>
    <mergeCell ref="AM253:AO253"/>
    <mergeCell ref="AS253:AT253"/>
    <mergeCell ref="AU253:AV253"/>
    <mergeCell ref="O252:P252"/>
    <mergeCell ref="Q252:R252"/>
    <mergeCell ref="S252:Z252"/>
    <mergeCell ref="AA252:AE252"/>
    <mergeCell ref="AF252:AH252"/>
    <mergeCell ref="AJ252:AO252"/>
    <mergeCell ref="A252:B252"/>
    <mergeCell ref="C252:D252"/>
    <mergeCell ref="E252:F252"/>
    <mergeCell ref="G252:H252"/>
    <mergeCell ref="I252:K252"/>
    <mergeCell ref="L252:N252"/>
    <mergeCell ref="S256:Z256"/>
    <mergeCell ref="AA256:AE256"/>
    <mergeCell ref="AF256:AH256"/>
    <mergeCell ref="AJ256:AO256"/>
    <mergeCell ref="AS256:AT256"/>
    <mergeCell ref="AU256:AV256"/>
    <mergeCell ref="AS255:AT255"/>
    <mergeCell ref="AU255:AV255"/>
    <mergeCell ref="A256:B256"/>
    <mergeCell ref="C256:D256"/>
    <mergeCell ref="E256:F256"/>
    <mergeCell ref="G256:H256"/>
    <mergeCell ref="I256:K256"/>
    <mergeCell ref="L256:N256"/>
    <mergeCell ref="O256:P256"/>
    <mergeCell ref="Q256:R256"/>
    <mergeCell ref="O255:P255"/>
    <mergeCell ref="Q255:R255"/>
    <mergeCell ref="S255:Z255"/>
    <mergeCell ref="AA255:AE255"/>
    <mergeCell ref="AF255:AH255"/>
    <mergeCell ref="AJ255:AO255"/>
    <mergeCell ref="S258:Z258"/>
    <mergeCell ref="AA258:AE258"/>
    <mergeCell ref="AF258:AH258"/>
    <mergeCell ref="AJ258:AO258"/>
    <mergeCell ref="AS258:AT258"/>
    <mergeCell ref="AU258:AV258"/>
    <mergeCell ref="AS257:AT257"/>
    <mergeCell ref="AU257:AV257"/>
    <mergeCell ref="A258:B258"/>
    <mergeCell ref="C258:D258"/>
    <mergeCell ref="E258:F258"/>
    <mergeCell ref="G258:H258"/>
    <mergeCell ref="I258:K258"/>
    <mergeCell ref="L258:N258"/>
    <mergeCell ref="O258:P258"/>
    <mergeCell ref="Q258:R258"/>
    <mergeCell ref="O257:P257"/>
    <mergeCell ref="Q257:R257"/>
    <mergeCell ref="S257:Z257"/>
    <mergeCell ref="AA257:AE257"/>
    <mergeCell ref="AF257:AH257"/>
    <mergeCell ref="AJ257:AO257"/>
    <mergeCell ref="A257:B257"/>
    <mergeCell ref="C257:D257"/>
    <mergeCell ref="E257:F257"/>
    <mergeCell ref="G257:H257"/>
    <mergeCell ref="I257:K257"/>
    <mergeCell ref="L257:N257"/>
    <mergeCell ref="S260:Z260"/>
    <mergeCell ref="AA260:AE260"/>
    <mergeCell ref="AF260:AH260"/>
    <mergeCell ref="AJ260:AO260"/>
    <mergeCell ref="AS260:AT260"/>
    <mergeCell ref="AU260:AV260"/>
    <mergeCell ref="AS259:AT259"/>
    <mergeCell ref="AU259:AV259"/>
    <mergeCell ref="A260:B260"/>
    <mergeCell ref="C260:D260"/>
    <mergeCell ref="E260:F260"/>
    <mergeCell ref="G260:H260"/>
    <mergeCell ref="I260:K260"/>
    <mergeCell ref="L260:N260"/>
    <mergeCell ref="O260:P260"/>
    <mergeCell ref="Q260:R260"/>
    <mergeCell ref="O259:P259"/>
    <mergeCell ref="Q259:R259"/>
    <mergeCell ref="S259:Z259"/>
    <mergeCell ref="AA259:AE259"/>
    <mergeCell ref="AF259:AH259"/>
    <mergeCell ref="AJ259:AO259"/>
    <mergeCell ref="A259:B259"/>
    <mergeCell ref="C259:D259"/>
    <mergeCell ref="E259:F259"/>
    <mergeCell ref="G259:H259"/>
    <mergeCell ref="I259:K259"/>
    <mergeCell ref="L259:N259"/>
    <mergeCell ref="S262:Z262"/>
    <mergeCell ref="AA262:AE262"/>
    <mergeCell ref="AF262:AH262"/>
    <mergeCell ref="AJ262:AO262"/>
    <mergeCell ref="AS262:AT262"/>
    <mergeCell ref="AU262:AV262"/>
    <mergeCell ref="AS261:AT261"/>
    <mergeCell ref="AU261:AV261"/>
    <mergeCell ref="A262:B262"/>
    <mergeCell ref="C262:D262"/>
    <mergeCell ref="E262:F262"/>
    <mergeCell ref="G262:H262"/>
    <mergeCell ref="I262:K262"/>
    <mergeCell ref="L262:N262"/>
    <mergeCell ref="O262:P262"/>
    <mergeCell ref="Q262:R262"/>
    <mergeCell ref="O261:P261"/>
    <mergeCell ref="Q261:R261"/>
    <mergeCell ref="S261:Z261"/>
    <mergeCell ref="AA261:AE261"/>
    <mergeCell ref="AF261:AH261"/>
    <mergeCell ref="AJ261:AO261"/>
    <mergeCell ref="A261:B261"/>
    <mergeCell ref="C261:D261"/>
    <mergeCell ref="E261:F261"/>
    <mergeCell ref="G261:H261"/>
    <mergeCell ref="I261:K261"/>
    <mergeCell ref="L261:N261"/>
    <mergeCell ref="S264:Z264"/>
    <mergeCell ref="AA264:AE264"/>
    <mergeCell ref="AF264:AH264"/>
    <mergeCell ref="AJ264:AO264"/>
    <mergeCell ref="AS264:AT264"/>
    <mergeCell ref="AU264:AV264"/>
    <mergeCell ref="AS263:AT263"/>
    <mergeCell ref="AU263:AV263"/>
    <mergeCell ref="A264:B264"/>
    <mergeCell ref="C264:D264"/>
    <mergeCell ref="E264:F264"/>
    <mergeCell ref="G264:H264"/>
    <mergeCell ref="I264:K264"/>
    <mergeCell ref="L264:N264"/>
    <mergeCell ref="O264:P264"/>
    <mergeCell ref="Q264:R264"/>
    <mergeCell ref="O263:P263"/>
    <mergeCell ref="Q263:R263"/>
    <mergeCell ref="S263:Z263"/>
    <mergeCell ref="AA263:AE263"/>
    <mergeCell ref="AF263:AH263"/>
    <mergeCell ref="AJ263:AO263"/>
    <mergeCell ref="A263:B263"/>
    <mergeCell ref="C263:D263"/>
    <mergeCell ref="E263:F263"/>
    <mergeCell ref="G263:H263"/>
    <mergeCell ref="I263:K263"/>
    <mergeCell ref="L263:N263"/>
    <mergeCell ref="S266:Z266"/>
    <mergeCell ref="AA266:AE266"/>
    <mergeCell ref="AF266:AH266"/>
    <mergeCell ref="AJ266:AO266"/>
    <mergeCell ref="AS266:AT266"/>
    <mergeCell ref="AU266:AV266"/>
    <mergeCell ref="AS265:AT265"/>
    <mergeCell ref="AU265:AV265"/>
    <mergeCell ref="A266:B266"/>
    <mergeCell ref="C266:D266"/>
    <mergeCell ref="E266:F266"/>
    <mergeCell ref="G266:H266"/>
    <mergeCell ref="I266:K266"/>
    <mergeCell ref="L266:N266"/>
    <mergeCell ref="O266:P266"/>
    <mergeCell ref="Q266:R266"/>
    <mergeCell ref="O265:P265"/>
    <mergeCell ref="Q265:R265"/>
    <mergeCell ref="S265:Z265"/>
    <mergeCell ref="AA265:AE265"/>
    <mergeCell ref="AF265:AH265"/>
    <mergeCell ref="AJ265:AO265"/>
    <mergeCell ref="A265:B265"/>
    <mergeCell ref="C265:D265"/>
    <mergeCell ref="E265:F265"/>
    <mergeCell ref="G265:H265"/>
    <mergeCell ref="I265:K265"/>
    <mergeCell ref="L265:N265"/>
    <mergeCell ref="S268:Z268"/>
    <mergeCell ref="AA268:AE268"/>
    <mergeCell ref="AF268:AH268"/>
    <mergeCell ref="AJ268:AO268"/>
    <mergeCell ref="AS268:AT268"/>
    <mergeCell ref="AU268:AV268"/>
    <mergeCell ref="AS267:AT267"/>
    <mergeCell ref="AU267:AV267"/>
    <mergeCell ref="A268:B268"/>
    <mergeCell ref="C268:D268"/>
    <mergeCell ref="E268:F268"/>
    <mergeCell ref="G268:H268"/>
    <mergeCell ref="I268:K268"/>
    <mergeCell ref="L268:N268"/>
    <mergeCell ref="O268:P268"/>
    <mergeCell ref="Q268:R268"/>
    <mergeCell ref="O267:P267"/>
    <mergeCell ref="Q267:R267"/>
    <mergeCell ref="S267:Z267"/>
    <mergeCell ref="AA267:AE267"/>
    <mergeCell ref="AF267:AH267"/>
    <mergeCell ref="AJ267:AO267"/>
    <mergeCell ref="A267:B267"/>
    <mergeCell ref="C267:D267"/>
    <mergeCell ref="E267:F267"/>
    <mergeCell ref="G267:H267"/>
    <mergeCell ref="I267:K267"/>
    <mergeCell ref="L267:N267"/>
    <mergeCell ref="A271:G271"/>
    <mergeCell ref="H271:AO271"/>
    <mergeCell ref="AS271:AT271"/>
    <mergeCell ref="AU271:AV271"/>
    <mergeCell ref="A272:B272"/>
    <mergeCell ref="C272:D272"/>
    <mergeCell ref="E272:F272"/>
    <mergeCell ref="G272:H272"/>
    <mergeCell ref="I272:K272"/>
    <mergeCell ref="L272:N272"/>
    <mergeCell ref="AS269:AT269"/>
    <mergeCell ref="AU269:AV269"/>
    <mergeCell ref="J270:K270"/>
    <mergeCell ref="L270:M270"/>
    <mergeCell ref="AA270:AB270"/>
    <mergeCell ref="AC270:AD270"/>
    <mergeCell ref="AM270:AO270"/>
    <mergeCell ref="AS270:AT270"/>
    <mergeCell ref="AU270:AV270"/>
    <mergeCell ref="O269:P269"/>
    <mergeCell ref="Q269:R269"/>
    <mergeCell ref="S269:Z269"/>
    <mergeCell ref="AA269:AE269"/>
    <mergeCell ref="AF269:AH269"/>
    <mergeCell ref="AJ269:AO269"/>
    <mergeCell ref="A269:B269"/>
    <mergeCell ref="C269:D269"/>
    <mergeCell ref="E269:F269"/>
    <mergeCell ref="G269:H269"/>
    <mergeCell ref="I269:K269"/>
    <mergeCell ref="L269:N269"/>
    <mergeCell ref="S273:Z273"/>
    <mergeCell ref="AA273:AE273"/>
    <mergeCell ref="AF273:AH273"/>
    <mergeCell ref="AJ273:AO273"/>
    <mergeCell ref="AS273:AT273"/>
    <mergeCell ref="AU273:AV273"/>
    <mergeCell ref="AS272:AT272"/>
    <mergeCell ref="AU272:AV272"/>
    <mergeCell ref="A273:B273"/>
    <mergeCell ref="C273:D273"/>
    <mergeCell ref="E273:F273"/>
    <mergeCell ref="G273:H273"/>
    <mergeCell ref="I273:K273"/>
    <mergeCell ref="L273:N273"/>
    <mergeCell ref="O273:P273"/>
    <mergeCell ref="Q273:R273"/>
    <mergeCell ref="O272:P272"/>
    <mergeCell ref="Q272:R272"/>
    <mergeCell ref="S272:Z272"/>
    <mergeCell ref="AA272:AE272"/>
    <mergeCell ref="AF272:AH272"/>
    <mergeCell ref="AJ272:AO272"/>
    <mergeCell ref="S275:Z275"/>
    <mergeCell ref="AA275:AE275"/>
    <mergeCell ref="AF275:AH275"/>
    <mergeCell ref="AJ275:AO275"/>
    <mergeCell ref="AS275:AT275"/>
    <mergeCell ref="AU275:AV275"/>
    <mergeCell ref="AS274:AT274"/>
    <mergeCell ref="AU274:AV274"/>
    <mergeCell ref="A275:B275"/>
    <mergeCell ref="C275:D275"/>
    <mergeCell ref="E275:F275"/>
    <mergeCell ref="G275:H275"/>
    <mergeCell ref="I275:K275"/>
    <mergeCell ref="L275:N275"/>
    <mergeCell ref="O275:P275"/>
    <mergeCell ref="Q275:R275"/>
    <mergeCell ref="O274:P274"/>
    <mergeCell ref="Q274:R274"/>
    <mergeCell ref="S274:Z274"/>
    <mergeCell ref="AA274:AE274"/>
    <mergeCell ref="AF274:AH274"/>
    <mergeCell ref="AJ274:AO274"/>
    <mergeCell ref="A274:B274"/>
    <mergeCell ref="C274:D274"/>
    <mergeCell ref="E274:F274"/>
    <mergeCell ref="G274:H274"/>
    <mergeCell ref="I274:K274"/>
    <mergeCell ref="L274:N274"/>
    <mergeCell ref="S277:Z277"/>
    <mergeCell ref="AA277:AE277"/>
    <mergeCell ref="AF277:AH277"/>
    <mergeCell ref="AJ277:AO277"/>
    <mergeCell ref="AS277:AT277"/>
    <mergeCell ref="AU277:AV277"/>
    <mergeCell ref="AS276:AT276"/>
    <mergeCell ref="AU276:AV276"/>
    <mergeCell ref="A277:B277"/>
    <mergeCell ref="C277:D277"/>
    <mergeCell ref="E277:F277"/>
    <mergeCell ref="G277:H277"/>
    <mergeCell ref="I277:K277"/>
    <mergeCell ref="L277:N277"/>
    <mergeCell ref="O277:P277"/>
    <mergeCell ref="Q277:R277"/>
    <mergeCell ref="O276:P276"/>
    <mergeCell ref="Q276:R276"/>
    <mergeCell ref="S276:Z276"/>
    <mergeCell ref="AA276:AE276"/>
    <mergeCell ref="AF276:AH276"/>
    <mergeCell ref="AJ276:AO276"/>
    <mergeCell ref="A276:B276"/>
    <mergeCell ref="C276:D276"/>
    <mergeCell ref="E276:F276"/>
    <mergeCell ref="G276:H276"/>
    <mergeCell ref="I276:K276"/>
    <mergeCell ref="L276:N276"/>
    <mergeCell ref="S279:Z279"/>
    <mergeCell ref="AA279:AE279"/>
    <mergeCell ref="AF279:AH279"/>
    <mergeCell ref="AJ279:AO279"/>
    <mergeCell ref="AS279:AT279"/>
    <mergeCell ref="AU279:AV279"/>
    <mergeCell ref="AS278:AT278"/>
    <mergeCell ref="AU278:AV278"/>
    <mergeCell ref="A279:B279"/>
    <mergeCell ref="C279:D279"/>
    <mergeCell ref="E279:F279"/>
    <mergeCell ref="G279:H279"/>
    <mergeCell ref="I279:K279"/>
    <mergeCell ref="L279:N279"/>
    <mergeCell ref="O279:P279"/>
    <mergeCell ref="Q279:R279"/>
    <mergeCell ref="O278:P278"/>
    <mergeCell ref="Q278:R278"/>
    <mergeCell ref="S278:Z278"/>
    <mergeCell ref="AA278:AE278"/>
    <mergeCell ref="AF278:AH278"/>
    <mergeCell ref="AJ278:AO278"/>
    <mergeCell ref="A278:B278"/>
    <mergeCell ref="C278:D278"/>
    <mergeCell ref="E278:F278"/>
    <mergeCell ref="G278:H278"/>
    <mergeCell ref="I278:K278"/>
    <mergeCell ref="L278:N278"/>
    <mergeCell ref="AJ282:AO282"/>
    <mergeCell ref="AS282:AT282"/>
    <mergeCell ref="AU282:AV282"/>
    <mergeCell ref="A283:B283"/>
    <mergeCell ref="C283:D283"/>
    <mergeCell ref="E283:F283"/>
    <mergeCell ref="G283:H283"/>
    <mergeCell ref="I283:K283"/>
    <mergeCell ref="L283:N283"/>
    <mergeCell ref="O283:P283"/>
    <mergeCell ref="L282:N282"/>
    <mergeCell ref="O282:P282"/>
    <mergeCell ref="Q282:R282"/>
    <mergeCell ref="S282:Z282"/>
    <mergeCell ref="AA282:AE282"/>
    <mergeCell ref="AF282:AH282"/>
    <mergeCell ref="AU280:AV280"/>
    <mergeCell ref="A281:G281"/>
    <mergeCell ref="H281:AO281"/>
    <mergeCell ref="AS281:AT281"/>
    <mergeCell ref="AU281:AV281"/>
    <mergeCell ref="A282:B282"/>
    <mergeCell ref="C282:D282"/>
    <mergeCell ref="E282:F282"/>
    <mergeCell ref="G282:H282"/>
    <mergeCell ref="I282:K282"/>
    <mergeCell ref="J280:K280"/>
    <mergeCell ref="L280:M280"/>
    <mergeCell ref="AA280:AB280"/>
    <mergeCell ref="AC280:AD280"/>
    <mergeCell ref="AM280:AO280"/>
    <mergeCell ref="AS280:AT280"/>
    <mergeCell ref="AA284:AE284"/>
    <mergeCell ref="AF284:AH284"/>
    <mergeCell ref="AJ284:AO284"/>
    <mergeCell ref="AS284:AT284"/>
    <mergeCell ref="AU284:AV284"/>
    <mergeCell ref="A285:B285"/>
    <mergeCell ref="C285:D285"/>
    <mergeCell ref="E285:F285"/>
    <mergeCell ref="G285:H285"/>
    <mergeCell ref="I285:K285"/>
    <mergeCell ref="AU283:AV283"/>
    <mergeCell ref="A284:B284"/>
    <mergeCell ref="C284:D284"/>
    <mergeCell ref="E284:F284"/>
    <mergeCell ref="G284:H284"/>
    <mergeCell ref="I284:K284"/>
    <mergeCell ref="L284:N284"/>
    <mergeCell ref="O284:P284"/>
    <mergeCell ref="Q284:R284"/>
    <mergeCell ref="S284:Z284"/>
    <mergeCell ref="Q283:R283"/>
    <mergeCell ref="S283:Z283"/>
    <mergeCell ref="AA283:AE283"/>
    <mergeCell ref="AF283:AH283"/>
    <mergeCell ref="AJ283:AO283"/>
    <mergeCell ref="AS283:AT283"/>
    <mergeCell ref="AU286:AV286"/>
    <mergeCell ref="A287:B287"/>
    <mergeCell ref="C287:D287"/>
    <mergeCell ref="E287:F287"/>
    <mergeCell ref="G287:H287"/>
    <mergeCell ref="I287:K287"/>
    <mergeCell ref="L287:N287"/>
    <mergeCell ref="O287:P287"/>
    <mergeCell ref="Q287:R287"/>
    <mergeCell ref="S287:Z287"/>
    <mergeCell ref="Q286:R286"/>
    <mergeCell ref="S286:Z286"/>
    <mergeCell ref="AA286:AE286"/>
    <mergeCell ref="AF286:AH286"/>
    <mergeCell ref="AJ286:AO286"/>
    <mergeCell ref="AS286:AT286"/>
    <mergeCell ref="AJ285:AO285"/>
    <mergeCell ref="AS285:AT285"/>
    <mergeCell ref="AU285:AV285"/>
    <mergeCell ref="A286:B286"/>
    <mergeCell ref="C286:D286"/>
    <mergeCell ref="E286:F286"/>
    <mergeCell ref="G286:H286"/>
    <mergeCell ref="I286:K286"/>
    <mergeCell ref="L286:N286"/>
    <mergeCell ref="O286:P286"/>
    <mergeCell ref="L285:N285"/>
    <mergeCell ref="O285:P285"/>
    <mergeCell ref="Q285:R285"/>
    <mergeCell ref="S285:Z285"/>
    <mergeCell ref="AA285:AE285"/>
    <mergeCell ref="AF285:AH285"/>
    <mergeCell ref="AJ288:AO288"/>
    <mergeCell ref="AS288:AT288"/>
    <mergeCell ref="AU288:AV288"/>
    <mergeCell ref="A289:B289"/>
    <mergeCell ref="C289:D289"/>
    <mergeCell ref="E289:F289"/>
    <mergeCell ref="G289:H289"/>
    <mergeCell ref="I289:K289"/>
    <mergeCell ref="L289:N289"/>
    <mergeCell ref="O289:P289"/>
    <mergeCell ref="L288:N288"/>
    <mergeCell ref="O288:P288"/>
    <mergeCell ref="Q288:R288"/>
    <mergeCell ref="S288:Z288"/>
    <mergeCell ref="AA288:AE288"/>
    <mergeCell ref="AF288:AH288"/>
    <mergeCell ref="AA287:AE287"/>
    <mergeCell ref="AF287:AH287"/>
    <mergeCell ref="AJ287:AO287"/>
    <mergeCell ref="AS287:AT287"/>
    <mergeCell ref="AU287:AV287"/>
    <mergeCell ref="A288:B288"/>
    <mergeCell ref="C288:D288"/>
    <mergeCell ref="E288:F288"/>
    <mergeCell ref="G288:H288"/>
    <mergeCell ref="I288:K288"/>
    <mergeCell ref="AA290:AE290"/>
    <mergeCell ref="AF290:AH290"/>
    <mergeCell ref="AJ290:AO290"/>
    <mergeCell ref="AS290:AT290"/>
    <mergeCell ref="AU290:AV290"/>
    <mergeCell ref="A291:B291"/>
    <mergeCell ref="C291:D291"/>
    <mergeCell ref="E291:F291"/>
    <mergeCell ref="G291:H291"/>
    <mergeCell ref="I291:K291"/>
    <mergeCell ref="AU289:AV289"/>
    <mergeCell ref="A290:B290"/>
    <mergeCell ref="C290:D290"/>
    <mergeCell ref="E290:F290"/>
    <mergeCell ref="G290:H290"/>
    <mergeCell ref="I290:K290"/>
    <mergeCell ref="L290:N290"/>
    <mergeCell ref="O290:P290"/>
    <mergeCell ref="Q290:R290"/>
    <mergeCell ref="S290:Z290"/>
    <mergeCell ref="Q289:R289"/>
    <mergeCell ref="S289:Z289"/>
    <mergeCell ref="AA289:AE289"/>
    <mergeCell ref="AF289:AH289"/>
    <mergeCell ref="AJ289:AO289"/>
    <mergeCell ref="AS289:AT289"/>
    <mergeCell ref="A293:G293"/>
    <mergeCell ref="H293:AO293"/>
    <mergeCell ref="AS293:AT293"/>
    <mergeCell ref="AU293:AV293"/>
    <mergeCell ref="A294:B294"/>
    <mergeCell ref="C294:D294"/>
    <mergeCell ref="E294:F294"/>
    <mergeCell ref="G294:H294"/>
    <mergeCell ref="I294:K294"/>
    <mergeCell ref="L294:N294"/>
    <mergeCell ref="AJ291:AO291"/>
    <mergeCell ref="AS291:AT291"/>
    <mergeCell ref="AU291:AV291"/>
    <mergeCell ref="J292:K292"/>
    <mergeCell ref="L292:M292"/>
    <mergeCell ref="AA292:AB292"/>
    <mergeCell ref="AC292:AD292"/>
    <mergeCell ref="AM292:AO292"/>
    <mergeCell ref="AS292:AT292"/>
    <mergeCell ref="AU292:AV292"/>
    <mergeCell ref="L291:N291"/>
    <mergeCell ref="O291:P291"/>
    <mergeCell ref="Q291:R291"/>
    <mergeCell ref="S291:Z291"/>
    <mergeCell ref="AA291:AE291"/>
    <mergeCell ref="AF291:AH291"/>
    <mergeCell ref="S295:Z295"/>
    <mergeCell ref="AA295:AE295"/>
    <mergeCell ref="AF295:AH295"/>
    <mergeCell ref="AJ295:AO295"/>
    <mergeCell ref="AS295:AT295"/>
    <mergeCell ref="AU295:AV295"/>
    <mergeCell ref="AS294:AT294"/>
    <mergeCell ref="AU294:AV294"/>
    <mergeCell ref="A295:B295"/>
    <mergeCell ref="C295:D295"/>
    <mergeCell ref="E295:F295"/>
    <mergeCell ref="G295:H295"/>
    <mergeCell ref="I295:K295"/>
    <mergeCell ref="L295:N295"/>
    <mergeCell ref="O295:P295"/>
    <mergeCell ref="Q295:R295"/>
    <mergeCell ref="O294:P294"/>
    <mergeCell ref="Q294:R294"/>
    <mergeCell ref="S294:Z294"/>
    <mergeCell ref="AA294:AE294"/>
    <mergeCell ref="AF294:AH294"/>
    <mergeCell ref="AJ294:AO294"/>
    <mergeCell ref="S297:Z297"/>
    <mergeCell ref="AA297:AE297"/>
    <mergeCell ref="AF297:AH297"/>
    <mergeCell ref="AJ297:AO297"/>
    <mergeCell ref="AS297:AT297"/>
    <mergeCell ref="AU297:AV297"/>
    <mergeCell ref="AS296:AT296"/>
    <mergeCell ref="AU296:AV296"/>
    <mergeCell ref="A297:B297"/>
    <mergeCell ref="C297:D297"/>
    <mergeCell ref="E297:F297"/>
    <mergeCell ref="G297:H297"/>
    <mergeCell ref="I297:K297"/>
    <mergeCell ref="L297:N297"/>
    <mergeCell ref="O297:P297"/>
    <mergeCell ref="Q297:R297"/>
    <mergeCell ref="O296:P296"/>
    <mergeCell ref="Q296:R296"/>
    <mergeCell ref="S296:Z296"/>
    <mergeCell ref="AA296:AE296"/>
    <mergeCell ref="AF296:AH296"/>
    <mergeCell ref="AJ296:AO296"/>
    <mergeCell ref="A296:B296"/>
    <mergeCell ref="C296:D296"/>
    <mergeCell ref="E296:F296"/>
    <mergeCell ref="G296:H296"/>
    <mergeCell ref="I296:K296"/>
    <mergeCell ref="L296:N296"/>
    <mergeCell ref="S299:Z299"/>
    <mergeCell ref="AA299:AE299"/>
    <mergeCell ref="AF299:AH299"/>
    <mergeCell ref="AJ299:AO299"/>
    <mergeCell ref="AS299:AT299"/>
    <mergeCell ref="AU299:AV299"/>
    <mergeCell ref="AS298:AT298"/>
    <mergeCell ref="AU298:AV298"/>
    <mergeCell ref="A299:B299"/>
    <mergeCell ref="C299:D299"/>
    <mergeCell ref="E299:F299"/>
    <mergeCell ref="G299:H299"/>
    <mergeCell ref="I299:K299"/>
    <mergeCell ref="L299:N299"/>
    <mergeCell ref="O299:P299"/>
    <mergeCell ref="Q299:R299"/>
    <mergeCell ref="O298:P298"/>
    <mergeCell ref="Q298:R298"/>
    <mergeCell ref="S298:Z298"/>
    <mergeCell ref="AA298:AE298"/>
    <mergeCell ref="AF298:AH298"/>
    <mergeCell ref="AJ298:AO298"/>
    <mergeCell ref="A298:B298"/>
    <mergeCell ref="C298:D298"/>
    <mergeCell ref="E298:F298"/>
    <mergeCell ref="G298:H298"/>
    <mergeCell ref="I298:K298"/>
    <mergeCell ref="L298:N298"/>
    <mergeCell ref="S301:Z301"/>
    <mergeCell ref="AA301:AE301"/>
    <mergeCell ref="AF301:AH301"/>
    <mergeCell ref="AJ301:AO301"/>
    <mergeCell ref="AS301:AT301"/>
    <mergeCell ref="AU301:AV301"/>
    <mergeCell ref="AS300:AT300"/>
    <mergeCell ref="AU300:AV300"/>
    <mergeCell ref="A301:B301"/>
    <mergeCell ref="C301:D301"/>
    <mergeCell ref="E301:F301"/>
    <mergeCell ref="G301:H301"/>
    <mergeCell ref="I301:K301"/>
    <mergeCell ref="L301:N301"/>
    <mergeCell ref="O301:P301"/>
    <mergeCell ref="Q301:R301"/>
    <mergeCell ref="O300:P300"/>
    <mergeCell ref="Q300:R300"/>
    <mergeCell ref="S300:Z300"/>
    <mergeCell ref="AA300:AE300"/>
    <mergeCell ref="AF300:AH300"/>
    <mergeCell ref="AJ300:AO300"/>
    <mergeCell ref="A300:B300"/>
    <mergeCell ref="C300:D300"/>
    <mergeCell ref="E300:F300"/>
    <mergeCell ref="G300:H300"/>
    <mergeCell ref="I300:K300"/>
    <mergeCell ref="L300:N300"/>
    <mergeCell ref="S303:Z303"/>
    <mergeCell ref="AA303:AE303"/>
    <mergeCell ref="AF303:AH303"/>
    <mergeCell ref="AJ303:AO303"/>
    <mergeCell ref="AS303:AT303"/>
    <mergeCell ref="AU303:AV303"/>
    <mergeCell ref="AS302:AT302"/>
    <mergeCell ref="AU302:AV302"/>
    <mergeCell ref="A303:B303"/>
    <mergeCell ref="C303:D303"/>
    <mergeCell ref="E303:F303"/>
    <mergeCell ref="G303:H303"/>
    <mergeCell ref="I303:K303"/>
    <mergeCell ref="L303:N303"/>
    <mergeCell ref="O303:P303"/>
    <mergeCell ref="Q303:R303"/>
    <mergeCell ref="O302:P302"/>
    <mergeCell ref="Q302:R302"/>
    <mergeCell ref="S302:Z302"/>
    <mergeCell ref="AA302:AE302"/>
    <mergeCell ref="AF302:AH302"/>
    <mergeCell ref="AJ302:AO302"/>
    <mergeCell ref="A302:B302"/>
    <mergeCell ref="C302:D302"/>
    <mergeCell ref="E302:F302"/>
    <mergeCell ref="G302:H302"/>
    <mergeCell ref="I302:K302"/>
    <mergeCell ref="L302:N302"/>
    <mergeCell ref="S305:Z305"/>
    <mergeCell ref="AA305:AE305"/>
    <mergeCell ref="AF305:AH305"/>
    <mergeCell ref="AJ305:AO305"/>
    <mergeCell ref="AS305:AT305"/>
    <mergeCell ref="AU305:AV305"/>
    <mergeCell ref="AS304:AT304"/>
    <mergeCell ref="AU304:AV304"/>
    <mergeCell ref="A305:B305"/>
    <mergeCell ref="C305:D305"/>
    <mergeCell ref="E305:F305"/>
    <mergeCell ref="G305:H305"/>
    <mergeCell ref="I305:K305"/>
    <mergeCell ref="L305:N305"/>
    <mergeCell ref="O305:P305"/>
    <mergeCell ref="Q305:R305"/>
    <mergeCell ref="O304:P304"/>
    <mergeCell ref="Q304:R304"/>
    <mergeCell ref="S304:Z304"/>
    <mergeCell ref="AA304:AE304"/>
    <mergeCell ref="AF304:AH304"/>
    <mergeCell ref="AJ304:AO304"/>
    <mergeCell ref="A304:B304"/>
    <mergeCell ref="C304:D304"/>
    <mergeCell ref="E304:F304"/>
    <mergeCell ref="G304:H304"/>
    <mergeCell ref="I304:K304"/>
    <mergeCell ref="L304:N304"/>
    <mergeCell ref="S307:Z307"/>
    <mergeCell ref="AA307:AE307"/>
    <mergeCell ref="AF307:AH307"/>
    <mergeCell ref="AJ307:AO307"/>
    <mergeCell ref="AS307:AT307"/>
    <mergeCell ref="AU307:AV307"/>
    <mergeCell ref="AS306:AT306"/>
    <mergeCell ref="AU306:AV306"/>
    <mergeCell ref="A307:B307"/>
    <mergeCell ref="C307:D307"/>
    <mergeCell ref="E307:F307"/>
    <mergeCell ref="G307:H307"/>
    <mergeCell ref="I307:K307"/>
    <mergeCell ref="L307:N307"/>
    <mergeCell ref="O307:P307"/>
    <mergeCell ref="Q307:R307"/>
    <mergeCell ref="O306:P306"/>
    <mergeCell ref="Q306:R306"/>
    <mergeCell ref="S306:Z306"/>
    <mergeCell ref="AA306:AE306"/>
    <mergeCell ref="AF306:AH306"/>
    <mergeCell ref="AJ306:AO306"/>
    <mergeCell ref="A306:B306"/>
    <mergeCell ref="C306:D306"/>
    <mergeCell ref="E306:F306"/>
    <mergeCell ref="G306:H306"/>
    <mergeCell ref="I306:K306"/>
    <mergeCell ref="L306:N306"/>
    <mergeCell ref="S309:Z309"/>
    <mergeCell ref="AA309:AE309"/>
    <mergeCell ref="AF309:AH309"/>
    <mergeCell ref="AJ309:AO309"/>
    <mergeCell ref="AS309:AT309"/>
    <mergeCell ref="AU309:AV309"/>
    <mergeCell ref="AS308:AT308"/>
    <mergeCell ref="AU308:AV308"/>
    <mergeCell ref="A309:B309"/>
    <mergeCell ref="C309:D309"/>
    <mergeCell ref="E309:F309"/>
    <mergeCell ref="G309:H309"/>
    <mergeCell ref="I309:K309"/>
    <mergeCell ref="L309:N309"/>
    <mergeCell ref="O309:P309"/>
    <mergeCell ref="Q309:R309"/>
    <mergeCell ref="O308:P308"/>
    <mergeCell ref="Q308:R308"/>
    <mergeCell ref="S308:Z308"/>
    <mergeCell ref="AA308:AE308"/>
    <mergeCell ref="AF308:AH308"/>
    <mergeCell ref="AJ308:AO308"/>
    <mergeCell ref="A308:B308"/>
    <mergeCell ref="C308:D308"/>
    <mergeCell ref="E308:F308"/>
    <mergeCell ref="G308:H308"/>
    <mergeCell ref="I308:K308"/>
    <mergeCell ref="L308:N308"/>
    <mergeCell ref="S311:Z311"/>
    <mergeCell ref="AA311:AE311"/>
    <mergeCell ref="AF311:AH311"/>
    <mergeCell ref="AJ311:AO311"/>
    <mergeCell ref="AS311:AT311"/>
    <mergeCell ref="AU311:AV311"/>
    <mergeCell ref="AS310:AT310"/>
    <mergeCell ref="AU310:AV310"/>
    <mergeCell ref="A311:B311"/>
    <mergeCell ref="C311:D311"/>
    <mergeCell ref="E311:F311"/>
    <mergeCell ref="G311:H311"/>
    <mergeCell ref="I311:K311"/>
    <mergeCell ref="L311:N311"/>
    <mergeCell ref="O311:P311"/>
    <mergeCell ref="Q311:R311"/>
    <mergeCell ref="O310:P310"/>
    <mergeCell ref="Q310:R310"/>
    <mergeCell ref="S310:Z310"/>
    <mergeCell ref="AA310:AE310"/>
    <mergeCell ref="AF310:AH310"/>
    <mergeCell ref="AJ310:AO310"/>
    <mergeCell ref="A310:B310"/>
    <mergeCell ref="C310:D310"/>
    <mergeCell ref="E310:F310"/>
    <mergeCell ref="G310:H310"/>
    <mergeCell ref="I310:K310"/>
    <mergeCell ref="L310:N310"/>
    <mergeCell ref="A314:G314"/>
    <mergeCell ref="H314:AO314"/>
    <mergeCell ref="AS314:AT314"/>
    <mergeCell ref="AU314:AV314"/>
    <mergeCell ref="A315:B315"/>
    <mergeCell ref="C315:D315"/>
    <mergeCell ref="E315:F315"/>
    <mergeCell ref="G315:H315"/>
    <mergeCell ref="I315:K315"/>
    <mergeCell ref="L315:N315"/>
    <mergeCell ref="AS312:AT312"/>
    <mergeCell ref="AU312:AV312"/>
    <mergeCell ref="J313:K313"/>
    <mergeCell ref="L313:M313"/>
    <mergeCell ref="AA313:AB313"/>
    <mergeCell ref="AC313:AD313"/>
    <mergeCell ref="AM313:AO313"/>
    <mergeCell ref="AS313:AT313"/>
    <mergeCell ref="AU313:AV313"/>
    <mergeCell ref="O312:P312"/>
    <mergeCell ref="Q312:R312"/>
    <mergeCell ref="S312:Z312"/>
    <mergeCell ref="AA312:AE312"/>
    <mergeCell ref="AF312:AH312"/>
    <mergeCell ref="AJ312:AO312"/>
    <mergeCell ref="A312:B312"/>
    <mergeCell ref="C312:D312"/>
    <mergeCell ref="E312:F312"/>
    <mergeCell ref="G312:H312"/>
    <mergeCell ref="I312:K312"/>
    <mergeCell ref="L312:N312"/>
    <mergeCell ref="S316:Z316"/>
    <mergeCell ref="AA316:AE316"/>
    <mergeCell ref="AF316:AH316"/>
    <mergeCell ref="AJ316:AO316"/>
    <mergeCell ref="AS316:AT316"/>
    <mergeCell ref="AU316:AV316"/>
    <mergeCell ref="AS315:AT315"/>
    <mergeCell ref="AU315:AV315"/>
    <mergeCell ref="A316:B316"/>
    <mergeCell ref="C316:D316"/>
    <mergeCell ref="E316:F316"/>
    <mergeCell ref="G316:H316"/>
    <mergeCell ref="I316:K316"/>
    <mergeCell ref="L316:N316"/>
    <mergeCell ref="O316:P316"/>
    <mergeCell ref="Q316:R316"/>
    <mergeCell ref="O315:P315"/>
    <mergeCell ref="Q315:R315"/>
    <mergeCell ref="S315:Z315"/>
    <mergeCell ref="AA315:AE315"/>
    <mergeCell ref="AF315:AH315"/>
    <mergeCell ref="AJ315:AO315"/>
    <mergeCell ref="S318:Z318"/>
    <mergeCell ref="AA318:AE318"/>
    <mergeCell ref="AF318:AH318"/>
    <mergeCell ref="AJ318:AO318"/>
    <mergeCell ref="AS318:AT318"/>
    <mergeCell ref="AU318:AV318"/>
    <mergeCell ref="AS317:AT317"/>
    <mergeCell ref="AU317:AV317"/>
    <mergeCell ref="A318:B318"/>
    <mergeCell ref="C318:D318"/>
    <mergeCell ref="E318:F318"/>
    <mergeCell ref="G318:H318"/>
    <mergeCell ref="I318:K318"/>
    <mergeCell ref="L318:N318"/>
    <mergeCell ref="O318:P318"/>
    <mergeCell ref="Q318:R318"/>
    <mergeCell ref="O317:P317"/>
    <mergeCell ref="Q317:R317"/>
    <mergeCell ref="S317:Z317"/>
    <mergeCell ref="AA317:AE317"/>
    <mergeCell ref="AF317:AH317"/>
    <mergeCell ref="AJ317:AO317"/>
    <mergeCell ref="A317:B317"/>
    <mergeCell ref="C317:D317"/>
    <mergeCell ref="E317:F317"/>
    <mergeCell ref="G317:H317"/>
    <mergeCell ref="I317:K317"/>
    <mergeCell ref="L317:N317"/>
    <mergeCell ref="S320:Z320"/>
    <mergeCell ref="AA320:AE320"/>
    <mergeCell ref="AF320:AH320"/>
    <mergeCell ref="AJ320:AO320"/>
    <mergeCell ref="AS320:AT320"/>
    <mergeCell ref="AU320:AV320"/>
    <mergeCell ref="AS319:AT319"/>
    <mergeCell ref="AU319:AV319"/>
    <mergeCell ref="A320:B320"/>
    <mergeCell ref="C320:D320"/>
    <mergeCell ref="E320:F320"/>
    <mergeCell ref="G320:H320"/>
    <mergeCell ref="I320:K320"/>
    <mergeCell ref="L320:N320"/>
    <mergeCell ref="O320:P320"/>
    <mergeCell ref="Q320:R320"/>
    <mergeCell ref="O319:P319"/>
    <mergeCell ref="Q319:R319"/>
    <mergeCell ref="S319:Z319"/>
    <mergeCell ref="AA319:AE319"/>
    <mergeCell ref="AF319:AH319"/>
    <mergeCell ref="AJ319:AO319"/>
    <mergeCell ref="A319:B319"/>
    <mergeCell ref="C319:D319"/>
    <mergeCell ref="E319:F319"/>
    <mergeCell ref="G319:H319"/>
    <mergeCell ref="I319:K319"/>
    <mergeCell ref="L319:N319"/>
    <mergeCell ref="S322:Z322"/>
    <mergeCell ref="AA322:AE322"/>
    <mergeCell ref="AF322:AH322"/>
    <mergeCell ref="AJ322:AO322"/>
    <mergeCell ref="AS322:AT322"/>
    <mergeCell ref="AU322:AV322"/>
    <mergeCell ref="AS321:AT321"/>
    <mergeCell ref="AU321:AV321"/>
    <mergeCell ref="A322:B322"/>
    <mergeCell ref="C322:D322"/>
    <mergeCell ref="E322:F322"/>
    <mergeCell ref="G322:H322"/>
    <mergeCell ref="I322:K322"/>
    <mergeCell ref="L322:N322"/>
    <mergeCell ref="O322:P322"/>
    <mergeCell ref="Q322:R322"/>
    <mergeCell ref="O321:P321"/>
    <mergeCell ref="Q321:R321"/>
    <mergeCell ref="S321:Z321"/>
    <mergeCell ref="AA321:AE321"/>
    <mergeCell ref="AF321:AH321"/>
    <mergeCell ref="AJ321:AO321"/>
    <mergeCell ref="A321:B321"/>
    <mergeCell ref="C321:D321"/>
    <mergeCell ref="E321:F321"/>
    <mergeCell ref="G321:H321"/>
    <mergeCell ref="I321:K321"/>
    <mergeCell ref="L321:N321"/>
    <mergeCell ref="AJ325:AO325"/>
    <mergeCell ref="AS325:AT325"/>
    <mergeCell ref="AU325:AV325"/>
    <mergeCell ref="A326:B326"/>
    <mergeCell ref="C326:D326"/>
    <mergeCell ref="E326:F326"/>
    <mergeCell ref="G326:H326"/>
    <mergeCell ref="I326:K326"/>
    <mergeCell ref="L326:N326"/>
    <mergeCell ref="O326:P326"/>
    <mergeCell ref="L325:N325"/>
    <mergeCell ref="O325:P325"/>
    <mergeCell ref="Q325:R325"/>
    <mergeCell ref="S325:Z325"/>
    <mergeCell ref="AA325:AE325"/>
    <mergeCell ref="AF325:AH325"/>
    <mergeCell ref="AU323:AV323"/>
    <mergeCell ref="A324:G324"/>
    <mergeCell ref="H324:AO324"/>
    <mergeCell ref="AS324:AT324"/>
    <mergeCell ref="AU324:AV324"/>
    <mergeCell ref="A325:B325"/>
    <mergeCell ref="C325:D325"/>
    <mergeCell ref="E325:F325"/>
    <mergeCell ref="G325:H325"/>
    <mergeCell ref="I325:K325"/>
    <mergeCell ref="J323:K323"/>
    <mergeCell ref="L323:M323"/>
    <mergeCell ref="AA323:AB323"/>
    <mergeCell ref="AC323:AD323"/>
    <mergeCell ref="AM323:AO323"/>
    <mergeCell ref="AS323:AT323"/>
    <mergeCell ref="AA327:AE327"/>
    <mergeCell ref="AF327:AH327"/>
    <mergeCell ref="AJ327:AO327"/>
    <mergeCell ref="AS327:AT327"/>
    <mergeCell ref="AU327:AV327"/>
    <mergeCell ref="A328:B328"/>
    <mergeCell ref="C328:D328"/>
    <mergeCell ref="E328:F328"/>
    <mergeCell ref="G328:H328"/>
    <mergeCell ref="I328:K328"/>
    <mergeCell ref="AU326:AV326"/>
    <mergeCell ref="A327:B327"/>
    <mergeCell ref="C327:D327"/>
    <mergeCell ref="E327:F327"/>
    <mergeCell ref="G327:H327"/>
    <mergeCell ref="I327:K327"/>
    <mergeCell ref="L327:N327"/>
    <mergeCell ref="O327:P327"/>
    <mergeCell ref="Q327:R327"/>
    <mergeCell ref="S327:Z327"/>
    <mergeCell ref="Q326:R326"/>
    <mergeCell ref="S326:Z326"/>
    <mergeCell ref="AA326:AE326"/>
    <mergeCell ref="AF326:AH326"/>
    <mergeCell ref="AJ326:AO326"/>
    <mergeCell ref="AS326:AT326"/>
    <mergeCell ref="AU329:AV329"/>
    <mergeCell ref="A330:B330"/>
    <mergeCell ref="C330:D330"/>
    <mergeCell ref="E330:F330"/>
    <mergeCell ref="G330:H330"/>
    <mergeCell ref="I330:K330"/>
    <mergeCell ref="L330:N330"/>
    <mergeCell ref="O330:P330"/>
    <mergeCell ref="Q330:R330"/>
    <mergeCell ref="S330:Z330"/>
    <mergeCell ref="Q329:R329"/>
    <mergeCell ref="S329:Z329"/>
    <mergeCell ref="AA329:AE329"/>
    <mergeCell ref="AF329:AH329"/>
    <mergeCell ref="AJ329:AO329"/>
    <mergeCell ref="AS329:AT329"/>
    <mergeCell ref="AJ328:AO328"/>
    <mergeCell ref="AS328:AT328"/>
    <mergeCell ref="AU328:AV328"/>
    <mergeCell ref="A329:B329"/>
    <mergeCell ref="C329:D329"/>
    <mergeCell ref="E329:F329"/>
    <mergeCell ref="G329:H329"/>
    <mergeCell ref="I329:K329"/>
    <mergeCell ref="L329:N329"/>
    <mergeCell ref="O329:P329"/>
    <mergeCell ref="L328:N328"/>
    <mergeCell ref="O328:P328"/>
    <mergeCell ref="Q328:R328"/>
    <mergeCell ref="S328:Z328"/>
    <mergeCell ref="AA328:AE328"/>
    <mergeCell ref="AF328:AH328"/>
    <mergeCell ref="AJ331:AO331"/>
    <mergeCell ref="AS331:AT331"/>
    <mergeCell ref="AU331:AV331"/>
    <mergeCell ref="A332:B332"/>
    <mergeCell ref="C332:D332"/>
    <mergeCell ref="E332:F332"/>
    <mergeCell ref="G332:H332"/>
    <mergeCell ref="I332:K332"/>
    <mergeCell ref="L332:N332"/>
    <mergeCell ref="O332:P332"/>
    <mergeCell ref="L331:N331"/>
    <mergeCell ref="O331:P331"/>
    <mergeCell ref="Q331:R331"/>
    <mergeCell ref="S331:Z331"/>
    <mergeCell ref="AA331:AE331"/>
    <mergeCell ref="AF331:AH331"/>
    <mergeCell ref="AA330:AE330"/>
    <mergeCell ref="AF330:AH330"/>
    <mergeCell ref="AJ330:AO330"/>
    <mergeCell ref="AS330:AT330"/>
    <mergeCell ref="AU330:AV330"/>
    <mergeCell ref="A331:B331"/>
    <mergeCell ref="C331:D331"/>
    <mergeCell ref="E331:F331"/>
    <mergeCell ref="G331:H331"/>
    <mergeCell ref="I331:K331"/>
    <mergeCell ref="A334:G334"/>
    <mergeCell ref="H334:AO334"/>
    <mergeCell ref="AS334:AT334"/>
    <mergeCell ref="AU334:AV334"/>
    <mergeCell ref="A335:B335"/>
    <mergeCell ref="C335:D335"/>
    <mergeCell ref="E335:F335"/>
    <mergeCell ref="G335:H335"/>
    <mergeCell ref="I335:K335"/>
    <mergeCell ref="L335:N335"/>
    <mergeCell ref="AU332:AV332"/>
    <mergeCell ref="J333:K333"/>
    <mergeCell ref="L333:M333"/>
    <mergeCell ref="AA333:AB333"/>
    <mergeCell ref="AC333:AD333"/>
    <mergeCell ref="AM333:AO333"/>
    <mergeCell ref="AS333:AT333"/>
    <mergeCell ref="AU333:AV333"/>
    <mergeCell ref="Q332:R332"/>
    <mergeCell ref="S332:Z332"/>
    <mergeCell ref="AA332:AE332"/>
    <mergeCell ref="AF332:AH332"/>
    <mergeCell ref="AJ332:AO332"/>
    <mergeCell ref="AS332:AT332"/>
    <mergeCell ref="S336:Z336"/>
    <mergeCell ref="AA336:AE336"/>
    <mergeCell ref="AF336:AH336"/>
    <mergeCell ref="AJ336:AO336"/>
    <mergeCell ref="AS336:AT336"/>
    <mergeCell ref="AU336:AV336"/>
    <mergeCell ref="AS335:AT335"/>
    <mergeCell ref="AU335:AV335"/>
    <mergeCell ref="A336:B336"/>
    <mergeCell ref="C336:D336"/>
    <mergeCell ref="E336:F336"/>
    <mergeCell ref="G336:H336"/>
    <mergeCell ref="I336:K336"/>
    <mergeCell ref="L336:N336"/>
    <mergeCell ref="O336:P336"/>
    <mergeCell ref="Q336:R336"/>
    <mergeCell ref="O335:P335"/>
    <mergeCell ref="Q335:R335"/>
    <mergeCell ref="S335:Z335"/>
    <mergeCell ref="AA335:AE335"/>
    <mergeCell ref="AF335:AH335"/>
    <mergeCell ref="AJ335:AO335"/>
    <mergeCell ref="S338:Z338"/>
    <mergeCell ref="AA338:AE338"/>
    <mergeCell ref="AF338:AH338"/>
    <mergeCell ref="AJ338:AO338"/>
    <mergeCell ref="AS338:AT338"/>
    <mergeCell ref="AU338:AV338"/>
    <mergeCell ref="AS337:AT337"/>
    <mergeCell ref="AU337:AV337"/>
    <mergeCell ref="A338:B338"/>
    <mergeCell ref="C338:D338"/>
    <mergeCell ref="E338:F338"/>
    <mergeCell ref="G338:H338"/>
    <mergeCell ref="I338:K338"/>
    <mergeCell ref="L338:N338"/>
    <mergeCell ref="O338:P338"/>
    <mergeCell ref="Q338:R338"/>
    <mergeCell ref="O337:P337"/>
    <mergeCell ref="Q337:R337"/>
    <mergeCell ref="S337:Z337"/>
    <mergeCell ref="AA337:AE337"/>
    <mergeCell ref="AF337:AH337"/>
    <mergeCell ref="AJ337:AO337"/>
    <mergeCell ref="A337:B337"/>
    <mergeCell ref="C337:D337"/>
    <mergeCell ref="E337:F337"/>
    <mergeCell ref="G337:H337"/>
    <mergeCell ref="I337:K337"/>
    <mergeCell ref="L337:N337"/>
    <mergeCell ref="S340:Z340"/>
    <mergeCell ref="AA340:AE340"/>
    <mergeCell ref="AF340:AH340"/>
    <mergeCell ref="AJ340:AO340"/>
    <mergeCell ref="AS340:AT340"/>
    <mergeCell ref="AU340:AV340"/>
    <mergeCell ref="AS339:AT339"/>
    <mergeCell ref="AU339:AV339"/>
    <mergeCell ref="A340:B340"/>
    <mergeCell ref="C340:D340"/>
    <mergeCell ref="E340:F340"/>
    <mergeCell ref="G340:H340"/>
    <mergeCell ref="I340:K340"/>
    <mergeCell ref="L340:N340"/>
    <mergeCell ref="O340:P340"/>
    <mergeCell ref="Q340:R340"/>
    <mergeCell ref="O339:P339"/>
    <mergeCell ref="Q339:R339"/>
    <mergeCell ref="S339:Z339"/>
    <mergeCell ref="AA339:AE339"/>
    <mergeCell ref="AF339:AH339"/>
    <mergeCell ref="AJ339:AO339"/>
    <mergeCell ref="A339:B339"/>
    <mergeCell ref="C339:D339"/>
    <mergeCell ref="E339:F339"/>
    <mergeCell ref="G339:H339"/>
    <mergeCell ref="I339:K339"/>
    <mergeCell ref="L339:N339"/>
    <mergeCell ref="S342:Z342"/>
    <mergeCell ref="AA342:AE342"/>
    <mergeCell ref="AF342:AH342"/>
    <mergeCell ref="AJ342:AO342"/>
    <mergeCell ref="AS342:AT342"/>
    <mergeCell ref="AU342:AV342"/>
    <mergeCell ref="AS341:AT341"/>
    <mergeCell ref="AU341:AV341"/>
    <mergeCell ref="A342:B342"/>
    <mergeCell ref="C342:D342"/>
    <mergeCell ref="E342:F342"/>
    <mergeCell ref="G342:H342"/>
    <mergeCell ref="I342:K342"/>
    <mergeCell ref="L342:N342"/>
    <mergeCell ref="O342:P342"/>
    <mergeCell ref="Q342:R342"/>
    <mergeCell ref="O341:P341"/>
    <mergeCell ref="Q341:R341"/>
    <mergeCell ref="S341:Z341"/>
    <mergeCell ref="AA341:AE341"/>
    <mergeCell ref="AF341:AH341"/>
    <mergeCell ref="AJ341:AO341"/>
    <mergeCell ref="A341:B341"/>
    <mergeCell ref="C341:D341"/>
    <mergeCell ref="E341:F341"/>
    <mergeCell ref="G341:H341"/>
    <mergeCell ref="I341:K341"/>
    <mergeCell ref="L341:N341"/>
    <mergeCell ref="S344:Z344"/>
    <mergeCell ref="AA344:AE344"/>
    <mergeCell ref="AF344:AH344"/>
    <mergeCell ref="AJ344:AO344"/>
    <mergeCell ref="AS344:AT344"/>
    <mergeCell ref="AU344:AV344"/>
    <mergeCell ref="AS343:AT343"/>
    <mergeCell ref="AU343:AV343"/>
    <mergeCell ref="A344:B344"/>
    <mergeCell ref="C344:D344"/>
    <mergeCell ref="E344:F344"/>
    <mergeCell ref="G344:H344"/>
    <mergeCell ref="I344:K344"/>
    <mergeCell ref="L344:N344"/>
    <mergeCell ref="O344:P344"/>
    <mergeCell ref="Q344:R344"/>
    <mergeCell ref="O343:P343"/>
    <mergeCell ref="Q343:R343"/>
    <mergeCell ref="S343:Z343"/>
    <mergeCell ref="AA343:AE343"/>
    <mergeCell ref="AF343:AH343"/>
    <mergeCell ref="AJ343:AO343"/>
    <mergeCell ref="A343:B343"/>
    <mergeCell ref="C343:D343"/>
    <mergeCell ref="E343:F343"/>
    <mergeCell ref="G343:H343"/>
    <mergeCell ref="I343:K343"/>
    <mergeCell ref="L343:N343"/>
    <mergeCell ref="S346:Z346"/>
    <mergeCell ref="AA346:AE346"/>
    <mergeCell ref="AF346:AH346"/>
    <mergeCell ref="AJ346:AO346"/>
    <mergeCell ref="AS346:AT346"/>
    <mergeCell ref="AU346:AV346"/>
    <mergeCell ref="AS345:AT345"/>
    <mergeCell ref="AU345:AV345"/>
    <mergeCell ref="A346:B346"/>
    <mergeCell ref="C346:D346"/>
    <mergeCell ref="E346:F346"/>
    <mergeCell ref="G346:H346"/>
    <mergeCell ref="I346:K346"/>
    <mergeCell ref="L346:N346"/>
    <mergeCell ref="O346:P346"/>
    <mergeCell ref="Q346:R346"/>
    <mergeCell ref="O345:P345"/>
    <mergeCell ref="Q345:R345"/>
    <mergeCell ref="S345:Z345"/>
    <mergeCell ref="AA345:AE345"/>
    <mergeCell ref="AF345:AH345"/>
    <mergeCell ref="AJ345:AO345"/>
    <mergeCell ref="A345:B345"/>
    <mergeCell ref="C345:D345"/>
    <mergeCell ref="E345:F345"/>
    <mergeCell ref="G345:H345"/>
    <mergeCell ref="I345:K345"/>
    <mergeCell ref="L345:N345"/>
    <mergeCell ref="AS347:AT347"/>
    <mergeCell ref="AU347:AV347"/>
    <mergeCell ref="A348:B348"/>
    <mergeCell ref="C348:D348"/>
    <mergeCell ref="E348:F348"/>
    <mergeCell ref="G348:H348"/>
    <mergeCell ref="I348:K348"/>
    <mergeCell ref="L348:N348"/>
    <mergeCell ref="O348:P348"/>
    <mergeCell ref="Q348:R348"/>
    <mergeCell ref="O347:P347"/>
    <mergeCell ref="Q347:R347"/>
    <mergeCell ref="S347:Z347"/>
    <mergeCell ref="AA347:AE347"/>
    <mergeCell ref="AF347:AH347"/>
    <mergeCell ref="AJ347:AO347"/>
    <mergeCell ref="A347:B347"/>
    <mergeCell ref="C347:D347"/>
    <mergeCell ref="E347:F347"/>
    <mergeCell ref="G347:H347"/>
    <mergeCell ref="I347:K347"/>
    <mergeCell ref="L347:N347"/>
    <mergeCell ref="AU349:AV349"/>
    <mergeCell ref="A350:G350"/>
    <mergeCell ref="H350:AO350"/>
    <mergeCell ref="AS350:AT350"/>
    <mergeCell ref="AU350:AV350"/>
    <mergeCell ref="A351:B351"/>
    <mergeCell ref="C351:D351"/>
    <mergeCell ref="E351:F351"/>
    <mergeCell ref="G351:H351"/>
    <mergeCell ref="I351:K351"/>
    <mergeCell ref="J349:K349"/>
    <mergeCell ref="L349:M349"/>
    <mergeCell ref="AA349:AB349"/>
    <mergeCell ref="AC349:AD349"/>
    <mergeCell ref="AM349:AO349"/>
    <mergeCell ref="AS349:AT349"/>
    <mergeCell ref="S348:Z348"/>
    <mergeCell ref="AA348:AE348"/>
    <mergeCell ref="AF348:AH348"/>
    <mergeCell ref="AJ348:AO348"/>
    <mergeCell ref="AS348:AT348"/>
    <mergeCell ref="AU348:AV348"/>
    <mergeCell ref="AU352:AV352"/>
    <mergeCell ref="A353:B353"/>
    <mergeCell ref="C353:D353"/>
    <mergeCell ref="E353:F353"/>
    <mergeCell ref="G353:H353"/>
    <mergeCell ref="I353:K353"/>
    <mergeCell ref="L353:N353"/>
    <mergeCell ref="O353:P353"/>
    <mergeCell ref="Q353:R353"/>
    <mergeCell ref="S353:Z353"/>
    <mergeCell ref="Q352:R352"/>
    <mergeCell ref="S352:Z352"/>
    <mergeCell ref="AA352:AE352"/>
    <mergeCell ref="AF352:AH352"/>
    <mergeCell ref="AJ352:AO352"/>
    <mergeCell ref="AS352:AT352"/>
    <mergeCell ref="AJ351:AO351"/>
    <mergeCell ref="AS351:AT351"/>
    <mergeCell ref="AU351:AV351"/>
    <mergeCell ref="A352:B352"/>
    <mergeCell ref="C352:D352"/>
    <mergeCell ref="E352:F352"/>
    <mergeCell ref="G352:H352"/>
    <mergeCell ref="I352:K352"/>
    <mergeCell ref="L352:N352"/>
    <mergeCell ref="O352:P352"/>
    <mergeCell ref="L351:N351"/>
    <mergeCell ref="O351:P351"/>
    <mergeCell ref="Q351:R351"/>
    <mergeCell ref="S351:Z351"/>
    <mergeCell ref="AA351:AE351"/>
    <mergeCell ref="AF351:AH351"/>
    <mergeCell ref="AJ354:AO354"/>
    <mergeCell ref="AS354:AT354"/>
    <mergeCell ref="AU354:AV354"/>
    <mergeCell ref="A355:B355"/>
    <mergeCell ref="C355:D355"/>
    <mergeCell ref="E355:F355"/>
    <mergeCell ref="G355:H355"/>
    <mergeCell ref="I355:K355"/>
    <mergeCell ref="L355:N355"/>
    <mergeCell ref="O355:P355"/>
    <mergeCell ref="L354:N354"/>
    <mergeCell ref="O354:P354"/>
    <mergeCell ref="Q354:R354"/>
    <mergeCell ref="S354:Z354"/>
    <mergeCell ref="AA354:AE354"/>
    <mergeCell ref="AF354:AH354"/>
    <mergeCell ref="AA353:AE353"/>
    <mergeCell ref="AF353:AH353"/>
    <mergeCell ref="AJ353:AO353"/>
    <mergeCell ref="AS353:AT353"/>
    <mergeCell ref="AU353:AV353"/>
    <mergeCell ref="A354:B354"/>
    <mergeCell ref="C354:D354"/>
    <mergeCell ref="E354:F354"/>
    <mergeCell ref="G354:H354"/>
    <mergeCell ref="I354:K354"/>
    <mergeCell ref="AU356:AV356"/>
    <mergeCell ref="A357:B357"/>
    <mergeCell ref="C357:D357"/>
    <mergeCell ref="E357:F357"/>
    <mergeCell ref="G357:H357"/>
    <mergeCell ref="I357:K357"/>
    <mergeCell ref="AU355:AV355"/>
    <mergeCell ref="A356:B356"/>
    <mergeCell ref="C356:D356"/>
    <mergeCell ref="E356:F356"/>
    <mergeCell ref="G356:H356"/>
    <mergeCell ref="I356:K356"/>
    <mergeCell ref="L356:N356"/>
    <mergeCell ref="O356:P356"/>
    <mergeCell ref="Q356:R356"/>
    <mergeCell ref="S356:Z356"/>
    <mergeCell ref="Q355:R355"/>
    <mergeCell ref="S355:Z355"/>
    <mergeCell ref="AA355:AE355"/>
    <mergeCell ref="AF355:AH355"/>
    <mergeCell ref="AJ355:AO355"/>
    <mergeCell ref="AS355:AT355"/>
    <mergeCell ref="A358:B358"/>
    <mergeCell ref="C358:D358"/>
    <mergeCell ref="E358:F358"/>
    <mergeCell ref="G358:H358"/>
    <mergeCell ref="I358:K358"/>
    <mergeCell ref="L358:N358"/>
    <mergeCell ref="O358:P358"/>
    <mergeCell ref="L357:N357"/>
    <mergeCell ref="O357:P357"/>
    <mergeCell ref="Q357:R357"/>
    <mergeCell ref="S357:Z357"/>
    <mergeCell ref="AA357:AE357"/>
    <mergeCell ref="AF357:AH357"/>
    <mergeCell ref="AA356:AE356"/>
    <mergeCell ref="AF356:AH356"/>
    <mergeCell ref="AJ356:AO356"/>
    <mergeCell ref="AS356:AT356"/>
    <mergeCell ref="AU358:AV358"/>
    <mergeCell ref="J359:K359"/>
    <mergeCell ref="L359:M359"/>
    <mergeCell ref="AA359:AB359"/>
    <mergeCell ref="AC359:AD359"/>
    <mergeCell ref="AM359:AO359"/>
    <mergeCell ref="AS359:AT359"/>
    <mergeCell ref="AU359:AV359"/>
    <mergeCell ref="Q358:R358"/>
    <mergeCell ref="S358:Z358"/>
    <mergeCell ref="AA358:AE358"/>
    <mergeCell ref="AF358:AH358"/>
    <mergeCell ref="AJ358:AO358"/>
    <mergeCell ref="AS358:AT358"/>
    <mergeCell ref="AJ357:AO357"/>
    <mergeCell ref="AS357:AT357"/>
    <mergeCell ref="AU357:AV357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D406"/>
  <sheetViews>
    <sheetView showGridLines="0" topLeftCell="G1" workbookViewId="0">
      <selection activeCell="AQ23" sqref="AQ23"/>
    </sheetView>
  </sheetViews>
  <sheetFormatPr baseColWidth="10" defaultRowHeight="15"/>
  <cols>
    <col min="1" max="1" width="2.85546875" style="54" customWidth="1"/>
    <col min="2" max="5" width="2.7109375" style="54" customWidth="1"/>
    <col min="6" max="6" width="2.85546875" style="54" customWidth="1"/>
    <col min="7" max="9" width="2.7109375" style="54" customWidth="1"/>
    <col min="10" max="10" width="2.42578125" style="54" customWidth="1"/>
    <col min="11" max="11" width="0.28515625" style="54" customWidth="1"/>
    <col min="12" max="12" width="1" style="54" customWidth="1"/>
    <col min="13" max="13" width="1.5703125" style="54" customWidth="1"/>
    <col min="14" max="26" width="2.7109375" style="54" customWidth="1"/>
    <col min="27" max="27" width="2.42578125" style="54" customWidth="1"/>
    <col min="28" max="28" width="0.28515625" style="54" customWidth="1"/>
    <col min="29" max="29" width="1.85546875" style="54" customWidth="1"/>
    <col min="30" max="30" width="0.85546875" style="54" customWidth="1"/>
    <col min="31" max="34" width="2.7109375" style="54" customWidth="1"/>
    <col min="35" max="35" width="3.28515625" style="54" customWidth="1"/>
    <col min="36" max="36" width="3.140625" style="54" customWidth="1"/>
    <col min="37" max="38" width="2.7109375" style="54" customWidth="1"/>
    <col min="39" max="40" width="0.85546875" style="54" customWidth="1"/>
    <col min="41" max="41" width="1" style="54" customWidth="1"/>
    <col min="42" max="44" width="10.85546875" style="54" customWidth="1"/>
    <col min="45" max="45" width="3.85546875" style="54" customWidth="1"/>
    <col min="46" max="46" width="7" style="54" customWidth="1"/>
    <col min="47" max="47" width="6.85546875" style="54" customWidth="1"/>
    <col min="48" max="48" width="4" style="54" customWidth="1"/>
    <col min="49" max="56" width="10.85546875" style="54" customWidth="1"/>
    <col min="57" max="57" width="0.5703125" style="54" customWidth="1"/>
    <col min="58" max="16384" width="11.42578125" style="54"/>
  </cols>
  <sheetData>
    <row r="1" spans="1:56" ht="4.3499999999999996" customHeight="1">
      <c r="A1" s="70"/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  <c r="AD1" s="70"/>
      <c r="AE1" s="70"/>
      <c r="AF1" s="70"/>
      <c r="AG1" s="70"/>
      <c r="AH1" s="70"/>
      <c r="AI1" s="70"/>
      <c r="AJ1" s="70"/>
      <c r="AK1" s="70"/>
      <c r="AL1" s="70"/>
      <c r="AM1" s="70"/>
      <c r="AN1" s="70"/>
      <c r="AO1" s="70"/>
      <c r="AP1" s="70"/>
      <c r="AQ1" s="70"/>
      <c r="AR1" s="70"/>
      <c r="AS1" s="70"/>
      <c r="AT1" s="70"/>
      <c r="AU1" s="70"/>
      <c r="AV1" s="70"/>
      <c r="AW1" s="70"/>
      <c r="AX1" s="70"/>
      <c r="AY1" s="70"/>
      <c r="AZ1" s="70"/>
      <c r="BA1" s="70"/>
      <c r="BB1" s="70"/>
      <c r="BC1" s="70"/>
      <c r="BD1" s="70"/>
    </row>
    <row r="2" spans="1:56" ht="4.3499999999999996" customHeight="1">
      <c r="A2" s="72"/>
      <c r="B2" s="72"/>
      <c r="C2" s="72"/>
      <c r="D2" s="72"/>
      <c r="E2" s="72"/>
      <c r="F2" s="72"/>
      <c r="G2" s="72"/>
      <c r="H2" s="72"/>
      <c r="I2" s="72"/>
      <c r="J2" s="72"/>
      <c r="K2" s="70"/>
      <c r="L2" s="70"/>
      <c r="M2" s="70"/>
      <c r="N2" s="70"/>
      <c r="O2" s="70"/>
      <c r="P2" s="70"/>
      <c r="Q2" s="70"/>
      <c r="R2" s="70"/>
      <c r="S2" s="70"/>
      <c r="T2" s="70"/>
      <c r="U2" s="70"/>
      <c r="V2" s="70"/>
      <c r="W2" s="70"/>
      <c r="X2" s="70"/>
      <c r="Y2" s="70"/>
      <c r="Z2" s="70"/>
      <c r="AA2" s="70"/>
      <c r="AB2" s="70"/>
      <c r="AC2" s="70"/>
      <c r="AD2" s="70"/>
      <c r="AE2" s="70"/>
      <c r="AF2" s="70"/>
      <c r="AG2" s="70"/>
      <c r="AH2" s="70"/>
      <c r="AI2" s="70"/>
      <c r="AJ2" s="70"/>
      <c r="AK2" s="70"/>
      <c r="AL2" s="70"/>
      <c r="AM2" s="70"/>
      <c r="AN2" s="70"/>
      <c r="AO2" s="70"/>
      <c r="AP2" s="70"/>
      <c r="AQ2" s="70"/>
      <c r="AR2" s="70"/>
      <c r="AS2" s="70"/>
      <c r="AT2" s="70"/>
      <c r="AU2" s="70"/>
      <c r="AV2" s="70"/>
      <c r="AW2" s="70"/>
      <c r="AX2" s="70"/>
      <c r="AY2" s="70"/>
      <c r="AZ2" s="70"/>
      <c r="BA2" s="70"/>
      <c r="BB2" s="70"/>
      <c r="BC2" s="70"/>
      <c r="BD2" s="70"/>
    </row>
    <row r="3" spans="1:56" ht="14.1" customHeight="1">
      <c r="A3" s="72"/>
      <c r="B3" s="72"/>
      <c r="C3" s="72"/>
      <c r="D3" s="72"/>
      <c r="E3" s="72"/>
      <c r="F3" s="72"/>
      <c r="G3" s="72"/>
      <c r="H3" s="72"/>
      <c r="I3" s="72"/>
      <c r="J3" s="72"/>
      <c r="K3" s="70"/>
      <c r="L3" s="70"/>
      <c r="M3" s="91" t="s">
        <v>436</v>
      </c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  <c r="AA3" s="72"/>
      <c r="AB3" s="70"/>
      <c r="AC3" s="70"/>
      <c r="AD3" s="77" t="s">
        <v>382</v>
      </c>
      <c r="AE3" s="72"/>
      <c r="AF3" s="72"/>
      <c r="AG3" s="72"/>
      <c r="AH3" s="72"/>
      <c r="AI3" s="72"/>
      <c r="AJ3" s="72"/>
      <c r="AK3" s="72"/>
      <c r="AL3" s="72"/>
      <c r="AM3" s="72"/>
      <c r="AN3" s="70"/>
      <c r="AO3" s="92" t="s">
        <v>1065</v>
      </c>
      <c r="AP3" s="72"/>
      <c r="AQ3" s="72"/>
      <c r="AR3" s="72"/>
      <c r="AS3" s="72"/>
      <c r="AT3" s="70"/>
      <c r="AU3" s="70"/>
      <c r="AV3" s="70"/>
      <c r="AW3" s="70"/>
      <c r="AX3" s="70"/>
      <c r="AY3" s="70"/>
      <c r="AZ3" s="70"/>
      <c r="BA3" s="70"/>
      <c r="BB3" s="70"/>
      <c r="BC3" s="70"/>
      <c r="BD3" s="70"/>
    </row>
    <row r="4" spans="1:56" ht="7.15" customHeight="1">
      <c r="A4" s="72"/>
      <c r="B4" s="72"/>
      <c r="C4" s="72"/>
      <c r="D4" s="72"/>
      <c r="E4" s="72"/>
      <c r="F4" s="72"/>
      <c r="G4" s="72"/>
      <c r="H4" s="72"/>
      <c r="I4" s="72"/>
      <c r="J4" s="72"/>
      <c r="K4" s="70"/>
      <c r="L4" s="70"/>
      <c r="M4" s="72"/>
      <c r="N4" s="72"/>
      <c r="O4" s="72"/>
      <c r="P4" s="72"/>
      <c r="Q4" s="72"/>
      <c r="R4" s="72"/>
      <c r="S4" s="72"/>
      <c r="T4" s="72"/>
      <c r="U4" s="72"/>
      <c r="V4" s="72"/>
      <c r="W4" s="72"/>
      <c r="X4" s="72"/>
      <c r="Y4" s="72"/>
      <c r="Z4" s="72"/>
      <c r="AA4" s="72"/>
      <c r="AB4" s="70"/>
      <c r="AC4" s="70"/>
      <c r="AD4" s="70"/>
      <c r="AE4" s="70"/>
      <c r="AF4" s="70"/>
      <c r="AG4" s="70"/>
      <c r="AH4" s="70"/>
      <c r="AI4" s="70"/>
      <c r="AJ4" s="70"/>
      <c r="AK4" s="70"/>
      <c r="AL4" s="70"/>
      <c r="AM4" s="70"/>
      <c r="AN4" s="70"/>
      <c r="AO4" s="70"/>
      <c r="AP4" s="70"/>
      <c r="AQ4" s="70"/>
      <c r="AR4" s="70"/>
      <c r="AS4" s="70"/>
      <c r="AT4" s="70"/>
      <c r="AU4" s="70"/>
      <c r="AV4" s="70"/>
      <c r="AW4" s="70"/>
      <c r="AX4" s="70"/>
      <c r="AY4" s="70"/>
      <c r="AZ4" s="70"/>
      <c r="BA4" s="70"/>
      <c r="BB4" s="70"/>
      <c r="BC4" s="70"/>
      <c r="BD4" s="70"/>
    </row>
    <row r="5" spans="1:56" ht="28.35" customHeight="1">
      <c r="A5" s="72"/>
      <c r="B5" s="72"/>
      <c r="C5" s="72"/>
      <c r="D5" s="72"/>
      <c r="E5" s="72"/>
      <c r="F5" s="72"/>
      <c r="G5" s="72"/>
      <c r="H5" s="72"/>
      <c r="I5" s="72"/>
      <c r="J5" s="72"/>
      <c r="K5" s="70"/>
      <c r="L5" s="70"/>
      <c r="M5" s="72"/>
      <c r="N5" s="72"/>
      <c r="O5" s="72"/>
      <c r="P5" s="72"/>
      <c r="Q5" s="72"/>
      <c r="R5" s="72"/>
      <c r="S5" s="72"/>
      <c r="T5" s="72"/>
      <c r="U5" s="72"/>
      <c r="V5" s="72"/>
      <c r="W5" s="72"/>
      <c r="X5" s="72"/>
      <c r="Y5" s="72"/>
      <c r="Z5" s="72"/>
      <c r="AA5" s="72"/>
      <c r="AB5" s="70"/>
      <c r="AC5" s="70"/>
      <c r="AD5" s="93" t="s">
        <v>437</v>
      </c>
      <c r="AE5" s="72"/>
      <c r="AF5" s="72"/>
      <c r="AG5" s="72"/>
      <c r="AH5" s="72"/>
      <c r="AI5" s="72"/>
      <c r="AJ5" s="72"/>
      <c r="AK5" s="72"/>
      <c r="AL5" s="72"/>
      <c r="AM5" s="72"/>
      <c r="AN5" s="70"/>
      <c r="AO5" s="79" t="s">
        <v>438</v>
      </c>
      <c r="AP5" s="72"/>
      <c r="AQ5" s="72"/>
      <c r="AR5" s="72"/>
      <c r="AS5" s="72"/>
      <c r="AT5" s="70"/>
      <c r="AU5" s="70"/>
      <c r="AV5" s="70"/>
      <c r="AW5" s="70"/>
      <c r="AX5" s="70"/>
      <c r="AY5" s="70"/>
      <c r="AZ5" s="70"/>
      <c r="BA5" s="70"/>
      <c r="BB5" s="70"/>
      <c r="BC5" s="70"/>
      <c r="BD5" s="70"/>
    </row>
    <row r="6" spans="1:56" ht="2.85" customHeight="1">
      <c r="A6" s="72"/>
      <c r="B6" s="72"/>
      <c r="C6" s="72"/>
      <c r="D6" s="72"/>
      <c r="E6" s="72"/>
      <c r="F6" s="72"/>
      <c r="G6" s="72"/>
      <c r="H6" s="72"/>
      <c r="I6" s="72"/>
      <c r="J6" s="72"/>
      <c r="K6" s="70"/>
      <c r="L6" s="70"/>
      <c r="M6" s="70"/>
      <c r="N6" s="70"/>
      <c r="O6" s="70"/>
      <c r="P6" s="70"/>
      <c r="Q6" s="70"/>
      <c r="R6" s="70"/>
      <c r="S6" s="70"/>
      <c r="T6" s="70"/>
      <c r="U6" s="70"/>
      <c r="V6" s="70"/>
      <c r="W6" s="70"/>
      <c r="X6" s="70"/>
      <c r="Y6" s="70"/>
      <c r="Z6" s="70"/>
      <c r="AA6" s="70"/>
      <c r="AB6" s="70"/>
      <c r="AC6" s="70"/>
      <c r="AD6" s="72"/>
      <c r="AE6" s="72"/>
      <c r="AF6" s="72"/>
      <c r="AG6" s="72"/>
      <c r="AH6" s="72"/>
      <c r="AI6" s="72"/>
      <c r="AJ6" s="72"/>
      <c r="AK6" s="72"/>
      <c r="AL6" s="72"/>
      <c r="AM6" s="72"/>
      <c r="AN6" s="70"/>
      <c r="AO6" s="72"/>
      <c r="AP6" s="72"/>
      <c r="AQ6" s="72"/>
      <c r="AR6" s="72"/>
      <c r="AS6" s="72"/>
      <c r="AT6" s="70"/>
      <c r="AU6" s="70"/>
      <c r="AV6" s="70"/>
      <c r="AW6" s="70"/>
      <c r="AX6" s="70"/>
      <c r="AY6" s="70"/>
      <c r="AZ6" s="70"/>
      <c r="BA6" s="70"/>
      <c r="BB6" s="70"/>
      <c r="BC6" s="70"/>
      <c r="BD6" s="70"/>
    </row>
    <row r="7" spans="1:56">
      <c r="A7" s="70"/>
      <c r="B7" s="70"/>
      <c r="C7" s="70"/>
      <c r="D7" s="70"/>
      <c r="E7" s="70"/>
      <c r="F7" s="70"/>
      <c r="G7" s="70"/>
      <c r="H7" s="70"/>
      <c r="I7" s="70"/>
      <c r="J7" s="70"/>
      <c r="K7" s="70"/>
      <c r="L7" s="70"/>
      <c r="M7" s="70"/>
      <c r="N7" s="70"/>
      <c r="O7" s="70"/>
      <c r="P7" s="70"/>
      <c r="Q7" s="70"/>
      <c r="R7" s="70"/>
      <c r="S7" s="70"/>
      <c r="T7" s="70"/>
      <c r="U7" s="70"/>
      <c r="V7" s="70"/>
      <c r="W7" s="70"/>
      <c r="X7" s="70"/>
      <c r="Y7" s="70"/>
      <c r="Z7" s="70"/>
      <c r="AA7" s="70"/>
      <c r="AB7" s="70"/>
      <c r="AC7" s="70"/>
      <c r="AD7" s="72"/>
      <c r="AE7" s="72"/>
      <c r="AF7" s="72"/>
      <c r="AG7" s="72"/>
      <c r="AH7" s="72"/>
      <c r="AI7" s="72"/>
      <c r="AJ7" s="72"/>
      <c r="AK7" s="72"/>
      <c r="AL7" s="72"/>
      <c r="AM7" s="72"/>
      <c r="AN7" s="70"/>
      <c r="AO7" s="72"/>
      <c r="AP7" s="72"/>
      <c r="AQ7" s="72"/>
      <c r="AR7" s="72"/>
      <c r="AS7" s="72"/>
      <c r="AT7" s="70"/>
      <c r="AU7" s="70"/>
      <c r="AV7" s="70"/>
      <c r="AW7" s="70"/>
      <c r="AX7" s="70"/>
      <c r="AY7" s="70"/>
      <c r="AZ7" s="70"/>
      <c r="BA7" s="70"/>
      <c r="BB7" s="70"/>
      <c r="BC7" s="70"/>
      <c r="BD7" s="70"/>
    </row>
    <row r="8" spans="1:56" ht="7.15" customHeight="1">
      <c r="A8" s="70"/>
      <c r="B8" s="70"/>
      <c r="C8" s="70"/>
      <c r="D8" s="70"/>
      <c r="E8" s="70"/>
      <c r="F8" s="70"/>
      <c r="G8" s="70"/>
      <c r="H8" s="70"/>
      <c r="I8" s="70"/>
      <c r="J8" s="70"/>
      <c r="K8" s="70"/>
      <c r="L8" s="70"/>
      <c r="M8" s="70"/>
      <c r="N8" s="70"/>
      <c r="O8" s="70"/>
      <c r="P8" s="70"/>
      <c r="Q8" s="70"/>
      <c r="R8" s="70"/>
      <c r="S8" s="70"/>
      <c r="T8" s="70"/>
      <c r="U8" s="70"/>
      <c r="V8" s="70"/>
      <c r="W8" s="70"/>
      <c r="X8" s="70"/>
      <c r="Y8" s="70"/>
      <c r="Z8" s="70"/>
      <c r="AA8" s="70"/>
      <c r="AB8" s="70"/>
      <c r="AC8" s="70"/>
      <c r="AD8" s="70"/>
      <c r="AE8" s="70"/>
      <c r="AF8" s="70"/>
      <c r="AG8" s="70"/>
      <c r="AH8" s="70"/>
      <c r="AI8" s="70"/>
      <c r="AJ8" s="70"/>
      <c r="AK8" s="70"/>
      <c r="AL8" s="70"/>
      <c r="AM8" s="70"/>
      <c r="AN8" s="70"/>
      <c r="AO8" s="70"/>
      <c r="AP8" s="70"/>
      <c r="AQ8" s="70"/>
      <c r="AR8" s="70"/>
      <c r="AS8" s="70"/>
      <c r="AT8" s="70"/>
      <c r="AU8" s="70"/>
      <c r="AV8" s="70"/>
      <c r="AW8" s="70"/>
      <c r="AX8" s="70"/>
      <c r="AY8" s="70"/>
      <c r="AZ8" s="70"/>
      <c r="BA8" s="70"/>
      <c r="BB8" s="70"/>
      <c r="BC8" s="70"/>
      <c r="BD8" s="70"/>
    </row>
    <row r="9" spans="1:56" ht="14.1" customHeight="1">
      <c r="A9" s="70"/>
      <c r="B9" s="70"/>
      <c r="C9" s="70"/>
      <c r="D9" s="70"/>
      <c r="E9" s="70"/>
      <c r="F9" s="70"/>
      <c r="G9" s="70"/>
      <c r="H9" s="70"/>
      <c r="I9" s="70"/>
      <c r="J9" s="70"/>
      <c r="K9" s="70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0"/>
      <c r="AA9" s="70"/>
      <c r="AB9" s="70"/>
      <c r="AC9" s="70"/>
      <c r="AD9" s="93" t="s">
        <v>385</v>
      </c>
      <c r="AE9" s="72"/>
      <c r="AF9" s="72"/>
      <c r="AG9" s="72"/>
      <c r="AH9" s="72"/>
      <c r="AI9" s="72"/>
      <c r="AJ9" s="72"/>
      <c r="AK9" s="72"/>
      <c r="AL9" s="72"/>
      <c r="AM9" s="72"/>
      <c r="AN9" s="70"/>
      <c r="AO9" s="79" t="s">
        <v>1066</v>
      </c>
      <c r="AP9" s="72"/>
      <c r="AQ9" s="72"/>
      <c r="AR9" s="72"/>
      <c r="AS9" s="72"/>
      <c r="AT9" s="70"/>
      <c r="AU9" s="70"/>
      <c r="AV9" s="70"/>
      <c r="AW9" s="70"/>
      <c r="AX9" s="70"/>
      <c r="AY9" s="70"/>
      <c r="AZ9" s="70"/>
      <c r="BA9" s="70"/>
      <c r="BB9" s="70"/>
      <c r="BC9" s="70"/>
      <c r="BD9" s="70"/>
    </row>
    <row r="10" spans="1:56" ht="0" hidden="1" customHeight="1">
      <c r="A10" s="70"/>
      <c r="B10" s="70"/>
      <c r="C10" s="70"/>
      <c r="D10" s="70"/>
      <c r="E10" s="70"/>
      <c r="F10" s="70"/>
      <c r="G10" s="70"/>
      <c r="H10" s="70"/>
      <c r="I10" s="70"/>
      <c r="J10" s="70"/>
      <c r="K10" s="70"/>
      <c r="L10" s="70"/>
      <c r="M10" s="70"/>
      <c r="N10" s="70"/>
      <c r="O10" s="70"/>
      <c r="P10" s="70"/>
      <c r="Q10" s="70"/>
      <c r="R10" s="70"/>
      <c r="S10" s="70"/>
      <c r="T10" s="70"/>
      <c r="U10" s="70"/>
      <c r="V10" s="70"/>
      <c r="W10" s="70"/>
      <c r="X10" s="70"/>
      <c r="Y10" s="70"/>
      <c r="Z10" s="70"/>
      <c r="AA10" s="70"/>
      <c r="AB10" s="70"/>
      <c r="AC10" s="70"/>
      <c r="AD10" s="70"/>
      <c r="AE10" s="70"/>
      <c r="AF10" s="70"/>
      <c r="AG10" s="70"/>
      <c r="AH10" s="70"/>
      <c r="AI10" s="70"/>
      <c r="AJ10" s="70"/>
      <c r="AK10" s="70"/>
      <c r="AL10" s="70"/>
      <c r="AM10" s="70"/>
      <c r="AN10" s="70"/>
      <c r="AO10" s="70"/>
      <c r="AP10" s="70"/>
      <c r="AQ10" s="70"/>
      <c r="AR10" s="70"/>
      <c r="AS10" s="70"/>
      <c r="AT10" s="70"/>
      <c r="AU10" s="70"/>
      <c r="AV10" s="70"/>
      <c r="AW10" s="70"/>
      <c r="AX10" s="70"/>
      <c r="AY10" s="70"/>
      <c r="AZ10" s="70"/>
      <c r="BA10" s="70"/>
      <c r="BB10" s="70"/>
      <c r="BC10" s="70"/>
      <c r="BD10" s="70"/>
    </row>
    <row r="11" spans="1:56" ht="19.899999999999999" customHeight="1">
      <c r="A11" s="70"/>
      <c r="B11" s="70"/>
      <c r="C11" s="70"/>
      <c r="D11" s="70"/>
      <c r="E11" s="70"/>
      <c r="F11" s="70"/>
      <c r="G11" s="70"/>
      <c r="H11" s="70"/>
      <c r="I11" s="70"/>
      <c r="J11" s="70"/>
      <c r="K11" s="70"/>
      <c r="L11" s="70"/>
      <c r="M11" s="70"/>
      <c r="N11" s="70"/>
      <c r="O11" s="70"/>
      <c r="P11" s="70"/>
      <c r="Q11" s="70"/>
      <c r="R11" s="70"/>
      <c r="S11" s="70"/>
      <c r="T11" s="70"/>
      <c r="U11" s="70"/>
      <c r="V11" s="70"/>
      <c r="W11" s="70"/>
      <c r="X11" s="70"/>
      <c r="Y11" s="70"/>
      <c r="Z11" s="70"/>
      <c r="AA11" s="70"/>
      <c r="AB11" s="70"/>
      <c r="AC11" s="70"/>
      <c r="AD11" s="70"/>
      <c r="AE11" s="70"/>
      <c r="AF11" s="70"/>
      <c r="AG11" s="70"/>
      <c r="AH11" s="70"/>
      <c r="AI11" s="70"/>
      <c r="AJ11" s="70"/>
      <c r="AK11" s="70"/>
      <c r="AL11" s="70"/>
      <c r="AM11" s="70"/>
      <c r="AN11" s="70"/>
      <c r="AO11" s="70"/>
      <c r="AP11" s="70"/>
      <c r="AQ11" s="70"/>
      <c r="AR11" s="70"/>
      <c r="AS11" s="70"/>
      <c r="AT11" s="70"/>
      <c r="AU11" s="70"/>
      <c r="AV11" s="70"/>
      <c r="AW11" s="70"/>
      <c r="AX11" s="70"/>
      <c r="AY11" s="70"/>
      <c r="AZ11" s="70"/>
      <c r="BA11" s="70"/>
      <c r="BB11" s="70"/>
      <c r="BC11" s="70"/>
      <c r="BD11" s="70"/>
    </row>
    <row r="12" spans="1:56" ht="0" hidden="1" customHeight="1">
      <c r="A12" s="70"/>
      <c r="B12" s="70"/>
      <c r="C12" s="70"/>
      <c r="D12" s="70"/>
      <c r="E12" s="70"/>
      <c r="F12" s="70"/>
      <c r="G12" s="70"/>
      <c r="H12" s="70"/>
      <c r="I12" s="70"/>
      <c r="J12" s="70"/>
      <c r="K12" s="70"/>
      <c r="L12" s="70"/>
      <c r="M12" s="70"/>
      <c r="N12" s="70"/>
      <c r="O12" s="70"/>
      <c r="P12" s="70"/>
      <c r="Q12" s="70"/>
      <c r="R12" s="70"/>
      <c r="S12" s="70"/>
      <c r="T12" s="70"/>
      <c r="U12" s="70"/>
      <c r="V12" s="70"/>
      <c r="W12" s="70"/>
      <c r="X12" s="70"/>
      <c r="Y12" s="70"/>
      <c r="Z12" s="70"/>
      <c r="AA12" s="70"/>
      <c r="AB12" s="70"/>
      <c r="AC12" s="70"/>
      <c r="AD12" s="70"/>
      <c r="AE12" s="70"/>
      <c r="AF12" s="70"/>
      <c r="AG12" s="70"/>
      <c r="AH12" s="70"/>
      <c r="AI12" s="70"/>
      <c r="AJ12" s="70"/>
      <c r="AK12" s="70"/>
      <c r="AL12" s="70"/>
      <c r="AM12" s="70"/>
      <c r="AN12" s="70"/>
      <c r="AO12" s="70"/>
      <c r="AP12" s="70"/>
      <c r="AQ12" s="70"/>
      <c r="AR12" s="70"/>
      <c r="AS12" s="70"/>
      <c r="AT12" s="70"/>
      <c r="AU12" s="70"/>
      <c r="AV12" s="70"/>
      <c r="AW12" s="70"/>
      <c r="AX12" s="70"/>
      <c r="AY12" s="70"/>
      <c r="AZ12" s="70"/>
      <c r="BA12" s="70"/>
      <c r="BB12" s="70"/>
      <c r="BC12" s="70"/>
      <c r="BD12" s="70"/>
    </row>
    <row r="13" spans="1:56" ht="8.4499999999999993" customHeight="1">
      <c r="A13" s="70"/>
      <c r="B13" s="70"/>
      <c r="C13" s="70"/>
      <c r="D13" s="70"/>
      <c r="E13" s="70"/>
      <c r="F13" s="70"/>
      <c r="G13" s="70"/>
      <c r="H13" s="70"/>
      <c r="I13" s="70"/>
      <c r="J13" s="70"/>
      <c r="K13" s="70"/>
      <c r="L13" s="70"/>
      <c r="M13" s="70"/>
      <c r="N13" s="70"/>
      <c r="O13" s="70"/>
      <c r="P13" s="70"/>
      <c r="Q13" s="70"/>
      <c r="R13" s="70"/>
      <c r="S13" s="70"/>
      <c r="T13" s="70"/>
      <c r="U13" s="70"/>
      <c r="V13" s="70"/>
      <c r="W13" s="70"/>
      <c r="X13" s="70"/>
      <c r="Y13" s="70"/>
      <c r="Z13" s="70"/>
      <c r="AA13" s="70"/>
      <c r="AB13" s="70"/>
      <c r="AC13" s="70"/>
      <c r="AD13" s="70"/>
      <c r="AE13" s="70"/>
      <c r="AF13" s="70"/>
      <c r="AG13" s="70"/>
      <c r="AH13" s="70"/>
      <c r="AI13" s="70"/>
      <c r="AJ13" s="70"/>
      <c r="AK13" s="70"/>
      <c r="AL13" s="70"/>
      <c r="AM13" s="70"/>
      <c r="AN13" s="70"/>
      <c r="AO13" s="70"/>
      <c r="AP13" s="70"/>
      <c r="AQ13" s="70"/>
      <c r="AR13" s="70"/>
      <c r="AS13" s="70"/>
      <c r="AT13" s="70"/>
      <c r="AU13" s="70"/>
      <c r="AV13" s="70"/>
      <c r="AW13" s="70"/>
      <c r="AX13" s="70"/>
      <c r="AY13" s="70"/>
      <c r="AZ13" s="70"/>
      <c r="BA13" s="70"/>
      <c r="BB13" s="70"/>
      <c r="BC13" s="70"/>
      <c r="BD13" s="70"/>
    </row>
    <row r="14" spans="1:56" ht="18.75" customHeight="1">
      <c r="A14" s="94" t="s">
        <v>439</v>
      </c>
      <c r="B14" s="86"/>
      <c r="C14" s="86"/>
      <c r="D14" s="86"/>
      <c r="E14" s="85"/>
      <c r="F14" s="95" t="s">
        <v>440</v>
      </c>
      <c r="G14" s="86"/>
      <c r="H14" s="85"/>
      <c r="I14" s="94" t="s">
        <v>441</v>
      </c>
      <c r="J14" s="86"/>
      <c r="K14" s="86"/>
      <c r="L14" s="86"/>
      <c r="M14" s="86"/>
      <c r="N14" s="86"/>
      <c r="O14" s="86"/>
      <c r="P14" s="85"/>
      <c r="Q14" s="96" t="s">
        <v>442</v>
      </c>
      <c r="R14" s="86"/>
      <c r="S14" s="86"/>
      <c r="T14" s="86"/>
      <c r="U14" s="86"/>
      <c r="V14" s="86"/>
      <c r="W14" s="85"/>
      <c r="X14" s="94" t="s">
        <v>443</v>
      </c>
      <c r="Y14" s="86"/>
      <c r="Z14" s="86"/>
      <c r="AA14" s="86"/>
      <c r="AB14" s="86"/>
      <c r="AC14" s="86"/>
      <c r="AD14" s="85"/>
      <c r="AE14" s="96" t="s">
        <v>1067</v>
      </c>
      <c r="AF14" s="86"/>
      <c r="AG14" s="86"/>
      <c r="AH14" s="86"/>
      <c r="AI14" s="86"/>
      <c r="AJ14" s="85"/>
      <c r="AK14" s="78" t="s">
        <v>0</v>
      </c>
      <c r="AL14" s="78" t="s">
        <v>0</v>
      </c>
      <c r="AM14" s="75" t="s">
        <v>0</v>
      </c>
      <c r="AN14" s="72"/>
      <c r="AO14" s="72"/>
      <c r="AP14" s="78" t="s">
        <v>0</v>
      </c>
      <c r="AQ14" s="78" t="s">
        <v>0</v>
      </c>
      <c r="AR14" s="78" t="s">
        <v>0</v>
      </c>
      <c r="AS14" s="75" t="s">
        <v>0</v>
      </c>
      <c r="AT14" s="72"/>
      <c r="AU14" s="75" t="s">
        <v>0</v>
      </c>
      <c r="AV14" s="72"/>
      <c r="AW14" s="78" t="s">
        <v>0</v>
      </c>
      <c r="AX14" s="78" t="s">
        <v>0</v>
      </c>
      <c r="AY14" s="78" t="s">
        <v>0</v>
      </c>
      <c r="AZ14" s="78" t="s">
        <v>0</v>
      </c>
      <c r="BA14" s="78" t="s">
        <v>0</v>
      </c>
      <c r="BB14" s="78" t="s">
        <v>0</v>
      </c>
      <c r="BC14" s="78" t="s">
        <v>0</v>
      </c>
      <c r="BD14" s="78" t="s">
        <v>0</v>
      </c>
    </row>
    <row r="15" spans="1:56" ht="15" customHeight="1">
      <c r="A15" s="97" t="s">
        <v>444</v>
      </c>
      <c r="B15" s="86"/>
      <c r="C15" s="86"/>
      <c r="D15" s="86"/>
      <c r="E15" s="86"/>
      <c r="F15" s="85"/>
      <c r="G15" s="98" t="s">
        <v>445</v>
      </c>
      <c r="H15" s="86"/>
      <c r="I15" s="86"/>
      <c r="J15" s="86"/>
      <c r="K15" s="86"/>
      <c r="L15" s="86"/>
      <c r="M15" s="86"/>
      <c r="N15" s="86"/>
      <c r="O15" s="86"/>
      <c r="P15" s="86"/>
      <c r="Q15" s="86"/>
      <c r="R15" s="86"/>
      <c r="S15" s="86"/>
      <c r="T15" s="86"/>
      <c r="U15" s="86"/>
      <c r="V15" s="86"/>
      <c r="W15" s="86"/>
      <c r="X15" s="86"/>
      <c r="Y15" s="86"/>
      <c r="Z15" s="86"/>
      <c r="AA15" s="86"/>
      <c r="AB15" s="86"/>
      <c r="AC15" s="86"/>
      <c r="AD15" s="86"/>
      <c r="AE15" s="86"/>
      <c r="AF15" s="86"/>
      <c r="AG15" s="85"/>
      <c r="AH15" s="99" t="s">
        <v>0</v>
      </c>
      <c r="AI15" s="99" t="s">
        <v>0</v>
      </c>
      <c r="AJ15" s="99" t="s">
        <v>0</v>
      </c>
      <c r="AK15" s="99" t="s">
        <v>0</v>
      </c>
      <c r="AL15" s="99" t="s">
        <v>0</v>
      </c>
      <c r="AM15" s="100" t="s">
        <v>0</v>
      </c>
      <c r="AN15" s="101"/>
      <c r="AO15" s="101"/>
      <c r="AP15" s="78" t="s">
        <v>0</v>
      </c>
      <c r="AQ15" s="78" t="s">
        <v>0</v>
      </c>
      <c r="AR15" s="78" t="s">
        <v>0</v>
      </c>
      <c r="AS15" s="75" t="s">
        <v>0</v>
      </c>
      <c r="AT15" s="72"/>
      <c r="AU15" s="75" t="s">
        <v>0</v>
      </c>
      <c r="AV15" s="72"/>
      <c r="AW15" s="78" t="s">
        <v>0</v>
      </c>
      <c r="AX15" s="78" t="s">
        <v>0</v>
      </c>
      <c r="AY15" s="78" t="s">
        <v>0</v>
      </c>
      <c r="AZ15" s="78" t="s">
        <v>0</v>
      </c>
      <c r="BA15" s="78" t="s">
        <v>0</v>
      </c>
      <c r="BB15" s="78" t="s">
        <v>0</v>
      </c>
      <c r="BC15" s="78" t="s">
        <v>0</v>
      </c>
      <c r="BD15" s="78" t="s">
        <v>0</v>
      </c>
    </row>
    <row r="16" spans="1:56" ht="15" customHeight="1">
      <c r="A16" s="97" t="s">
        <v>446</v>
      </c>
      <c r="B16" s="86"/>
      <c r="C16" s="86"/>
      <c r="D16" s="86"/>
      <c r="E16" s="86"/>
      <c r="F16" s="86"/>
      <c r="G16" s="85"/>
      <c r="H16" s="98" t="s">
        <v>447</v>
      </c>
      <c r="I16" s="86"/>
      <c r="J16" s="86"/>
      <c r="K16" s="86"/>
      <c r="L16" s="86"/>
      <c r="M16" s="86"/>
      <c r="N16" s="86"/>
      <c r="O16" s="86"/>
      <c r="P16" s="86"/>
      <c r="Q16" s="86"/>
      <c r="R16" s="86"/>
      <c r="S16" s="86"/>
      <c r="T16" s="86"/>
      <c r="U16" s="86"/>
      <c r="V16" s="86"/>
      <c r="W16" s="86"/>
      <c r="X16" s="86"/>
      <c r="Y16" s="86"/>
      <c r="Z16" s="86"/>
      <c r="AA16" s="86"/>
      <c r="AB16" s="86"/>
      <c r="AC16" s="86"/>
      <c r="AD16" s="86"/>
      <c r="AE16" s="86"/>
      <c r="AF16" s="86"/>
      <c r="AG16" s="86"/>
      <c r="AH16" s="86"/>
      <c r="AI16" s="86"/>
      <c r="AJ16" s="86"/>
      <c r="AK16" s="86"/>
      <c r="AL16" s="86"/>
      <c r="AM16" s="86"/>
      <c r="AN16" s="86"/>
      <c r="AO16" s="85"/>
      <c r="AP16" s="78" t="s">
        <v>0</v>
      </c>
      <c r="AQ16" s="78" t="s">
        <v>0</v>
      </c>
      <c r="AR16" s="78" t="s">
        <v>0</v>
      </c>
      <c r="AS16" s="75" t="s">
        <v>0</v>
      </c>
      <c r="AT16" s="72"/>
      <c r="AU16" s="75" t="s">
        <v>0</v>
      </c>
      <c r="AV16" s="72"/>
      <c r="AW16" s="78" t="s">
        <v>0</v>
      </c>
      <c r="AX16" s="78" t="s">
        <v>0</v>
      </c>
      <c r="AY16" s="78" t="s">
        <v>0</v>
      </c>
      <c r="AZ16" s="78" t="s">
        <v>0</v>
      </c>
      <c r="BA16" s="78" t="s">
        <v>0</v>
      </c>
      <c r="BB16" s="78" t="s">
        <v>0</v>
      </c>
      <c r="BC16" s="78" t="s">
        <v>0</v>
      </c>
      <c r="BD16" s="78" t="s">
        <v>0</v>
      </c>
    </row>
    <row r="17" spans="1:56" ht="45" customHeight="1">
      <c r="A17" s="102" t="s">
        <v>1</v>
      </c>
      <c r="B17" s="85"/>
      <c r="C17" s="103" t="s">
        <v>2</v>
      </c>
      <c r="D17" s="85"/>
      <c r="E17" s="102" t="s">
        <v>448</v>
      </c>
      <c r="F17" s="85"/>
      <c r="G17" s="102" t="s">
        <v>449</v>
      </c>
      <c r="H17" s="85"/>
      <c r="I17" s="102" t="s">
        <v>3</v>
      </c>
      <c r="J17" s="86"/>
      <c r="K17" s="85"/>
      <c r="L17" s="102" t="s">
        <v>450</v>
      </c>
      <c r="M17" s="86"/>
      <c r="N17" s="85"/>
      <c r="O17" s="102" t="s">
        <v>4</v>
      </c>
      <c r="P17" s="85"/>
      <c r="Q17" s="102" t="s">
        <v>451</v>
      </c>
      <c r="R17" s="85"/>
      <c r="S17" s="102" t="s">
        <v>5</v>
      </c>
      <c r="T17" s="86"/>
      <c r="U17" s="86"/>
      <c r="V17" s="86"/>
      <c r="W17" s="86"/>
      <c r="X17" s="86"/>
      <c r="Y17" s="86"/>
      <c r="Z17" s="85"/>
      <c r="AA17" s="102" t="s">
        <v>6</v>
      </c>
      <c r="AB17" s="86"/>
      <c r="AC17" s="86"/>
      <c r="AD17" s="86"/>
      <c r="AE17" s="85"/>
      <c r="AF17" s="102" t="s">
        <v>390</v>
      </c>
      <c r="AG17" s="86"/>
      <c r="AH17" s="85"/>
      <c r="AI17" s="104" t="s">
        <v>452</v>
      </c>
      <c r="AJ17" s="102" t="s">
        <v>7</v>
      </c>
      <c r="AK17" s="86"/>
      <c r="AL17" s="86"/>
      <c r="AM17" s="86"/>
      <c r="AN17" s="86"/>
      <c r="AO17" s="85"/>
      <c r="AP17" s="104" t="s">
        <v>453</v>
      </c>
      <c r="AQ17" s="104" t="s">
        <v>454</v>
      </c>
      <c r="AR17" s="104" t="s">
        <v>455</v>
      </c>
      <c r="AS17" s="102" t="s">
        <v>456</v>
      </c>
      <c r="AT17" s="85"/>
      <c r="AU17" s="102" t="s">
        <v>457</v>
      </c>
      <c r="AV17" s="85"/>
      <c r="AW17" s="104" t="s">
        <v>458</v>
      </c>
      <c r="AX17" s="104" t="s">
        <v>459</v>
      </c>
      <c r="AY17" s="104" t="s">
        <v>460</v>
      </c>
      <c r="AZ17" s="104" t="s">
        <v>461</v>
      </c>
      <c r="BA17" s="104" t="s">
        <v>462</v>
      </c>
      <c r="BB17" s="104" t="s">
        <v>463</v>
      </c>
      <c r="BC17" s="104" t="s">
        <v>464</v>
      </c>
      <c r="BD17" s="104" t="s">
        <v>465</v>
      </c>
    </row>
    <row r="18" spans="1:56" ht="16.5" customHeight="1">
      <c r="A18" s="105" t="s">
        <v>8</v>
      </c>
      <c r="B18" s="72"/>
      <c r="C18" s="105"/>
      <c r="D18" s="72"/>
      <c r="E18" s="105"/>
      <c r="F18" s="72"/>
      <c r="G18" s="105"/>
      <c r="H18" s="72"/>
      <c r="I18" s="105"/>
      <c r="J18" s="72"/>
      <c r="K18" s="72"/>
      <c r="L18" s="105"/>
      <c r="M18" s="72"/>
      <c r="N18" s="72"/>
      <c r="O18" s="105"/>
      <c r="P18" s="72"/>
      <c r="Q18" s="105"/>
      <c r="R18" s="72"/>
      <c r="S18" s="106" t="s">
        <v>9</v>
      </c>
      <c r="T18" s="72"/>
      <c r="U18" s="72"/>
      <c r="V18" s="72"/>
      <c r="W18" s="72"/>
      <c r="X18" s="72"/>
      <c r="Y18" s="72"/>
      <c r="Z18" s="72"/>
      <c r="AA18" s="105" t="s">
        <v>10</v>
      </c>
      <c r="AB18" s="72"/>
      <c r="AC18" s="72"/>
      <c r="AD18" s="72"/>
      <c r="AE18" s="72"/>
      <c r="AF18" s="105" t="s">
        <v>11</v>
      </c>
      <c r="AG18" s="72"/>
      <c r="AH18" s="72"/>
      <c r="AI18" s="107" t="s">
        <v>12</v>
      </c>
      <c r="AJ18" s="108" t="s">
        <v>466</v>
      </c>
      <c r="AK18" s="72"/>
      <c r="AL18" s="72"/>
      <c r="AM18" s="72"/>
      <c r="AN18" s="72"/>
      <c r="AO18" s="72"/>
      <c r="AP18" s="109" t="s">
        <v>1068</v>
      </c>
      <c r="AQ18" s="109" t="s">
        <v>1069</v>
      </c>
      <c r="AR18" s="109" t="s">
        <v>1070</v>
      </c>
      <c r="AS18" s="110" t="s">
        <v>467</v>
      </c>
      <c r="AT18" s="72"/>
      <c r="AU18" s="110" t="s">
        <v>1071</v>
      </c>
      <c r="AV18" s="72"/>
      <c r="AW18" s="109" t="s">
        <v>1072</v>
      </c>
      <c r="AX18" s="109" t="s">
        <v>1073</v>
      </c>
      <c r="AY18" s="109" t="s">
        <v>1074</v>
      </c>
      <c r="AZ18" s="109" t="s">
        <v>1075</v>
      </c>
      <c r="BA18" s="109" t="s">
        <v>1076</v>
      </c>
      <c r="BB18" s="109" t="s">
        <v>1075</v>
      </c>
      <c r="BC18" s="109" t="s">
        <v>467</v>
      </c>
      <c r="BD18" s="109" t="s">
        <v>1077</v>
      </c>
    </row>
    <row r="19" spans="1:56" ht="15" customHeight="1">
      <c r="A19" s="105" t="s">
        <v>8</v>
      </c>
      <c r="B19" s="72"/>
      <c r="C19" s="105"/>
      <c r="D19" s="72"/>
      <c r="E19" s="105"/>
      <c r="F19" s="72"/>
      <c r="G19" s="105"/>
      <c r="H19" s="72"/>
      <c r="I19" s="105"/>
      <c r="J19" s="72"/>
      <c r="K19" s="72"/>
      <c r="L19" s="105"/>
      <c r="M19" s="72"/>
      <c r="N19" s="72"/>
      <c r="O19" s="105"/>
      <c r="P19" s="72"/>
      <c r="Q19" s="105"/>
      <c r="R19" s="72"/>
      <c r="S19" s="106" t="s">
        <v>9</v>
      </c>
      <c r="T19" s="72"/>
      <c r="U19" s="72"/>
      <c r="V19" s="72"/>
      <c r="W19" s="72"/>
      <c r="X19" s="72"/>
      <c r="Y19" s="72"/>
      <c r="Z19" s="72"/>
      <c r="AA19" s="105" t="s">
        <v>10</v>
      </c>
      <c r="AB19" s="72"/>
      <c r="AC19" s="72"/>
      <c r="AD19" s="72"/>
      <c r="AE19" s="72"/>
      <c r="AF19" s="105" t="s">
        <v>13</v>
      </c>
      <c r="AG19" s="72"/>
      <c r="AH19" s="72"/>
      <c r="AI19" s="107" t="s">
        <v>415</v>
      </c>
      <c r="AJ19" s="108" t="s">
        <v>468</v>
      </c>
      <c r="AK19" s="72"/>
      <c r="AL19" s="72"/>
      <c r="AM19" s="72"/>
      <c r="AN19" s="72"/>
      <c r="AO19" s="72"/>
      <c r="AP19" s="109" t="s">
        <v>469</v>
      </c>
      <c r="AQ19" s="109" t="s">
        <v>467</v>
      </c>
      <c r="AR19" s="109" t="s">
        <v>469</v>
      </c>
      <c r="AS19" s="110" t="s">
        <v>467</v>
      </c>
      <c r="AT19" s="72"/>
      <c r="AU19" s="110" t="s">
        <v>467</v>
      </c>
      <c r="AV19" s="72"/>
      <c r="AW19" s="109" t="s">
        <v>467</v>
      </c>
      <c r="AX19" s="109" t="s">
        <v>467</v>
      </c>
      <c r="AY19" s="109" t="s">
        <v>467</v>
      </c>
      <c r="AZ19" s="109" t="s">
        <v>467</v>
      </c>
      <c r="BA19" s="109" t="s">
        <v>467</v>
      </c>
      <c r="BB19" s="109" t="s">
        <v>467</v>
      </c>
      <c r="BC19" s="109" t="s">
        <v>467</v>
      </c>
      <c r="BD19" s="109" t="s">
        <v>467</v>
      </c>
    </row>
    <row r="20" spans="1:56" ht="16.5" customHeight="1">
      <c r="A20" s="105" t="s">
        <v>8</v>
      </c>
      <c r="B20" s="72"/>
      <c r="C20" s="105" t="s">
        <v>14</v>
      </c>
      <c r="D20" s="72"/>
      <c r="E20" s="105"/>
      <c r="F20" s="72"/>
      <c r="G20" s="105"/>
      <c r="H20" s="72"/>
      <c r="I20" s="105"/>
      <c r="J20" s="72"/>
      <c r="K20" s="72"/>
      <c r="L20" s="105"/>
      <c r="M20" s="72"/>
      <c r="N20" s="72"/>
      <c r="O20" s="105"/>
      <c r="P20" s="72"/>
      <c r="Q20" s="105"/>
      <c r="R20" s="72"/>
      <c r="S20" s="106" t="s">
        <v>15</v>
      </c>
      <c r="T20" s="72"/>
      <c r="U20" s="72"/>
      <c r="V20" s="72"/>
      <c r="W20" s="72"/>
      <c r="X20" s="72"/>
      <c r="Y20" s="72"/>
      <c r="Z20" s="72"/>
      <c r="AA20" s="105" t="s">
        <v>10</v>
      </c>
      <c r="AB20" s="72"/>
      <c r="AC20" s="72"/>
      <c r="AD20" s="72"/>
      <c r="AE20" s="72"/>
      <c r="AF20" s="105" t="s">
        <v>11</v>
      </c>
      <c r="AG20" s="72"/>
      <c r="AH20" s="72"/>
      <c r="AI20" s="107" t="s">
        <v>12</v>
      </c>
      <c r="AJ20" s="108" t="s">
        <v>466</v>
      </c>
      <c r="AK20" s="72"/>
      <c r="AL20" s="72"/>
      <c r="AM20" s="72"/>
      <c r="AN20" s="72"/>
      <c r="AO20" s="72"/>
      <c r="AP20" s="109" t="s">
        <v>470</v>
      </c>
      <c r="AQ20" s="109" t="s">
        <v>470</v>
      </c>
      <c r="AR20" s="109" t="s">
        <v>467</v>
      </c>
      <c r="AS20" s="110" t="s">
        <v>467</v>
      </c>
      <c r="AT20" s="72"/>
      <c r="AU20" s="110" t="s">
        <v>1078</v>
      </c>
      <c r="AV20" s="72"/>
      <c r="AW20" s="109" t="s">
        <v>1079</v>
      </c>
      <c r="AX20" s="109" t="s">
        <v>1080</v>
      </c>
      <c r="AY20" s="109" t="s">
        <v>1081</v>
      </c>
      <c r="AZ20" s="109" t="s">
        <v>1080</v>
      </c>
      <c r="BA20" s="109" t="s">
        <v>467</v>
      </c>
      <c r="BB20" s="109" t="s">
        <v>1080</v>
      </c>
      <c r="BC20" s="109" t="s">
        <v>467</v>
      </c>
      <c r="BD20" s="109" t="s">
        <v>1082</v>
      </c>
    </row>
    <row r="21" spans="1:56" ht="16.5" customHeight="1">
      <c r="A21" s="105" t="s">
        <v>8</v>
      </c>
      <c r="B21" s="72"/>
      <c r="C21" s="105" t="s">
        <v>14</v>
      </c>
      <c r="D21" s="72"/>
      <c r="E21" s="105" t="s">
        <v>14</v>
      </c>
      <c r="F21" s="72"/>
      <c r="G21" s="105"/>
      <c r="H21" s="72"/>
      <c r="I21" s="105"/>
      <c r="J21" s="72"/>
      <c r="K21" s="72"/>
      <c r="L21" s="105"/>
      <c r="M21" s="72"/>
      <c r="N21" s="72"/>
      <c r="O21" s="105"/>
      <c r="P21" s="72"/>
      <c r="Q21" s="105"/>
      <c r="R21" s="72"/>
      <c r="S21" s="106" t="s">
        <v>16</v>
      </c>
      <c r="T21" s="72"/>
      <c r="U21" s="72"/>
      <c r="V21" s="72"/>
      <c r="W21" s="72"/>
      <c r="X21" s="72"/>
      <c r="Y21" s="72"/>
      <c r="Z21" s="72"/>
      <c r="AA21" s="105" t="s">
        <v>10</v>
      </c>
      <c r="AB21" s="72"/>
      <c r="AC21" s="72"/>
      <c r="AD21" s="72"/>
      <c r="AE21" s="72"/>
      <c r="AF21" s="105" t="s">
        <v>11</v>
      </c>
      <c r="AG21" s="72"/>
      <c r="AH21" s="72"/>
      <c r="AI21" s="107" t="s">
        <v>12</v>
      </c>
      <c r="AJ21" s="108" t="s">
        <v>466</v>
      </c>
      <c r="AK21" s="72"/>
      <c r="AL21" s="72"/>
      <c r="AM21" s="72"/>
      <c r="AN21" s="72"/>
      <c r="AO21" s="72"/>
      <c r="AP21" s="109" t="s">
        <v>470</v>
      </c>
      <c r="AQ21" s="109" t="s">
        <v>470</v>
      </c>
      <c r="AR21" s="109" t="s">
        <v>467</v>
      </c>
      <c r="AS21" s="110" t="s">
        <v>467</v>
      </c>
      <c r="AT21" s="72"/>
      <c r="AU21" s="110" t="s">
        <v>1078</v>
      </c>
      <c r="AV21" s="72"/>
      <c r="AW21" s="109" t="s">
        <v>1079</v>
      </c>
      <c r="AX21" s="109" t="s">
        <v>1080</v>
      </c>
      <c r="AY21" s="109" t="s">
        <v>1081</v>
      </c>
      <c r="AZ21" s="109" t="s">
        <v>1080</v>
      </c>
      <c r="BA21" s="109" t="s">
        <v>467</v>
      </c>
      <c r="BB21" s="109" t="s">
        <v>1080</v>
      </c>
      <c r="BC21" s="109" t="s">
        <v>467</v>
      </c>
      <c r="BD21" s="109" t="s">
        <v>1082</v>
      </c>
    </row>
    <row r="22" spans="1:56" ht="16.5" customHeight="1">
      <c r="A22" s="105" t="s">
        <v>8</v>
      </c>
      <c r="B22" s="72"/>
      <c r="C22" s="105" t="s">
        <v>14</v>
      </c>
      <c r="D22" s="72"/>
      <c r="E22" s="105" t="s">
        <v>14</v>
      </c>
      <c r="F22" s="72"/>
      <c r="G22" s="105" t="s">
        <v>14</v>
      </c>
      <c r="H22" s="72"/>
      <c r="I22" s="105"/>
      <c r="J22" s="72"/>
      <c r="K22" s="72"/>
      <c r="L22" s="105"/>
      <c r="M22" s="72"/>
      <c r="N22" s="72"/>
      <c r="O22" s="105"/>
      <c r="P22" s="72"/>
      <c r="Q22" s="105"/>
      <c r="R22" s="72"/>
      <c r="S22" s="106" t="s">
        <v>17</v>
      </c>
      <c r="T22" s="72"/>
      <c r="U22" s="72"/>
      <c r="V22" s="72"/>
      <c r="W22" s="72"/>
      <c r="X22" s="72"/>
      <c r="Y22" s="72"/>
      <c r="Z22" s="72"/>
      <c r="AA22" s="105" t="s">
        <v>10</v>
      </c>
      <c r="AB22" s="72"/>
      <c r="AC22" s="72"/>
      <c r="AD22" s="72"/>
      <c r="AE22" s="72"/>
      <c r="AF22" s="105" t="s">
        <v>11</v>
      </c>
      <c r="AG22" s="72"/>
      <c r="AH22" s="72"/>
      <c r="AI22" s="107" t="s">
        <v>12</v>
      </c>
      <c r="AJ22" s="108" t="s">
        <v>466</v>
      </c>
      <c r="AK22" s="72"/>
      <c r="AL22" s="72"/>
      <c r="AM22" s="72"/>
      <c r="AN22" s="72"/>
      <c r="AO22" s="72"/>
      <c r="AP22" s="109" t="s">
        <v>471</v>
      </c>
      <c r="AQ22" s="109" t="s">
        <v>471</v>
      </c>
      <c r="AR22" s="109" t="s">
        <v>467</v>
      </c>
      <c r="AS22" s="110" t="s">
        <v>467</v>
      </c>
      <c r="AT22" s="72"/>
      <c r="AU22" s="110" t="s">
        <v>1083</v>
      </c>
      <c r="AV22" s="72"/>
      <c r="AW22" s="109" t="s">
        <v>1084</v>
      </c>
      <c r="AX22" s="109" t="s">
        <v>1085</v>
      </c>
      <c r="AY22" s="109" t="s">
        <v>1086</v>
      </c>
      <c r="AZ22" s="109" t="s">
        <v>1085</v>
      </c>
      <c r="BA22" s="109" t="s">
        <v>467</v>
      </c>
      <c r="BB22" s="109" t="s">
        <v>1085</v>
      </c>
      <c r="BC22" s="109" t="s">
        <v>467</v>
      </c>
      <c r="BD22" s="109" t="s">
        <v>1087</v>
      </c>
    </row>
    <row r="23" spans="1:56" ht="15" customHeight="1">
      <c r="A23" s="105" t="s">
        <v>8</v>
      </c>
      <c r="B23" s="72"/>
      <c r="C23" s="105" t="s">
        <v>14</v>
      </c>
      <c r="D23" s="72"/>
      <c r="E23" s="105" t="s">
        <v>14</v>
      </c>
      <c r="F23" s="72"/>
      <c r="G23" s="105" t="s">
        <v>14</v>
      </c>
      <c r="H23" s="72"/>
      <c r="I23" s="105" t="s">
        <v>18</v>
      </c>
      <c r="J23" s="72"/>
      <c r="K23" s="72"/>
      <c r="L23" s="105"/>
      <c r="M23" s="72"/>
      <c r="N23" s="72"/>
      <c r="O23" s="105"/>
      <c r="P23" s="72"/>
      <c r="Q23" s="105"/>
      <c r="R23" s="72"/>
      <c r="S23" s="106" t="s">
        <v>19</v>
      </c>
      <c r="T23" s="72"/>
      <c r="U23" s="72"/>
      <c r="V23" s="72"/>
      <c r="W23" s="72"/>
      <c r="X23" s="72"/>
      <c r="Y23" s="72"/>
      <c r="Z23" s="72"/>
      <c r="AA23" s="105" t="s">
        <v>10</v>
      </c>
      <c r="AB23" s="72"/>
      <c r="AC23" s="72"/>
      <c r="AD23" s="72"/>
      <c r="AE23" s="72"/>
      <c r="AF23" s="105" t="s">
        <v>11</v>
      </c>
      <c r="AG23" s="72"/>
      <c r="AH23" s="72"/>
      <c r="AI23" s="107" t="s">
        <v>12</v>
      </c>
      <c r="AJ23" s="108" t="s">
        <v>466</v>
      </c>
      <c r="AK23" s="72"/>
      <c r="AL23" s="72"/>
      <c r="AM23" s="72"/>
      <c r="AN23" s="72"/>
      <c r="AO23" s="72"/>
      <c r="AP23" s="109" t="s">
        <v>472</v>
      </c>
      <c r="AQ23" s="109" t="s">
        <v>472</v>
      </c>
      <c r="AR23" s="109" t="s">
        <v>467</v>
      </c>
      <c r="AS23" s="110" t="s">
        <v>467</v>
      </c>
      <c r="AT23" s="72"/>
      <c r="AU23" s="110" t="s">
        <v>1088</v>
      </c>
      <c r="AV23" s="72"/>
      <c r="AW23" s="109" t="s">
        <v>1089</v>
      </c>
      <c r="AX23" s="109" t="s">
        <v>1090</v>
      </c>
      <c r="AY23" s="109" t="s">
        <v>1086</v>
      </c>
      <c r="AZ23" s="109" t="s">
        <v>1090</v>
      </c>
      <c r="BA23" s="109" t="s">
        <v>467</v>
      </c>
      <c r="BB23" s="109" t="s">
        <v>1090</v>
      </c>
      <c r="BC23" s="109" t="s">
        <v>467</v>
      </c>
      <c r="BD23" s="109" t="s">
        <v>1087</v>
      </c>
    </row>
    <row r="24" spans="1:56" ht="16.5" customHeight="1">
      <c r="A24" s="111" t="s">
        <v>8</v>
      </c>
      <c r="B24" s="72"/>
      <c r="C24" s="111" t="s">
        <v>14</v>
      </c>
      <c r="D24" s="72"/>
      <c r="E24" s="111" t="s">
        <v>14</v>
      </c>
      <c r="F24" s="72"/>
      <c r="G24" s="111" t="s">
        <v>14</v>
      </c>
      <c r="H24" s="72"/>
      <c r="I24" s="111" t="s">
        <v>18</v>
      </c>
      <c r="J24" s="72"/>
      <c r="K24" s="72"/>
      <c r="L24" s="111" t="s">
        <v>18</v>
      </c>
      <c r="M24" s="72"/>
      <c r="N24" s="72"/>
      <c r="O24" s="111"/>
      <c r="P24" s="72"/>
      <c r="Q24" s="111"/>
      <c r="R24" s="72"/>
      <c r="S24" s="112" t="s">
        <v>20</v>
      </c>
      <c r="T24" s="72"/>
      <c r="U24" s="72"/>
      <c r="V24" s="72"/>
      <c r="W24" s="72"/>
      <c r="X24" s="72"/>
      <c r="Y24" s="72"/>
      <c r="Z24" s="72"/>
      <c r="AA24" s="111" t="s">
        <v>10</v>
      </c>
      <c r="AB24" s="72"/>
      <c r="AC24" s="72"/>
      <c r="AD24" s="72"/>
      <c r="AE24" s="72"/>
      <c r="AF24" s="111" t="s">
        <v>11</v>
      </c>
      <c r="AG24" s="72"/>
      <c r="AH24" s="72"/>
      <c r="AI24" s="113" t="s">
        <v>12</v>
      </c>
      <c r="AJ24" s="114" t="s">
        <v>466</v>
      </c>
      <c r="AK24" s="72"/>
      <c r="AL24" s="72"/>
      <c r="AM24" s="72"/>
      <c r="AN24" s="72"/>
      <c r="AO24" s="72"/>
      <c r="AP24" s="115" t="s">
        <v>759</v>
      </c>
      <c r="AQ24" s="115" t="s">
        <v>759</v>
      </c>
      <c r="AR24" s="115" t="s">
        <v>467</v>
      </c>
      <c r="AS24" s="116" t="s">
        <v>467</v>
      </c>
      <c r="AT24" s="72"/>
      <c r="AU24" s="116" t="s">
        <v>1091</v>
      </c>
      <c r="AV24" s="72"/>
      <c r="AW24" s="115" t="s">
        <v>1092</v>
      </c>
      <c r="AX24" s="115" t="s">
        <v>1093</v>
      </c>
      <c r="AY24" s="115" t="s">
        <v>1094</v>
      </c>
      <c r="AZ24" s="115" t="s">
        <v>1093</v>
      </c>
      <c r="BA24" s="115" t="s">
        <v>467</v>
      </c>
      <c r="BB24" s="115" t="s">
        <v>1093</v>
      </c>
      <c r="BC24" s="115" t="s">
        <v>467</v>
      </c>
      <c r="BD24" s="115" t="s">
        <v>1095</v>
      </c>
    </row>
    <row r="25" spans="1:56" ht="16.5" customHeight="1">
      <c r="A25" s="111" t="s">
        <v>8</v>
      </c>
      <c r="B25" s="72"/>
      <c r="C25" s="111" t="s">
        <v>14</v>
      </c>
      <c r="D25" s="72"/>
      <c r="E25" s="111" t="s">
        <v>14</v>
      </c>
      <c r="F25" s="72"/>
      <c r="G25" s="111" t="s">
        <v>14</v>
      </c>
      <c r="H25" s="72"/>
      <c r="I25" s="111" t="s">
        <v>18</v>
      </c>
      <c r="J25" s="72"/>
      <c r="K25" s="72"/>
      <c r="L25" s="111" t="s">
        <v>21</v>
      </c>
      <c r="M25" s="72"/>
      <c r="N25" s="72"/>
      <c r="O25" s="111"/>
      <c r="P25" s="72"/>
      <c r="Q25" s="111"/>
      <c r="R25" s="72"/>
      <c r="S25" s="112" t="s">
        <v>22</v>
      </c>
      <c r="T25" s="72"/>
      <c r="U25" s="72"/>
      <c r="V25" s="72"/>
      <c r="W25" s="72"/>
      <c r="X25" s="72"/>
      <c r="Y25" s="72"/>
      <c r="Z25" s="72"/>
      <c r="AA25" s="111" t="s">
        <v>10</v>
      </c>
      <c r="AB25" s="72"/>
      <c r="AC25" s="72"/>
      <c r="AD25" s="72"/>
      <c r="AE25" s="72"/>
      <c r="AF25" s="111" t="s">
        <v>11</v>
      </c>
      <c r="AG25" s="72"/>
      <c r="AH25" s="72"/>
      <c r="AI25" s="113" t="s">
        <v>12</v>
      </c>
      <c r="AJ25" s="114" t="s">
        <v>466</v>
      </c>
      <c r="AK25" s="72"/>
      <c r="AL25" s="72"/>
      <c r="AM25" s="72"/>
      <c r="AN25" s="72"/>
      <c r="AO25" s="72"/>
      <c r="AP25" s="115" t="s">
        <v>760</v>
      </c>
      <c r="AQ25" s="115" t="s">
        <v>760</v>
      </c>
      <c r="AR25" s="115" t="s">
        <v>467</v>
      </c>
      <c r="AS25" s="116" t="s">
        <v>467</v>
      </c>
      <c r="AT25" s="72"/>
      <c r="AU25" s="116" t="s">
        <v>1096</v>
      </c>
      <c r="AV25" s="72"/>
      <c r="AW25" s="115" t="s">
        <v>1097</v>
      </c>
      <c r="AX25" s="115" t="s">
        <v>1098</v>
      </c>
      <c r="AY25" s="115" t="s">
        <v>761</v>
      </c>
      <c r="AZ25" s="115" t="s">
        <v>1098</v>
      </c>
      <c r="BA25" s="115" t="s">
        <v>467</v>
      </c>
      <c r="BB25" s="115" t="s">
        <v>1098</v>
      </c>
      <c r="BC25" s="115" t="s">
        <v>467</v>
      </c>
      <c r="BD25" s="115" t="s">
        <v>761</v>
      </c>
    </row>
    <row r="26" spans="1:56" ht="16.5" customHeight="1">
      <c r="A26" s="111" t="s">
        <v>8</v>
      </c>
      <c r="B26" s="72"/>
      <c r="C26" s="111" t="s">
        <v>14</v>
      </c>
      <c r="D26" s="72"/>
      <c r="E26" s="111" t="s">
        <v>14</v>
      </c>
      <c r="F26" s="72"/>
      <c r="G26" s="111" t="s">
        <v>14</v>
      </c>
      <c r="H26" s="72"/>
      <c r="I26" s="111" t="s">
        <v>18</v>
      </c>
      <c r="J26" s="72"/>
      <c r="K26" s="72"/>
      <c r="L26" s="111" t="s">
        <v>23</v>
      </c>
      <c r="M26" s="72"/>
      <c r="N26" s="72"/>
      <c r="O26" s="111"/>
      <c r="P26" s="72"/>
      <c r="Q26" s="111"/>
      <c r="R26" s="72"/>
      <c r="S26" s="112" t="s">
        <v>24</v>
      </c>
      <c r="T26" s="72"/>
      <c r="U26" s="72"/>
      <c r="V26" s="72"/>
      <c r="W26" s="72"/>
      <c r="X26" s="72"/>
      <c r="Y26" s="72"/>
      <c r="Z26" s="72"/>
      <c r="AA26" s="111" t="s">
        <v>10</v>
      </c>
      <c r="AB26" s="72"/>
      <c r="AC26" s="72"/>
      <c r="AD26" s="72"/>
      <c r="AE26" s="72"/>
      <c r="AF26" s="111" t="s">
        <v>11</v>
      </c>
      <c r="AG26" s="72"/>
      <c r="AH26" s="72"/>
      <c r="AI26" s="113" t="s">
        <v>12</v>
      </c>
      <c r="AJ26" s="114" t="s">
        <v>466</v>
      </c>
      <c r="AK26" s="72"/>
      <c r="AL26" s="72"/>
      <c r="AM26" s="72"/>
      <c r="AN26" s="72"/>
      <c r="AO26" s="72"/>
      <c r="AP26" s="115" t="s">
        <v>473</v>
      </c>
      <c r="AQ26" s="115" t="s">
        <v>473</v>
      </c>
      <c r="AR26" s="115" t="s">
        <v>467</v>
      </c>
      <c r="AS26" s="116" t="s">
        <v>467</v>
      </c>
      <c r="AT26" s="72"/>
      <c r="AU26" s="116" t="s">
        <v>1099</v>
      </c>
      <c r="AV26" s="72"/>
      <c r="AW26" s="115" t="s">
        <v>1100</v>
      </c>
      <c r="AX26" s="115" t="s">
        <v>1101</v>
      </c>
      <c r="AY26" s="115" t="s">
        <v>829</v>
      </c>
      <c r="AZ26" s="115" t="s">
        <v>1101</v>
      </c>
      <c r="BA26" s="115" t="s">
        <v>467</v>
      </c>
      <c r="BB26" s="115" t="s">
        <v>1101</v>
      </c>
      <c r="BC26" s="115" t="s">
        <v>467</v>
      </c>
      <c r="BD26" s="115" t="s">
        <v>467</v>
      </c>
    </row>
    <row r="27" spans="1:56" ht="16.5" customHeight="1">
      <c r="A27" s="111" t="s">
        <v>8</v>
      </c>
      <c r="B27" s="72"/>
      <c r="C27" s="111" t="s">
        <v>14</v>
      </c>
      <c r="D27" s="72"/>
      <c r="E27" s="111" t="s">
        <v>14</v>
      </c>
      <c r="F27" s="72"/>
      <c r="G27" s="111" t="s">
        <v>14</v>
      </c>
      <c r="H27" s="72"/>
      <c r="I27" s="111" t="s">
        <v>18</v>
      </c>
      <c r="J27" s="72"/>
      <c r="K27" s="72"/>
      <c r="L27" s="111" t="s">
        <v>25</v>
      </c>
      <c r="M27" s="72"/>
      <c r="N27" s="72"/>
      <c r="O27" s="111"/>
      <c r="P27" s="72"/>
      <c r="Q27" s="111"/>
      <c r="R27" s="72"/>
      <c r="S27" s="112" t="s">
        <v>26</v>
      </c>
      <c r="T27" s="72"/>
      <c r="U27" s="72"/>
      <c r="V27" s="72"/>
      <c r="W27" s="72"/>
      <c r="X27" s="72"/>
      <c r="Y27" s="72"/>
      <c r="Z27" s="72"/>
      <c r="AA27" s="111" t="s">
        <v>10</v>
      </c>
      <c r="AB27" s="72"/>
      <c r="AC27" s="72"/>
      <c r="AD27" s="72"/>
      <c r="AE27" s="72"/>
      <c r="AF27" s="111" t="s">
        <v>11</v>
      </c>
      <c r="AG27" s="72"/>
      <c r="AH27" s="72"/>
      <c r="AI27" s="113" t="s">
        <v>12</v>
      </c>
      <c r="AJ27" s="114" t="s">
        <v>466</v>
      </c>
      <c r="AK27" s="72"/>
      <c r="AL27" s="72"/>
      <c r="AM27" s="72"/>
      <c r="AN27" s="72"/>
      <c r="AO27" s="72"/>
      <c r="AP27" s="115" t="s">
        <v>594</v>
      </c>
      <c r="AQ27" s="115" t="s">
        <v>594</v>
      </c>
      <c r="AR27" s="115" t="s">
        <v>467</v>
      </c>
      <c r="AS27" s="116" t="s">
        <v>467</v>
      </c>
      <c r="AT27" s="72"/>
      <c r="AU27" s="116" t="s">
        <v>1102</v>
      </c>
      <c r="AV27" s="72"/>
      <c r="AW27" s="115" t="s">
        <v>1103</v>
      </c>
      <c r="AX27" s="115" t="s">
        <v>1104</v>
      </c>
      <c r="AY27" s="115" t="s">
        <v>830</v>
      </c>
      <c r="AZ27" s="115" t="s">
        <v>1104</v>
      </c>
      <c r="BA27" s="115" t="s">
        <v>467</v>
      </c>
      <c r="BB27" s="115" t="s">
        <v>1104</v>
      </c>
      <c r="BC27" s="115" t="s">
        <v>467</v>
      </c>
      <c r="BD27" s="115" t="s">
        <v>831</v>
      </c>
    </row>
    <row r="28" spans="1:56" ht="16.5" customHeight="1">
      <c r="A28" s="111" t="s">
        <v>8</v>
      </c>
      <c r="B28" s="72"/>
      <c r="C28" s="111" t="s">
        <v>14</v>
      </c>
      <c r="D28" s="72"/>
      <c r="E28" s="111" t="s">
        <v>14</v>
      </c>
      <c r="F28" s="72"/>
      <c r="G28" s="111" t="s">
        <v>14</v>
      </c>
      <c r="H28" s="72"/>
      <c r="I28" s="111" t="s">
        <v>18</v>
      </c>
      <c r="J28" s="72"/>
      <c r="K28" s="72"/>
      <c r="L28" s="111" t="s">
        <v>27</v>
      </c>
      <c r="M28" s="72"/>
      <c r="N28" s="72"/>
      <c r="O28" s="111"/>
      <c r="P28" s="72"/>
      <c r="Q28" s="111"/>
      <c r="R28" s="72"/>
      <c r="S28" s="112" t="s">
        <v>28</v>
      </c>
      <c r="T28" s="72"/>
      <c r="U28" s="72"/>
      <c r="V28" s="72"/>
      <c r="W28" s="72"/>
      <c r="X28" s="72"/>
      <c r="Y28" s="72"/>
      <c r="Z28" s="72"/>
      <c r="AA28" s="111" t="s">
        <v>10</v>
      </c>
      <c r="AB28" s="72"/>
      <c r="AC28" s="72"/>
      <c r="AD28" s="72"/>
      <c r="AE28" s="72"/>
      <c r="AF28" s="111" t="s">
        <v>11</v>
      </c>
      <c r="AG28" s="72"/>
      <c r="AH28" s="72"/>
      <c r="AI28" s="113" t="s">
        <v>12</v>
      </c>
      <c r="AJ28" s="114" t="s">
        <v>466</v>
      </c>
      <c r="AK28" s="72"/>
      <c r="AL28" s="72"/>
      <c r="AM28" s="72"/>
      <c r="AN28" s="72"/>
      <c r="AO28" s="72"/>
      <c r="AP28" s="115" t="s">
        <v>474</v>
      </c>
      <c r="AQ28" s="115" t="s">
        <v>474</v>
      </c>
      <c r="AR28" s="115" t="s">
        <v>467</v>
      </c>
      <c r="AS28" s="116" t="s">
        <v>467</v>
      </c>
      <c r="AT28" s="72"/>
      <c r="AU28" s="116" t="s">
        <v>1105</v>
      </c>
      <c r="AV28" s="72"/>
      <c r="AW28" s="115" t="s">
        <v>1106</v>
      </c>
      <c r="AX28" s="115" t="s">
        <v>1107</v>
      </c>
      <c r="AY28" s="115" t="s">
        <v>1108</v>
      </c>
      <c r="AZ28" s="115" t="s">
        <v>1107</v>
      </c>
      <c r="BA28" s="115" t="s">
        <v>467</v>
      </c>
      <c r="BB28" s="115" t="s">
        <v>1107</v>
      </c>
      <c r="BC28" s="115" t="s">
        <v>467</v>
      </c>
      <c r="BD28" s="115" t="s">
        <v>467</v>
      </c>
    </row>
    <row r="29" spans="1:56" ht="16.5" customHeight="1">
      <c r="A29" s="111" t="s">
        <v>8</v>
      </c>
      <c r="B29" s="72"/>
      <c r="C29" s="111" t="s">
        <v>14</v>
      </c>
      <c r="D29" s="72"/>
      <c r="E29" s="111" t="s">
        <v>14</v>
      </c>
      <c r="F29" s="72"/>
      <c r="G29" s="111" t="s">
        <v>14</v>
      </c>
      <c r="H29" s="72"/>
      <c r="I29" s="111" t="s">
        <v>18</v>
      </c>
      <c r="J29" s="72"/>
      <c r="K29" s="72"/>
      <c r="L29" s="111" t="s">
        <v>29</v>
      </c>
      <c r="M29" s="72"/>
      <c r="N29" s="72"/>
      <c r="O29" s="111"/>
      <c r="P29" s="72"/>
      <c r="Q29" s="111"/>
      <c r="R29" s="72"/>
      <c r="S29" s="112" t="s">
        <v>30</v>
      </c>
      <c r="T29" s="72"/>
      <c r="U29" s="72"/>
      <c r="V29" s="72"/>
      <c r="W29" s="72"/>
      <c r="X29" s="72"/>
      <c r="Y29" s="72"/>
      <c r="Z29" s="72"/>
      <c r="AA29" s="111" t="s">
        <v>10</v>
      </c>
      <c r="AB29" s="72"/>
      <c r="AC29" s="72"/>
      <c r="AD29" s="72"/>
      <c r="AE29" s="72"/>
      <c r="AF29" s="111" t="s">
        <v>11</v>
      </c>
      <c r="AG29" s="72"/>
      <c r="AH29" s="72"/>
      <c r="AI29" s="113" t="s">
        <v>12</v>
      </c>
      <c r="AJ29" s="114" t="s">
        <v>466</v>
      </c>
      <c r="AK29" s="72"/>
      <c r="AL29" s="72"/>
      <c r="AM29" s="72"/>
      <c r="AN29" s="72"/>
      <c r="AO29" s="72"/>
      <c r="AP29" s="115" t="s">
        <v>475</v>
      </c>
      <c r="AQ29" s="115" t="s">
        <v>475</v>
      </c>
      <c r="AR29" s="115" t="s">
        <v>467</v>
      </c>
      <c r="AS29" s="116" t="s">
        <v>467</v>
      </c>
      <c r="AT29" s="72"/>
      <c r="AU29" s="116" t="s">
        <v>1109</v>
      </c>
      <c r="AV29" s="72"/>
      <c r="AW29" s="115" t="s">
        <v>1110</v>
      </c>
      <c r="AX29" s="115" t="s">
        <v>1111</v>
      </c>
      <c r="AY29" s="115" t="s">
        <v>1112</v>
      </c>
      <c r="AZ29" s="115" t="s">
        <v>1111</v>
      </c>
      <c r="BA29" s="115" t="s">
        <v>467</v>
      </c>
      <c r="BB29" s="115" t="s">
        <v>1111</v>
      </c>
      <c r="BC29" s="115" t="s">
        <v>467</v>
      </c>
      <c r="BD29" s="115" t="s">
        <v>467</v>
      </c>
    </row>
    <row r="30" spans="1:56" ht="16.5" customHeight="1">
      <c r="A30" s="111" t="s">
        <v>8</v>
      </c>
      <c r="B30" s="72"/>
      <c r="C30" s="111" t="s">
        <v>14</v>
      </c>
      <c r="D30" s="72"/>
      <c r="E30" s="111" t="s">
        <v>14</v>
      </c>
      <c r="F30" s="72"/>
      <c r="G30" s="111" t="s">
        <v>14</v>
      </c>
      <c r="H30" s="72"/>
      <c r="I30" s="111" t="s">
        <v>18</v>
      </c>
      <c r="J30" s="72"/>
      <c r="K30" s="72"/>
      <c r="L30" s="111" t="s">
        <v>31</v>
      </c>
      <c r="M30" s="72"/>
      <c r="N30" s="72"/>
      <c r="O30" s="111"/>
      <c r="P30" s="72"/>
      <c r="Q30" s="111"/>
      <c r="R30" s="72"/>
      <c r="S30" s="112" t="s">
        <v>32</v>
      </c>
      <c r="T30" s="72"/>
      <c r="U30" s="72"/>
      <c r="V30" s="72"/>
      <c r="W30" s="72"/>
      <c r="X30" s="72"/>
      <c r="Y30" s="72"/>
      <c r="Z30" s="72"/>
      <c r="AA30" s="111" t="s">
        <v>10</v>
      </c>
      <c r="AB30" s="72"/>
      <c r="AC30" s="72"/>
      <c r="AD30" s="72"/>
      <c r="AE30" s="72"/>
      <c r="AF30" s="111" t="s">
        <v>11</v>
      </c>
      <c r="AG30" s="72"/>
      <c r="AH30" s="72"/>
      <c r="AI30" s="113" t="s">
        <v>12</v>
      </c>
      <c r="AJ30" s="114" t="s">
        <v>466</v>
      </c>
      <c r="AK30" s="72"/>
      <c r="AL30" s="72"/>
      <c r="AM30" s="72"/>
      <c r="AN30" s="72"/>
      <c r="AO30" s="72"/>
      <c r="AP30" s="115" t="s">
        <v>476</v>
      </c>
      <c r="AQ30" s="115" t="s">
        <v>476</v>
      </c>
      <c r="AR30" s="115" t="s">
        <v>467</v>
      </c>
      <c r="AS30" s="116" t="s">
        <v>467</v>
      </c>
      <c r="AT30" s="72"/>
      <c r="AU30" s="116" t="s">
        <v>1113</v>
      </c>
      <c r="AV30" s="72"/>
      <c r="AW30" s="115" t="s">
        <v>1114</v>
      </c>
      <c r="AX30" s="115" t="s">
        <v>1115</v>
      </c>
      <c r="AY30" s="115" t="s">
        <v>1116</v>
      </c>
      <c r="AZ30" s="115" t="s">
        <v>1115</v>
      </c>
      <c r="BA30" s="115" t="s">
        <v>467</v>
      </c>
      <c r="BB30" s="115" t="s">
        <v>1115</v>
      </c>
      <c r="BC30" s="115" t="s">
        <v>467</v>
      </c>
      <c r="BD30" s="115" t="s">
        <v>467</v>
      </c>
    </row>
    <row r="31" spans="1:56" ht="16.5" customHeight="1">
      <c r="A31" s="111" t="s">
        <v>8</v>
      </c>
      <c r="B31" s="72"/>
      <c r="C31" s="111" t="s">
        <v>14</v>
      </c>
      <c r="D31" s="72"/>
      <c r="E31" s="111" t="s">
        <v>14</v>
      </c>
      <c r="F31" s="72"/>
      <c r="G31" s="111" t="s">
        <v>14</v>
      </c>
      <c r="H31" s="72"/>
      <c r="I31" s="111" t="s">
        <v>18</v>
      </c>
      <c r="J31" s="72"/>
      <c r="K31" s="72"/>
      <c r="L31" s="111" t="s">
        <v>33</v>
      </c>
      <c r="M31" s="72"/>
      <c r="N31" s="72"/>
      <c r="O31" s="111"/>
      <c r="P31" s="72"/>
      <c r="Q31" s="111"/>
      <c r="R31" s="72"/>
      <c r="S31" s="112" t="s">
        <v>34</v>
      </c>
      <c r="T31" s="72"/>
      <c r="U31" s="72"/>
      <c r="V31" s="72"/>
      <c r="W31" s="72"/>
      <c r="X31" s="72"/>
      <c r="Y31" s="72"/>
      <c r="Z31" s="72"/>
      <c r="AA31" s="111" t="s">
        <v>10</v>
      </c>
      <c r="AB31" s="72"/>
      <c r="AC31" s="72"/>
      <c r="AD31" s="72"/>
      <c r="AE31" s="72"/>
      <c r="AF31" s="111" t="s">
        <v>11</v>
      </c>
      <c r="AG31" s="72"/>
      <c r="AH31" s="72"/>
      <c r="AI31" s="113" t="s">
        <v>12</v>
      </c>
      <c r="AJ31" s="114" t="s">
        <v>466</v>
      </c>
      <c r="AK31" s="72"/>
      <c r="AL31" s="72"/>
      <c r="AM31" s="72"/>
      <c r="AN31" s="72"/>
      <c r="AO31" s="72"/>
      <c r="AP31" s="115" t="s">
        <v>477</v>
      </c>
      <c r="AQ31" s="115" t="s">
        <v>477</v>
      </c>
      <c r="AR31" s="115" t="s">
        <v>467</v>
      </c>
      <c r="AS31" s="116" t="s">
        <v>467</v>
      </c>
      <c r="AT31" s="72"/>
      <c r="AU31" s="116" t="s">
        <v>1117</v>
      </c>
      <c r="AV31" s="72"/>
      <c r="AW31" s="115" t="s">
        <v>1118</v>
      </c>
      <c r="AX31" s="115" t="s">
        <v>1119</v>
      </c>
      <c r="AY31" s="115" t="s">
        <v>1120</v>
      </c>
      <c r="AZ31" s="115" t="s">
        <v>1119</v>
      </c>
      <c r="BA31" s="115" t="s">
        <v>467</v>
      </c>
      <c r="BB31" s="115" t="s">
        <v>1119</v>
      </c>
      <c r="BC31" s="115" t="s">
        <v>467</v>
      </c>
      <c r="BD31" s="115" t="s">
        <v>467</v>
      </c>
    </row>
    <row r="32" spans="1:56" ht="16.5" customHeight="1">
      <c r="A32" s="111" t="s">
        <v>8</v>
      </c>
      <c r="B32" s="72"/>
      <c r="C32" s="111" t="s">
        <v>14</v>
      </c>
      <c r="D32" s="72"/>
      <c r="E32" s="111" t="s">
        <v>14</v>
      </c>
      <c r="F32" s="72"/>
      <c r="G32" s="111" t="s">
        <v>14</v>
      </c>
      <c r="H32" s="72"/>
      <c r="I32" s="111" t="s">
        <v>18</v>
      </c>
      <c r="J32" s="72"/>
      <c r="K32" s="72"/>
      <c r="L32" s="111" t="s">
        <v>35</v>
      </c>
      <c r="M32" s="72"/>
      <c r="N32" s="72"/>
      <c r="O32" s="111"/>
      <c r="P32" s="72"/>
      <c r="Q32" s="111"/>
      <c r="R32" s="72"/>
      <c r="S32" s="112" t="s">
        <v>36</v>
      </c>
      <c r="T32" s="72"/>
      <c r="U32" s="72"/>
      <c r="V32" s="72"/>
      <c r="W32" s="72"/>
      <c r="X32" s="72"/>
      <c r="Y32" s="72"/>
      <c r="Z32" s="72"/>
      <c r="AA32" s="111" t="s">
        <v>10</v>
      </c>
      <c r="AB32" s="72"/>
      <c r="AC32" s="72"/>
      <c r="AD32" s="72"/>
      <c r="AE32" s="72"/>
      <c r="AF32" s="111" t="s">
        <v>11</v>
      </c>
      <c r="AG32" s="72"/>
      <c r="AH32" s="72"/>
      <c r="AI32" s="113" t="s">
        <v>12</v>
      </c>
      <c r="AJ32" s="114" t="s">
        <v>466</v>
      </c>
      <c r="AK32" s="72"/>
      <c r="AL32" s="72"/>
      <c r="AM32" s="72"/>
      <c r="AN32" s="72"/>
      <c r="AO32" s="72"/>
      <c r="AP32" s="115" t="s">
        <v>478</v>
      </c>
      <c r="AQ32" s="115" t="s">
        <v>478</v>
      </c>
      <c r="AR32" s="115" t="s">
        <v>467</v>
      </c>
      <c r="AS32" s="116" t="s">
        <v>467</v>
      </c>
      <c r="AT32" s="72"/>
      <c r="AU32" s="116" t="s">
        <v>1121</v>
      </c>
      <c r="AV32" s="72"/>
      <c r="AW32" s="115" t="s">
        <v>1122</v>
      </c>
      <c r="AX32" s="115" t="s">
        <v>1123</v>
      </c>
      <c r="AY32" s="115" t="s">
        <v>1124</v>
      </c>
      <c r="AZ32" s="115" t="s">
        <v>1123</v>
      </c>
      <c r="BA32" s="115" t="s">
        <v>467</v>
      </c>
      <c r="BB32" s="115" t="s">
        <v>1123</v>
      </c>
      <c r="BC32" s="115" t="s">
        <v>467</v>
      </c>
      <c r="BD32" s="115" t="s">
        <v>467</v>
      </c>
    </row>
    <row r="33" spans="1:56" ht="15" customHeight="1">
      <c r="A33" s="111" t="s">
        <v>8</v>
      </c>
      <c r="B33" s="72"/>
      <c r="C33" s="111" t="s">
        <v>14</v>
      </c>
      <c r="D33" s="72"/>
      <c r="E33" s="111" t="s">
        <v>14</v>
      </c>
      <c r="F33" s="72"/>
      <c r="G33" s="111" t="s">
        <v>14</v>
      </c>
      <c r="H33" s="72"/>
      <c r="I33" s="111" t="s">
        <v>18</v>
      </c>
      <c r="J33" s="72"/>
      <c r="K33" s="72"/>
      <c r="L33" s="111" t="s">
        <v>37</v>
      </c>
      <c r="M33" s="72"/>
      <c r="N33" s="72"/>
      <c r="O33" s="111"/>
      <c r="P33" s="72"/>
      <c r="Q33" s="111"/>
      <c r="R33" s="72"/>
      <c r="S33" s="112" t="s">
        <v>38</v>
      </c>
      <c r="T33" s="72"/>
      <c r="U33" s="72"/>
      <c r="V33" s="72"/>
      <c r="W33" s="72"/>
      <c r="X33" s="72"/>
      <c r="Y33" s="72"/>
      <c r="Z33" s="72"/>
      <c r="AA33" s="111" t="s">
        <v>10</v>
      </c>
      <c r="AB33" s="72"/>
      <c r="AC33" s="72"/>
      <c r="AD33" s="72"/>
      <c r="AE33" s="72"/>
      <c r="AF33" s="111" t="s">
        <v>11</v>
      </c>
      <c r="AG33" s="72"/>
      <c r="AH33" s="72"/>
      <c r="AI33" s="113" t="s">
        <v>12</v>
      </c>
      <c r="AJ33" s="114" t="s">
        <v>466</v>
      </c>
      <c r="AK33" s="72"/>
      <c r="AL33" s="72"/>
      <c r="AM33" s="72"/>
      <c r="AN33" s="72"/>
      <c r="AO33" s="72"/>
      <c r="AP33" s="115" t="s">
        <v>467</v>
      </c>
      <c r="AQ33" s="115" t="s">
        <v>467</v>
      </c>
      <c r="AR33" s="115" t="s">
        <v>467</v>
      </c>
      <c r="AS33" s="116" t="s">
        <v>467</v>
      </c>
      <c r="AT33" s="72"/>
      <c r="AU33" s="116" t="s">
        <v>467</v>
      </c>
      <c r="AV33" s="72"/>
      <c r="AW33" s="115" t="s">
        <v>467</v>
      </c>
      <c r="AX33" s="115" t="s">
        <v>467</v>
      </c>
      <c r="AY33" s="115" t="s">
        <v>467</v>
      </c>
      <c r="AZ33" s="115" t="s">
        <v>467</v>
      </c>
      <c r="BA33" s="115" t="s">
        <v>467</v>
      </c>
      <c r="BB33" s="115" t="s">
        <v>467</v>
      </c>
      <c r="BC33" s="115" t="s">
        <v>467</v>
      </c>
      <c r="BD33" s="115" t="s">
        <v>467</v>
      </c>
    </row>
    <row r="34" spans="1:56" ht="15" customHeight="1">
      <c r="A34" s="105" t="s">
        <v>8</v>
      </c>
      <c r="B34" s="72"/>
      <c r="C34" s="105" t="s">
        <v>14</v>
      </c>
      <c r="D34" s="72"/>
      <c r="E34" s="105" t="s">
        <v>14</v>
      </c>
      <c r="F34" s="72"/>
      <c r="G34" s="105" t="s">
        <v>14</v>
      </c>
      <c r="H34" s="72"/>
      <c r="I34" s="105" t="s">
        <v>39</v>
      </c>
      <c r="J34" s="72"/>
      <c r="K34" s="72"/>
      <c r="L34" s="105"/>
      <c r="M34" s="72"/>
      <c r="N34" s="72"/>
      <c r="O34" s="105"/>
      <c r="P34" s="72"/>
      <c r="Q34" s="105"/>
      <c r="R34" s="72"/>
      <c r="S34" s="106" t="s">
        <v>40</v>
      </c>
      <c r="T34" s="72"/>
      <c r="U34" s="72"/>
      <c r="V34" s="72"/>
      <c r="W34" s="72"/>
      <c r="X34" s="72"/>
      <c r="Y34" s="72"/>
      <c r="Z34" s="72"/>
      <c r="AA34" s="105" t="s">
        <v>10</v>
      </c>
      <c r="AB34" s="72"/>
      <c r="AC34" s="72"/>
      <c r="AD34" s="72"/>
      <c r="AE34" s="72"/>
      <c r="AF34" s="105" t="s">
        <v>11</v>
      </c>
      <c r="AG34" s="72"/>
      <c r="AH34" s="72"/>
      <c r="AI34" s="107" t="s">
        <v>12</v>
      </c>
      <c r="AJ34" s="108" t="s">
        <v>466</v>
      </c>
      <c r="AK34" s="72"/>
      <c r="AL34" s="72"/>
      <c r="AM34" s="72"/>
      <c r="AN34" s="72"/>
      <c r="AO34" s="72"/>
      <c r="AP34" s="109" t="s">
        <v>479</v>
      </c>
      <c r="AQ34" s="109" t="s">
        <v>479</v>
      </c>
      <c r="AR34" s="109" t="s">
        <v>467</v>
      </c>
      <c r="AS34" s="110" t="s">
        <v>467</v>
      </c>
      <c r="AT34" s="72"/>
      <c r="AU34" s="110" t="s">
        <v>1125</v>
      </c>
      <c r="AV34" s="72"/>
      <c r="AW34" s="109" t="s">
        <v>1126</v>
      </c>
      <c r="AX34" s="109" t="s">
        <v>1125</v>
      </c>
      <c r="AY34" s="109" t="s">
        <v>467</v>
      </c>
      <c r="AZ34" s="109" t="s">
        <v>1125</v>
      </c>
      <c r="BA34" s="109" t="s">
        <v>467</v>
      </c>
      <c r="BB34" s="109" t="s">
        <v>1125</v>
      </c>
      <c r="BC34" s="109" t="s">
        <v>467</v>
      </c>
      <c r="BD34" s="109" t="s">
        <v>467</v>
      </c>
    </row>
    <row r="35" spans="1:56" ht="16.5" customHeight="1">
      <c r="A35" s="111" t="s">
        <v>8</v>
      </c>
      <c r="B35" s="72"/>
      <c r="C35" s="111" t="s">
        <v>14</v>
      </c>
      <c r="D35" s="72"/>
      <c r="E35" s="111" t="s">
        <v>14</v>
      </c>
      <c r="F35" s="72"/>
      <c r="G35" s="111" t="s">
        <v>14</v>
      </c>
      <c r="H35" s="72"/>
      <c r="I35" s="111" t="s">
        <v>39</v>
      </c>
      <c r="J35" s="72"/>
      <c r="K35" s="72"/>
      <c r="L35" s="111" t="s">
        <v>21</v>
      </c>
      <c r="M35" s="72"/>
      <c r="N35" s="72"/>
      <c r="O35" s="111"/>
      <c r="P35" s="72"/>
      <c r="Q35" s="111"/>
      <c r="R35" s="72"/>
      <c r="S35" s="112" t="s">
        <v>41</v>
      </c>
      <c r="T35" s="72"/>
      <c r="U35" s="72"/>
      <c r="V35" s="72"/>
      <c r="W35" s="72"/>
      <c r="X35" s="72"/>
      <c r="Y35" s="72"/>
      <c r="Z35" s="72"/>
      <c r="AA35" s="111" t="s">
        <v>10</v>
      </c>
      <c r="AB35" s="72"/>
      <c r="AC35" s="72"/>
      <c r="AD35" s="72"/>
      <c r="AE35" s="72"/>
      <c r="AF35" s="111" t="s">
        <v>11</v>
      </c>
      <c r="AG35" s="72"/>
      <c r="AH35" s="72"/>
      <c r="AI35" s="113" t="s">
        <v>12</v>
      </c>
      <c r="AJ35" s="114" t="s">
        <v>466</v>
      </c>
      <c r="AK35" s="72"/>
      <c r="AL35" s="72"/>
      <c r="AM35" s="72"/>
      <c r="AN35" s="72"/>
      <c r="AO35" s="72"/>
      <c r="AP35" s="115" t="s">
        <v>480</v>
      </c>
      <c r="AQ35" s="115" t="s">
        <v>480</v>
      </c>
      <c r="AR35" s="115" t="s">
        <v>467</v>
      </c>
      <c r="AS35" s="116" t="s">
        <v>467</v>
      </c>
      <c r="AT35" s="72"/>
      <c r="AU35" s="116" t="s">
        <v>1127</v>
      </c>
      <c r="AV35" s="72"/>
      <c r="AW35" s="115" t="s">
        <v>1128</v>
      </c>
      <c r="AX35" s="115" t="s">
        <v>1127</v>
      </c>
      <c r="AY35" s="115" t="s">
        <v>467</v>
      </c>
      <c r="AZ35" s="115" t="s">
        <v>1127</v>
      </c>
      <c r="BA35" s="115" t="s">
        <v>467</v>
      </c>
      <c r="BB35" s="115" t="s">
        <v>1127</v>
      </c>
      <c r="BC35" s="115" t="s">
        <v>467</v>
      </c>
      <c r="BD35" s="115" t="s">
        <v>467</v>
      </c>
    </row>
    <row r="36" spans="1:56" ht="16.5" customHeight="1">
      <c r="A36" s="111" t="s">
        <v>8</v>
      </c>
      <c r="B36" s="72"/>
      <c r="C36" s="111" t="s">
        <v>14</v>
      </c>
      <c r="D36" s="72"/>
      <c r="E36" s="111" t="s">
        <v>14</v>
      </c>
      <c r="F36" s="72"/>
      <c r="G36" s="111" t="s">
        <v>14</v>
      </c>
      <c r="H36" s="72"/>
      <c r="I36" s="111" t="s">
        <v>39</v>
      </c>
      <c r="J36" s="72"/>
      <c r="K36" s="72"/>
      <c r="L36" s="111" t="s">
        <v>23</v>
      </c>
      <c r="M36" s="72"/>
      <c r="N36" s="72"/>
      <c r="O36" s="111"/>
      <c r="P36" s="72"/>
      <c r="Q36" s="111"/>
      <c r="R36" s="72"/>
      <c r="S36" s="112" t="s">
        <v>42</v>
      </c>
      <c r="T36" s="72"/>
      <c r="U36" s="72"/>
      <c r="V36" s="72"/>
      <c r="W36" s="72"/>
      <c r="X36" s="72"/>
      <c r="Y36" s="72"/>
      <c r="Z36" s="72"/>
      <c r="AA36" s="111" t="s">
        <v>10</v>
      </c>
      <c r="AB36" s="72"/>
      <c r="AC36" s="72"/>
      <c r="AD36" s="72"/>
      <c r="AE36" s="72"/>
      <c r="AF36" s="111" t="s">
        <v>11</v>
      </c>
      <c r="AG36" s="72"/>
      <c r="AH36" s="72"/>
      <c r="AI36" s="113" t="s">
        <v>12</v>
      </c>
      <c r="AJ36" s="114" t="s">
        <v>466</v>
      </c>
      <c r="AK36" s="72"/>
      <c r="AL36" s="72"/>
      <c r="AM36" s="72"/>
      <c r="AN36" s="72"/>
      <c r="AO36" s="72"/>
      <c r="AP36" s="115" t="s">
        <v>481</v>
      </c>
      <c r="AQ36" s="115" t="s">
        <v>481</v>
      </c>
      <c r="AR36" s="115" t="s">
        <v>467</v>
      </c>
      <c r="AS36" s="116" t="s">
        <v>467</v>
      </c>
      <c r="AT36" s="72"/>
      <c r="AU36" s="116" t="s">
        <v>832</v>
      </c>
      <c r="AV36" s="72"/>
      <c r="AW36" s="115" t="s">
        <v>833</v>
      </c>
      <c r="AX36" s="115" t="s">
        <v>832</v>
      </c>
      <c r="AY36" s="115" t="s">
        <v>467</v>
      </c>
      <c r="AZ36" s="115" t="s">
        <v>832</v>
      </c>
      <c r="BA36" s="115" t="s">
        <v>467</v>
      </c>
      <c r="BB36" s="115" t="s">
        <v>832</v>
      </c>
      <c r="BC36" s="115" t="s">
        <v>467</v>
      </c>
      <c r="BD36" s="115" t="s">
        <v>467</v>
      </c>
    </row>
    <row r="37" spans="1:56" ht="15" customHeight="1">
      <c r="A37" s="105" t="s">
        <v>8</v>
      </c>
      <c r="B37" s="72"/>
      <c r="C37" s="105" t="s">
        <v>14</v>
      </c>
      <c r="D37" s="72"/>
      <c r="E37" s="105" t="s">
        <v>14</v>
      </c>
      <c r="F37" s="72"/>
      <c r="G37" s="105" t="s">
        <v>43</v>
      </c>
      <c r="H37" s="72"/>
      <c r="I37" s="105"/>
      <c r="J37" s="72"/>
      <c r="K37" s="72"/>
      <c r="L37" s="105"/>
      <c r="M37" s="72"/>
      <c r="N37" s="72"/>
      <c r="O37" s="105"/>
      <c r="P37" s="72"/>
      <c r="Q37" s="105"/>
      <c r="R37" s="72"/>
      <c r="S37" s="106" t="s">
        <v>44</v>
      </c>
      <c r="T37" s="72"/>
      <c r="U37" s="72"/>
      <c r="V37" s="72"/>
      <c r="W37" s="72"/>
      <c r="X37" s="72"/>
      <c r="Y37" s="72"/>
      <c r="Z37" s="72"/>
      <c r="AA37" s="105" t="s">
        <v>10</v>
      </c>
      <c r="AB37" s="72"/>
      <c r="AC37" s="72"/>
      <c r="AD37" s="72"/>
      <c r="AE37" s="72"/>
      <c r="AF37" s="105" t="s">
        <v>11</v>
      </c>
      <c r="AG37" s="72"/>
      <c r="AH37" s="72"/>
      <c r="AI37" s="107" t="s">
        <v>12</v>
      </c>
      <c r="AJ37" s="108" t="s">
        <v>466</v>
      </c>
      <c r="AK37" s="72"/>
      <c r="AL37" s="72"/>
      <c r="AM37" s="72"/>
      <c r="AN37" s="72"/>
      <c r="AO37" s="72"/>
      <c r="AP37" s="109" t="s">
        <v>482</v>
      </c>
      <c r="AQ37" s="109" t="s">
        <v>482</v>
      </c>
      <c r="AR37" s="109" t="s">
        <v>467</v>
      </c>
      <c r="AS37" s="110" t="s">
        <v>467</v>
      </c>
      <c r="AT37" s="72"/>
      <c r="AU37" s="110" t="s">
        <v>1129</v>
      </c>
      <c r="AV37" s="72"/>
      <c r="AW37" s="109" t="s">
        <v>1130</v>
      </c>
      <c r="AX37" s="109" t="s">
        <v>1131</v>
      </c>
      <c r="AY37" s="109" t="s">
        <v>1132</v>
      </c>
      <c r="AZ37" s="109" t="s">
        <v>1131</v>
      </c>
      <c r="BA37" s="109" t="s">
        <v>467</v>
      </c>
      <c r="BB37" s="109" t="s">
        <v>1131</v>
      </c>
      <c r="BC37" s="109" t="s">
        <v>467</v>
      </c>
      <c r="BD37" s="109" t="s">
        <v>467</v>
      </c>
    </row>
    <row r="38" spans="1:56" ht="16.5" customHeight="1">
      <c r="A38" s="111" t="s">
        <v>8</v>
      </c>
      <c r="B38" s="72"/>
      <c r="C38" s="111" t="s">
        <v>14</v>
      </c>
      <c r="D38" s="72"/>
      <c r="E38" s="111" t="s">
        <v>14</v>
      </c>
      <c r="F38" s="72"/>
      <c r="G38" s="111" t="s">
        <v>43</v>
      </c>
      <c r="H38" s="72"/>
      <c r="I38" s="111" t="s">
        <v>18</v>
      </c>
      <c r="J38" s="72"/>
      <c r="K38" s="72"/>
      <c r="L38" s="111"/>
      <c r="M38" s="72"/>
      <c r="N38" s="72"/>
      <c r="O38" s="111"/>
      <c r="P38" s="72"/>
      <c r="Q38" s="111"/>
      <c r="R38" s="72"/>
      <c r="S38" s="112" t="s">
        <v>45</v>
      </c>
      <c r="T38" s="72"/>
      <c r="U38" s="72"/>
      <c r="V38" s="72"/>
      <c r="W38" s="72"/>
      <c r="X38" s="72"/>
      <c r="Y38" s="72"/>
      <c r="Z38" s="72"/>
      <c r="AA38" s="111" t="s">
        <v>10</v>
      </c>
      <c r="AB38" s="72"/>
      <c r="AC38" s="72"/>
      <c r="AD38" s="72"/>
      <c r="AE38" s="72"/>
      <c r="AF38" s="111" t="s">
        <v>11</v>
      </c>
      <c r="AG38" s="72"/>
      <c r="AH38" s="72"/>
      <c r="AI38" s="113" t="s">
        <v>12</v>
      </c>
      <c r="AJ38" s="114" t="s">
        <v>466</v>
      </c>
      <c r="AK38" s="72"/>
      <c r="AL38" s="72"/>
      <c r="AM38" s="72"/>
      <c r="AN38" s="72"/>
      <c r="AO38" s="72"/>
      <c r="AP38" s="115" t="s">
        <v>483</v>
      </c>
      <c r="AQ38" s="115" t="s">
        <v>483</v>
      </c>
      <c r="AR38" s="115" t="s">
        <v>467</v>
      </c>
      <c r="AS38" s="116" t="s">
        <v>467</v>
      </c>
      <c r="AT38" s="72"/>
      <c r="AU38" s="116" t="s">
        <v>1133</v>
      </c>
      <c r="AV38" s="72"/>
      <c r="AW38" s="115" t="s">
        <v>1134</v>
      </c>
      <c r="AX38" s="115" t="s">
        <v>1135</v>
      </c>
      <c r="AY38" s="115" t="s">
        <v>1136</v>
      </c>
      <c r="AZ38" s="115" t="s">
        <v>1135</v>
      </c>
      <c r="BA38" s="115" t="s">
        <v>467</v>
      </c>
      <c r="BB38" s="115" t="s">
        <v>1135</v>
      </c>
      <c r="BC38" s="115" t="s">
        <v>467</v>
      </c>
      <c r="BD38" s="115" t="s">
        <v>467</v>
      </c>
    </row>
    <row r="39" spans="1:56" ht="16.5" customHeight="1">
      <c r="A39" s="111" t="s">
        <v>8</v>
      </c>
      <c r="B39" s="72"/>
      <c r="C39" s="111" t="s">
        <v>14</v>
      </c>
      <c r="D39" s="72"/>
      <c r="E39" s="111" t="s">
        <v>14</v>
      </c>
      <c r="F39" s="72"/>
      <c r="G39" s="111" t="s">
        <v>43</v>
      </c>
      <c r="H39" s="72"/>
      <c r="I39" s="111" t="s">
        <v>39</v>
      </c>
      <c r="J39" s="72"/>
      <c r="K39" s="72"/>
      <c r="L39" s="111"/>
      <c r="M39" s="72"/>
      <c r="N39" s="72"/>
      <c r="O39" s="111"/>
      <c r="P39" s="72"/>
      <c r="Q39" s="111"/>
      <c r="R39" s="72"/>
      <c r="S39" s="112" t="s">
        <v>46</v>
      </c>
      <c r="T39" s="72"/>
      <c r="U39" s="72"/>
      <c r="V39" s="72"/>
      <c r="W39" s="72"/>
      <c r="X39" s="72"/>
      <c r="Y39" s="72"/>
      <c r="Z39" s="72"/>
      <c r="AA39" s="111" t="s">
        <v>10</v>
      </c>
      <c r="AB39" s="72"/>
      <c r="AC39" s="72"/>
      <c r="AD39" s="72"/>
      <c r="AE39" s="72"/>
      <c r="AF39" s="111" t="s">
        <v>11</v>
      </c>
      <c r="AG39" s="72"/>
      <c r="AH39" s="72"/>
      <c r="AI39" s="113" t="s">
        <v>12</v>
      </c>
      <c r="AJ39" s="114" t="s">
        <v>466</v>
      </c>
      <c r="AK39" s="72"/>
      <c r="AL39" s="72"/>
      <c r="AM39" s="72"/>
      <c r="AN39" s="72"/>
      <c r="AO39" s="72"/>
      <c r="AP39" s="115" t="s">
        <v>484</v>
      </c>
      <c r="AQ39" s="115" t="s">
        <v>484</v>
      </c>
      <c r="AR39" s="115" t="s">
        <v>467</v>
      </c>
      <c r="AS39" s="116" t="s">
        <v>467</v>
      </c>
      <c r="AT39" s="72"/>
      <c r="AU39" s="116" t="s">
        <v>1137</v>
      </c>
      <c r="AV39" s="72"/>
      <c r="AW39" s="115" t="s">
        <v>1138</v>
      </c>
      <c r="AX39" s="115" t="s">
        <v>1139</v>
      </c>
      <c r="AY39" s="115" t="s">
        <v>1140</v>
      </c>
      <c r="AZ39" s="115" t="s">
        <v>1139</v>
      </c>
      <c r="BA39" s="115" t="s">
        <v>467</v>
      </c>
      <c r="BB39" s="115" t="s">
        <v>1139</v>
      </c>
      <c r="BC39" s="115" t="s">
        <v>467</v>
      </c>
      <c r="BD39" s="115" t="s">
        <v>467</v>
      </c>
    </row>
    <row r="40" spans="1:56" ht="16.5" customHeight="1">
      <c r="A40" s="111" t="s">
        <v>8</v>
      </c>
      <c r="B40" s="72"/>
      <c r="C40" s="111" t="s">
        <v>14</v>
      </c>
      <c r="D40" s="72"/>
      <c r="E40" s="111" t="s">
        <v>14</v>
      </c>
      <c r="F40" s="72"/>
      <c r="G40" s="111" t="s">
        <v>43</v>
      </c>
      <c r="H40" s="72"/>
      <c r="I40" s="111" t="s">
        <v>21</v>
      </c>
      <c r="J40" s="72"/>
      <c r="K40" s="72"/>
      <c r="L40" s="111"/>
      <c r="M40" s="72"/>
      <c r="N40" s="72"/>
      <c r="O40" s="111"/>
      <c r="P40" s="72"/>
      <c r="Q40" s="111"/>
      <c r="R40" s="72"/>
      <c r="S40" s="112" t="s">
        <v>47</v>
      </c>
      <c r="T40" s="72"/>
      <c r="U40" s="72"/>
      <c r="V40" s="72"/>
      <c r="W40" s="72"/>
      <c r="X40" s="72"/>
      <c r="Y40" s="72"/>
      <c r="Z40" s="72"/>
      <c r="AA40" s="111" t="s">
        <v>10</v>
      </c>
      <c r="AB40" s="72"/>
      <c r="AC40" s="72"/>
      <c r="AD40" s="72"/>
      <c r="AE40" s="72"/>
      <c r="AF40" s="111" t="s">
        <v>11</v>
      </c>
      <c r="AG40" s="72"/>
      <c r="AH40" s="72"/>
      <c r="AI40" s="113" t="s">
        <v>12</v>
      </c>
      <c r="AJ40" s="114" t="s">
        <v>466</v>
      </c>
      <c r="AK40" s="72"/>
      <c r="AL40" s="72"/>
      <c r="AM40" s="72"/>
      <c r="AN40" s="72"/>
      <c r="AO40" s="72"/>
      <c r="AP40" s="115" t="s">
        <v>485</v>
      </c>
      <c r="AQ40" s="115" t="s">
        <v>485</v>
      </c>
      <c r="AR40" s="115" t="s">
        <v>467</v>
      </c>
      <c r="AS40" s="116" t="s">
        <v>467</v>
      </c>
      <c r="AT40" s="72"/>
      <c r="AU40" s="116" t="s">
        <v>1141</v>
      </c>
      <c r="AV40" s="72"/>
      <c r="AW40" s="115" t="s">
        <v>1142</v>
      </c>
      <c r="AX40" s="115" t="s">
        <v>1143</v>
      </c>
      <c r="AY40" s="115" t="s">
        <v>1144</v>
      </c>
      <c r="AZ40" s="115" t="s">
        <v>1143</v>
      </c>
      <c r="BA40" s="115" t="s">
        <v>467</v>
      </c>
      <c r="BB40" s="115" t="s">
        <v>1143</v>
      </c>
      <c r="BC40" s="115" t="s">
        <v>467</v>
      </c>
      <c r="BD40" s="115" t="s">
        <v>467</v>
      </c>
    </row>
    <row r="41" spans="1:56" ht="16.5" customHeight="1">
      <c r="A41" s="111" t="s">
        <v>8</v>
      </c>
      <c r="B41" s="72"/>
      <c r="C41" s="111" t="s">
        <v>14</v>
      </c>
      <c r="D41" s="72"/>
      <c r="E41" s="111" t="s">
        <v>14</v>
      </c>
      <c r="F41" s="72"/>
      <c r="G41" s="111" t="s">
        <v>43</v>
      </c>
      <c r="H41" s="72"/>
      <c r="I41" s="111" t="s">
        <v>23</v>
      </c>
      <c r="J41" s="72"/>
      <c r="K41" s="72"/>
      <c r="L41" s="111"/>
      <c r="M41" s="72"/>
      <c r="N41" s="72"/>
      <c r="O41" s="111"/>
      <c r="P41" s="72"/>
      <c r="Q41" s="111"/>
      <c r="R41" s="72"/>
      <c r="S41" s="112" t="s">
        <v>48</v>
      </c>
      <c r="T41" s="72"/>
      <c r="U41" s="72"/>
      <c r="V41" s="72"/>
      <c r="W41" s="72"/>
      <c r="X41" s="72"/>
      <c r="Y41" s="72"/>
      <c r="Z41" s="72"/>
      <c r="AA41" s="111" t="s">
        <v>10</v>
      </c>
      <c r="AB41" s="72"/>
      <c r="AC41" s="72"/>
      <c r="AD41" s="72"/>
      <c r="AE41" s="72"/>
      <c r="AF41" s="111" t="s">
        <v>11</v>
      </c>
      <c r="AG41" s="72"/>
      <c r="AH41" s="72"/>
      <c r="AI41" s="113" t="s">
        <v>12</v>
      </c>
      <c r="AJ41" s="114" t="s">
        <v>466</v>
      </c>
      <c r="AK41" s="72"/>
      <c r="AL41" s="72"/>
      <c r="AM41" s="72"/>
      <c r="AN41" s="72"/>
      <c r="AO41" s="72"/>
      <c r="AP41" s="115" t="s">
        <v>486</v>
      </c>
      <c r="AQ41" s="115" t="s">
        <v>486</v>
      </c>
      <c r="AR41" s="115" t="s">
        <v>467</v>
      </c>
      <c r="AS41" s="116" t="s">
        <v>467</v>
      </c>
      <c r="AT41" s="72"/>
      <c r="AU41" s="116" t="s">
        <v>1145</v>
      </c>
      <c r="AV41" s="72"/>
      <c r="AW41" s="115" t="s">
        <v>1146</v>
      </c>
      <c r="AX41" s="115" t="s">
        <v>1147</v>
      </c>
      <c r="AY41" s="115" t="s">
        <v>1148</v>
      </c>
      <c r="AZ41" s="115" t="s">
        <v>1147</v>
      </c>
      <c r="BA41" s="115" t="s">
        <v>467</v>
      </c>
      <c r="BB41" s="115" t="s">
        <v>1147</v>
      </c>
      <c r="BC41" s="115" t="s">
        <v>467</v>
      </c>
      <c r="BD41" s="115" t="s">
        <v>467</v>
      </c>
    </row>
    <row r="42" spans="1:56" ht="16.5" customHeight="1">
      <c r="A42" s="111" t="s">
        <v>8</v>
      </c>
      <c r="B42" s="72"/>
      <c r="C42" s="111" t="s">
        <v>14</v>
      </c>
      <c r="D42" s="72"/>
      <c r="E42" s="111" t="s">
        <v>14</v>
      </c>
      <c r="F42" s="72"/>
      <c r="G42" s="111" t="s">
        <v>43</v>
      </c>
      <c r="H42" s="72"/>
      <c r="I42" s="111" t="s">
        <v>25</v>
      </c>
      <c r="J42" s="72"/>
      <c r="K42" s="72"/>
      <c r="L42" s="111"/>
      <c r="M42" s="72"/>
      <c r="N42" s="72"/>
      <c r="O42" s="111"/>
      <c r="P42" s="72"/>
      <c r="Q42" s="111"/>
      <c r="R42" s="72"/>
      <c r="S42" s="112" t="s">
        <v>49</v>
      </c>
      <c r="T42" s="72"/>
      <c r="U42" s="72"/>
      <c r="V42" s="72"/>
      <c r="W42" s="72"/>
      <c r="X42" s="72"/>
      <c r="Y42" s="72"/>
      <c r="Z42" s="72"/>
      <c r="AA42" s="111" t="s">
        <v>10</v>
      </c>
      <c r="AB42" s="72"/>
      <c r="AC42" s="72"/>
      <c r="AD42" s="72"/>
      <c r="AE42" s="72"/>
      <c r="AF42" s="111" t="s">
        <v>11</v>
      </c>
      <c r="AG42" s="72"/>
      <c r="AH42" s="72"/>
      <c r="AI42" s="113" t="s">
        <v>12</v>
      </c>
      <c r="AJ42" s="114" t="s">
        <v>466</v>
      </c>
      <c r="AK42" s="72"/>
      <c r="AL42" s="72"/>
      <c r="AM42" s="72"/>
      <c r="AN42" s="72"/>
      <c r="AO42" s="72"/>
      <c r="AP42" s="115" t="s">
        <v>487</v>
      </c>
      <c r="AQ42" s="115" t="s">
        <v>487</v>
      </c>
      <c r="AR42" s="115" t="s">
        <v>467</v>
      </c>
      <c r="AS42" s="116" t="s">
        <v>467</v>
      </c>
      <c r="AT42" s="72"/>
      <c r="AU42" s="116" t="s">
        <v>1149</v>
      </c>
      <c r="AV42" s="72"/>
      <c r="AW42" s="115" t="s">
        <v>1150</v>
      </c>
      <c r="AX42" s="115" t="s">
        <v>1151</v>
      </c>
      <c r="AY42" s="115" t="s">
        <v>1152</v>
      </c>
      <c r="AZ42" s="115" t="s">
        <v>1151</v>
      </c>
      <c r="BA42" s="115" t="s">
        <v>467</v>
      </c>
      <c r="BB42" s="115" t="s">
        <v>1151</v>
      </c>
      <c r="BC42" s="115" t="s">
        <v>467</v>
      </c>
      <c r="BD42" s="115" t="s">
        <v>467</v>
      </c>
    </row>
    <row r="43" spans="1:56" ht="16.5" customHeight="1">
      <c r="A43" s="111" t="s">
        <v>8</v>
      </c>
      <c r="B43" s="72"/>
      <c r="C43" s="111" t="s">
        <v>14</v>
      </c>
      <c r="D43" s="72"/>
      <c r="E43" s="111" t="s">
        <v>14</v>
      </c>
      <c r="F43" s="72"/>
      <c r="G43" s="111" t="s">
        <v>43</v>
      </c>
      <c r="H43" s="72"/>
      <c r="I43" s="111" t="s">
        <v>27</v>
      </c>
      <c r="J43" s="72"/>
      <c r="K43" s="72"/>
      <c r="L43" s="111"/>
      <c r="M43" s="72"/>
      <c r="N43" s="72"/>
      <c r="O43" s="111"/>
      <c r="P43" s="72"/>
      <c r="Q43" s="111"/>
      <c r="R43" s="72"/>
      <c r="S43" s="112" t="s">
        <v>50</v>
      </c>
      <c r="T43" s="72"/>
      <c r="U43" s="72"/>
      <c r="V43" s="72"/>
      <c r="W43" s="72"/>
      <c r="X43" s="72"/>
      <c r="Y43" s="72"/>
      <c r="Z43" s="72"/>
      <c r="AA43" s="111" t="s">
        <v>10</v>
      </c>
      <c r="AB43" s="72"/>
      <c r="AC43" s="72"/>
      <c r="AD43" s="72"/>
      <c r="AE43" s="72"/>
      <c r="AF43" s="111" t="s">
        <v>11</v>
      </c>
      <c r="AG43" s="72"/>
      <c r="AH43" s="72"/>
      <c r="AI43" s="113" t="s">
        <v>12</v>
      </c>
      <c r="AJ43" s="114" t="s">
        <v>466</v>
      </c>
      <c r="AK43" s="72"/>
      <c r="AL43" s="72"/>
      <c r="AM43" s="72"/>
      <c r="AN43" s="72"/>
      <c r="AO43" s="72"/>
      <c r="AP43" s="115" t="s">
        <v>488</v>
      </c>
      <c r="AQ43" s="115" t="s">
        <v>488</v>
      </c>
      <c r="AR43" s="115" t="s">
        <v>467</v>
      </c>
      <c r="AS43" s="116" t="s">
        <v>467</v>
      </c>
      <c r="AT43" s="72"/>
      <c r="AU43" s="116" t="s">
        <v>1153</v>
      </c>
      <c r="AV43" s="72"/>
      <c r="AW43" s="115" t="s">
        <v>1154</v>
      </c>
      <c r="AX43" s="115" t="s">
        <v>1155</v>
      </c>
      <c r="AY43" s="115" t="s">
        <v>1156</v>
      </c>
      <c r="AZ43" s="115" t="s">
        <v>1155</v>
      </c>
      <c r="BA43" s="115" t="s">
        <v>467</v>
      </c>
      <c r="BB43" s="115" t="s">
        <v>1155</v>
      </c>
      <c r="BC43" s="115" t="s">
        <v>467</v>
      </c>
      <c r="BD43" s="115" t="s">
        <v>467</v>
      </c>
    </row>
    <row r="44" spans="1:56" ht="16.5" customHeight="1">
      <c r="A44" s="111" t="s">
        <v>8</v>
      </c>
      <c r="B44" s="72"/>
      <c r="C44" s="111" t="s">
        <v>14</v>
      </c>
      <c r="D44" s="72"/>
      <c r="E44" s="111" t="s">
        <v>14</v>
      </c>
      <c r="F44" s="72"/>
      <c r="G44" s="111" t="s">
        <v>43</v>
      </c>
      <c r="H44" s="72"/>
      <c r="I44" s="111" t="s">
        <v>29</v>
      </c>
      <c r="J44" s="72"/>
      <c r="K44" s="72"/>
      <c r="L44" s="111"/>
      <c r="M44" s="72"/>
      <c r="N44" s="72"/>
      <c r="O44" s="111"/>
      <c r="P44" s="72"/>
      <c r="Q44" s="111"/>
      <c r="R44" s="72"/>
      <c r="S44" s="112" t="s">
        <v>51</v>
      </c>
      <c r="T44" s="72"/>
      <c r="U44" s="72"/>
      <c r="V44" s="72"/>
      <c r="W44" s="72"/>
      <c r="X44" s="72"/>
      <c r="Y44" s="72"/>
      <c r="Z44" s="72"/>
      <c r="AA44" s="111" t="s">
        <v>10</v>
      </c>
      <c r="AB44" s="72"/>
      <c r="AC44" s="72"/>
      <c r="AD44" s="72"/>
      <c r="AE44" s="72"/>
      <c r="AF44" s="111" t="s">
        <v>11</v>
      </c>
      <c r="AG44" s="72"/>
      <c r="AH44" s="72"/>
      <c r="AI44" s="113" t="s">
        <v>12</v>
      </c>
      <c r="AJ44" s="114" t="s">
        <v>466</v>
      </c>
      <c r="AK44" s="72"/>
      <c r="AL44" s="72"/>
      <c r="AM44" s="72"/>
      <c r="AN44" s="72"/>
      <c r="AO44" s="72"/>
      <c r="AP44" s="115" t="s">
        <v>489</v>
      </c>
      <c r="AQ44" s="115" t="s">
        <v>489</v>
      </c>
      <c r="AR44" s="115" t="s">
        <v>467</v>
      </c>
      <c r="AS44" s="116" t="s">
        <v>467</v>
      </c>
      <c r="AT44" s="72"/>
      <c r="AU44" s="116" t="s">
        <v>1157</v>
      </c>
      <c r="AV44" s="72"/>
      <c r="AW44" s="115" t="s">
        <v>1158</v>
      </c>
      <c r="AX44" s="115" t="s">
        <v>1159</v>
      </c>
      <c r="AY44" s="115" t="s">
        <v>1160</v>
      </c>
      <c r="AZ44" s="115" t="s">
        <v>1159</v>
      </c>
      <c r="BA44" s="115" t="s">
        <v>467</v>
      </c>
      <c r="BB44" s="115" t="s">
        <v>1159</v>
      </c>
      <c r="BC44" s="115" t="s">
        <v>467</v>
      </c>
      <c r="BD44" s="115" t="s">
        <v>467</v>
      </c>
    </row>
    <row r="45" spans="1:56" ht="15" customHeight="1">
      <c r="A45" s="105" t="s">
        <v>8</v>
      </c>
      <c r="B45" s="72"/>
      <c r="C45" s="105" t="s">
        <v>14</v>
      </c>
      <c r="D45" s="72"/>
      <c r="E45" s="105" t="s">
        <v>14</v>
      </c>
      <c r="F45" s="72"/>
      <c r="G45" s="105" t="s">
        <v>52</v>
      </c>
      <c r="H45" s="72"/>
      <c r="I45" s="105"/>
      <c r="J45" s="72"/>
      <c r="K45" s="72"/>
      <c r="L45" s="105"/>
      <c r="M45" s="72"/>
      <c r="N45" s="72"/>
      <c r="O45" s="105"/>
      <c r="P45" s="72"/>
      <c r="Q45" s="105"/>
      <c r="R45" s="72"/>
      <c r="S45" s="106" t="s">
        <v>53</v>
      </c>
      <c r="T45" s="72"/>
      <c r="U45" s="72"/>
      <c r="V45" s="72"/>
      <c r="W45" s="72"/>
      <c r="X45" s="72"/>
      <c r="Y45" s="72"/>
      <c r="Z45" s="72"/>
      <c r="AA45" s="105" t="s">
        <v>10</v>
      </c>
      <c r="AB45" s="72"/>
      <c r="AC45" s="72"/>
      <c r="AD45" s="72"/>
      <c r="AE45" s="72"/>
      <c r="AF45" s="105" t="s">
        <v>11</v>
      </c>
      <c r="AG45" s="72"/>
      <c r="AH45" s="72"/>
      <c r="AI45" s="107" t="s">
        <v>12</v>
      </c>
      <c r="AJ45" s="108" t="s">
        <v>466</v>
      </c>
      <c r="AK45" s="72"/>
      <c r="AL45" s="72"/>
      <c r="AM45" s="72"/>
      <c r="AN45" s="72"/>
      <c r="AO45" s="72"/>
      <c r="AP45" s="109" t="s">
        <v>490</v>
      </c>
      <c r="AQ45" s="109" t="s">
        <v>490</v>
      </c>
      <c r="AR45" s="109" t="s">
        <v>467</v>
      </c>
      <c r="AS45" s="110" t="s">
        <v>467</v>
      </c>
      <c r="AT45" s="72"/>
      <c r="AU45" s="110" t="s">
        <v>1161</v>
      </c>
      <c r="AV45" s="72"/>
      <c r="AW45" s="109" t="s">
        <v>1162</v>
      </c>
      <c r="AX45" s="109" t="s">
        <v>1163</v>
      </c>
      <c r="AY45" s="109" t="s">
        <v>1164</v>
      </c>
      <c r="AZ45" s="109" t="s">
        <v>1163</v>
      </c>
      <c r="BA45" s="109" t="s">
        <v>467</v>
      </c>
      <c r="BB45" s="109" t="s">
        <v>1163</v>
      </c>
      <c r="BC45" s="109" t="s">
        <v>467</v>
      </c>
      <c r="BD45" s="109" t="s">
        <v>1165</v>
      </c>
    </row>
    <row r="46" spans="1:56" ht="15" customHeight="1">
      <c r="A46" s="105" t="s">
        <v>8</v>
      </c>
      <c r="B46" s="72"/>
      <c r="C46" s="105" t="s">
        <v>14</v>
      </c>
      <c r="D46" s="72"/>
      <c r="E46" s="105" t="s">
        <v>14</v>
      </c>
      <c r="F46" s="72"/>
      <c r="G46" s="105" t="s">
        <v>52</v>
      </c>
      <c r="H46" s="72"/>
      <c r="I46" s="105" t="s">
        <v>18</v>
      </c>
      <c r="J46" s="72"/>
      <c r="K46" s="72"/>
      <c r="L46" s="105"/>
      <c r="M46" s="72"/>
      <c r="N46" s="72"/>
      <c r="O46" s="105"/>
      <c r="P46" s="72"/>
      <c r="Q46" s="105"/>
      <c r="R46" s="72"/>
      <c r="S46" s="106" t="s">
        <v>54</v>
      </c>
      <c r="T46" s="72"/>
      <c r="U46" s="72"/>
      <c r="V46" s="72"/>
      <c r="W46" s="72"/>
      <c r="X46" s="72"/>
      <c r="Y46" s="72"/>
      <c r="Z46" s="72"/>
      <c r="AA46" s="105" t="s">
        <v>10</v>
      </c>
      <c r="AB46" s="72"/>
      <c r="AC46" s="72"/>
      <c r="AD46" s="72"/>
      <c r="AE46" s="72"/>
      <c r="AF46" s="105" t="s">
        <v>11</v>
      </c>
      <c r="AG46" s="72"/>
      <c r="AH46" s="72"/>
      <c r="AI46" s="107" t="s">
        <v>12</v>
      </c>
      <c r="AJ46" s="108" t="s">
        <v>466</v>
      </c>
      <c r="AK46" s="72"/>
      <c r="AL46" s="72"/>
      <c r="AM46" s="72"/>
      <c r="AN46" s="72"/>
      <c r="AO46" s="72"/>
      <c r="AP46" s="109" t="s">
        <v>834</v>
      </c>
      <c r="AQ46" s="109" t="s">
        <v>834</v>
      </c>
      <c r="AR46" s="109" t="s">
        <v>467</v>
      </c>
      <c r="AS46" s="110" t="s">
        <v>467</v>
      </c>
      <c r="AT46" s="72"/>
      <c r="AU46" s="110" t="s">
        <v>1166</v>
      </c>
      <c r="AV46" s="72"/>
      <c r="AW46" s="109" t="s">
        <v>1167</v>
      </c>
      <c r="AX46" s="109" t="s">
        <v>1168</v>
      </c>
      <c r="AY46" s="109" t="s">
        <v>1169</v>
      </c>
      <c r="AZ46" s="109" t="s">
        <v>1168</v>
      </c>
      <c r="BA46" s="109" t="s">
        <v>467</v>
      </c>
      <c r="BB46" s="109" t="s">
        <v>1168</v>
      </c>
      <c r="BC46" s="109" t="s">
        <v>467</v>
      </c>
      <c r="BD46" s="109" t="s">
        <v>467</v>
      </c>
    </row>
    <row r="47" spans="1:56" ht="16.5" customHeight="1">
      <c r="A47" s="111" t="s">
        <v>8</v>
      </c>
      <c r="B47" s="72"/>
      <c r="C47" s="111" t="s">
        <v>14</v>
      </c>
      <c r="D47" s="72"/>
      <c r="E47" s="111" t="s">
        <v>14</v>
      </c>
      <c r="F47" s="72"/>
      <c r="G47" s="111" t="s">
        <v>52</v>
      </c>
      <c r="H47" s="72"/>
      <c r="I47" s="111" t="s">
        <v>18</v>
      </c>
      <c r="J47" s="72"/>
      <c r="K47" s="72"/>
      <c r="L47" s="111" t="s">
        <v>18</v>
      </c>
      <c r="M47" s="72"/>
      <c r="N47" s="72"/>
      <c r="O47" s="111"/>
      <c r="P47" s="72"/>
      <c r="Q47" s="111"/>
      <c r="R47" s="72"/>
      <c r="S47" s="112" t="s">
        <v>55</v>
      </c>
      <c r="T47" s="72"/>
      <c r="U47" s="72"/>
      <c r="V47" s="72"/>
      <c r="W47" s="72"/>
      <c r="X47" s="72"/>
      <c r="Y47" s="72"/>
      <c r="Z47" s="72"/>
      <c r="AA47" s="111" t="s">
        <v>10</v>
      </c>
      <c r="AB47" s="72"/>
      <c r="AC47" s="72"/>
      <c r="AD47" s="72"/>
      <c r="AE47" s="72"/>
      <c r="AF47" s="111" t="s">
        <v>11</v>
      </c>
      <c r="AG47" s="72"/>
      <c r="AH47" s="72"/>
      <c r="AI47" s="113" t="s">
        <v>12</v>
      </c>
      <c r="AJ47" s="114" t="s">
        <v>466</v>
      </c>
      <c r="AK47" s="72"/>
      <c r="AL47" s="72"/>
      <c r="AM47" s="72"/>
      <c r="AN47" s="72"/>
      <c r="AO47" s="72"/>
      <c r="AP47" s="115" t="s">
        <v>585</v>
      </c>
      <c r="AQ47" s="115" t="s">
        <v>585</v>
      </c>
      <c r="AR47" s="115" t="s">
        <v>467</v>
      </c>
      <c r="AS47" s="116" t="s">
        <v>467</v>
      </c>
      <c r="AT47" s="72"/>
      <c r="AU47" s="116" t="s">
        <v>1170</v>
      </c>
      <c r="AV47" s="72"/>
      <c r="AW47" s="115" t="s">
        <v>1171</v>
      </c>
      <c r="AX47" s="115" t="s">
        <v>1170</v>
      </c>
      <c r="AY47" s="115" t="s">
        <v>467</v>
      </c>
      <c r="AZ47" s="115" t="s">
        <v>1170</v>
      </c>
      <c r="BA47" s="115" t="s">
        <v>467</v>
      </c>
      <c r="BB47" s="115" t="s">
        <v>1170</v>
      </c>
      <c r="BC47" s="115" t="s">
        <v>467</v>
      </c>
      <c r="BD47" s="115" t="s">
        <v>467</v>
      </c>
    </row>
    <row r="48" spans="1:56" ht="16.5" customHeight="1">
      <c r="A48" s="111" t="s">
        <v>8</v>
      </c>
      <c r="B48" s="72"/>
      <c r="C48" s="111" t="s">
        <v>14</v>
      </c>
      <c r="D48" s="72"/>
      <c r="E48" s="111" t="s">
        <v>14</v>
      </c>
      <c r="F48" s="72"/>
      <c r="G48" s="111" t="s">
        <v>52</v>
      </c>
      <c r="H48" s="72"/>
      <c r="I48" s="111" t="s">
        <v>18</v>
      </c>
      <c r="J48" s="72"/>
      <c r="K48" s="72"/>
      <c r="L48" s="111" t="s">
        <v>39</v>
      </c>
      <c r="M48" s="72"/>
      <c r="N48" s="72"/>
      <c r="O48" s="111"/>
      <c r="P48" s="72"/>
      <c r="Q48" s="111"/>
      <c r="R48" s="72"/>
      <c r="S48" s="112" t="s">
        <v>56</v>
      </c>
      <c r="T48" s="72"/>
      <c r="U48" s="72"/>
      <c r="V48" s="72"/>
      <c r="W48" s="72"/>
      <c r="X48" s="72"/>
      <c r="Y48" s="72"/>
      <c r="Z48" s="72"/>
      <c r="AA48" s="111" t="s">
        <v>10</v>
      </c>
      <c r="AB48" s="72"/>
      <c r="AC48" s="72"/>
      <c r="AD48" s="72"/>
      <c r="AE48" s="72"/>
      <c r="AF48" s="111" t="s">
        <v>11</v>
      </c>
      <c r="AG48" s="72"/>
      <c r="AH48" s="72"/>
      <c r="AI48" s="113" t="s">
        <v>12</v>
      </c>
      <c r="AJ48" s="114" t="s">
        <v>466</v>
      </c>
      <c r="AK48" s="72"/>
      <c r="AL48" s="72"/>
      <c r="AM48" s="72"/>
      <c r="AN48" s="72"/>
      <c r="AO48" s="72"/>
      <c r="AP48" s="115" t="s">
        <v>835</v>
      </c>
      <c r="AQ48" s="115" t="s">
        <v>835</v>
      </c>
      <c r="AR48" s="115" t="s">
        <v>467</v>
      </c>
      <c r="AS48" s="116" t="s">
        <v>467</v>
      </c>
      <c r="AT48" s="72"/>
      <c r="AU48" s="116" t="s">
        <v>1172</v>
      </c>
      <c r="AV48" s="72"/>
      <c r="AW48" s="115" t="s">
        <v>1173</v>
      </c>
      <c r="AX48" s="115" t="s">
        <v>1174</v>
      </c>
      <c r="AY48" s="115" t="s">
        <v>1175</v>
      </c>
      <c r="AZ48" s="115" t="s">
        <v>1174</v>
      </c>
      <c r="BA48" s="115" t="s">
        <v>467</v>
      </c>
      <c r="BB48" s="115" t="s">
        <v>1174</v>
      </c>
      <c r="BC48" s="115" t="s">
        <v>467</v>
      </c>
      <c r="BD48" s="115" t="s">
        <v>467</v>
      </c>
    </row>
    <row r="49" spans="1:56" ht="15" customHeight="1">
      <c r="A49" s="111" t="s">
        <v>8</v>
      </c>
      <c r="B49" s="72"/>
      <c r="C49" s="111" t="s">
        <v>14</v>
      </c>
      <c r="D49" s="72"/>
      <c r="E49" s="111" t="s">
        <v>14</v>
      </c>
      <c r="F49" s="72"/>
      <c r="G49" s="111" t="s">
        <v>52</v>
      </c>
      <c r="H49" s="72"/>
      <c r="I49" s="111" t="s">
        <v>18</v>
      </c>
      <c r="J49" s="72"/>
      <c r="K49" s="72"/>
      <c r="L49" s="111" t="s">
        <v>21</v>
      </c>
      <c r="M49" s="72"/>
      <c r="N49" s="72"/>
      <c r="O49" s="111"/>
      <c r="P49" s="72"/>
      <c r="Q49" s="111"/>
      <c r="R49" s="72"/>
      <c r="S49" s="112" t="s">
        <v>57</v>
      </c>
      <c r="T49" s="72"/>
      <c r="U49" s="72"/>
      <c r="V49" s="72"/>
      <c r="W49" s="72"/>
      <c r="X49" s="72"/>
      <c r="Y49" s="72"/>
      <c r="Z49" s="72"/>
      <c r="AA49" s="111" t="s">
        <v>10</v>
      </c>
      <c r="AB49" s="72"/>
      <c r="AC49" s="72"/>
      <c r="AD49" s="72"/>
      <c r="AE49" s="72"/>
      <c r="AF49" s="111" t="s">
        <v>11</v>
      </c>
      <c r="AG49" s="72"/>
      <c r="AH49" s="72"/>
      <c r="AI49" s="113" t="s">
        <v>12</v>
      </c>
      <c r="AJ49" s="114" t="s">
        <v>466</v>
      </c>
      <c r="AK49" s="72"/>
      <c r="AL49" s="72"/>
      <c r="AM49" s="72"/>
      <c r="AN49" s="72"/>
      <c r="AO49" s="72"/>
      <c r="AP49" s="115" t="s">
        <v>491</v>
      </c>
      <c r="AQ49" s="115" t="s">
        <v>491</v>
      </c>
      <c r="AR49" s="115" t="s">
        <v>467</v>
      </c>
      <c r="AS49" s="116" t="s">
        <v>467</v>
      </c>
      <c r="AT49" s="72"/>
      <c r="AU49" s="116" t="s">
        <v>1176</v>
      </c>
      <c r="AV49" s="72"/>
      <c r="AW49" s="115" t="s">
        <v>1177</v>
      </c>
      <c r="AX49" s="115" t="s">
        <v>1178</v>
      </c>
      <c r="AY49" s="115" t="s">
        <v>1179</v>
      </c>
      <c r="AZ49" s="115" t="s">
        <v>1178</v>
      </c>
      <c r="BA49" s="115" t="s">
        <v>467</v>
      </c>
      <c r="BB49" s="115" t="s">
        <v>1178</v>
      </c>
      <c r="BC49" s="115" t="s">
        <v>467</v>
      </c>
      <c r="BD49" s="115" t="s">
        <v>467</v>
      </c>
    </row>
    <row r="50" spans="1:56" ht="16.5" customHeight="1">
      <c r="A50" s="111" t="s">
        <v>8</v>
      </c>
      <c r="B50" s="72"/>
      <c r="C50" s="111" t="s">
        <v>14</v>
      </c>
      <c r="D50" s="72"/>
      <c r="E50" s="111" t="s">
        <v>14</v>
      </c>
      <c r="F50" s="72"/>
      <c r="G50" s="111" t="s">
        <v>52</v>
      </c>
      <c r="H50" s="72"/>
      <c r="I50" s="111" t="s">
        <v>39</v>
      </c>
      <c r="J50" s="72"/>
      <c r="K50" s="72"/>
      <c r="L50" s="111"/>
      <c r="M50" s="72"/>
      <c r="N50" s="72"/>
      <c r="O50" s="111"/>
      <c r="P50" s="72"/>
      <c r="Q50" s="111"/>
      <c r="R50" s="72"/>
      <c r="S50" s="112" t="s">
        <v>58</v>
      </c>
      <c r="T50" s="72"/>
      <c r="U50" s="72"/>
      <c r="V50" s="72"/>
      <c r="W50" s="72"/>
      <c r="X50" s="72"/>
      <c r="Y50" s="72"/>
      <c r="Z50" s="72"/>
      <c r="AA50" s="111" t="s">
        <v>10</v>
      </c>
      <c r="AB50" s="72"/>
      <c r="AC50" s="72"/>
      <c r="AD50" s="72"/>
      <c r="AE50" s="72"/>
      <c r="AF50" s="111" t="s">
        <v>11</v>
      </c>
      <c r="AG50" s="72"/>
      <c r="AH50" s="72"/>
      <c r="AI50" s="113" t="s">
        <v>12</v>
      </c>
      <c r="AJ50" s="114" t="s">
        <v>466</v>
      </c>
      <c r="AK50" s="72"/>
      <c r="AL50" s="72"/>
      <c r="AM50" s="72"/>
      <c r="AN50" s="72"/>
      <c r="AO50" s="72"/>
      <c r="AP50" s="115" t="s">
        <v>836</v>
      </c>
      <c r="AQ50" s="115" t="s">
        <v>836</v>
      </c>
      <c r="AR50" s="115" t="s">
        <v>467</v>
      </c>
      <c r="AS50" s="116" t="s">
        <v>467</v>
      </c>
      <c r="AT50" s="72"/>
      <c r="AU50" s="116" t="s">
        <v>1180</v>
      </c>
      <c r="AV50" s="72"/>
      <c r="AW50" s="115" t="s">
        <v>1181</v>
      </c>
      <c r="AX50" s="115" t="s">
        <v>1182</v>
      </c>
      <c r="AY50" s="115" t="s">
        <v>554</v>
      </c>
      <c r="AZ50" s="115" t="s">
        <v>1182</v>
      </c>
      <c r="BA50" s="115" t="s">
        <v>467</v>
      </c>
      <c r="BB50" s="115" t="s">
        <v>1182</v>
      </c>
      <c r="BC50" s="115" t="s">
        <v>467</v>
      </c>
      <c r="BD50" s="115" t="s">
        <v>554</v>
      </c>
    </row>
    <row r="51" spans="1:56" ht="16.5" customHeight="1">
      <c r="A51" s="111" t="s">
        <v>8</v>
      </c>
      <c r="B51" s="72"/>
      <c r="C51" s="111" t="s">
        <v>14</v>
      </c>
      <c r="D51" s="72"/>
      <c r="E51" s="111" t="s">
        <v>14</v>
      </c>
      <c r="F51" s="72"/>
      <c r="G51" s="111" t="s">
        <v>52</v>
      </c>
      <c r="H51" s="72"/>
      <c r="I51" s="111" t="s">
        <v>59</v>
      </c>
      <c r="J51" s="72"/>
      <c r="K51" s="72"/>
      <c r="L51" s="111"/>
      <c r="M51" s="72"/>
      <c r="N51" s="72"/>
      <c r="O51" s="111"/>
      <c r="P51" s="72"/>
      <c r="Q51" s="111"/>
      <c r="R51" s="72"/>
      <c r="S51" s="112" t="s">
        <v>60</v>
      </c>
      <c r="T51" s="72"/>
      <c r="U51" s="72"/>
      <c r="V51" s="72"/>
      <c r="W51" s="72"/>
      <c r="X51" s="72"/>
      <c r="Y51" s="72"/>
      <c r="Z51" s="72"/>
      <c r="AA51" s="111" t="s">
        <v>10</v>
      </c>
      <c r="AB51" s="72"/>
      <c r="AC51" s="72"/>
      <c r="AD51" s="72"/>
      <c r="AE51" s="72"/>
      <c r="AF51" s="111" t="s">
        <v>11</v>
      </c>
      <c r="AG51" s="72"/>
      <c r="AH51" s="72"/>
      <c r="AI51" s="113" t="s">
        <v>12</v>
      </c>
      <c r="AJ51" s="114" t="s">
        <v>466</v>
      </c>
      <c r="AK51" s="72"/>
      <c r="AL51" s="72"/>
      <c r="AM51" s="72"/>
      <c r="AN51" s="72"/>
      <c r="AO51" s="72"/>
      <c r="AP51" s="115" t="s">
        <v>492</v>
      </c>
      <c r="AQ51" s="115" t="s">
        <v>492</v>
      </c>
      <c r="AR51" s="115" t="s">
        <v>467</v>
      </c>
      <c r="AS51" s="116" t="s">
        <v>467</v>
      </c>
      <c r="AT51" s="72"/>
      <c r="AU51" s="116" t="s">
        <v>1183</v>
      </c>
      <c r="AV51" s="72"/>
      <c r="AW51" s="115" t="s">
        <v>1184</v>
      </c>
      <c r="AX51" s="115" t="s">
        <v>1185</v>
      </c>
      <c r="AY51" s="115" t="s">
        <v>1186</v>
      </c>
      <c r="AZ51" s="115" t="s">
        <v>1185</v>
      </c>
      <c r="BA51" s="115" t="s">
        <v>467</v>
      </c>
      <c r="BB51" s="115" t="s">
        <v>1185</v>
      </c>
      <c r="BC51" s="115" t="s">
        <v>467</v>
      </c>
      <c r="BD51" s="115" t="s">
        <v>1187</v>
      </c>
    </row>
    <row r="52" spans="1:56" ht="15" customHeight="1">
      <c r="A52" s="111" t="s">
        <v>8</v>
      </c>
      <c r="B52" s="72"/>
      <c r="C52" s="111" t="s">
        <v>14</v>
      </c>
      <c r="D52" s="72"/>
      <c r="E52" s="111" t="s">
        <v>14</v>
      </c>
      <c r="F52" s="72"/>
      <c r="G52" s="111" t="s">
        <v>52</v>
      </c>
      <c r="H52" s="72"/>
      <c r="I52" s="111" t="s">
        <v>61</v>
      </c>
      <c r="J52" s="72"/>
      <c r="K52" s="72"/>
      <c r="L52" s="111"/>
      <c r="M52" s="72"/>
      <c r="N52" s="72"/>
      <c r="O52" s="111"/>
      <c r="P52" s="72"/>
      <c r="Q52" s="111"/>
      <c r="R52" s="72"/>
      <c r="S52" s="112" t="s">
        <v>62</v>
      </c>
      <c r="T52" s="72"/>
      <c r="U52" s="72"/>
      <c r="V52" s="72"/>
      <c r="W52" s="72"/>
      <c r="X52" s="72"/>
      <c r="Y52" s="72"/>
      <c r="Z52" s="72"/>
      <c r="AA52" s="111" t="s">
        <v>10</v>
      </c>
      <c r="AB52" s="72"/>
      <c r="AC52" s="72"/>
      <c r="AD52" s="72"/>
      <c r="AE52" s="72"/>
      <c r="AF52" s="111" t="s">
        <v>11</v>
      </c>
      <c r="AG52" s="72"/>
      <c r="AH52" s="72"/>
      <c r="AI52" s="113" t="s">
        <v>12</v>
      </c>
      <c r="AJ52" s="114" t="s">
        <v>466</v>
      </c>
      <c r="AK52" s="72"/>
      <c r="AL52" s="72"/>
      <c r="AM52" s="72"/>
      <c r="AN52" s="72"/>
      <c r="AO52" s="72"/>
      <c r="AP52" s="115" t="s">
        <v>493</v>
      </c>
      <c r="AQ52" s="115" t="s">
        <v>493</v>
      </c>
      <c r="AR52" s="115" t="s">
        <v>467</v>
      </c>
      <c r="AS52" s="116" t="s">
        <v>467</v>
      </c>
      <c r="AT52" s="72"/>
      <c r="AU52" s="116" t="s">
        <v>586</v>
      </c>
      <c r="AV52" s="72"/>
      <c r="AW52" s="115" t="s">
        <v>587</v>
      </c>
      <c r="AX52" s="115" t="s">
        <v>586</v>
      </c>
      <c r="AY52" s="115" t="s">
        <v>467</v>
      </c>
      <c r="AZ52" s="115" t="s">
        <v>586</v>
      </c>
      <c r="BA52" s="115" t="s">
        <v>467</v>
      </c>
      <c r="BB52" s="115" t="s">
        <v>586</v>
      </c>
      <c r="BC52" s="115" t="s">
        <v>467</v>
      </c>
      <c r="BD52" s="115" t="s">
        <v>467</v>
      </c>
    </row>
    <row r="53" spans="1:56" ht="15" customHeight="1">
      <c r="A53" s="105" t="s">
        <v>8</v>
      </c>
      <c r="B53" s="72"/>
      <c r="C53" s="105" t="s">
        <v>14</v>
      </c>
      <c r="D53" s="72"/>
      <c r="E53" s="105" t="s">
        <v>14</v>
      </c>
      <c r="F53" s="72"/>
      <c r="G53" s="105" t="s">
        <v>52</v>
      </c>
      <c r="H53" s="72"/>
      <c r="I53" s="105" t="s">
        <v>63</v>
      </c>
      <c r="J53" s="72"/>
      <c r="K53" s="72"/>
      <c r="L53" s="105"/>
      <c r="M53" s="72"/>
      <c r="N53" s="72"/>
      <c r="O53" s="105"/>
      <c r="P53" s="72"/>
      <c r="Q53" s="105"/>
      <c r="R53" s="72"/>
      <c r="S53" s="106" t="s">
        <v>64</v>
      </c>
      <c r="T53" s="72"/>
      <c r="U53" s="72"/>
      <c r="V53" s="72"/>
      <c r="W53" s="72"/>
      <c r="X53" s="72"/>
      <c r="Y53" s="72"/>
      <c r="Z53" s="72"/>
      <c r="AA53" s="105" t="s">
        <v>10</v>
      </c>
      <c r="AB53" s="72"/>
      <c r="AC53" s="72"/>
      <c r="AD53" s="72"/>
      <c r="AE53" s="72"/>
      <c r="AF53" s="105" t="s">
        <v>11</v>
      </c>
      <c r="AG53" s="72"/>
      <c r="AH53" s="72"/>
      <c r="AI53" s="107" t="s">
        <v>12</v>
      </c>
      <c r="AJ53" s="108" t="s">
        <v>466</v>
      </c>
      <c r="AK53" s="72"/>
      <c r="AL53" s="72"/>
      <c r="AM53" s="72"/>
      <c r="AN53" s="72"/>
      <c r="AO53" s="72"/>
      <c r="AP53" s="109" t="s">
        <v>595</v>
      </c>
      <c r="AQ53" s="109" t="s">
        <v>595</v>
      </c>
      <c r="AR53" s="109" t="s">
        <v>467</v>
      </c>
      <c r="AS53" s="110" t="s">
        <v>467</v>
      </c>
      <c r="AT53" s="72"/>
      <c r="AU53" s="110" t="s">
        <v>1188</v>
      </c>
      <c r="AV53" s="72"/>
      <c r="AW53" s="109" t="s">
        <v>1189</v>
      </c>
      <c r="AX53" s="109" t="s">
        <v>1188</v>
      </c>
      <c r="AY53" s="109" t="s">
        <v>467</v>
      </c>
      <c r="AZ53" s="109" t="s">
        <v>1188</v>
      </c>
      <c r="BA53" s="109" t="s">
        <v>467</v>
      </c>
      <c r="BB53" s="109" t="s">
        <v>1188</v>
      </c>
      <c r="BC53" s="109" t="s">
        <v>467</v>
      </c>
      <c r="BD53" s="109" t="s">
        <v>467</v>
      </c>
    </row>
    <row r="54" spans="1:56" ht="16.5" customHeight="1">
      <c r="A54" s="111" t="s">
        <v>8</v>
      </c>
      <c r="B54" s="72"/>
      <c r="C54" s="111" t="s">
        <v>14</v>
      </c>
      <c r="D54" s="72"/>
      <c r="E54" s="111" t="s">
        <v>14</v>
      </c>
      <c r="F54" s="72"/>
      <c r="G54" s="111" t="s">
        <v>52</v>
      </c>
      <c r="H54" s="72"/>
      <c r="I54" s="111" t="s">
        <v>63</v>
      </c>
      <c r="J54" s="72"/>
      <c r="K54" s="72"/>
      <c r="L54" s="111" t="s">
        <v>18</v>
      </c>
      <c r="M54" s="72"/>
      <c r="N54" s="72"/>
      <c r="O54" s="111"/>
      <c r="P54" s="72"/>
      <c r="Q54" s="111"/>
      <c r="R54" s="72"/>
      <c r="S54" s="112" t="s">
        <v>65</v>
      </c>
      <c r="T54" s="72"/>
      <c r="U54" s="72"/>
      <c r="V54" s="72"/>
      <c r="W54" s="72"/>
      <c r="X54" s="72"/>
      <c r="Y54" s="72"/>
      <c r="Z54" s="72"/>
      <c r="AA54" s="111" t="s">
        <v>10</v>
      </c>
      <c r="AB54" s="72"/>
      <c r="AC54" s="72"/>
      <c r="AD54" s="72"/>
      <c r="AE54" s="72"/>
      <c r="AF54" s="111" t="s">
        <v>11</v>
      </c>
      <c r="AG54" s="72"/>
      <c r="AH54" s="72"/>
      <c r="AI54" s="113" t="s">
        <v>12</v>
      </c>
      <c r="AJ54" s="114" t="s">
        <v>466</v>
      </c>
      <c r="AK54" s="72"/>
      <c r="AL54" s="72"/>
      <c r="AM54" s="72"/>
      <c r="AN54" s="72"/>
      <c r="AO54" s="72"/>
      <c r="AP54" s="115" t="s">
        <v>595</v>
      </c>
      <c r="AQ54" s="115" t="s">
        <v>595</v>
      </c>
      <c r="AR54" s="115" t="s">
        <v>467</v>
      </c>
      <c r="AS54" s="116" t="s">
        <v>467</v>
      </c>
      <c r="AT54" s="72"/>
      <c r="AU54" s="116" t="s">
        <v>1188</v>
      </c>
      <c r="AV54" s="72"/>
      <c r="AW54" s="115" t="s">
        <v>1189</v>
      </c>
      <c r="AX54" s="115" t="s">
        <v>1188</v>
      </c>
      <c r="AY54" s="115" t="s">
        <v>467</v>
      </c>
      <c r="AZ54" s="115" t="s">
        <v>1188</v>
      </c>
      <c r="BA54" s="115" t="s">
        <v>467</v>
      </c>
      <c r="BB54" s="115" t="s">
        <v>1188</v>
      </c>
      <c r="BC54" s="115" t="s">
        <v>467</v>
      </c>
      <c r="BD54" s="115" t="s">
        <v>467</v>
      </c>
    </row>
    <row r="55" spans="1:56" ht="16.5" customHeight="1">
      <c r="A55" s="111" t="s">
        <v>8</v>
      </c>
      <c r="B55" s="72"/>
      <c r="C55" s="111" t="s">
        <v>43</v>
      </c>
      <c r="D55" s="72"/>
      <c r="E55" s="111"/>
      <c r="F55" s="72"/>
      <c r="G55" s="111"/>
      <c r="H55" s="72"/>
      <c r="I55" s="111"/>
      <c r="J55" s="72"/>
      <c r="K55" s="72"/>
      <c r="L55" s="111"/>
      <c r="M55" s="72"/>
      <c r="N55" s="72"/>
      <c r="O55" s="111"/>
      <c r="P55" s="72"/>
      <c r="Q55" s="111"/>
      <c r="R55" s="72"/>
      <c r="S55" s="112" t="s">
        <v>66</v>
      </c>
      <c r="T55" s="72"/>
      <c r="U55" s="72"/>
      <c r="V55" s="72"/>
      <c r="W55" s="72"/>
      <c r="X55" s="72"/>
      <c r="Y55" s="72"/>
      <c r="Z55" s="72"/>
      <c r="AA55" s="111" t="s">
        <v>10</v>
      </c>
      <c r="AB55" s="72"/>
      <c r="AC55" s="72"/>
      <c r="AD55" s="72"/>
      <c r="AE55" s="72"/>
      <c r="AF55" s="111" t="s">
        <v>11</v>
      </c>
      <c r="AG55" s="72"/>
      <c r="AH55" s="72"/>
      <c r="AI55" s="113" t="s">
        <v>12</v>
      </c>
      <c r="AJ55" s="114" t="s">
        <v>466</v>
      </c>
      <c r="AK55" s="72"/>
      <c r="AL55" s="72"/>
      <c r="AM55" s="72"/>
      <c r="AN55" s="72"/>
      <c r="AO55" s="72"/>
      <c r="AP55" s="115" t="s">
        <v>596</v>
      </c>
      <c r="AQ55" s="115" t="s">
        <v>1190</v>
      </c>
      <c r="AR55" s="115" t="s">
        <v>1191</v>
      </c>
      <c r="AS55" s="116" t="s">
        <v>467</v>
      </c>
      <c r="AT55" s="72"/>
      <c r="AU55" s="116" t="s">
        <v>1192</v>
      </c>
      <c r="AV55" s="72"/>
      <c r="AW55" s="115" t="s">
        <v>1193</v>
      </c>
      <c r="AX55" s="115" t="s">
        <v>1194</v>
      </c>
      <c r="AY55" s="115" t="s">
        <v>1195</v>
      </c>
      <c r="AZ55" s="115" t="s">
        <v>1196</v>
      </c>
      <c r="BA55" s="115" t="s">
        <v>1076</v>
      </c>
      <c r="BB55" s="115" t="s">
        <v>1196</v>
      </c>
      <c r="BC55" s="115" t="s">
        <v>467</v>
      </c>
      <c r="BD55" s="115" t="s">
        <v>1197</v>
      </c>
    </row>
    <row r="56" spans="1:56" ht="15" customHeight="1">
      <c r="A56" s="105" t="s">
        <v>8</v>
      </c>
      <c r="B56" s="72"/>
      <c r="C56" s="105" t="s">
        <v>43</v>
      </c>
      <c r="D56" s="72"/>
      <c r="E56" s="105" t="s">
        <v>14</v>
      </c>
      <c r="F56" s="72"/>
      <c r="G56" s="105"/>
      <c r="H56" s="72"/>
      <c r="I56" s="105"/>
      <c r="J56" s="72"/>
      <c r="K56" s="72"/>
      <c r="L56" s="105"/>
      <c r="M56" s="72"/>
      <c r="N56" s="72"/>
      <c r="O56" s="105"/>
      <c r="P56" s="72"/>
      <c r="Q56" s="105"/>
      <c r="R56" s="72"/>
      <c r="S56" s="106" t="s">
        <v>67</v>
      </c>
      <c r="T56" s="72"/>
      <c r="U56" s="72"/>
      <c r="V56" s="72"/>
      <c r="W56" s="72"/>
      <c r="X56" s="72"/>
      <c r="Y56" s="72"/>
      <c r="Z56" s="72"/>
      <c r="AA56" s="105" t="s">
        <v>10</v>
      </c>
      <c r="AB56" s="72"/>
      <c r="AC56" s="72"/>
      <c r="AD56" s="72"/>
      <c r="AE56" s="72"/>
      <c r="AF56" s="105" t="s">
        <v>11</v>
      </c>
      <c r="AG56" s="72"/>
      <c r="AH56" s="72"/>
      <c r="AI56" s="107" t="s">
        <v>12</v>
      </c>
      <c r="AJ56" s="108" t="s">
        <v>466</v>
      </c>
      <c r="AK56" s="72"/>
      <c r="AL56" s="72"/>
      <c r="AM56" s="72"/>
      <c r="AN56" s="72"/>
      <c r="AO56" s="72"/>
      <c r="AP56" s="109" t="s">
        <v>494</v>
      </c>
      <c r="AQ56" s="109" t="s">
        <v>1198</v>
      </c>
      <c r="AR56" s="109" t="s">
        <v>763</v>
      </c>
      <c r="AS56" s="110" t="s">
        <v>467</v>
      </c>
      <c r="AT56" s="72"/>
      <c r="AU56" s="110" t="s">
        <v>837</v>
      </c>
      <c r="AV56" s="72"/>
      <c r="AW56" s="109" t="s">
        <v>839</v>
      </c>
      <c r="AX56" s="109" t="s">
        <v>762</v>
      </c>
      <c r="AY56" s="109" t="s">
        <v>838</v>
      </c>
      <c r="AZ56" s="109" t="s">
        <v>762</v>
      </c>
      <c r="BA56" s="109" t="s">
        <v>467</v>
      </c>
      <c r="BB56" s="109" t="s">
        <v>762</v>
      </c>
      <c r="BC56" s="109" t="s">
        <v>467</v>
      </c>
      <c r="BD56" s="109" t="s">
        <v>467</v>
      </c>
    </row>
    <row r="57" spans="1:56" ht="15" customHeight="1">
      <c r="A57" s="105" t="s">
        <v>8</v>
      </c>
      <c r="B57" s="72"/>
      <c r="C57" s="105" t="s">
        <v>43</v>
      </c>
      <c r="D57" s="72"/>
      <c r="E57" s="105" t="s">
        <v>14</v>
      </c>
      <c r="F57" s="72"/>
      <c r="G57" s="105" t="s">
        <v>14</v>
      </c>
      <c r="H57" s="72"/>
      <c r="I57" s="105"/>
      <c r="J57" s="72"/>
      <c r="K57" s="72"/>
      <c r="L57" s="105"/>
      <c r="M57" s="72"/>
      <c r="N57" s="72"/>
      <c r="O57" s="105"/>
      <c r="P57" s="72"/>
      <c r="Q57" s="105"/>
      <c r="R57" s="72"/>
      <c r="S57" s="106" t="s">
        <v>68</v>
      </c>
      <c r="T57" s="72"/>
      <c r="U57" s="72"/>
      <c r="V57" s="72"/>
      <c r="W57" s="72"/>
      <c r="X57" s="72"/>
      <c r="Y57" s="72"/>
      <c r="Z57" s="72"/>
      <c r="AA57" s="105" t="s">
        <v>10</v>
      </c>
      <c r="AB57" s="72"/>
      <c r="AC57" s="72"/>
      <c r="AD57" s="72"/>
      <c r="AE57" s="72"/>
      <c r="AF57" s="105" t="s">
        <v>11</v>
      </c>
      <c r="AG57" s="72"/>
      <c r="AH57" s="72"/>
      <c r="AI57" s="107" t="s">
        <v>12</v>
      </c>
      <c r="AJ57" s="108" t="s">
        <v>466</v>
      </c>
      <c r="AK57" s="72"/>
      <c r="AL57" s="72"/>
      <c r="AM57" s="72"/>
      <c r="AN57" s="72"/>
      <c r="AO57" s="72"/>
      <c r="AP57" s="109" t="s">
        <v>494</v>
      </c>
      <c r="AQ57" s="109" t="s">
        <v>1198</v>
      </c>
      <c r="AR57" s="109" t="s">
        <v>763</v>
      </c>
      <c r="AS57" s="110" t="s">
        <v>467</v>
      </c>
      <c r="AT57" s="72"/>
      <c r="AU57" s="110" t="s">
        <v>837</v>
      </c>
      <c r="AV57" s="72"/>
      <c r="AW57" s="109" t="s">
        <v>839</v>
      </c>
      <c r="AX57" s="109" t="s">
        <v>762</v>
      </c>
      <c r="AY57" s="109" t="s">
        <v>838</v>
      </c>
      <c r="AZ57" s="109" t="s">
        <v>762</v>
      </c>
      <c r="BA57" s="109" t="s">
        <v>467</v>
      </c>
      <c r="BB57" s="109" t="s">
        <v>762</v>
      </c>
      <c r="BC57" s="109" t="s">
        <v>467</v>
      </c>
      <c r="BD57" s="109" t="s">
        <v>467</v>
      </c>
    </row>
    <row r="58" spans="1:56" ht="15" customHeight="1">
      <c r="A58" s="105" t="s">
        <v>8</v>
      </c>
      <c r="B58" s="72"/>
      <c r="C58" s="105" t="s">
        <v>43</v>
      </c>
      <c r="D58" s="72"/>
      <c r="E58" s="105" t="s">
        <v>14</v>
      </c>
      <c r="F58" s="72"/>
      <c r="G58" s="105" t="s">
        <v>14</v>
      </c>
      <c r="H58" s="72"/>
      <c r="I58" s="105" t="s">
        <v>21</v>
      </c>
      <c r="J58" s="72"/>
      <c r="K58" s="72"/>
      <c r="L58" s="105"/>
      <c r="M58" s="72"/>
      <c r="N58" s="72"/>
      <c r="O58" s="105"/>
      <c r="P58" s="72"/>
      <c r="Q58" s="105"/>
      <c r="R58" s="72"/>
      <c r="S58" s="106" t="s">
        <v>69</v>
      </c>
      <c r="T58" s="72"/>
      <c r="U58" s="72"/>
      <c r="V58" s="72"/>
      <c r="W58" s="72"/>
      <c r="X58" s="72"/>
      <c r="Y58" s="72"/>
      <c r="Z58" s="72"/>
      <c r="AA58" s="105" t="s">
        <v>10</v>
      </c>
      <c r="AB58" s="72"/>
      <c r="AC58" s="72"/>
      <c r="AD58" s="72"/>
      <c r="AE58" s="72"/>
      <c r="AF58" s="105" t="s">
        <v>11</v>
      </c>
      <c r="AG58" s="72"/>
      <c r="AH58" s="72"/>
      <c r="AI58" s="107" t="s">
        <v>12</v>
      </c>
      <c r="AJ58" s="108" t="s">
        <v>466</v>
      </c>
      <c r="AK58" s="72"/>
      <c r="AL58" s="72"/>
      <c r="AM58" s="72"/>
      <c r="AN58" s="72"/>
      <c r="AO58" s="72"/>
      <c r="AP58" s="109" t="s">
        <v>495</v>
      </c>
      <c r="AQ58" s="109" t="s">
        <v>495</v>
      </c>
      <c r="AR58" s="109" t="s">
        <v>467</v>
      </c>
      <c r="AS58" s="110" t="s">
        <v>467</v>
      </c>
      <c r="AT58" s="72"/>
      <c r="AU58" s="110" t="s">
        <v>838</v>
      </c>
      <c r="AV58" s="72"/>
      <c r="AW58" s="109" t="s">
        <v>839</v>
      </c>
      <c r="AX58" s="109" t="s">
        <v>467</v>
      </c>
      <c r="AY58" s="109" t="s">
        <v>838</v>
      </c>
      <c r="AZ58" s="109" t="s">
        <v>467</v>
      </c>
      <c r="BA58" s="109" t="s">
        <v>467</v>
      </c>
      <c r="BB58" s="109" t="s">
        <v>467</v>
      </c>
      <c r="BC58" s="109" t="s">
        <v>467</v>
      </c>
      <c r="BD58" s="109" t="s">
        <v>467</v>
      </c>
    </row>
    <row r="59" spans="1:56" ht="15" customHeight="1">
      <c r="A59" s="111" t="s">
        <v>8</v>
      </c>
      <c r="B59" s="72"/>
      <c r="C59" s="111" t="s">
        <v>43</v>
      </c>
      <c r="D59" s="72"/>
      <c r="E59" s="111" t="s">
        <v>14</v>
      </c>
      <c r="F59" s="72"/>
      <c r="G59" s="111" t="s">
        <v>14</v>
      </c>
      <c r="H59" s="72"/>
      <c r="I59" s="111" t="s">
        <v>21</v>
      </c>
      <c r="J59" s="72"/>
      <c r="K59" s="72"/>
      <c r="L59" s="111" t="s">
        <v>31</v>
      </c>
      <c r="M59" s="72"/>
      <c r="N59" s="72"/>
      <c r="O59" s="111"/>
      <c r="P59" s="72"/>
      <c r="Q59" s="111"/>
      <c r="R59" s="72"/>
      <c r="S59" s="112" t="s">
        <v>70</v>
      </c>
      <c r="T59" s="72"/>
      <c r="U59" s="72"/>
      <c r="V59" s="72"/>
      <c r="W59" s="72"/>
      <c r="X59" s="72"/>
      <c r="Y59" s="72"/>
      <c r="Z59" s="72"/>
      <c r="AA59" s="111" t="s">
        <v>10</v>
      </c>
      <c r="AB59" s="72"/>
      <c r="AC59" s="72"/>
      <c r="AD59" s="72"/>
      <c r="AE59" s="72"/>
      <c r="AF59" s="111" t="s">
        <v>11</v>
      </c>
      <c r="AG59" s="72"/>
      <c r="AH59" s="72"/>
      <c r="AI59" s="113" t="s">
        <v>12</v>
      </c>
      <c r="AJ59" s="114" t="s">
        <v>466</v>
      </c>
      <c r="AK59" s="72"/>
      <c r="AL59" s="72"/>
      <c r="AM59" s="72"/>
      <c r="AN59" s="72"/>
      <c r="AO59" s="72"/>
      <c r="AP59" s="115" t="s">
        <v>495</v>
      </c>
      <c r="AQ59" s="115" t="s">
        <v>495</v>
      </c>
      <c r="AR59" s="115" t="s">
        <v>467</v>
      </c>
      <c r="AS59" s="116" t="s">
        <v>467</v>
      </c>
      <c r="AT59" s="72"/>
      <c r="AU59" s="116" t="s">
        <v>838</v>
      </c>
      <c r="AV59" s="72"/>
      <c r="AW59" s="115" t="s">
        <v>839</v>
      </c>
      <c r="AX59" s="115" t="s">
        <v>467</v>
      </c>
      <c r="AY59" s="115" t="s">
        <v>838</v>
      </c>
      <c r="AZ59" s="115" t="s">
        <v>467</v>
      </c>
      <c r="BA59" s="115" t="s">
        <v>467</v>
      </c>
      <c r="BB59" s="115" t="s">
        <v>467</v>
      </c>
      <c r="BC59" s="115" t="s">
        <v>467</v>
      </c>
      <c r="BD59" s="115" t="s">
        <v>467</v>
      </c>
    </row>
    <row r="60" spans="1:56" ht="15" customHeight="1">
      <c r="A60" s="105" t="s">
        <v>8</v>
      </c>
      <c r="B60" s="72"/>
      <c r="C60" s="105" t="s">
        <v>43</v>
      </c>
      <c r="D60" s="72"/>
      <c r="E60" s="105" t="s">
        <v>14</v>
      </c>
      <c r="F60" s="72"/>
      <c r="G60" s="105" t="s">
        <v>14</v>
      </c>
      <c r="H60" s="72"/>
      <c r="I60" s="105" t="s">
        <v>23</v>
      </c>
      <c r="J60" s="72"/>
      <c r="K60" s="72"/>
      <c r="L60" s="105"/>
      <c r="M60" s="72"/>
      <c r="N60" s="72"/>
      <c r="O60" s="105"/>
      <c r="P60" s="72"/>
      <c r="Q60" s="105"/>
      <c r="R60" s="72"/>
      <c r="S60" s="106" t="s">
        <v>71</v>
      </c>
      <c r="T60" s="72"/>
      <c r="U60" s="72"/>
      <c r="V60" s="72"/>
      <c r="W60" s="72"/>
      <c r="X60" s="72"/>
      <c r="Y60" s="72"/>
      <c r="Z60" s="72"/>
      <c r="AA60" s="105" t="s">
        <v>10</v>
      </c>
      <c r="AB60" s="72"/>
      <c r="AC60" s="72"/>
      <c r="AD60" s="72"/>
      <c r="AE60" s="72"/>
      <c r="AF60" s="105" t="s">
        <v>11</v>
      </c>
      <c r="AG60" s="72"/>
      <c r="AH60" s="72"/>
      <c r="AI60" s="107" t="s">
        <v>12</v>
      </c>
      <c r="AJ60" s="108" t="s">
        <v>466</v>
      </c>
      <c r="AK60" s="72"/>
      <c r="AL60" s="72"/>
      <c r="AM60" s="72"/>
      <c r="AN60" s="72"/>
      <c r="AO60" s="72"/>
      <c r="AP60" s="109" t="s">
        <v>496</v>
      </c>
      <c r="AQ60" s="109" t="s">
        <v>762</v>
      </c>
      <c r="AR60" s="109" t="s">
        <v>763</v>
      </c>
      <c r="AS60" s="110" t="s">
        <v>467</v>
      </c>
      <c r="AT60" s="72"/>
      <c r="AU60" s="110" t="s">
        <v>762</v>
      </c>
      <c r="AV60" s="72"/>
      <c r="AW60" s="109" t="s">
        <v>467</v>
      </c>
      <c r="AX60" s="109" t="s">
        <v>762</v>
      </c>
      <c r="AY60" s="109" t="s">
        <v>467</v>
      </c>
      <c r="AZ60" s="109" t="s">
        <v>762</v>
      </c>
      <c r="BA60" s="109" t="s">
        <v>467</v>
      </c>
      <c r="BB60" s="109" t="s">
        <v>762</v>
      </c>
      <c r="BC60" s="109" t="s">
        <v>467</v>
      </c>
      <c r="BD60" s="109" t="s">
        <v>467</v>
      </c>
    </row>
    <row r="61" spans="1:56" ht="16.5" customHeight="1">
      <c r="A61" s="111" t="s">
        <v>8</v>
      </c>
      <c r="B61" s="72"/>
      <c r="C61" s="111" t="s">
        <v>43</v>
      </c>
      <c r="D61" s="72"/>
      <c r="E61" s="111" t="s">
        <v>14</v>
      </c>
      <c r="F61" s="72"/>
      <c r="G61" s="111" t="s">
        <v>14</v>
      </c>
      <c r="H61" s="72"/>
      <c r="I61" s="111" t="s">
        <v>23</v>
      </c>
      <c r="J61" s="72"/>
      <c r="K61" s="72"/>
      <c r="L61" s="111" t="s">
        <v>23</v>
      </c>
      <c r="M61" s="72"/>
      <c r="N61" s="72"/>
      <c r="O61" s="111"/>
      <c r="P61" s="72"/>
      <c r="Q61" s="111"/>
      <c r="R61" s="72"/>
      <c r="S61" s="112" t="s">
        <v>72</v>
      </c>
      <c r="T61" s="72"/>
      <c r="U61" s="72"/>
      <c r="V61" s="72"/>
      <c r="W61" s="72"/>
      <c r="X61" s="72"/>
      <c r="Y61" s="72"/>
      <c r="Z61" s="72"/>
      <c r="AA61" s="111" t="s">
        <v>10</v>
      </c>
      <c r="AB61" s="72"/>
      <c r="AC61" s="72"/>
      <c r="AD61" s="72"/>
      <c r="AE61" s="72"/>
      <c r="AF61" s="111" t="s">
        <v>11</v>
      </c>
      <c r="AG61" s="72"/>
      <c r="AH61" s="72"/>
      <c r="AI61" s="113" t="s">
        <v>12</v>
      </c>
      <c r="AJ61" s="114" t="s">
        <v>466</v>
      </c>
      <c r="AK61" s="72"/>
      <c r="AL61" s="72"/>
      <c r="AM61" s="72"/>
      <c r="AN61" s="72"/>
      <c r="AO61" s="72"/>
      <c r="AP61" s="115" t="s">
        <v>496</v>
      </c>
      <c r="AQ61" s="115" t="s">
        <v>762</v>
      </c>
      <c r="AR61" s="115" t="s">
        <v>763</v>
      </c>
      <c r="AS61" s="116" t="s">
        <v>467</v>
      </c>
      <c r="AT61" s="72"/>
      <c r="AU61" s="116" t="s">
        <v>762</v>
      </c>
      <c r="AV61" s="72"/>
      <c r="AW61" s="115" t="s">
        <v>467</v>
      </c>
      <c r="AX61" s="115" t="s">
        <v>762</v>
      </c>
      <c r="AY61" s="115" t="s">
        <v>467</v>
      </c>
      <c r="AZ61" s="115" t="s">
        <v>762</v>
      </c>
      <c r="BA61" s="115" t="s">
        <v>467</v>
      </c>
      <c r="BB61" s="115" t="s">
        <v>762</v>
      </c>
      <c r="BC61" s="115" t="s">
        <v>467</v>
      </c>
      <c r="BD61" s="115" t="s">
        <v>467</v>
      </c>
    </row>
    <row r="62" spans="1:56" ht="16.5" customHeight="1">
      <c r="A62" s="105" t="s">
        <v>8</v>
      </c>
      <c r="B62" s="72"/>
      <c r="C62" s="105" t="s">
        <v>43</v>
      </c>
      <c r="D62" s="72"/>
      <c r="E62" s="105" t="s">
        <v>43</v>
      </c>
      <c r="F62" s="72"/>
      <c r="G62" s="105"/>
      <c r="H62" s="72"/>
      <c r="I62" s="105"/>
      <c r="J62" s="72"/>
      <c r="K62" s="72"/>
      <c r="L62" s="105"/>
      <c r="M62" s="72"/>
      <c r="N62" s="72"/>
      <c r="O62" s="105"/>
      <c r="P62" s="72"/>
      <c r="Q62" s="105"/>
      <c r="R62" s="72"/>
      <c r="S62" s="106" t="s">
        <v>73</v>
      </c>
      <c r="T62" s="72"/>
      <c r="U62" s="72"/>
      <c r="V62" s="72"/>
      <c r="W62" s="72"/>
      <c r="X62" s="72"/>
      <c r="Y62" s="72"/>
      <c r="Z62" s="72"/>
      <c r="AA62" s="105" t="s">
        <v>10</v>
      </c>
      <c r="AB62" s="72"/>
      <c r="AC62" s="72"/>
      <c r="AD62" s="72"/>
      <c r="AE62" s="72"/>
      <c r="AF62" s="105" t="s">
        <v>11</v>
      </c>
      <c r="AG62" s="72"/>
      <c r="AH62" s="72"/>
      <c r="AI62" s="107" t="s">
        <v>12</v>
      </c>
      <c r="AJ62" s="108" t="s">
        <v>466</v>
      </c>
      <c r="AK62" s="72"/>
      <c r="AL62" s="72"/>
      <c r="AM62" s="72"/>
      <c r="AN62" s="72"/>
      <c r="AO62" s="72"/>
      <c r="AP62" s="109" t="s">
        <v>597</v>
      </c>
      <c r="AQ62" s="109" t="s">
        <v>1199</v>
      </c>
      <c r="AR62" s="109" t="s">
        <v>1200</v>
      </c>
      <c r="AS62" s="110" t="s">
        <v>467</v>
      </c>
      <c r="AT62" s="72"/>
      <c r="AU62" s="110" t="s">
        <v>1201</v>
      </c>
      <c r="AV62" s="72"/>
      <c r="AW62" s="109" t="s">
        <v>1202</v>
      </c>
      <c r="AX62" s="109" t="s">
        <v>1203</v>
      </c>
      <c r="AY62" s="109" t="s">
        <v>1204</v>
      </c>
      <c r="AZ62" s="109" t="s">
        <v>1205</v>
      </c>
      <c r="BA62" s="109" t="s">
        <v>1076</v>
      </c>
      <c r="BB62" s="109" t="s">
        <v>1205</v>
      </c>
      <c r="BC62" s="109" t="s">
        <v>467</v>
      </c>
      <c r="BD62" s="109" t="s">
        <v>1197</v>
      </c>
    </row>
    <row r="63" spans="1:56" ht="15" customHeight="1">
      <c r="A63" s="105" t="s">
        <v>8</v>
      </c>
      <c r="B63" s="72"/>
      <c r="C63" s="105" t="s">
        <v>43</v>
      </c>
      <c r="D63" s="72"/>
      <c r="E63" s="105" t="s">
        <v>43</v>
      </c>
      <c r="F63" s="72"/>
      <c r="G63" s="105" t="s">
        <v>14</v>
      </c>
      <c r="H63" s="72"/>
      <c r="I63" s="105"/>
      <c r="J63" s="72"/>
      <c r="K63" s="72"/>
      <c r="L63" s="105"/>
      <c r="M63" s="72"/>
      <c r="N63" s="72"/>
      <c r="O63" s="105"/>
      <c r="P63" s="72"/>
      <c r="Q63" s="105"/>
      <c r="R63" s="72"/>
      <c r="S63" s="106" t="s">
        <v>74</v>
      </c>
      <c r="T63" s="72"/>
      <c r="U63" s="72"/>
      <c r="V63" s="72"/>
      <c r="W63" s="72"/>
      <c r="X63" s="72"/>
      <c r="Y63" s="72"/>
      <c r="Z63" s="72"/>
      <c r="AA63" s="105" t="s">
        <v>10</v>
      </c>
      <c r="AB63" s="72"/>
      <c r="AC63" s="72"/>
      <c r="AD63" s="72"/>
      <c r="AE63" s="72"/>
      <c r="AF63" s="105" t="s">
        <v>11</v>
      </c>
      <c r="AG63" s="72"/>
      <c r="AH63" s="72"/>
      <c r="AI63" s="107" t="s">
        <v>12</v>
      </c>
      <c r="AJ63" s="108" t="s">
        <v>466</v>
      </c>
      <c r="AK63" s="72"/>
      <c r="AL63" s="72"/>
      <c r="AM63" s="72"/>
      <c r="AN63" s="72"/>
      <c r="AO63" s="72"/>
      <c r="AP63" s="109" t="s">
        <v>497</v>
      </c>
      <c r="AQ63" s="109" t="s">
        <v>1206</v>
      </c>
      <c r="AR63" s="109" t="s">
        <v>1207</v>
      </c>
      <c r="AS63" s="110" t="s">
        <v>467</v>
      </c>
      <c r="AT63" s="72"/>
      <c r="AU63" s="110" t="s">
        <v>1208</v>
      </c>
      <c r="AV63" s="72"/>
      <c r="AW63" s="109" t="s">
        <v>1209</v>
      </c>
      <c r="AX63" s="109" t="s">
        <v>1210</v>
      </c>
      <c r="AY63" s="109" t="s">
        <v>1211</v>
      </c>
      <c r="AZ63" s="109" t="s">
        <v>1210</v>
      </c>
      <c r="BA63" s="109" t="s">
        <v>467</v>
      </c>
      <c r="BB63" s="109" t="s">
        <v>1210</v>
      </c>
      <c r="BC63" s="109" t="s">
        <v>467</v>
      </c>
      <c r="BD63" s="109" t="s">
        <v>467</v>
      </c>
    </row>
    <row r="64" spans="1:56" ht="15" customHeight="1">
      <c r="A64" s="105" t="s">
        <v>8</v>
      </c>
      <c r="B64" s="72"/>
      <c r="C64" s="105" t="s">
        <v>43</v>
      </c>
      <c r="D64" s="72"/>
      <c r="E64" s="105" t="s">
        <v>43</v>
      </c>
      <c r="F64" s="72"/>
      <c r="G64" s="105" t="s">
        <v>14</v>
      </c>
      <c r="H64" s="72"/>
      <c r="I64" s="105" t="s">
        <v>39</v>
      </c>
      <c r="J64" s="72"/>
      <c r="K64" s="72"/>
      <c r="L64" s="105"/>
      <c r="M64" s="72"/>
      <c r="N64" s="72"/>
      <c r="O64" s="105"/>
      <c r="P64" s="72"/>
      <c r="Q64" s="105"/>
      <c r="R64" s="72"/>
      <c r="S64" s="106" t="s">
        <v>75</v>
      </c>
      <c r="T64" s="72"/>
      <c r="U64" s="72"/>
      <c r="V64" s="72"/>
      <c r="W64" s="72"/>
      <c r="X64" s="72"/>
      <c r="Y64" s="72"/>
      <c r="Z64" s="72"/>
      <c r="AA64" s="105" t="s">
        <v>10</v>
      </c>
      <c r="AB64" s="72"/>
      <c r="AC64" s="72"/>
      <c r="AD64" s="72"/>
      <c r="AE64" s="72"/>
      <c r="AF64" s="105" t="s">
        <v>11</v>
      </c>
      <c r="AG64" s="72"/>
      <c r="AH64" s="72"/>
      <c r="AI64" s="107" t="s">
        <v>12</v>
      </c>
      <c r="AJ64" s="108" t="s">
        <v>466</v>
      </c>
      <c r="AK64" s="72"/>
      <c r="AL64" s="72"/>
      <c r="AM64" s="72"/>
      <c r="AN64" s="72"/>
      <c r="AO64" s="72"/>
      <c r="AP64" s="109" t="s">
        <v>840</v>
      </c>
      <c r="AQ64" s="109" t="s">
        <v>841</v>
      </c>
      <c r="AR64" s="109" t="s">
        <v>842</v>
      </c>
      <c r="AS64" s="110" t="s">
        <v>467</v>
      </c>
      <c r="AT64" s="72"/>
      <c r="AU64" s="110" t="s">
        <v>841</v>
      </c>
      <c r="AV64" s="72"/>
      <c r="AW64" s="109" t="s">
        <v>467</v>
      </c>
      <c r="AX64" s="109" t="s">
        <v>1212</v>
      </c>
      <c r="AY64" s="109" t="s">
        <v>1213</v>
      </c>
      <c r="AZ64" s="109" t="s">
        <v>1212</v>
      </c>
      <c r="BA64" s="109" t="s">
        <v>467</v>
      </c>
      <c r="BB64" s="109" t="s">
        <v>1212</v>
      </c>
      <c r="BC64" s="109" t="s">
        <v>467</v>
      </c>
      <c r="BD64" s="109" t="s">
        <v>467</v>
      </c>
    </row>
    <row r="65" spans="1:56" ht="16.5" customHeight="1">
      <c r="A65" s="111" t="s">
        <v>8</v>
      </c>
      <c r="B65" s="72"/>
      <c r="C65" s="111" t="s">
        <v>43</v>
      </c>
      <c r="D65" s="72"/>
      <c r="E65" s="111" t="s">
        <v>43</v>
      </c>
      <c r="F65" s="72"/>
      <c r="G65" s="111" t="s">
        <v>14</v>
      </c>
      <c r="H65" s="72"/>
      <c r="I65" s="111" t="s">
        <v>39</v>
      </c>
      <c r="J65" s="72"/>
      <c r="K65" s="72"/>
      <c r="L65" s="111" t="s">
        <v>29</v>
      </c>
      <c r="M65" s="72"/>
      <c r="N65" s="72"/>
      <c r="O65" s="111"/>
      <c r="P65" s="72"/>
      <c r="Q65" s="111"/>
      <c r="R65" s="72"/>
      <c r="S65" s="112" t="s">
        <v>76</v>
      </c>
      <c r="T65" s="72"/>
      <c r="U65" s="72"/>
      <c r="V65" s="72"/>
      <c r="W65" s="72"/>
      <c r="X65" s="72"/>
      <c r="Y65" s="72"/>
      <c r="Z65" s="72"/>
      <c r="AA65" s="111" t="s">
        <v>10</v>
      </c>
      <c r="AB65" s="72"/>
      <c r="AC65" s="72"/>
      <c r="AD65" s="72"/>
      <c r="AE65" s="72"/>
      <c r="AF65" s="111" t="s">
        <v>11</v>
      </c>
      <c r="AG65" s="72"/>
      <c r="AH65" s="72"/>
      <c r="AI65" s="113" t="s">
        <v>12</v>
      </c>
      <c r="AJ65" s="114" t="s">
        <v>466</v>
      </c>
      <c r="AK65" s="72"/>
      <c r="AL65" s="72"/>
      <c r="AM65" s="72"/>
      <c r="AN65" s="72"/>
      <c r="AO65" s="72"/>
      <c r="AP65" s="115" t="s">
        <v>843</v>
      </c>
      <c r="AQ65" s="115" t="s">
        <v>844</v>
      </c>
      <c r="AR65" s="115" t="s">
        <v>842</v>
      </c>
      <c r="AS65" s="116" t="s">
        <v>467</v>
      </c>
      <c r="AT65" s="72"/>
      <c r="AU65" s="116" t="s">
        <v>844</v>
      </c>
      <c r="AV65" s="72"/>
      <c r="AW65" s="115" t="s">
        <v>467</v>
      </c>
      <c r="AX65" s="115" t="s">
        <v>1212</v>
      </c>
      <c r="AY65" s="115" t="s">
        <v>1214</v>
      </c>
      <c r="AZ65" s="115" t="s">
        <v>1212</v>
      </c>
      <c r="BA65" s="115" t="s">
        <v>467</v>
      </c>
      <c r="BB65" s="115" t="s">
        <v>1212</v>
      </c>
      <c r="BC65" s="115" t="s">
        <v>467</v>
      </c>
      <c r="BD65" s="115" t="s">
        <v>467</v>
      </c>
    </row>
    <row r="66" spans="1:56" ht="16.5" customHeight="1">
      <c r="A66" s="111" t="s">
        <v>8</v>
      </c>
      <c r="B66" s="72"/>
      <c r="C66" s="111" t="s">
        <v>43</v>
      </c>
      <c r="D66" s="72"/>
      <c r="E66" s="111" t="s">
        <v>43</v>
      </c>
      <c r="F66" s="72"/>
      <c r="G66" s="111" t="s">
        <v>14</v>
      </c>
      <c r="H66" s="72"/>
      <c r="I66" s="111" t="s">
        <v>39</v>
      </c>
      <c r="J66" s="72"/>
      <c r="K66" s="72"/>
      <c r="L66" s="111" t="s">
        <v>31</v>
      </c>
      <c r="M66" s="72"/>
      <c r="N66" s="72"/>
      <c r="O66" s="111"/>
      <c r="P66" s="72"/>
      <c r="Q66" s="111"/>
      <c r="R66" s="72"/>
      <c r="S66" s="112" t="s">
        <v>77</v>
      </c>
      <c r="T66" s="72"/>
      <c r="U66" s="72"/>
      <c r="V66" s="72"/>
      <c r="W66" s="72"/>
      <c r="X66" s="72"/>
      <c r="Y66" s="72"/>
      <c r="Z66" s="72"/>
      <c r="AA66" s="111" t="s">
        <v>10</v>
      </c>
      <c r="AB66" s="72"/>
      <c r="AC66" s="72"/>
      <c r="AD66" s="72"/>
      <c r="AE66" s="72"/>
      <c r="AF66" s="111" t="s">
        <v>11</v>
      </c>
      <c r="AG66" s="72"/>
      <c r="AH66" s="72"/>
      <c r="AI66" s="113" t="s">
        <v>12</v>
      </c>
      <c r="AJ66" s="114" t="s">
        <v>466</v>
      </c>
      <c r="AK66" s="72"/>
      <c r="AL66" s="72"/>
      <c r="AM66" s="72"/>
      <c r="AN66" s="72"/>
      <c r="AO66" s="72"/>
      <c r="AP66" s="115" t="s">
        <v>498</v>
      </c>
      <c r="AQ66" s="115" t="s">
        <v>498</v>
      </c>
      <c r="AR66" s="115" t="s">
        <v>467</v>
      </c>
      <c r="AS66" s="116" t="s">
        <v>467</v>
      </c>
      <c r="AT66" s="72"/>
      <c r="AU66" s="116" t="s">
        <v>498</v>
      </c>
      <c r="AV66" s="72"/>
      <c r="AW66" s="115" t="s">
        <v>467</v>
      </c>
      <c r="AX66" s="115" t="s">
        <v>467</v>
      </c>
      <c r="AY66" s="115" t="s">
        <v>498</v>
      </c>
      <c r="AZ66" s="115" t="s">
        <v>467</v>
      </c>
      <c r="BA66" s="115" t="s">
        <v>467</v>
      </c>
      <c r="BB66" s="115" t="s">
        <v>467</v>
      </c>
      <c r="BC66" s="115" t="s">
        <v>467</v>
      </c>
      <c r="BD66" s="115" t="s">
        <v>467</v>
      </c>
    </row>
    <row r="67" spans="1:56" ht="15" customHeight="1">
      <c r="A67" s="105" t="s">
        <v>8</v>
      </c>
      <c r="B67" s="72"/>
      <c r="C67" s="105" t="s">
        <v>43</v>
      </c>
      <c r="D67" s="72"/>
      <c r="E67" s="105" t="s">
        <v>43</v>
      </c>
      <c r="F67" s="72"/>
      <c r="G67" s="105" t="s">
        <v>14</v>
      </c>
      <c r="H67" s="72"/>
      <c r="I67" s="105" t="s">
        <v>21</v>
      </c>
      <c r="J67" s="72"/>
      <c r="K67" s="72"/>
      <c r="L67" s="105"/>
      <c r="M67" s="72"/>
      <c r="N67" s="72"/>
      <c r="O67" s="105"/>
      <c r="P67" s="72"/>
      <c r="Q67" s="105"/>
      <c r="R67" s="72"/>
      <c r="S67" s="106" t="s">
        <v>78</v>
      </c>
      <c r="T67" s="72"/>
      <c r="U67" s="72"/>
      <c r="V67" s="72"/>
      <c r="W67" s="72"/>
      <c r="X67" s="72"/>
      <c r="Y67" s="72"/>
      <c r="Z67" s="72"/>
      <c r="AA67" s="105" t="s">
        <v>10</v>
      </c>
      <c r="AB67" s="72"/>
      <c r="AC67" s="72"/>
      <c r="AD67" s="72"/>
      <c r="AE67" s="72"/>
      <c r="AF67" s="105" t="s">
        <v>11</v>
      </c>
      <c r="AG67" s="72"/>
      <c r="AH67" s="72"/>
      <c r="AI67" s="107" t="s">
        <v>12</v>
      </c>
      <c r="AJ67" s="108" t="s">
        <v>466</v>
      </c>
      <c r="AK67" s="72"/>
      <c r="AL67" s="72"/>
      <c r="AM67" s="72"/>
      <c r="AN67" s="72"/>
      <c r="AO67" s="72"/>
      <c r="AP67" s="109" t="s">
        <v>764</v>
      </c>
      <c r="AQ67" s="109" t="s">
        <v>1215</v>
      </c>
      <c r="AR67" s="109" t="s">
        <v>1216</v>
      </c>
      <c r="AS67" s="110" t="s">
        <v>467</v>
      </c>
      <c r="AT67" s="72"/>
      <c r="AU67" s="110" t="s">
        <v>1217</v>
      </c>
      <c r="AV67" s="72"/>
      <c r="AW67" s="109" t="s">
        <v>1218</v>
      </c>
      <c r="AX67" s="109" t="s">
        <v>1219</v>
      </c>
      <c r="AY67" s="109" t="s">
        <v>1220</v>
      </c>
      <c r="AZ67" s="109" t="s">
        <v>1219</v>
      </c>
      <c r="BA67" s="109" t="s">
        <v>467</v>
      </c>
      <c r="BB67" s="109" t="s">
        <v>1219</v>
      </c>
      <c r="BC67" s="109" t="s">
        <v>467</v>
      </c>
      <c r="BD67" s="109" t="s">
        <v>467</v>
      </c>
    </row>
    <row r="68" spans="1:56" ht="15" customHeight="1">
      <c r="A68" s="111" t="s">
        <v>8</v>
      </c>
      <c r="B68" s="72"/>
      <c r="C68" s="111" t="s">
        <v>43</v>
      </c>
      <c r="D68" s="72"/>
      <c r="E68" s="111" t="s">
        <v>43</v>
      </c>
      <c r="F68" s="72"/>
      <c r="G68" s="111" t="s">
        <v>14</v>
      </c>
      <c r="H68" s="72"/>
      <c r="I68" s="111" t="s">
        <v>21</v>
      </c>
      <c r="J68" s="72"/>
      <c r="K68" s="72"/>
      <c r="L68" s="111" t="s">
        <v>39</v>
      </c>
      <c r="M68" s="72"/>
      <c r="N68" s="72"/>
      <c r="O68" s="111"/>
      <c r="P68" s="72"/>
      <c r="Q68" s="111"/>
      <c r="R68" s="72"/>
      <c r="S68" s="112" t="s">
        <v>980</v>
      </c>
      <c r="T68" s="72"/>
      <c r="U68" s="72"/>
      <c r="V68" s="72"/>
      <c r="W68" s="72"/>
      <c r="X68" s="72"/>
      <c r="Y68" s="72"/>
      <c r="Z68" s="72"/>
      <c r="AA68" s="111" t="s">
        <v>10</v>
      </c>
      <c r="AB68" s="72"/>
      <c r="AC68" s="72"/>
      <c r="AD68" s="72"/>
      <c r="AE68" s="72"/>
      <c r="AF68" s="111" t="s">
        <v>11</v>
      </c>
      <c r="AG68" s="72"/>
      <c r="AH68" s="72"/>
      <c r="AI68" s="113" t="s">
        <v>12</v>
      </c>
      <c r="AJ68" s="114" t="s">
        <v>466</v>
      </c>
      <c r="AK68" s="72"/>
      <c r="AL68" s="72"/>
      <c r="AM68" s="72"/>
      <c r="AN68" s="72"/>
      <c r="AO68" s="72"/>
      <c r="AP68" s="115" t="s">
        <v>765</v>
      </c>
      <c r="AQ68" s="115" t="s">
        <v>765</v>
      </c>
      <c r="AR68" s="115" t="s">
        <v>467</v>
      </c>
      <c r="AS68" s="116" t="s">
        <v>467</v>
      </c>
      <c r="AT68" s="72"/>
      <c r="AU68" s="116" t="s">
        <v>766</v>
      </c>
      <c r="AV68" s="72"/>
      <c r="AW68" s="115" t="s">
        <v>767</v>
      </c>
      <c r="AX68" s="115" t="s">
        <v>1221</v>
      </c>
      <c r="AY68" s="115" t="s">
        <v>1222</v>
      </c>
      <c r="AZ68" s="115" t="s">
        <v>1221</v>
      </c>
      <c r="BA68" s="115" t="s">
        <v>467</v>
      </c>
      <c r="BB68" s="115" t="s">
        <v>1221</v>
      </c>
      <c r="BC68" s="115" t="s">
        <v>467</v>
      </c>
      <c r="BD68" s="115" t="s">
        <v>467</v>
      </c>
    </row>
    <row r="69" spans="1:56" ht="16.5" customHeight="1">
      <c r="A69" s="111" t="s">
        <v>8</v>
      </c>
      <c r="B69" s="72"/>
      <c r="C69" s="111" t="s">
        <v>43</v>
      </c>
      <c r="D69" s="72"/>
      <c r="E69" s="111" t="s">
        <v>43</v>
      </c>
      <c r="F69" s="72"/>
      <c r="G69" s="111" t="s">
        <v>14</v>
      </c>
      <c r="H69" s="72"/>
      <c r="I69" s="111" t="s">
        <v>21</v>
      </c>
      <c r="J69" s="72"/>
      <c r="K69" s="72"/>
      <c r="L69" s="111" t="s">
        <v>21</v>
      </c>
      <c r="M69" s="72"/>
      <c r="N69" s="72"/>
      <c r="O69" s="111"/>
      <c r="P69" s="72"/>
      <c r="Q69" s="111"/>
      <c r="R69" s="72"/>
      <c r="S69" s="112" t="s">
        <v>79</v>
      </c>
      <c r="T69" s="72"/>
      <c r="U69" s="72"/>
      <c r="V69" s="72"/>
      <c r="W69" s="72"/>
      <c r="X69" s="72"/>
      <c r="Y69" s="72"/>
      <c r="Z69" s="72"/>
      <c r="AA69" s="111" t="s">
        <v>10</v>
      </c>
      <c r="AB69" s="72"/>
      <c r="AC69" s="72"/>
      <c r="AD69" s="72"/>
      <c r="AE69" s="72"/>
      <c r="AF69" s="111" t="s">
        <v>11</v>
      </c>
      <c r="AG69" s="72"/>
      <c r="AH69" s="72"/>
      <c r="AI69" s="113" t="s">
        <v>12</v>
      </c>
      <c r="AJ69" s="114" t="s">
        <v>466</v>
      </c>
      <c r="AK69" s="72"/>
      <c r="AL69" s="72"/>
      <c r="AM69" s="72"/>
      <c r="AN69" s="72"/>
      <c r="AO69" s="72"/>
      <c r="AP69" s="115" t="s">
        <v>499</v>
      </c>
      <c r="AQ69" s="115" t="s">
        <v>500</v>
      </c>
      <c r="AR69" s="115" t="s">
        <v>501</v>
      </c>
      <c r="AS69" s="116" t="s">
        <v>467</v>
      </c>
      <c r="AT69" s="72"/>
      <c r="AU69" s="116" t="s">
        <v>502</v>
      </c>
      <c r="AV69" s="72"/>
      <c r="AW69" s="115" t="s">
        <v>501</v>
      </c>
      <c r="AX69" s="115" t="s">
        <v>1223</v>
      </c>
      <c r="AY69" s="115" t="s">
        <v>1224</v>
      </c>
      <c r="AZ69" s="115" t="s">
        <v>1223</v>
      </c>
      <c r="BA69" s="115" t="s">
        <v>467</v>
      </c>
      <c r="BB69" s="115" t="s">
        <v>1223</v>
      </c>
      <c r="BC69" s="115" t="s">
        <v>467</v>
      </c>
      <c r="BD69" s="115" t="s">
        <v>467</v>
      </c>
    </row>
    <row r="70" spans="1:56" ht="15" customHeight="1">
      <c r="A70" s="111" t="s">
        <v>8</v>
      </c>
      <c r="B70" s="72"/>
      <c r="C70" s="111" t="s">
        <v>43</v>
      </c>
      <c r="D70" s="72"/>
      <c r="E70" s="111" t="s">
        <v>43</v>
      </c>
      <c r="F70" s="72"/>
      <c r="G70" s="111" t="s">
        <v>14</v>
      </c>
      <c r="H70" s="72"/>
      <c r="I70" s="111" t="s">
        <v>21</v>
      </c>
      <c r="J70" s="72"/>
      <c r="K70" s="72"/>
      <c r="L70" s="111" t="s">
        <v>25</v>
      </c>
      <c r="M70" s="72"/>
      <c r="N70" s="72"/>
      <c r="O70" s="111"/>
      <c r="P70" s="72"/>
      <c r="Q70" s="111"/>
      <c r="R70" s="72"/>
      <c r="S70" s="112" t="s">
        <v>80</v>
      </c>
      <c r="T70" s="72"/>
      <c r="U70" s="72"/>
      <c r="V70" s="72"/>
      <c r="W70" s="72"/>
      <c r="X70" s="72"/>
      <c r="Y70" s="72"/>
      <c r="Z70" s="72"/>
      <c r="AA70" s="111" t="s">
        <v>10</v>
      </c>
      <c r="AB70" s="72"/>
      <c r="AC70" s="72"/>
      <c r="AD70" s="72"/>
      <c r="AE70" s="72"/>
      <c r="AF70" s="111" t="s">
        <v>11</v>
      </c>
      <c r="AG70" s="72"/>
      <c r="AH70" s="72"/>
      <c r="AI70" s="113" t="s">
        <v>12</v>
      </c>
      <c r="AJ70" s="114" t="s">
        <v>466</v>
      </c>
      <c r="AK70" s="72"/>
      <c r="AL70" s="72"/>
      <c r="AM70" s="72"/>
      <c r="AN70" s="72"/>
      <c r="AO70" s="72"/>
      <c r="AP70" s="115" t="s">
        <v>588</v>
      </c>
      <c r="AQ70" s="115" t="s">
        <v>588</v>
      </c>
      <c r="AR70" s="115" t="s">
        <v>467</v>
      </c>
      <c r="AS70" s="116" t="s">
        <v>467</v>
      </c>
      <c r="AT70" s="72"/>
      <c r="AU70" s="116" t="s">
        <v>588</v>
      </c>
      <c r="AV70" s="72"/>
      <c r="AW70" s="115" t="s">
        <v>467</v>
      </c>
      <c r="AX70" s="115" t="s">
        <v>588</v>
      </c>
      <c r="AY70" s="115" t="s">
        <v>467</v>
      </c>
      <c r="AZ70" s="115" t="s">
        <v>588</v>
      </c>
      <c r="BA70" s="115" t="s">
        <v>467</v>
      </c>
      <c r="BB70" s="115" t="s">
        <v>588</v>
      </c>
      <c r="BC70" s="115" t="s">
        <v>467</v>
      </c>
      <c r="BD70" s="115" t="s">
        <v>467</v>
      </c>
    </row>
    <row r="71" spans="1:56" ht="15" customHeight="1">
      <c r="A71" s="111" t="s">
        <v>8</v>
      </c>
      <c r="B71" s="72"/>
      <c r="C71" s="111" t="s">
        <v>43</v>
      </c>
      <c r="D71" s="72"/>
      <c r="E71" s="111" t="s">
        <v>43</v>
      </c>
      <c r="F71" s="72"/>
      <c r="G71" s="111" t="s">
        <v>14</v>
      </c>
      <c r="H71" s="72"/>
      <c r="I71" s="111" t="s">
        <v>21</v>
      </c>
      <c r="J71" s="72"/>
      <c r="K71" s="72"/>
      <c r="L71" s="111" t="s">
        <v>27</v>
      </c>
      <c r="M71" s="72"/>
      <c r="N71" s="72"/>
      <c r="O71" s="111"/>
      <c r="P71" s="72"/>
      <c r="Q71" s="111"/>
      <c r="R71" s="72"/>
      <c r="S71" s="112" t="s">
        <v>81</v>
      </c>
      <c r="T71" s="72"/>
      <c r="U71" s="72"/>
      <c r="V71" s="72"/>
      <c r="W71" s="72"/>
      <c r="X71" s="72"/>
      <c r="Y71" s="72"/>
      <c r="Z71" s="72"/>
      <c r="AA71" s="111" t="s">
        <v>10</v>
      </c>
      <c r="AB71" s="72"/>
      <c r="AC71" s="72"/>
      <c r="AD71" s="72"/>
      <c r="AE71" s="72"/>
      <c r="AF71" s="111" t="s">
        <v>11</v>
      </c>
      <c r="AG71" s="72"/>
      <c r="AH71" s="72"/>
      <c r="AI71" s="113" t="s">
        <v>12</v>
      </c>
      <c r="AJ71" s="114" t="s">
        <v>466</v>
      </c>
      <c r="AK71" s="72"/>
      <c r="AL71" s="72"/>
      <c r="AM71" s="72"/>
      <c r="AN71" s="72"/>
      <c r="AO71" s="72"/>
      <c r="AP71" s="115" t="s">
        <v>504</v>
      </c>
      <c r="AQ71" s="115" t="s">
        <v>504</v>
      </c>
      <c r="AR71" s="115" t="s">
        <v>467</v>
      </c>
      <c r="AS71" s="116" t="s">
        <v>467</v>
      </c>
      <c r="AT71" s="72"/>
      <c r="AU71" s="116" t="s">
        <v>467</v>
      </c>
      <c r="AV71" s="72"/>
      <c r="AW71" s="115" t="s">
        <v>504</v>
      </c>
      <c r="AX71" s="115" t="s">
        <v>467</v>
      </c>
      <c r="AY71" s="115" t="s">
        <v>467</v>
      </c>
      <c r="AZ71" s="115" t="s">
        <v>467</v>
      </c>
      <c r="BA71" s="115" t="s">
        <v>467</v>
      </c>
      <c r="BB71" s="115" t="s">
        <v>467</v>
      </c>
      <c r="BC71" s="115" t="s">
        <v>467</v>
      </c>
      <c r="BD71" s="115" t="s">
        <v>467</v>
      </c>
    </row>
    <row r="72" spans="1:56" ht="16.5" customHeight="1">
      <c r="A72" s="111" t="s">
        <v>8</v>
      </c>
      <c r="B72" s="72"/>
      <c r="C72" s="111" t="s">
        <v>43</v>
      </c>
      <c r="D72" s="72"/>
      <c r="E72" s="111" t="s">
        <v>43</v>
      </c>
      <c r="F72" s="72"/>
      <c r="G72" s="111" t="s">
        <v>14</v>
      </c>
      <c r="H72" s="72"/>
      <c r="I72" s="111" t="s">
        <v>21</v>
      </c>
      <c r="J72" s="72"/>
      <c r="K72" s="72"/>
      <c r="L72" s="111" t="s">
        <v>31</v>
      </c>
      <c r="M72" s="72"/>
      <c r="N72" s="72"/>
      <c r="O72" s="111"/>
      <c r="P72" s="72"/>
      <c r="Q72" s="111"/>
      <c r="R72" s="72"/>
      <c r="S72" s="112" t="s">
        <v>82</v>
      </c>
      <c r="T72" s="72"/>
      <c r="U72" s="72"/>
      <c r="V72" s="72"/>
      <c r="W72" s="72"/>
      <c r="X72" s="72"/>
      <c r="Y72" s="72"/>
      <c r="Z72" s="72"/>
      <c r="AA72" s="111" t="s">
        <v>10</v>
      </c>
      <c r="AB72" s="72"/>
      <c r="AC72" s="72"/>
      <c r="AD72" s="72"/>
      <c r="AE72" s="72"/>
      <c r="AF72" s="111" t="s">
        <v>11</v>
      </c>
      <c r="AG72" s="72"/>
      <c r="AH72" s="72"/>
      <c r="AI72" s="113" t="s">
        <v>12</v>
      </c>
      <c r="AJ72" s="114" t="s">
        <v>466</v>
      </c>
      <c r="AK72" s="72"/>
      <c r="AL72" s="72"/>
      <c r="AM72" s="72"/>
      <c r="AN72" s="72"/>
      <c r="AO72" s="72"/>
      <c r="AP72" s="115" t="s">
        <v>768</v>
      </c>
      <c r="AQ72" s="115" t="s">
        <v>1225</v>
      </c>
      <c r="AR72" s="115" t="s">
        <v>1226</v>
      </c>
      <c r="AS72" s="116" t="s">
        <v>467</v>
      </c>
      <c r="AT72" s="72"/>
      <c r="AU72" s="116" t="s">
        <v>1227</v>
      </c>
      <c r="AV72" s="72"/>
      <c r="AW72" s="115" t="s">
        <v>1228</v>
      </c>
      <c r="AX72" s="115" t="s">
        <v>845</v>
      </c>
      <c r="AY72" s="115" t="s">
        <v>1229</v>
      </c>
      <c r="AZ72" s="115" t="s">
        <v>845</v>
      </c>
      <c r="BA72" s="115" t="s">
        <v>467</v>
      </c>
      <c r="BB72" s="115" t="s">
        <v>845</v>
      </c>
      <c r="BC72" s="115" t="s">
        <v>467</v>
      </c>
      <c r="BD72" s="115" t="s">
        <v>467</v>
      </c>
    </row>
    <row r="73" spans="1:56" ht="15" customHeight="1">
      <c r="A73" s="105" t="s">
        <v>8</v>
      </c>
      <c r="B73" s="72"/>
      <c r="C73" s="105" t="s">
        <v>43</v>
      </c>
      <c r="D73" s="72"/>
      <c r="E73" s="105" t="s">
        <v>43</v>
      </c>
      <c r="F73" s="72"/>
      <c r="G73" s="105" t="s">
        <v>14</v>
      </c>
      <c r="H73" s="72"/>
      <c r="I73" s="105" t="s">
        <v>23</v>
      </c>
      <c r="J73" s="72"/>
      <c r="K73" s="72"/>
      <c r="L73" s="105"/>
      <c r="M73" s="72"/>
      <c r="N73" s="72"/>
      <c r="O73" s="105"/>
      <c r="P73" s="72"/>
      <c r="Q73" s="105"/>
      <c r="R73" s="72"/>
      <c r="S73" s="106" t="s">
        <v>83</v>
      </c>
      <c r="T73" s="72"/>
      <c r="U73" s="72"/>
      <c r="V73" s="72"/>
      <c r="W73" s="72"/>
      <c r="X73" s="72"/>
      <c r="Y73" s="72"/>
      <c r="Z73" s="72"/>
      <c r="AA73" s="105" t="s">
        <v>10</v>
      </c>
      <c r="AB73" s="72"/>
      <c r="AC73" s="72"/>
      <c r="AD73" s="72"/>
      <c r="AE73" s="72"/>
      <c r="AF73" s="105" t="s">
        <v>11</v>
      </c>
      <c r="AG73" s="72"/>
      <c r="AH73" s="72"/>
      <c r="AI73" s="107" t="s">
        <v>12</v>
      </c>
      <c r="AJ73" s="108" t="s">
        <v>466</v>
      </c>
      <c r="AK73" s="72"/>
      <c r="AL73" s="72"/>
      <c r="AM73" s="72"/>
      <c r="AN73" s="72"/>
      <c r="AO73" s="72"/>
      <c r="AP73" s="109" t="s">
        <v>846</v>
      </c>
      <c r="AQ73" s="109" t="s">
        <v>1230</v>
      </c>
      <c r="AR73" s="109" t="s">
        <v>1231</v>
      </c>
      <c r="AS73" s="110" t="s">
        <v>467</v>
      </c>
      <c r="AT73" s="72"/>
      <c r="AU73" s="110" t="s">
        <v>1232</v>
      </c>
      <c r="AV73" s="72"/>
      <c r="AW73" s="109" t="s">
        <v>1233</v>
      </c>
      <c r="AX73" s="109" t="s">
        <v>1234</v>
      </c>
      <c r="AY73" s="109" t="s">
        <v>1235</v>
      </c>
      <c r="AZ73" s="109" t="s">
        <v>1234</v>
      </c>
      <c r="BA73" s="109" t="s">
        <v>467</v>
      </c>
      <c r="BB73" s="109" t="s">
        <v>1234</v>
      </c>
      <c r="BC73" s="109" t="s">
        <v>467</v>
      </c>
      <c r="BD73" s="109" t="s">
        <v>467</v>
      </c>
    </row>
    <row r="74" spans="1:56" ht="16.5" customHeight="1">
      <c r="A74" s="111" t="s">
        <v>8</v>
      </c>
      <c r="B74" s="72"/>
      <c r="C74" s="111" t="s">
        <v>43</v>
      </c>
      <c r="D74" s="72"/>
      <c r="E74" s="111" t="s">
        <v>43</v>
      </c>
      <c r="F74" s="72"/>
      <c r="G74" s="111" t="s">
        <v>14</v>
      </c>
      <c r="H74" s="72"/>
      <c r="I74" s="111" t="s">
        <v>23</v>
      </c>
      <c r="J74" s="72"/>
      <c r="K74" s="72"/>
      <c r="L74" s="111" t="s">
        <v>21</v>
      </c>
      <c r="M74" s="72"/>
      <c r="N74" s="72"/>
      <c r="O74" s="111"/>
      <c r="P74" s="72"/>
      <c r="Q74" s="111"/>
      <c r="R74" s="72"/>
      <c r="S74" s="112" t="s">
        <v>84</v>
      </c>
      <c r="T74" s="72"/>
      <c r="U74" s="72"/>
      <c r="V74" s="72"/>
      <c r="W74" s="72"/>
      <c r="X74" s="72"/>
      <c r="Y74" s="72"/>
      <c r="Z74" s="72"/>
      <c r="AA74" s="111" t="s">
        <v>10</v>
      </c>
      <c r="AB74" s="72"/>
      <c r="AC74" s="72"/>
      <c r="AD74" s="72"/>
      <c r="AE74" s="72"/>
      <c r="AF74" s="111" t="s">
        <v>11</v>
      </c>
      <c r="AG74" s="72"/>
      <c r="AH74" s="72"/>
      <c r="AI74" s="113" t="s">
        <v>12</v>
      </c>
      <c r="AJ74" s="114" t="s">
        <v>466</v>
      </c>
      <c r="AK74" s="72"/>
      <c r="AL74" s="72"/>
      <c r="AM74" s="72"/>
      <c r="AN74" s="72"/>
      <c r="AO74" s="72"/>
      <c r="AP74" s="115" t="s">
        <v>847</v>
      </c>
      <c r="AQ74" s="115" t="s">
        <v>847</v>
      </c>
      <c r="AR74" s="115" t="s">
        <v>467</v>
      </c>
      <c r="AS74" s="116" t="s">
        <v>467</v>
      </c>
      <c r="AT74" s="72"/>
      <c r="AU74" s="116" t="s">
        <v>847</v>
      </c>
      <c r="AV74" s="72"/>
      <c r="AW74" s="115" t="s">
        <v>467</v>
      </c>
      <c r="AX74" s="115" t="s">
        <v>848</v>
      </c>
      <c r="AY74" s="115" t="s">
        <v>1236</v>
      </c>
      <c r="AZ74" s="115" t="s">
        <v>848</v>
      </c>
      <c r="BA74" s="115" t="s">
        <v>467</v>
      </c>
      <c r="BB74" s="115" t="s">
        <v>848</v>
      </c>
      <c r="BC74" s="115" t="s">
        <v>467</v>
      </c>
      <c r="BD74" s="115" t="s">
        <v>467</v>
      </c>
    </row>
    <row r="75" spans="1:56" ht="15" customHeight="1">
      <c r="A75" s="111" t="s">
        <v>8</v>
      </c>
      <c r="B75" s="72"/>
      <c r="C75" s="111" t="s">
        <v>43</v>
      </c>
      <c r="D75" s="72"/>
      <c r="E75" s="111" t="s">
        <v>43</v>
      </c>
      <c r="F75" s="72"/>
      <c r="G75" s="111" t="s">
        <v>14</v>
      </c>
      <c r="H75" s="72"/>
      <c r="I75" s="111" t="s">
        <v>23</v>
      </c>
      <c r="J75" s="72"/>
      <c r="K75" s="72"/>
      <c r="L75" s="111" t="s">
        <v>25</v>
      </c>
      <c r="M75" s="72"/>
      <c r="N75" s="72"/>
      <c r="O75" s="111"/>
      <c r="P75" s="72"/>
      <c r="Q75" s="111"/>
      <c r="R75" s="72"/>
      <c r="S75" s="112" t="s">
        <v>85</v>
      </c>
      <c r="T75" s="72"/>
      <c r="U75" s="72"/>
      <c r="V75" s="72"/>
      <c r="W75" s="72"/>
      <c r="X75" s="72"/>
      <c r="Y75" s="72"/>
      <c r="Z75" s="72"/>
      <c r="AA75" s="111" t="s">
        <v>10</v>
      </c>
      <c r="AB75" s="72"/>
      <c r="AC75" s="72"/>
      <c r="AD75" s="72"/>
      <c r="AE75" s="72"/>
      <c r="AF75" s="111" t="s">
        <v>11</v>
      </c>
      <c r="AG75" s="72"/>
      <c r="AH75" s="72"/>
      <c r="AI75" s="113" t="s">
        <v>12</v>
      </c>
      <c r="AJ75" s="114" t="s">
        <v>466</v>
      </c>
      <c r="AK75" s="72"/>
      <c r="AL75" s="72"/>
      <c r="AM75" s="72"/>
      <c r="AN75" s="72"/>
      <c r="AO75" s="72"/>
      <c r="AP75" s="115" t="s">
        <v>769</v>
      </c>
      <c r="AQ75" s="115" t="s">
        <v>1237</v>
      </c>
      <c r="AR75" s="115" t="s">
        <v>1238</v>
      </c>
      <c r="AS75" s="116" t="s">
        <v>467</v>
      </c>
      <c r="AT75" s="72"/>
      <c r="AU75" s="116" t="s">
        <v>1239</v>
      </c>
      <c r="AV75" s="72"/>
      <c r="AW75" s="115" t="s">
        <v>1240</v>
      </c>
      <c r="AX75" s="115" t="s">
        <v>505</v>
      </c>
      <c r="AY75" s="115" t="s">
        <v>1241</v>
      </c>
      <c r="AZ75" s="115" t="s">
        <v>505</v>
      </c>
      <c r="BA75" s="115" t="s">
        <v>467</v>
      </c>
      <c r="BB75" s="115" t="s">
        <v>505</v>
      </c>
      <c r="BC75" s="115" t="s">
        <v>467</v>
      </c>
      <c r="BD75" s="115" t="s">
        <v>467</v>
      </c>
    </row>
    <row r="76" spans="1:56" ht="15" customHeight="1">
      <c r="A76" s="111" t="s">
        <v>8</v>
      </c>
      <c r="B76" s="72"/>
      <c r="C76" s="111" t="s">
        <v>43</v>
      </c>
      <c r="D76" s="72"/>
      <c r="E76" s="111" t="s">
        <v>43</v>
      </c>
      <c r="F76" s="72"/>
      <c r="G76" s="111" t="s">
        <v>14</v>
      </c>
      <c r="H76" s="72"/>
      <c r="I76" s="111" t="s">
        <v>23</v>
      </c>
      <c r="J76" s="72"/>
      <c r="K76" s="72"/>
      <c r="L76" s="111" t="s">
        <v>27</v>
      </c>
      <c r="M76" s="72"/>
      <c r="N76" s="72"/>
      <c r="O76" s="111"/>
      <c r="P76" s="72"/>
      <c r="Q76" s="111"/>
      <c r="R76" s="72"/>
      <c r="S76" s="112" t="s">
        <v>86</v>
      </c>
      <c r="T76" s="72"/>
      <c r="U76" s="72"/>
      <c r="V76" s="72"/>
      <c r="W76" s="72"/>
      <c r="X76" s="72"/>
      <c r="Y76" s="72"/>
      <c r="Z76" s="72"/>
      <c r="AA76" s="111" t="s">
        <v>10</v>
      </c>
      <c r="AB76" s="72"/>
      <c r="AC76" s="72"/>
      <c r="AD76" s="72"/>
      <c r="AE76" s="72"/>
      <c r="AF76" s="111" t="s">
        <v>11</v>
      </c>
      <c r="AG76" s="72"/>
      <c r="AH76" s="72"/>
      <c r="AI76" s="113" t="s">
        <v>12</v>
      </c>
      <c r="AJ76" s="114" t="s">
        <v>466</v>
      </c>
      <c r="AK76" s="72"/>
      <c r="AL76" s="72"/>
      <c r="AM76" s="72"/>
      <c r="AN76" s="72"/>
      <c r="AO76" s="72"/>
      <c r="AP76" s="115" t="s">
        <v>770</v>
      </c>
      <c r="AQ76" s="115" t="s">
        <v>1242</v>
      </c>
      <c r="AR76" s="115" t="s">
        <v>1243</v>
      </c>
      <c r="AS76" s="116" t="s">
        <v>467</v>
      </c>
      <c r="AT76" s="72"/>
      <c r="AU76" s="116" t="s">
        <v>1244</v>
      </c>
      <c r="AV76" s="72"/>
      <c r="AW76" s="115" t="s">
        <v>1245</v>
      </c>
      <c r="AX76" s="115" t="s">
        <v>1246</v>
      </c>
      <c r="AY76" s="115" t="s">
        <v>1247</v>
      </c>
      <c r="AZ76" s="115" t="s">
        <v>1246</v>
      </c>
      <c r="BA76" s="115" t="s">
        <v>467</v>
      </c>
      <c r="BB76" s="115" t="s">
        <v>1246</v>
      </c>
      <c r="BC76" s="115" t="s">
        <v>467</v>
      </c>
      <c r="BD76" s="115" t="s">
        <v>467</v>
      </c>
    </row>
    <row r="77" spans="1:56" ht="15" customHeight="1">
      <c r="A77" s="111" t="s">
        <v>8</v>
      </c>
      <c r="B77" s="72"/>
      <c r="C77" s="111" t="s">
        <v>43</v>
      </c>
      <c r="D77" s="72"/>
      <c r="E77" s="111" t="s">
        <v>43</v>
      </c>
      <c r="F77" s="72"/>
      <c r="G77" s="111" t="s">
        <v>14</v>
      </c>
      <c r="H77" s="72"/>
      <c r="I77" s="111" t="s">
        <v>23</v>
      </c>
      <c r="J77" s="72"/>
      <c r="K77" s="72"/>
      <c r="L77" s="111" t="s">
        <v>29</v>
      </c>
      <c r="M77" s="72"/>
      <c r="N77" s="72"/>
      <c r="O77" s="111"/>
      <c r="P77" s="72"/>
      <c r="Q77" s="111"/>
      <c r="R77" s="72"/>
      <c r="S77" s="112" t="s">
        <v>87</v>
      </c>
      <c r="T77" s="72"/>
      <c r="U77" s="72"/>
      <c r="V77" s="72"/>
      <c r="W77" s="72"/>
      <c r="X77" s="72"/>
      <c r="Y77" s="72"/>
      <c r="Z77" s="72"/>
      <c r="AA77" s="111" t="s">
        <v>10</v>
      </c>
      <c r="AB77" s="72"/>
      <c r="AC77" s="72"/>
      <c r="AD77" s="72"/>
      <c r="AE77" s="72"/>
      <c r="AF77" s="111" t="s">
        <v>11</v>
      </c>
      <c r="AG77" s="72"/>
      <c r="AH77" s="72"/>
      <c r="AI77" s="113" t="s">
        <v>12</v>
      </c>
      <c r="AJ77" s="114" t="s">
        <v>466</v>
      </c>
      <c r="AK77" s="72"/>
      <c r="AL77" s="72"/>
      <c r="AM77" s="72"/>
      <c r="AN77" s="72"/>
      <c r="AO77" s="72"/>
      <c r="AP77" s="115" t="s">
        <v>771</v>
      </c>
      <c r="AQ77" s="115" t="s">
        <v>1248</v>
      </c>
      <c r="AR77" s="115" t="s">
        <v>1249</v>
      </c>
      <c r="AS77" s="116" t="s">
        <v>467</v>
      </c>
      <c r="AT77" s="72"/>
      <c r="AU77" s="116" t="s">
        <v>772</v>
      </c>
      <c r="AV77" s="72"/>
      <c r="AW77" s="115" t="s">
        <v>1250</v>
      </c>
      <c r="AX77" s="115" t="s">
        <v>772</v>
      </c>
      <c r="AY77" s="115" t="s">
        <v>467</v>
      </c>
      <c r="AZ77" s="115" t="s">
        <v>772</v>
      </c>
      <c r="BA77" s="115" t="s">
        <v>467</v>
      </c>
      <c r="BB77" s="115" t="s">
        <v>772</v>
      </c>
      <c r="BC77" s="115" t="s">
        <v>467</v>
      </c>
      <c r="BD77" s="115" t="s">
        <v>467</v>
      </c>
    </row>
    <row r="78" spans="1:56" ht="16.5" customHeight="1">
      <c r="A78" s="105" t="s">
        <v>8</v>
      </c>
      <c r="B78" s="72"/>
      <c r="C78" s="105" t="s">
        <v>43</v>
      </c>
      <c r="D78" s="72"/>
      <c r="E78" s="105" t="s">
        <v>43</v>
      </c>
      <c r="F78" s="72"/>
      <c r="G78" s="105" t="s">
        <v>43</v>
      </c>
      <c r="H78" s="72"/>
      <c r="I78" s="105"/>
      <c r="J78" s="72"/>
      <c r="K78" s="72"/>
      <c r="L78" s="105"/>
      <c r="M78" s="72"/>
      <c r="N78" s="72"/>
      <c r="O78" s="105"/>
      <c r="P78" s="72"/>
      <c r="Q78" s="105"/>
      <c r="R78" s="72"/>
      <c r="S78" s="106" t="s">
        <v>88</v>
      </c>
      <c r="T78" s="72"/>
      <c r="U78" s="72"/>
      <c r="V78" s="72"/>
      <c r="W78" s="72"/>
      <c r="X78" s="72"/>
      <c r="Y78" s="72"/>
      <c r="Z78" s="72"/>
      <c r="AA78" s="105" t="s">
        <v>10</v>
      </c>
      <c r="AB78" s="72"/>
      <c r="AC78" s="72"/>
      <c r="AD78" s="72"/>
      <c r="AE78" s="72"/>
      <c r="AF78" s="105" t="s">
        <v>11</v>
      </c>
      <c r="AG78" s="72"/>
      <c r="AH78" s="72"/>
      <c r="AI78" s="107" t="s">
        <v>12</v>
      </c>
      <c r="AJ78" s="108" t="s">
        <v>466</v>
      </c>
      <c r="AK78" s="72"/>
      <c r="AL78" s="72"/>
      <c r="AM78" s="72"/>
      <c r="AN78" s="72"/>
      <c r="AO78" s="72"/>
      <c r="AP78" s="109" t="s">
        <v>598</v>
      </c>
      <c r="AQ78" s="109" t="s">
        <v>1251</v>
      </c>
      <c r="AR78" s="109" t="s">
        <v>1252</v>
      </c>
      <c r="AS78" s="110" t="s">
        <v>467</v>
      </c>
      <c r="AT78" s="72"/>
      <c r="AU78" s="110" t="s">
        <v>1253</v>
      </c>
      <c r="AV78" s="72"/>
      <c r="AW78" s="109" t="s">
        <v>1254</v>
      </c>
      <c r="AX78" s="109" t="s">
        <v>1255</v>
      </c>
      <c r="AY78" s="109" t="s">
        <v>1256</v>
      </c>
      <c r="AZ78" s="109" t="s">
        <v>1257</v>
      </c>
      <c r="BA78" s="109" t="s">
        <v>1076</v>
      </c>
      <c r="BB78" s="109" t="s">
        <v>1257</v>
      </c>
      <c r="BC78" s="109" t="s">
        <v>467</v>
      </c>
      <c r="BD78" s="109" t="s">
        <v>1197</v>
      </c>
    </row>
    <row r="79" spans="1:56" ht="15" customHeight="1">
      <c r="A79" s="105" t="s">
        <v>8</v>
      </c>
      <c r="B79" s="72"/>
      <c r="C79" s="105" t="s">
        <v>43</v>
      </c>
      <c r="D79" s="72"/>
      <c r="E79" s="105" t="s">
        <v>43</v>
      </c>
      <c r="F79" s="72"/>
      <c r="G79" s="105" t="s">
        <v>43</v>
      </c>
      <c r="H79" s="72"/>
      <c r="I79" s="105" t="s">
        <v>27</v>
      </c>
      <c r="J79" s="72"/>
      <c r="K79" s="72"/>
      <c r="L79" s="105"/>
      <c r="M79" s="72"/>
      <c r="N79" s="72"/>
      <c r="O79" s="105"/>
      <c r="P79" s="72"/>
      <c r="Q79" s="105"/>
      <c r="R79" s="72"/>
      <c r="S79" s="106" t="s">
        <v>1063</v>
      </c>
      <c r="T79" s="72"/>
      <c r="U79" s="72"/>
      <c r="V79" s="72"/>
      <c r="W79" s="72"/>
      <c r="X79" s="72"/>
      <c r="Y79" s="72"/>
      <c r="Z79" s="72"/>
      <c r="AA79" s="105" t="s">
        <v>10</v>
      </c>
      <c r="AB79" s="72"/>
      <c r="AC79" s="72"/>
      <c r="AD79" s="72"/>
      <c r="AE79" s="72"/>
      <c r="AF79" s="105" t="s">
        <v>11</v>
      </c>
      <c r="AG79" s="72"/>
      <c r="AH79" s="72"/>
      <c r="AI79" s="107" t="s">
        <v>12</v>
      </c>
      <c r="AJ79" s="108" t="s">
        <v>466</v>
      </c>
      <c r="AK79" s="72"/>
      <c r="AL79" s="72"/>
      <c r="AM79" s="72"/>
      <c r="AN79" s="72"/>
      <c r="AO79" s="72"/>
      <c r="AP79" s="109" t="s">
        <v>1258</v>
      </c>
      <c r="AQ79" s="109" t="s">
        <v>1259</v>
      </c>
      <c r="AR79" s="109" t="s">
        <v>849</v>
      </c>
      <c r="AS79" s="110" t="s">
        <v>467</v>
      </c>
      <c r="AT79" s="72"/>
      <c r="AU79" s="110" t="s">
        <v>1260</v>
      </c>
      <c r="AV79" s="72"/>
      <c r="AW79" s="109" t="s">
        <v>1261</v>
      </c>
      <c r="AX79" s="109" t="s">
        <v>1262</v>
      </c>
      <c r="AY79" s="109" t="s">
        <v>1263</v>
      </c>
      <c r="AZ79" s="109" t="s">
        <v>1264</v>
      </c>
      <c r="BA79" s="109" t="s">
        <v>1265</v>
      </c>
      <c r="BB79" s="109" t="s">
        <v>1264</v>
      </c>
      <c r="BC79" s="109" t="s">
        <v>467</v>
      </c>
      <c r="BD79" s="109" t="s">
        <v>1266</v>
      </c>
    </row>
    <row r="80" spans="1:56" ht="15" customHeight="1">
      <c r="A80" s="111" t="s">
        <v>8</v>
      </c>
      <c r="B80" s="72"/>
      <c r="C80" s="111" t="s">
        <v>43</v>
      </c>
      <c r="D80" s="72"/>
      <c r="E80" s="111" t="s">
        <v>43</v>
      </c>
      <c r="F80" s="72"/>
      <c r="G80" s="111" t="s">
        <v>43</v>
      </c>
      <c r="H80" s="72"/>
      <c r="I80" s="111" t="s">
        <v>27</v>
      </c>
      <c r="J80" s="72"/>
      <c r="K80" s="72"/>
      <c r="L80" s="111" t="s">
        <v>21</v>
      </c>
      <c r="M80" s="72"/>
      <c r="N80" s="72"/>
      <c r="O80" s="111"/>
      <c r="P80" s="72"/>
      <c r="Q80" s="111"/>
      <c r="R80" s="72"/>
      <c r="S80" s="112" t="s">
        <v>89</v>
      </c>
      <c r="T80" s="72"/>
      <c r="U80" s="72"/>
      <c r="V80" s="72"/>
      <c r="W80" s="72"/>
      <c r="X80" s="72"/>
      <c r="Y80" s="72"/>
      <c r="Z80" s="72"/>
      <c r="AA80" s="111" t="s">
        <v>10</v>
      </c>
      <c r="AB80" s="72"/>
      <c r="AC80" s="72"/>
      <c r="AD80" s="72"/>
      <c r="AE80" s="72"/>
      <c r="AF80" s="111" t="s">
        <v>11</v>
      </c>
      <c r="AG80" s="72"/>
      <c r="AH80" s="72"/>
      <c r="AI80" s="113" t="s">
        <v>12</v>
      </c>
      <c r="AJ80" s="114" t="s">
        <v>466</v>
      </c>
      <c r="AK80" s="72"/>
      <c r="AL80" s="72"/>
      <c r="AM80" s="72"/>
      <c r="AN80" s="72"/>
      <c r="AO80" s="72"/>
      <c r="AP80" s="115" t="s">
        <v>599</v>
      </c>
      <c r="AQ80" s="115" t="s">
        <v>773</v>
      </c>
      <c r="AR80" s="115" t="s">
        <v>774</v>
      </c>
      <c r="AS80" s="116" t="s">
        <v>467</v>
      </c>
      <c r="AT80" s="72"/>
      <c r="AU80" s="116" t="s">
        <v>1267</v>
      </c>
      <c r="AV80" s="72"/>
      <c r="AW80" s="115" t="s">
        <v>1268</v>
      </c>
      <c r="AX80" s="115" t="s">
        <v>1269</v>
      </c>
      <c r="AY80" s="115" t="s">
        <v>1270</v>
      </c>
      <c r="AZ80" s="115" t="s">
        <v>1269</v>
      </c>
      <c r="BA80" s="115" t="s">
        <v>467</v>
      </c>
      <c r="BB80" s="115" t="s">
        <v>1269</v>
      </c>
      <c r="BC80" s="115" t="s">
        <v>467</v>
      </c>
      <c r="BD80" s="115" t="s">
        <v>467</v>
      </c>
    </row>
    <row r="81" spans="1:56" ht="16.5" customHeight="1">
      <c r="A81" s="111" t="s">
        <v>8</v>
      </c>
      <c r="B81" s="72"/>
      <c r="C81" s="111" t="s">
        <v>43</v>
      </c>
      <c r="D81" s="72"/>
      <c r="E81" s="111" t="s">
        <v>43</v>
      </c>
      <c r="F81" s="72"/>
      <c r="G81" s="111" t="s">
        <v>43</v>
      </c>
      <c r="H81" s="72"/>
      <c r="I81" s="111" t="s">
        <v>27</v>
      </c>
      <c r="J81" s="72"/>
      <c r="K81" s="72"/>
      <c r="L81" s="111" t="s">
        <v>23</v>
      </c>
      <c r="M81" s="72"/>
      <c r="N81" s="72"/>
      <c r="O81" s="111"/>
      <c r="P81" s="72"/>
      <c r="Q81" s="111"/>
      <c r="R81" s="72"/>
      <c r="S81" s="112" t="s">
        <v>90</v>
      </c>
      <c r="T81" s="72"/>
      <c r="U81" s="72"/>
      <c r="V81" s="72"/>
      <c r="W81" s="72"/>
      <c r="X81" s="72"/>
      <c r="Y81" s="72"/>
      <c r="Z81" s="72"/>
      <c r="AA81" s="111" t="s">
        <v>10</v>
      </c>
      <c r="AB81" s="72"/>
      <c r="AC81" s="72"/>
      <c r="AD81" s="72"/>
      <c r="AE81" s="72"/>
      <c r="AF81" s="111" t="s">
        <v>11</v>
      </c>
      <c r="AG81" s="72"/>
      <c r="AH81" s="72"/>
      <c r="AI81" s="113" t="s">
        <v>12</v>
      </c>
      <c r="AJ81" s="114" t="s">
        <v>466</v>
      </c>
      <c r="AK81" s="72"/>
      <c r="AL81" s="72"/>
      <c r="AM81" s="72"/>
      <c r="AN81" s="72"/>
      <c r="AO81" s="72"/>
      <c r="AP81" s="115" t="s">
        <v>506</v>
      </c>
      <c r="AQ81" s="115" t="s">
        <v>850</v>
      </c>
      <c r="AR81" s="115" t="s">
        <v>851</v>
      </c>
      <c r="AS81" s="116" t="s">
        <v>467</v>
      </c>
      <c r="AT81" s="72"/>
      <c r="AU81" s="116" t="s">
        <v>850</v>
      </c>
      <c r="AV81" s="72"/>
      <c r="AW81" s="115" t="s">
        <v>467</v>
      </c>
      <c r="AX81" s="115" t="s">
        <v>1271</v>
      </c>
      <c r="AY81" s="115" t="s">
        <v>1272</v>
      </c>
      <c r="AZ81" s="115" t="s">
        <v>1271</v>
      </c>
      <c r="BA81" s="115" t="s">
        <v>467</v>
      </c>
      <c r="BB81" s="115" t="s">
        <v>1271</v>
      </c>
      <c r="BC81" s="115" t="s">
        <v>467</v>
      </c>
      <c r="BD81" s="115" t="s">
        <v>467</v>
      </c>
    </row>
    <row r="82" spans="1:56" ht="15" customHeight="1">
      <c r="A82" s="111" t="s">
        <v>8</v>
      </c>
      <c r="B82" s="72"/>
      <c r="C82" s="111" t="s">
        <v>43</v>
      </c>
      <c r="D82" s="72"/>
      <c r="E82" s="111" t="s">
        <v>43</v>
      </c>
      <c r="F82" s="72"/>
      <c r="G82" s="111" t="s">
        <v>43</v>
      </c>
      <c r="H82" s="72"/>
      <c r="I82" s="111" t="s">
        <v>27</v>
      </c>
      <c r="J82" s="72"/>
      <c r="K82" s="72"/>
      <c r="L82" s="111" t="s">
        <v>31</v>
      </c>
      <c r="M82" s="72"/>
      <c r="N82" s="72"/>
      <c r="O82" s="111"/>
      <c r="P82" s="72"/>
      <c r="Q82" s="111"/>
      <c r="R82" s="72"/>
      <c r="S82" s="112" t="s">
        <v>91</v>
      </c>
      <c r="T82" s="72"/>
      <c r="U82" s="72"/>
      <c r="V82" s="72"/>
      <c r="W82" s="72"/>
      <c r="X82" s="72"/>
      <c r="Y82" s="72"/>
      <c r="Z82" s="72"/>
      <c r="AA82" s="111" t="s">
        <v>10</v>
      </c>
      <c r="AB82" s="72"/>
      <c r="AC82" s="72"/>
      <c r="AD82" s="72"/>
      <c r="AE82" s="72"/>
      <c r="AF82" s="111" t="s">
        <v>11</v>
      </c>
      <c r="AG82" s="72"/>
      <c r="AH82" s="72"/>
      <c r="AI82" s="113" t="s">
        <v>12</v>
      </c>
      <c r="AJ82" s="114" t="s">
        <v>466</v>
      </c>
      <c r="AK82" s="72"/>
      <c r="AL82" s="72"/>
      <c r="AM82" s="72"/>
      <c r="AN82" s="72"/>
      <c r="AO82" s="72"/>
      <c r="AP82" s="115" t="s">
        <v>775</v>
      </c>
      <c r="AQ82" s="115" t="s">
        <v>775</v>
      </c>
      <c r="AR82" s="115" t="s">
        <v>467</v>
      </c>
      <c r="AS82" s="116" t="s">
        <v>467</v>
      </c>
      <c r="AT82" s="72"/>
      <c r="AU82" s="116" t="s">
        <v>507</v>
      </c>
      <c r="AV82" s="72"/>
      <c r="AW82" s="115" t="s">
        <v>776</v>
      </c>
      <c r="AX82" s="115" t="s">
        <v>1273</v>
      </c>
      <c r="AY82" s="115" t="s">
        <v>1274</v>
      </c>
      <c r="AZ82" s="115" t="s">
        <v>1273</v>
      </c>
      <c r="BA82" s="115" t="s">
        <v>467</v>
      </c>
      <c r="BB82" s="115" t="s">
        <v>1273</v>
      </c>
      <c r="BC82" s="115" t="s">
        <v>467</v>
      </c>
      <c r="BD82" s="115" t="s">
        <v>467</v>
      </c>
    </row>
    <row r="83" spans="1:56" ht="16.5" customHeight="1">
      <c r="A83" s="111" t="s">
        <v>8</v>
      </c>
      <c r="B83" s="72"/>
      <c r="C83" s="111" t="s">
        <v>43</v>
      </c>
      <c r="D83" s="72"/>
      <c r="E83" s="111" t="s">
        <v>43</v>
      </c>
      <c r="F83" s="72"/>
      <c r="G83" s="111" t="s">
        <v>43</v>
      </c>
      <c r="H83" s="72"/>
      <c r="I83" s="111" t="s">
        <v>27</v>
      </c>
      <c r="J83" s="72"/>
      <c r="K83" s="72"/>
      <c r="L83" s="111" t="s">
        <v>33</v>
      </c>
      <c r="M83" s="72"/>
      <c r="N83" s="72"/>
      <c r="O83" s="111"/>
      <c r="P83" s="72"/>
      <c r="Q83" s="111"/>
      <c r="R83" s="72"/>
      <c r="S83" s="112" t="s">
        <v>92</v>
      </c>
      <c r="T83" s="72"/>
      <c r="U83" s="72"/>
      <c r="V83" s="72"/>
      <c r="W83" s="72"/>
      <c r="X83" s="72"/>
      <c r="Y83" s="72"/>
      <c r="Z83" s="72"/>
      <c r="AA83" s="111" t="s">
        <v>10</v>
      </c>
      <c r="AB83" s="72"/>
      <c r="AC83" s="72"/>
      <c r="AD83" s="72"/>
      <c r="AE83" s="72"/>
      <c r="AF83" s="111" t="s">
        <v>11</v>
      </c>
      <c r="AG83" s="72"/>
      <c r="AH83" s="72"/>
      <c r="AI83" s="113" t="s">
        <v>12</v>
      </c>
      <c r="AJ83" s="114" t="s">
        <v>466</v>
      </c>
      <c r="AK83" s="72"/>
      <c r="AL83" s="72"/>
      <c r="AM83" s="72"/>
      <c r="AN83" s="72"/>
      <c r="AO83" s="72"/>
      <c r="AP83" s="115" t="s">
        <v>1275</v>
      </c>
      <c r="AQ83" s="115" t="s">
        <v>1276</v>
      </c>
      <c r="AR83" s="115" t="s">
        <v>600</v>
      </c>
      <c r="AS83" s="116" t="s">
        <v>467</v>
      </c>
      <c r="AT83" s="72"/>
      <c r="AU83" s="116" t="s">
        <v>1277</v>
      </c>
      <c r="AV83" s="72"/>
      <c r="AW83" s="115" t="s">
        <v>1278</v>
      </c>
      <c r="AX83" s="115" t="s">
        <v>1279</v>
      </c>
      <c r="AY83" s="115" t="s">
        <v>1280</v>
      </c>
      <c r="AZ83" s="115" t="s">
        <v>1281</v>
      </c>
      <c r="BA83" s="115" t="s">
        <v>1265</v>
      </c>
      <c r="BB83" s="115" t="s">
        <v>1281</v>
      </c>
      <c r="BC83" s="115" t="s">
        <v>467</v>
      </c>
      <c r="BD83" s="115" t="s">
        <v>1266</v>
      </c>
    </row>
    <row r="84" spans="1:56" ht="15" customHeight="1">
      <c r="A84" s="105" t="s">
        <v>8</v>
      </c>
      <c r="B84" s="72"/>
      <c r="C84" s="105" t="s">
        <v>43</v>
      </c>
      <c r="D84" s="72"/>
      <c r="E84" s="105" t="s">
        <v>43</v>
      </c>
      <c r="F84" s="72"/>
      <c r="G84" s="105" t="s">
        <v>43</v>
      </c>
      <c r="H84" s="72"/>
      <c r="I84" s="105" t="s">
        <v>29</v>
      </c>
      <c r="J84" s="72"/>
      <c r="K84" s="72"/>
      <c r="L84" s="105"/>
      <c r="M84" s="72"/>
      <c r="N84" s="72"/>
      <c r="O84" s="105"/>
      <c r="P84" s="72"/>
      <c r="Q84" s="105"/>
      <c r="R84" s="72"/>
      <c r="S84" s="106" t="s">
        <v>1064</v>
      </c>
      <c r="T84" s="72"/>
      <c r="U84" s="72"/>
      <c r="V84" s="72"/>
      <c r="W84" s="72"/>
      <c r="X84" s="72"/>
      <c r="Y84" s="72"/>
      <c r="Z84" s="72"/>
      <c r="AA84" s="105" t="s">
        <v>10</v>
      </c>
      <c r="AB84" s="72"/>
      <c r="AC84" s="72"/>
      <c r="AD84" s="72"/>
      <c r="AE84" s="72"/>
      <c r="AF84" s="105" t="s">
        <v>11</v>
      </c>
      <c r="AG84" s="72"/>
      <c r="AH84" s="72"/>
      <c r="AI84" s="107" t="s">
        <v>12</v>
      </c>
      <c r="AJ84" s="108" t="s">
        <v>466</v>
      </c>
      <c r="AK84" s="72"/>
      <c r="AL84" s="72"/>
      <c r="AM84" s="72"/>
      <c r="AN84" s="72"/>
      <c r="AO84" s="72"/>
      <c r="AP84" s="109" t="s">
        <v>601</v>
      </c>
      <c r="AQ84" s="109" t="s">
        <v>852</v>
      </c>
      <c r="AR84" s="109" t="s">
        <v>853</v>
      </c>
      <c r="AS84" s="110" t="s">
        <v>467</v>
      </c>
      <c r="AT84" s="72"/>
      <c r="AU84" s="110" t="s">
        <v>1282</v>
      </c>
      <c r="AV84" s="72"/>
      <c r="AW84" s="109" t="s">
        <v>1283</v>
      </c>
      <c r="AX84" s="109" t="s">
        <v>1284</v>
      </c>
      <c r="AY84" s="109" t="s">
        <v>1285</v>
      </c>
      <c r="AZ84" s="109" t="s">
        <v>1284</v>
      </c>
      <c r="BA84" s="109" t="s">
        <v>467</v>
      </c>
      <c r="BB84" s="109" t="s">
        <v>1284</v>
      </c>
      <c r="BC84" s="109" t="s">
        <v>467</v>
      </c>
      <c r="BD84" s="109" t="s">
        <v>854</v>
      </c>
    </row>
    <row r="85" spans="1:56" ht="16.5" customHeight="1">
      <c r="A85" s="111" t="s">
        <v>8</v>
      </c>
      <c r="B85" s="72"/>
      <c r="C85" s="111" t="s">
        <v>43</v>
      </c>
      <c r="D85" s="72"/>
      <c r="E85" s="111" t="s">
        <v>43</v>
      </c>
      <c r="F85" s="72"/>
      <c r="G85" s="111" t="s">
        <v>43</v>
      </c>
      <c r="H85" s="72"/>
      <c r="I85" s="111" t="s">
        <v>29</v>
      </c>
      <c r="J85" s="72"/>
      <c r="K85" s="72"/>
      <c r="L85" s="111" t="s">
        <v>18</v>
      </c>
      <c r="M85" s="72"/>
      <c r="N85" s="72"/>
      <c r="O85" s="111"/>
      <c r="P85" s="72"/>
      <c r="Q85" s="111"/>
      <c r="R85" s="72"/>
      <c r="S85" s="112" t="s">
        <v>93</v>
      </c>
      <c r="T85" s="72"/>
      <c r="U85" s="72"/>
      <c r="V85" s="72"/>
      <c r="W85" s="72"/>
      <c r="X85" s="72"/>
      <c r="Y85" s="72"/>
      <c r="Z85" s="72"/>
      <c r="AA85" s="111" t="s">
        <v>10</v>
      </c>
      <c r="AB85" s="72"/>
      <c r="AC85" s="72"/>
      <c r="AD85" s="72"/>
      <c r="AE85" s="72"/>
      <c r="AF85" s="111" t="s">
        <v>11</v>
      </c>
      <c r="AG85" s="72"/>
      <c r="AH85" s="72"/>
      <c r="AI85" s="113" t="s">
        <v>12</v>
      </c>
      <c r="AJ85" s="114" t="s">
        <v>466</v>
      </c>
      <c r="AK85" s="72"/>
      <c r="AL85" s="72"/>
      <c r="AM85" s="72"/>
      <c r="AN85" s="72"/>
      <c r="AO85" s="72"/>
      <c r="AP85" s="115" t="s">
        <v>508</v>
      </c>
      <c r="AQ85" s="115" t="s">
        <v>855</v>
      </c>
      <c r="AR85" s="115" t="s">
        <v>856</v>
      </c>
      <c r="AS85" s="116" t="s">
        <v>467</v>
      </c>
      <c r="AT85" s="72"/>
      <c r="AU85" s="116" t="s">
        <v>857</v>
      </c>
      <c r="AV85" s="72"/>
      <c r="AW85" s="115" t="s">
        <v>858</v>
      </c>
      <c r="AX85" s="115" t="s">
        <v>1286</v>
      </c>
      <c r="AY85" s="115" t="s">
        <v>1287</v>
      </c>
      <c r="AZ85" s="115" t="s">
        <v>1286</v>
      </c>
      <c r="BA85" s="115" t="s">
        <v>467</v>
      </c>
      <c r="BB85" s="115" t="s">
        <v>1286</v>
      </c>
      <c r="BC85" s="115" t="s">
        <v>467</v>
      </c>
      <c r="BD85" s="115" t="s">
        <v>854</v>
      </c>
    </row>
    <row r="86" spans="1:56" ht="16.5" customHeight="1">
      <c r="A86" s="111" t="s">
        <v>8</v>
      </c>
      <c r="B86" s="72"/>
      <c r="C86" s="111" t="s">
        <v>43</v>
      </c>
      <c r="D86" s="72"/>
      <c r="E86" s="111" t="s">
        <v>43</v>
      </c>
      <c r="F86" s="72"/>
      <c r="G86" s="111" t="s">
        <v>43</v>
      </c>
      <c r="H86" s="72"/>
      <c r="I86" s="111" t="s">
        <v>29</v>
      </c>
      <c r="J86" s="72"/>
      <c r="K86" s="72"/>
      <c r="L86" s="111" t="s">
        <v>39</v>
      </c>
      <c r="M86" s="72"/>
      <c r="N86" s="72"/>
      <c r="O86" s="111"/>
      <c r="P86" s="72"/>
      <c r="Q86" s="111"/>
      <c r="R86" s="72"/>
      <c r="S86" s="112" t="s">
        <v>94</v>
      </c>
      <c r="T86" s="72"/>
      <c r="U86" s="72"/>
      <c r="V86" s="72"/>
      <c r="W86" s="72"/>
      <c r="X86" s="72"/>
      <c r="Y86" s="72"/>
      <c r="Z86" s="72"/>
      <c r="AA86" s="111" t="s">
        <v>10</v>
      </c>
      <c r="AB86" s="72"/>
      <c r="AC86" s="72"/>
      <c r="AD86" s="72"/>
      <c r="AE86" s="72"/>
      <c r="AF86" s="111" t="s">
        <v>11</v>
      </c>
      <c r="AG86" s="72"/>
      <c r="AH86" s="72"/>
      <c r="AI86" s="113" t="s">
        <v>12</v>
      </c>
      <c r="AJ86" s="114" t="s">
        <v>466</v>
      </c>
      <c r="AK86" s="72"/>
      <c r="AL86" s="72"/>
      <c r="AM86" s="72"/>
      <c r="AN86" s="72"/>
      <c r="AO86" s="72"/>
      <c r="AP86" s="115" t="s">
        <v>603</v>
      </c>
      <c r="AQ86" s="115" t="s">
        <v>604</v>
      </c>
      <c r="AR86" s="115" t="s">
        <v>602</v>
      </c>
      <c r="AS86" s="116" t="s">
        <v>467</v>
      </c>
      <c r="AT86" s="72"/>
      <c r="AU86" s="116" t="s">
        <v>1288</v>
      </c>
      <c r="AV86" s="72"/>
      <c r="AW86" s="115" t="s">
        <v>1289</v>
      </c>
      <c r="AX86" s="115" t="s">
        <v>1290</v>
      </c>
      <c r="AY86" s="115" t="s">
        <v>1291</v>
      </c>
      <c r="AZ86" s="115" t="s">
        <v>1290</v>
      </c>
      <c r="BA86" s="115" t="s">
        <v>467</v>
      </c>
      <c r="BB86" s="115" t="s">
        <v>1290</v>
      </c>
      <c r="BC86" s="115" t="s">
        <v>467</v>
      </c>
      <c r="BD86" s="115" t="s">
        <v>467</v>
      </c>
    </row>
    <row r="87" spans="1:56" ht="15" customHeight="1">
      <c r="A87" s="105" t="s">
        <v>8</v>
      </c>
      <c r="B87" s="72"/>
      <c r="C87" s="105" t="s">
        <v>43</v>
      </c>
      <c r="D87" s="72"/>
      <c r="E87" s="105" t="s">
        <v>43</v>
      </c>
      <c r="F87" s="72"/>
      <c r="G87" s="105" t="s">
        <v>43</v>
      </c>
      <c r="H87" s="72"/>
      <c r="I87" s="105" t="s">
        <v>31</v>
      </c>
      <c r="J87" s="72"/>
      <c r="K87" s="72"/>
      <c r="L87" s="105"/>
      <c r="M87" s="72"/>
      <c r="N87" s="72"/>
      <c r="O87" s="105"/>
      <c r="P87" s="72"/>
      <c r="Q87" s="105"/>
      <c r="R87" s="72"/>
      <c r="S87" s="106" t="s">
        <v>95</v>
      </c>
      <c r="T87" s="72"/>
      <c r="U87" s="72"/>
      <c r="V87" s="72"/>
      <c r="W87" s="72"/>
      <c r="X87" s="72"/>
      <c r="Y87" s="72"/>
      <c r="Z87" s="72"/>
      <c r="AA87" s="105" t="s">
        <v>10</v>
      </c>
      <c r="AB87" s="72"/>
      <c r="AC87" s="72"/>
      <c r="AD87" s="72"/>
      <c r="AE87" s="72"/>
      <c r="AF87" s="105" t="s">
        <v>11</v>
      </c>
      <c r="AG87" s="72"/>
      <c r="AH87" s="72"/>
      <c r="AI87" s="107" t="s">
        <v>12</v>
      </c>
      <c r="AJ87" s="108" t="s">
        <v>466</v>
      </c>
      <c r="AK87" s="72"/>
      <c r="AL87" s="72"/>
      <c r="AM87" s="72"/>
      <c r="AN87" s="72"/>
      <c r="AO87" s="72"/>
      <c r="AP87" s="109" t="s">
        <v>1292</v>
      </c>
      <c r="AQ87" s="109" t="s">
        <v>1293</v>
      </c>
      <c r="AR87" s="109" t="s">
        <v>1294</v>
      </c>
      <c r="AS87" s="110" t="s">
        <v>467</v>
      </c>
      <c r="AT87" s="72"/>
      <c r="AU87" s="110" t="s">
        <v>1295</v>
      </c>
      <c r="AV87" s="72"/>
      <c r="AW87" s="109" t="s">
        <v>1296</v>
      </c>
      <c r="AX87" s="109" t="s">
        <v>1297</v>
      </c>
      <c r="AY87" s="109" t="s">
        <v>1298</v>
      </c>
      <c r="AZ87" s="109" t="s">
        <v>1299</v>
      </c>
      <c r="BA87" s="109" t="s">
        <v>1300</v>
      </c>
      <c r="BB87" s="109" t="s">
        <v>1299</v>
      </c>
      <c r="BC87" s="109" t="s">
        <v>467</v>
      </c>
      <c r="BD87" s="109" t="s">
        <v>605</v>
      </c>
    </row>
    <row r="88" spans="1:56" ht="16.5" customHeight="1">
      <c r="A88" s="111" t="s">
        <v>8</v>
      </c>
      <c r="B88" s="72"/>
      <c r="C88" s="111" t="s">
        <v>43</v>
      </c>
      <c r="D88" s="72"/>
      <c r="E88" s="111" t="s">
        <v>43</v>
      </c>
      <c r="F88" s="72"/>
      <c r="G88" s="111" t="s">
        <v>43</v>
      </c>
      <c r="H88" s="72"/>
      <c r="I88" s="111" t="s">
        <v>31</v>
      </c>
      <c r="J88" s="72"/>
      <c r="K88" s="72"/>
      <c r="L88" s="111" t="s">
        <v>39</v>
      </c>
      <c r="M88" s="72"/>
      <c r="N88" s="72"/>
      <c r="O88" s="111"/>
      <c r="P88" s="72"/>
      <c r="Q88" s="111"/>
      <c r="R88" s="72"/>
      <c r="S88" s="112" t="s">
        <v>96</v>
      </c>
      <c r="T88" s="72"/>
      <c r="U88" s="72"/>
      <c r="V88" s="72"/>
      <c r="W88" s="72"/>
      <c r="X88" s="72"/>
      <c r="Y88" s="72"/>
      <c r="Z88" s="72"/>
      <c r="AA88" s="111" t="s">
        <v>10</v>
      </c>
      <c r="AB88" s="72"/>
      <c r="AC88" s="72"/>
      <c r="AD88" s="72"/>
      <c r="AE88" s="72"/>
      <c r="AF88" s="111" t="s">
        <v>11</v>
      </c>
      <c r="AG88" s="72"/>
      <c r="AH88" s="72"/>
      <c r="AI88" s="113" t="s">
        <v>12</v>
      </c>
      <c r="AJ88" s="114" t="s">
        <v>466</v>
      </c>
      <c r="AK88" s="72"/>
      <c r="AL88" s="72"/>
      <c r="AM88" s="72"/>
      <c r="AN88" s="72"/>
      <c r="AO88" s="72"/>
      <c r="AP88" s="115" t="s">
        <v>777</v>
      </c>
      <c r="AQ88" s="115" t="s">
        <v>1301</v>
      </c>
      <c r="AR88" s="115" t="s">
        <v>1302</v>
      </c>
      <c r="AS88" s="116" t="s">
        <v>467</v>
      </c>
      <c r="AT88" s="72"/>
      <c r="AU88" s="116" t="s">
        <v>1303</v>
      </c>
      <c r="AV88" s="72"/>
      <c r="AW88" s="115" t="s">
        <v>1304</v>
      </c>
      <c r="AX88" s="115" t="s">
        <v>1305</v>
      </c>
      <c r="AY88" s="115" t="s">
        <v>1306</v>
      </c>
      <c r="AZ88" s="115" t="s">
        <v>1305</v>
      </c>
      <c r="BA88" s="115" t="s">
        <v>467</v>
      </c>
      <c r="BB88" s="115" t="s">
        <v>1305</v>
      </c>
      <c r="BC88" s="115" t="s">
        <v>467</v>
      </c>
      <c r="BD88" s="115" t="s">
        <v>467</v>
      </c>
    </row>
    <row r="89" spans="1:56" ht="16.5" customHeight="1">
      <c r="A89" s="111" t="s">
        <v>8</v>
      </c>
      <c r="B89" s="72"/>
      <c r="C89" s="111" t="s">
        <v>43</v>
      </c>
      <c r="D89" s="72"/>
      <c r="E89" s="111" t="s">
        <v>43</v>
      </c>
      <c r="F89" s="72"/>
      <c r="G89" s="111" t="s">
        <v>43</v>
      </c>
      <c r="H89" s="72"/>
      <c r="I89" s="111" t="s">
        <v>31</v>
      </c>
      <c r="J89" s="72"/>
      <c r="K89" s="72"/>
      <c r="L89" s="111" t="s">
        <v>21</v>
      </c>
      <c r="M89" s="72"/>
      <c r="N89" s="72"/>
      <c r="O89" s="111"/>
      <c r="P89" s="72"/>
      <c r="Q89" s="111"/>
      <c r="R89" s="72"/>
      <c r="S89" s="112" t="s">
        <v>996</v>
      </c>
      <c r="T89" s="72"/>
      <c r="U89" s="72"/>
      <c r="V89" s="72"/>
      <c r="W89" s="72"/>
      <c r="X89" s="72"/>
      <c r="Y89" s="72"/>
      <c r="Z89" s="72"/>
      <c r="AA89" s="111" t="s">
        <v>10</v>
      </c>
      <c r="AB89" s="72"/>
      <c r="AC89" s="72"/>
      <c r="AD89" s="72"/>
      <c r="AE89" s="72"/>
      <c r="AF89" s="111" t="s">
        <v>11</v>
      </c>
      <c r="AG89" s="72"/>
      <c r="AH89" s="72"/>
      <c r="AI89" s="113" t="s">
        <v>12</v>
      </c>
      <c r="AJ89" s="114" t="s">
        <v>466</v>
      </c>
      <c r="AK89" s="72"/>
      <c r="AL89" s="72"/>
      <c r="AM89" s="72"/>
      <c r="AN89" s="72"/>
      <c r="AO89" s="72"/>
      <c r="AP89" s="115" t="s">
        <v>606</v>
      </c>
      <c r="AQ89" s="115" t="s">
        <v>1307</v>
      </c>
      <c r="AR89" s="115" t="s">
        <v>1308</v>
      </c>
      <c r="AS89" s="116" t="s">
        <v>467</v>
      </c>
      <c r="AT89" s="72"/>
      <c r="AU89" s="116" t="s">
        <v>1309</v>
      </c>
      <c r="AV89" s="72"/>
      <c r="AW89" s="115" t="s">
        <v>1310</v>
      </c>
      <c r="AX89" s="115" t="s">
        <v>1311</v>
      </c>
      <c r="AY89" s="115" t="s">
        <v>1312</v>
      </c>
      <c r="AZ89" s="115" t="s">
        <v>1311</v>
      </c>
      <c r="BA89" s="115" t="s">
        <v>467</v>
      </c>
      <c r="BB89" s="115" t="s">
        <v>1311</v>
      </c>
      <c r="BC89" s="115" t="s">
        <v>467</v>
      </c>
      <c r="BD89" s="115" t="s">
        <v>467</v>
      </c>
    </row>
    <row r="90" spans="1:56" ht="16.5" customHeight="1">
      <c r="A90" s="111" t="s">
        <v>8</v>
      </c>
      <c r="B90" s="72"/>
      <c r="C90" s="111" t="s">
        <v>43</v>
      </c>
      <c r="D90" s="72"/>
      <c r="E90" s="111" t="s">
        <v>43</v>
      </c>
      <c r="F90" s="72"/>
      <c r="G90" s="111" t="s">
        <v>43</v>
      </c>
      <c r="H90" s="72"/>
      <c r="I90" s="111" t="s">
        <v>31</v>
      </c>
      <c r="J90" s="72"/>
      <c r="K90" s="72"/>
      <c r="L90" s="111" t="s">
        <v>23</v>
      </c>
      <c r="M90" s="72"/>
      <c r="N90" s="72"/>
      <c r="O90" s="111"/>
      <c r="P90" s="72"/>
      <c r="Q90" s="111"/>
      <c r="R90" s="72"/>
      <c r="S90" s="112" t="s">
        <v>97</v>
      </c>
      <c r="T90" s="72"/>
      <c r="U90" s="72"/>
      <c r="V90" s="72"/>
      <c r="W90" s="72"/>
      <c r="X90" s="72"/>
      <c r="Y90" s="72"/>
      <c r="Z90" s="72"/>
      <c r="AA90" s="111" t="s">
        <v>10</v>
      </c>
      <c r="AB90" s="72"/>
      <c r="AC90" s="72"/>
      <c r="AD90" s="72"/>
      <c r="AE90" s="72"/>
      <c r="AF90" s="111" t="s">
        <v>11</v>
      </c>
      <c r="AG90" s="72"/>
      <c r="AH90" s="72"/>
      <c r="AI90" s="113" t="s">
        <v>12</v>
      </c>
      <c r="AJ90" s="114" t="s">
        <v>466</v>
      </c>
      <c r="AK90" s="72"/>
      <c r="AL90" s="72"/>
      <c r="AM90" s="72"/>
      <c r="AN90" s="72"/>
      <c r="AO90" s="72"/>
      <c r="AP90" s="115" t="s">
        <v>1313</v>
      </c>
      <c r="AQ90" s="115" t="s">
        <v>1314</v>
      </c>
      <c r="AR90" s="115" t="s">
        <v>1315</v>
      </c>
      <c r="AS90" s="116" t="s">
        <v>467</v>
      </c>
      <c r="AT90" s="72"/>
      <c r="AU90" s="116" t="s">
        <v>1316</v>
      </c>
      <c r="AV90" s="72"/>
      <c r="AW90" s="115" t="s">
        <v>1317</v>
      </c>
      <c r="AX90" s="115" t="s">
        <v>1318</v>
      </c>
      <c r="AY90" s="115" t="s">
        <v>1319</v>
      </c>
      <c r="AZ90" s="115" t="s">
        <v>1320</v>
      </c>
      <c r="BA90" s="115" t="s">
        <v>1300</v>
      </c>
      <c r="BB90" s="115" t="s">
        <v>1320</v>
      </c>
      <c r="BC90" s="115" t="s">
        <v>467</v>
      </c>
      <c r="BD90" s="115" t="s">
        <v>605</v>
      </c>
    </row>
    <row r="91" spans="1:56" ht="16.5" customHeight="1">
      <c r="A91" s="111" t="s">
        <v>8</v>
      </c>
      <c r="B91" s="72"/>
      <c r="C91" s="111" t="s">
        <v>43</v>
      </c>
      <c r="D91" s="72"/>
      <c r="E91" s="111" t="s">
        <v>43</v>
      </c>
      <c r="F91" s="72"/>
      <c r="G91" s="111" t="s">
        <v>43</v>
      </c>
      <c r="H91" s="72"/>
      <c r="I91" s="111" t="s">
        <v>31</v>
      </c>
      <c r="J91" s="72"/>
      <c r="K91" s="72"/>
      <c r="L91" s="111" t="s">
        <v>25</v>
      </c>
      <c r="M91" s="72"/>
      <c r="N91" s="72"/>
      <c r="O91" s="111"/>
      <c r="P91" s="72"/>
      <c r="Q91" s="111"/>
      <c r="R91" s="72"/>
      <c r="S91" s="112" t="s">
        <v>98</v>
      </c>
      <c r="T91" s="72"/>
      <c r="U91" s="72"/>
      <c r="V91" s="72"/>
      <c r="W91" s="72"/>
      <c r="X91" s="72"/>
      <c r="Y91" s="72"/>
      <c r="Z91" s="72"/>
      <c r="AA91" s="111" t="s">
        <v>10</v>
      </c>
      <c r="AB91" s="72"/>
      <c r="AC91" s="72"/>
      <c r="AD91" s="72"/>
      <c r="AE91" s="72"/>
      <c r="AF91" s="111" t="s">
        <v>11</v>
      </c>
      <c r="AG91" s="72"/>
      <c r="AH91" s="72"/>
      <c r="AI91" s="113" t="s">
        <v>12</v>
      </c>
      <c r="AJ91" s="114" t="s">
        <v>466</v>
      </c>
      <c r="AK91" s="72"/>
      <c r="AL91" s="72"/>
      <c r="AM91" s="72"/>
      <c r="AN91" s="72"/>
      <c r="AO91" s="72"/>
      <c r="AP91" s="115" t="s">
        <v>1321</v>
      </c>
      <c r="AQ91" s="115" t="s">
        <v>1322</v>
      </c>
      <c r="AR91" s="115" t="s">
        <v>1323</v>
      </c>
      <c r="AS91" s="116" t="s">
        <v>467</v>
      </c>
      <c r="AT91" s="72"/>
      <c r="AU91" s="116" t="s">
        <v>1324</v>
      </c>
      <c r="AV91" s="72"/>
      <c r="AW91" s="115" t="s">
        <v>1325</v>
      </c>
      <c r="AX91" s="115" t="s">
        <v>1326</v>
      </c>
      <c r="AY91" s="115" t="s">
        <v>1327</v>
      </c>
      <c r="AZ91" s="115" t="s">
        <v>1326</v>
      </c>
      <c r="BA91" s="115" t="s">
        <v>467</v>
      </c>
      <c r="BB91" s="115" t="s">
        <v>1326</v>
      </c>
      <c r="BC91" s="115" t="s">
        <v>467</v>
      </c>
      <c r="BD91" s="115" t="s">
        <v>467</v>
      </c>
    </row>
    <row r="92" spans="1:56" ht="16.5" customHeight="1">
      <c r="A92" s="111" t="s">
        <v>8</v>
      </c>
      <c r="B92" s="72"/>
      <c r="C92" s="111" t="s">
        <v>43</v>
      </c>
      <c r="D92" s="72"/>
      <c r="E92" s="111" t="s">
        <v>43</v>
      </c>
      <c r="F92" s="72"/>
      <c r="G92" s="111" t="s">
        <v>43</v>
      </c>
      <c r="H92" s="72"/>
      <c r="I92" s="111" t="s">
        <v>31</v>
      </c>
      <c r="J92" s="72"/>
      <c r="K92" s="72"/>
      <c r="L92" s="111" t="s">
        <v>29</v>
      </c>
      <c r="M92" s="72"/>
      <c r="N92" s="72"/>
      <c r="O92" s="111"/>
      <c r="P92" s="72"/>
      <c r="Q92" s="111"/>
      <c r="R92" s="72"/>
      <c r="S92" s="112" t="s">
        <v>99</v>
      </c>
      <c r="T92" s="72"/>
      <c r="U92" s="72"/>
      <c r="V92" s="72"/>
      <c r="W92" s="72"/>
      <c r="X92" s="72"/>
      <c r="Y92" s="72"/>
      <c r="Z92" s="72"/>
      <c r="AA92" s="111" t="s">
        <v>10</v>
      </c>
      <c r="AB92" s="72"/>
      <c r="AC92" s="72"/>
      <c r="AD92" s="72"/>
      <c r="AE92" s="72"/>
      <c r="AF92" s="111" t="s">
        <v>11</v>
      </c>
      <c r="AG92" s="72"/>
      <c r="AH92" s="72"/>
      <c r="AI92" s="113" t="s">
        <v>12</v>
      </c>
      <c r="AJ92" s="114" t="s">
        <v>466</v>
      </c>
      <c r="AK92" s="72"/>
      <c r="AL92" s="72"/>
      <c r="AM92" s="72"/>
      <c r="AN92" s="72"/>
      <c r="AO92" s="72"/>
      <c r="AP92" s="115" t="s">
        <v>607</v>
      </c>
      <c r="AQ92" s="115" t="s">
        <v>1328</v>
      </c>
      <c r="AR92" s="115" t="s">
        <v>1329</v>
      </c>
      <c r="AS92" s="116" t="s">
        <v>467</v>
      </c>
      <c r="AT92" s="72"/>
      <c r="AU92" s="116" t="s">
        <v>859</v>
      </c>
      <c r="AV92" s="72"/>
      <c r="AW92" s="115" t="s">
        <v>1330</v>
      </c>
      <c r="AX92" s="115" t="s">
        <v>1331</v>
      </c>
      <c r="AY92" s="115" t="s">
        <v>1332</v>
      </c>
      <c r="AZ92" s="115" t="s">
        <v>1331</v>
      </c>
      <c r="BA92" s="115" t="s">
        <v>467</v>
      </c>
      <c r="BB92" s="115" t="s">
        <v>1331</v>
      </c>
      <c r="BC92" s="115" t="s">
        <v>467</v>
      </c>
      <c r="BD92" s="115" t="s">
        <v>467</v>
      </c>
    </row>
    <row r="93" spans="1:56" ht="15" customHeight="1">
      <c r="A93" s="105" t="s">
        <v>8</v>
      </c>
      <c r="B93" s="72"/>
      <c r="C93" s="105" t="s">
        <v>43</v>
      </c>
      <c r="D93" s="72"/>
      <c r="E93" s="105" t="s">
        <v>43</v>
      </c>
      <c r="F93" s="72"/>
      <c r="G93" s="105" t="s">
        <v>43</v>
      </c>
      <c r="H93" s="72"/>
      <c r="I93" s="105" t="s">
        <v>33</v>
      </c>
      <c r="J93" s="72"/>
      <c r="K93" s="72"/>
      <c r="L93" s="105"/>
      <c r="M93" s="72"/>
      <c r="N93" s="72"/>
      <c r="O93" s="105"/>
      <c r="P93" s="72"/>
      <c r="Q93" s="105"/>
      <c r="R93" s="72"/>
      <c r="S93" s="106" t="s">
        <v>100</v>
      </c>
      <c r="T93" s="72"/>
      <c r="U93" s="72"/>
      <c r="V93" s="72"/>
      <c r="W93" s="72"/>
      <c r="X93" s="72"/>
      <c r="Y93" s="72"/>
      <c r="Z93" s="72"/>
      <c r="AA93" s="105" t="s">
        <v>10</v>
      </c>
      <c r="AB93" s="72"/>
      <c r="AC93" s="72"/>
      <c r="AD93" s="72"/>
      <c r="AE93" s="72"/>
      <c r="AF93" s="105" t="s">
        <v>11</v>
      </c>
      <c r="AG93" s="72"/>
      <c r="AH93" s="72"/>
      <c r="AI93" s="107" t="s">
        <v>12</v>
      </c>
      <c r="AJ93" s="108" t="s">
        <v>466</v>
      </c>
      <c r="AK93" s="72"/>
      <c r="AL93" s="72"/>
      <c r="AM93" s="72"/>
      <c r="AN93" s="72"/>
      <c r="AO93" s="72"/>
      <c r="AP93" s="109" t="s">
        <v>1333</v>
      </c>
      <c r="AQ93" s="109" t="s">
        <v>1334</v>
      </c>
      <c r="AR93" s="109" t="s">
        <v>1335</v>
      </c>
      <c r="AS93" s="110" t="s">
        <v>467</v>
      </c>
      <c r="AT93" s="72"/>
      <c r="AU93" s="110" t="s">
        <v>1336</v>
      </c>
      <c r="AV93" s="72"/>
      <c r="AW93" s="109" t="s">
        <v>1337</v>
      </c>
      <c r="AX93" s="109" t="s">
        <v>1338</v>
      </c>
      <c r="AY93" s="109" t="s">
        <v>1339</v>
      </c>
      <c r="AZ93" s="109" t="s">
        <v>1338</v>
      </c>
      <c r="BA93" s="109" t="s">
        <v>467</v>
      </c>
      <c r="BB93" s="109" t="s">
        <v>1338</v>
      </c>
      <c r="BC93" s="109" t="s">
        <v>467</v>
      </c>
      <c r="BD93" s="109" t="s">
        <v>1340</v>
      </c>
    </row>
    <row r="94" spans="1:56" ht="16.5" customHeight="1">
      <c r="A94" s="111" t="s">
        <v>8</v>
      </c>
      <c r="B94" s="72"/>
      <c r="C94" s="111" t="s">
        <v>43</v>
      </c>
      <c r="D94" s="72"/>
      <c r="E94" s="111" t="s">
        <v>43</v>
      </c>
      <c r="F94" s="72"/>
      <c r="G94" s="111" t="s">
        <v>43</v>
      </c>
      <c r="H94" s="72"/>
      <c r="I94" s="111" t="s">
        <v>33</v>
      </c>
      <c r="J94" s="72"/>
      <c r="K94" s="72"/>
      <c r="L94" s="111" t="s">
        <v>39</v>
      </c>
      <c r="M94" s="72"/>
      <c r="N94" s="72"/>
      <c r="O94" s="111"/>
      <c r="P94" s="72"/>
      <c r="Q94" s="111"/>
      <c r="R94" s="72"/>
      <c r="S94" s="112" t="s">
        <v>101</v>
      </c>
      <c r="T94" s="72"/>
      <c r="U94" s="72"/>
      <c r="V94" s="72"/>
      <c r="W94" s="72"/>
      <c r="X94" s="72"/>
      <c r="Y94" s="72"/>
      <c r="Z94" s="72"/>
      <c r="AA94" s="111" t="s">
        <v>10</v>
      </c>
      <c r="AB94" s="72"/>
      <c r="AC94" s="72"/>
      <c r="AD94" s="72"/>
      <c r="AE94" s="72"/>
      <c r="AF94" s="111" t="s">
        <v>11</v>
      </c>
      <c r="AG94" s="72"/>
      <c r="AH94" s="72"/>
      <c r="AI94" s="113" t="s">
        <v>12</v>
      </c>
      <c r="AJ94" s="114" t="s">
        <v>466</v>
      </c>
      <c r="AK94" s="72"/>
      <c r="AL94" s="72"/>
      <c r="AM94" s="72"/>
      <c r="AN94" s="72"/>
      <c r="AO94" s="72"/>
      <c r="AP94" s="115" t="s">
        <v>509</v>
      </c>
      <c r="AQ94" s="115" t="s">
        <v>860</v>
      </c>
      <c r="AR94" s="115" t="s">
        <v>861</v>
      </c>
      <c r="AS94" s="116" t="s">
        <v>467</v>
      </c>
      <c r="AT94" s="72"/>
      <c r="AU94" s="116" t="s">
        <v>778</v>
      </c>
      <c r="AV94" s="72"/>
      <c r="AW94" s="115" t="s">
        <v>862</v>
      </c>
      <c r="AX94" s="115" t="s">
        <v>1341</v>
      </c>
      <c r="AY94" s="115" t="s">
        <v>1342</v>
      </c>
      <c r="AZ94" s="115" t="s">
        <v>1341</v>
      </c>
      <c r="BA94" s="115" t="s">
        <v>467</v>
      </c>
      <c r="BB94" s="115" t="s">
        <v>1341</v>
      </c>
      <c r="BC94" s="115" t="s">
        <v>467</v>
      </c>
      <c r="BD94" s="115" t="s">
        <v>467</v>
      </c>
    </row>
    <row r="95" spans="1:56" ht="16.5" customHeight="1">
      <c r="A95" s="111" t="s">
        <v>8</v>
      </c>
      <c r="B95" s="72"/>
      <c r="C95" s="111" t="s">
        <v>43</v>
      </c>
      <c r="D95" s="72"/>
      <c r="E95" s="111" t="s">
        <v>43</v>
      </c>
      <c r="F95" s="72"/>
      <c r="G95" s="111" t="s">
        <v>43</v>
      </c>
      <c r="H95" s="72"/>
      <c r="I95" s="111" t="s">
        <v>33</v>
      </c>
      <c r="J95" s="72"/>
      <c r="K95" s="72"/>
      <c r="L95" s="111" t="s">
        <v>21</v>
      </c>
      <c r="M95" s="72"/>
      <c r="N95" s="72"/>
      <c r="O95" s="111"/>
      <c r="P95" s="72"/>
      <c r="Q95" s="111"/>
      <c r="R95" s="72"/>
      <c r="S95" s="112" t="s">
        <v>102</v>
      </c>
      <c r="T95" s="72"/>
      <c r="U95" s="72"/>
      <c r="V95" s="72"/>
      <c r="W95" s="72"/>
      <c r="X95" s="72"/>
      <c r="Y95" s="72"/>
      <c r="Z95" s="72"/>
      <c r="AA95" s="111" t="s">
        <v>10</v>
      </c>
      <c r="AB95" s="72"/>
      <c r="AC95" s="72"/>
      <c r="AD95" s="72"/>
      <c r="AE95" s="72"/>
      <c r="AF95" s="111" t="s">
        <v>11</v>
      </c>
      <c r="AG95" s="72"/>
      <c r="AH95" s="72"/>
      <c r="AI95" s="113" t="s">
        <v>12</v>
      </c>
      <c r="AJ95" s="114" t="s">
        <v>466</v>
      </c>
      <c r="AK95" s="72"/>
      <c r="AL95" s="72"/>
      <c r="AM95" s="72"/>
      <c r="AN95" s="72"/>
      <c r="AO95" s="72"/>
      <c r="AP95" s="115" t="s">
        <v>510</v>
      </c>
      <c r="AQ95" s="115" t="s">
        <v>511</v>
      </c>
      <c r="AR95" s="115" t="s">
        <v>504</v>
      </c>
      <c r="AS95" s="116" t="s">
        <v>467</v>
      </c>
      <c r="AT95" s="72"/>
      <c r="AU95" s="116" t="s">
        <v>511</v>
      </c>
      <c r="AV95" s="72"/>
      <c r="AW95" s="115" t="s">
        <v>467</v>
      </c>
      <c r="AX95" s="115" t="s">
        <v>1343</v>
      </c>
      <c r="AY95" s="115" t="s">
        <v>1344</v>
      </c>
      <c r="AZ95" s="115" t="s">
        <v>1343</v>
      </c>
      <c r="BA95" s="115" t="s">
        <v>467</v>
      </c>
      <c r="BB95" s="115" t="s">
        <v>1343</v>
      </c>
      <c r="BC95" s="115" t="s">
        <v>467</v>
      </c>
      <c r="BD95" s="115" t="s">
        <v>467</v>
      </c>
    </row>
    <row r="96" spans="1:56" ht="15" customHeight="1">
      <c r="A96" s="111" t="s">
        <v>8</v>
      </c>
      <c r="B96" s="72"/>
      <c r="C96" s="111" t="s">
        <v>43</v>
      </c>
      <c r="D96" s="72"/>
      <c r="E96" s="111" t="s">
        <v>43</v>
      </c>
      <c r="F96" s="72"/>
      <c r="G96" s="111" t="s">
        <v>43</v>
      </c>
      <c r="H96" s="72"/>
      <c r="I96" s="111" t="s">
        <v>33</v>
      </c>
      <c r="J96" s="72"/>
      <c r="K96" s="72"/>
      <c r="L96" s="111" t="s">
        <v>23</v>
      </c>
      <c r="M96" s="72"/>
      <c r="N96" s="72"/>
      <c r="O96" s="111"/>
      <c r="P96" s="72"/>
      <c r="Q96" s="111"/>
      <c r="R96" s="72"/>
      <c r="S96" s="112" t="s">
        <v>103</v>
      </c>
      <c r="T96" s="72"/>
      <c r="U96" s="72"/>
      <c r="V96" s="72"/>
      <c r="W96" s="72"/>
      <c r="X96" s="72"/>
      <c r="Y96" s="72"/>
      <c r="Z96" s="72"/>
      <c r="AA96" s="111" t="s">
        <v>10</v>
      </c>
      <c r="AB96" s="72"/>
      <c r="AC96" s="72"/>
      <c r="AD96" s="72"/>
      <c r="AE96" s="72"/>
      <c r="AF96" s="111" t="s">
        <v>11</v>
      </c>
      <c r="AG96" s="72"/>
      <c r="AH96" s="72"/>
      <c r="AI96" s="113" t="s">
        <v>12</v>
      </c>
      <c r="AJ96" s="114" t="s">
        <v>466</v>
      </c>
      <c r="AK96" s="72"/>
      <c r="AL96" s="72"/>
      <c r="AM96" s="72"/>
      <c r="AN96" s="72"/>
      <c r="AO96" s="72"/>
      <c r="AP96" s="115" t="s">
        <v>1345</v>
      </c>
      <c r="AQ96" s="115" t="s">
        <v>1346</v>
      </c>
      <c r="AR96" s="115" t="s">
        <v>504</v>
      </c>
      <c r="AS96" s="116" t="s">
        <v>467</v>
      </c>
      <c r="AT96" s="72"/>
      <c r="AU96" s="116" t="s">
        <v>1347</v>
      </c>
      <c r="AV96" s="72"/>
      <c r="AW96" s="115" t="s">
        <v>1348</v>
      </c>
      <c r="AX96" s="115" t="s">
        <v>1349</v>
      </c>
      <c r="AY96" s="115" t="s">
        <v>1350</v>
      </c>
      <c r="AZ96" s="115" t="s">
        <v>1349</v>
      </c>
      <c r="BA96" s="115" t="s">
        <v>467</v>
      </c>
      <c r="BB96" s="115" t="s">
        <v>1349</v>
      </c>
      <c r="BC96" s="115" t="s">
        <v>467</v>
      </c>
      <c r="BD96" s="115" t="s">
        <v>1340</v>
      </c>
    </row>
    <row r="97" spans="1:56" ht="16.5" customHeight="1">
      <c r="A97" s="111" t="s">
        <v>8</v>
      </c>
      <c r="B97" s="72"/>
      <c r="C97" s="111" t="s">
        <v>43</v>
      </c>
      <c r="D97" s="72"/>
      <c r="E97" s="111" t="s">
        <v>43</v>
      </c>
      <c r="F97" s="72"/>
      <c r="G97" s="111" t="s">
        <v>43</v>
      </c>
      <c r="H97" s="72"/>
      <c r="I97" s="111" t="s">
        <v>35</v>
      </c>
      <c r="J97" s="72"/>
      <c r="K97" s="72"/>
      <c r="L97" s="111"/>
      <c r="M97" s="72"/>
      <c r="N97" s="72"/>
      <c r="O97" s="111"/>
      <c r="P97" s="72"/>
      <c r="Q97" s="111"/>
      <c r="R97" s="72"/>
      <c r="S97" s="112" t="s">
        <v>104</v>
      </c>
      <c r="T97" s="72"/>
      <c r="U97" s="72"/>
      <c r="V97" s="72"/>
      <c r="W97" s="72"/>
      <c r="X97" s="72"/>
      <c r="Y97" s="72"/>
      <c r="Z97" s="72"/>
      <c r="AA97" s="111" t="s">
        <v>10</v>
      </c>
      <c r="AB97" s="72"/>
      <c r="AC97" s="72"/>
      <c r="AD97" s="72"/>
      <c r="AE97" s="72"/>
      <c r="AF97" s="111" t="s">
        <v>11</v>
      </c>
      <c r="AG97" s="72"/>
      <c r="AH97" s="72"/>
      <c r="AI97" s="113" t="s">
        <v>12</v>
      </c>
      <c r="AJ97" s="114" t="s">
        <v>466</v>
      </c>
      <c r="AK97" s="72"/>
      <c r="AL97" s="72"/>
      <c r="AM97" s="72"/>
      <c r="AN97" s="72"/>
      <c r="AO97" s="72"/>
      <c r="AP97" s="115" t="s">
        <v>503</v>
      </c>
      <c r="AQ97" s="115" t="s">
        <v>503</v>
      </c>
      <c r="AR97" s="115" t="s">
        <v>467</v>
      </c>
      <c r="AS97" s="116" t="s">
        <v>467</v>
      </c>
      <c r="AT97" s="72"/>
      <c r="AU97" s="116" t="s">
        <v>1351</v>
      </c>
      <c r="AV97" s="72"/>
      <c r="AW97" s="115" t="s">
        <v>1352</v>
      </c>
      <c r="AX97" s="115" t="s">
        <v>1353</v>
      </c>
      <c r="AY97" s="115" t="s">
        <v>1354</v>
      </c>
      <c r="AZ97" s="115" t="s">
        <v>1353</v>
      </c>
      <c r="BA97" s="115" t="s">
        <v>467</v>
      </c>
      <c r="BB97" s="115" t="s">
        <v>1353</v>
      </c>
      <c r="BC97" s="115" t="s">
        <v>467</v>
      </c>
      <c r="BD97" s="115" t="s">
        <v>608</v>
      </c>
    </row>
    <row r="98" spans="1:56" ht="15" customHeight="1">
      <c r="A98" s="105" t="s">
        <v>8</v>
      </c>
      <c r="B98" s="72"/>
      <c r="C98" s="105" t="s">
        <v>52</v>
      </c>
      <c r="D98" s="72"/>
      <c r="E98" s="105"/>
      <c r="F98" s="72"/>
      <c r="G98" s="105"/>
      <c r="H98" s="72"/>
      <c r="I98" s="105"/>
      <c r="J98" s="72"/>
      <c r="K98" s="72"/>
      <c r="L98" s="105"/>
      <c r="M98" s="72"/>
      <c r="N98" s="72"/>
      <c r="O98" s="105"/>
      <c r="P98" s="72"/>
      <c r="Q98" s="105"/>
      <c r="R98" s="72"/>
      <c r="S98" s="106" t="s">
        <v>105</v>
      </c>
      <c r="T98" s="72"/>
      <c r="U98" s="72"/>
      <c r="V98" s="72"/>
      <c r="W98" s="72"/>
      <c r="X98" s="72"/>
      <c r="Y98" s="72"/>
      <c r="Z98" s="72"/>
      <c r="AA98" s="105" t="s">
        <v>10</v>
      </c>
      <c r="AB98" s="72"/>
      <c r="AC98" s="72"/>
      <c r="AD98" s="72"/>
      <c r="AE98" s="72"/>
      <c r="AF98" s="105" t="s">
        <v>11</v>
      </c>
      <c r="AG98" s="72"/>
      <c r="AH98" s="72"/>
      <c r="AI98" s="107" t="s">
        <v>12</v>
      </c>
      <c r="AJ98" s="108" t="s">
        <v>466</v>
      </c>
      <c r="AK98" s="72"/>
      <c r="AL98" s="72"/>
      <c r="AM98" s="72"/>
      <c r="AN98" s="72"/>
      <c r="AO98" s="72"/>
      <c r="AP98" s="109" t="s">
        <v>513</v>
      </c>
      <c r="AQ98" s="109" t="s">
        <v>514</v>
      </c>
      <c r="AR98" s="109" t="s">
        <v>515</v>
      </c>
      <c r="AS98" s="110" t="s">
        <v>467</v>
      </c>
      <c r="AT98" s="72"/>
      <c r="AU98" s="110" t="s">
        <v>1355</v>
      </c>
      <c r="AV98" s="72"/>
      <c r="AW98" s="109" t="s">
        <v>1356</v>
      </c>
      <c r="AX98" s="109" t="s">
        <v>1357</v>
      </c>
      <c r="AY98" s="109" t="s">
        <v>863</v>
      </c>
      <c r="AZ98" s="109" t="s">
        <v>1357</v>
      </c>
      <c r="BA98" s="109" t="s">
        <v>467</v>
      </c>
      <c r="BB98" s="109" t="s">
        <v>1357</v>
      </c>
      <c r="BC98" s="109" t="s">
        <v>467</v>
      </c>
      <c r="BD98" s="109" t="s">
        <v>863</v>
      </c>
    </row>
    <row r="99" spans="1:56" ht="15" customHeight="1">
      <c r="A99" s="105" t="s">
        <v>8</v>
      </c>
      <c r="B99" s="72"/>
      <c r="C99" s="105" t="s">
        <v>52</v>
      </c>
      <c r="D99" s="72"/>
      <c r="E99" s="105" t="s">
        <v>106</v>
      </c>
      <c r="F99" s="72"/>
      <c r="G99" s="105"/>
      <c r="H99" s="72"/>
      <c r="I99" s="105"/>
      <c r="J99" s="72"/>
      <c r="K99" s="72"/>
      <c r="L99" s="105"/>
      <c r="M99" s="72"/>
      <c r="N99" s="72"/>
      <c r="O99" s="105"/>
      <c r="P99" s="72"/>
      <c r="Q99" s="105"/>
      <c r="R99" s="72"/>
      <c r="S99" s="106" t="s">
        <v>107</v>
      </c>
      <c r="T99" s="72"/>
      <c r="U99" s="72"/>
      <c r="V99" s="72"/>
      <c r="W99" s="72"/>
      <c r="X99" s="72"/>
      <c r="Y99" s="72"/>
      <c r="Z99" s="72"/>
      <c r="AA99" s="105" t="s">
        <v>10</v>
      </c>
      <c r="AB99" s="72"/>
      <c r="AC99" s="72"/>
      <c r="AD99" s="72"/>
      <c r="AE99" s="72"/>
      <c r="AF99" s="105" t="s">
        <v>11</v>
      </c>
      <c r="AG99" s="72"/>
      <c r="AH99" s="72"/>
      <c r="AI99" s="107" t="s">
        <v>12</v>
      </c>
      <c r="AJ99" s="108" t="s">
        <v>466</v>
      </c>
      <c r="AK99" s="72"/>
      <c r="AL99" s="72"/>
      <c r="AM99" s="72"/>
      <c r="AN99" s="72"/>
      <c r="AO99" s="72"/>
      <c r="AP99" s="109" t="s">
        <v>514</v>
      </c>
      <c r="AQ99" s="109" t="s">
        <v>514</v>
      </c>
      <c r="AR99" s="109" t="s">
        <v>467</v>
      </c>
      <c r="AS99" s="110" t="s">
        <v>467</v>
      </c>
      <c r="AT99" s="72"/>
      <c r="AU99" s="110" t="s">
        <v>1355</v>
      </c>
      <c r="AV99" s="72"/>
      <c r="AW99" s="109" t="s">
        <v>1356</v>
      </c>
      <c r="AX99" s="109" t="s">
        <v>1357</v>
      </c>
      <c r="AY99" s="109" t="s">
        <v>863</v>
      </c>
      <c r="AZ99" s="109" t="s">
        <v>1357</v>
      </c>
      <c r="BA99" s="109" t="s">
        <v>467</v>
      </c>
      <c r="BB99" s="109" t="s">
        <v>1357</v>
      </c>
      <c r="BC99" s="109" t="s">
        <v>467</v>
      </c>
      <c r="BD99" s="109" t="s">
        <v>863</v>
      </c>
    </row>
    <row r="100" spans="1:56" ht="15" customHeight="1">
      <c r="A100" s="105" t="s">
        <v>8</v>
      </c>
      <c r="B100" s="72"/>
      <c r="C100" s="105" t="s">
        <v>52</v>
      </c>
      <c r="D100" s="72"/>
      <c r="E100" s="105" t="s">
        <v>106</v>
      </c>
      <c r="F100" s="72"/>
      <c r="G100" s="105" t="s">
        <v>43</v>
      </c>
      <c r="H100" s="72"/>
      <c r="I100" s="105"/>
      <c r="J100" s="72"/>
      <c r="K100" s="72"/>
      <c r="L100" s="105"/>
      <c r="M100" s="72"/>
      <c r="N100" s="72"/>
      <c r="O100" s="105"/>
      <c r="P100" s="72"/>
      <c r="Q100" s="105"/>
      <c r="R100" s="72"/>
      <c r="S100" s="106" t="s">
        <v>108</v>
      </c>
      <c r="T100" s="72"/>
      <c r="U100" s="72"/>
      <c r="V100" s="72"/>
      <c r="W100" s="72"/>
      <c r="X100" s="72"/>
      <c r="Y100" s="72"/>
      <c r="Z100" s="72"/>
      <c r="AA100" s="105" t="s">
        <v>10</v>
      </c>
      <c r="AB100" s="72"/>
      <c r="AC100" s="72"/>
      <c r="AD100" s="72"/>
      <c r="AE100" s="72"/>
      <c r="AF100" s="105" t="s">
        <v>11</v>
      </c>
      <c r="AG100" s="72"/>
      <c r="AH100" s="72"/>
      <c r="AI100" s="107" t="s">
        <v>12</v>
      </c>
      <c r="AJ100" s="108" t="s">
        <v>466</v>
      </c>
      <c r="AK100" s="72"/>
      <c r="AL100" s="72"/>
      <c r="AM100" s="72"/>
      <c r="AN100" s="72"/>
      <c r="AO100" s="72"/>
      <c r="AP100" s="109" t="s">
        <v>514</v>
      </c>
      <c r="AQ100" s="109" t="s">
        <v>514</v>
      </c>
      <c r="AR100" s="109" t="s">
        <v>467</v>
      </c>
      <c r="AS100" s="110" t="s">
        <v>467</v>
      </c>
      <c r="AT100" s="72"/>
      <c r="AU100" s="110" t="s">
        <v>1355</v>
      </c>
      <c r="AV100" s="72"/>
      <c r="AW100" s="109" t="s">
        <v>1356</v>
      </c>
      <c r="AX100" s="109" t="s">
        <v>1357</v>
      </c>
      <c r="AY100" s="109" t="s">
        <v>863</v>
      </c>
      <c r="AZ100" s="109" t="s">
        <v>1357</v>
      </c>
      <c r="BA100" s="109" t="s">
        <v>467</v>
      </c>
      <c r="BB100" s="109" t="s">
        <v>1357</v>
      </c>
      <c r="BC100" s="109" t="s">
        <v>467</v>
      </c>
      <c r="BD100" s="109" t="s">
        <v>863</v>
      </c>
    </row>
    <row r="101" spans="1:56" ht="15" customHeight="1">
      <c r="A101" s="105" t="s">
        <v>8</v>
      </c>
      <c r="B101" s="72"/>
      <c r="C101" s="105" t="s">
        <v>52</v>
      </c>
      <c r="D101" s="72"/>
      <c r="E101" s="105" t="s">
        <v>106</v>
      </c>
      <c r="F101" s="72"/>
      <c r="G101" s="105" t="s">
        <v>43</v>
      </c>
      <c r="H101" s="72"/>
      <c r="I101" s="105" t="s">
        <v>37</v>
      </c>
      <c r="J101" s="72"/>
      <c r="K101" s="72"/>
      <c r="L101" s="105"/>
      <c r="M101" s="72"/>
      <c r="N101" s="72"/>
      <c r="O101" s="105"/>
      <c r="P101" s="72"/>
      <c r="Q101" s="105"/>
      <c r="R101" s="72"/>
      <c r="S101" s="106" t="s">
        <v>109</v>
      </c>
      <c r="T101" s="72"/>
      <c r="U101" s="72"/>
      <c r="V101" s="72"/>
      <c r="W101" s="72"/>
      <c r="X101" s="72"/>
      <c r="Y101" s="72"/>
      <c r="Z101" s="72"/>
      <c r="AA101" s="105" t="s">
        <v>10</v>
      </c>
      <c r="AB101" s="72"/>
      <c r="AC101" s="72"/>
      <c r="AD101" s="72"/>
      <c r="AE101" s="72"/>
      <c r="AF101" s="105" t="s">
        <v>11</v>
      </c>
      <c r="AG101" s="72"/>
      <c r="AH101" s="72"/>
      <c r="AI101" s="107" t="s">
        <v>12</v>
      </c>
      <c r="AJ101" s="108" t="s">
        <v>466</v>
      </c>
      <c r="AK101" s="72"/>
      <c r="AL101" s="72"/>
      <c r="AM101" s="72"/>
      <c r="AN101" s="72"/>
      <c r="AO101" s="72"/>
      <c r="AP101" s="109" t="s">
        <v>514</v>
      </c>
      <c r="AQ101" s="109" t="s">
        <v>514</v>
      </c>
      <c r="AR101" s="109" t="s">
        <v>467</v>
      </c>
      <c r="AS101" s="110" t="s">
        <v>467</v>
      </c>
      <c r="AT101" s="72"/>
      <c r="AU101" s="110" t="s">
        <v>1355</v>
      </c>
      <c r="AV101" s="72"/>
      <c r="AW101" s="109" t="s">
        <v>1356</v>
      </c>
      <c r="AX101" s="109" t="s">
        <v>1357</v>
      </c>
      <c r="AY101" s="109" t="s">
        <v>863</v>
      </c>
      <c r="AZ101" s="109" t="s">
        <v>1357</v>
      </c>
      <c r="BA101" s="109" t="s">
        <v>467</v>
      </c>
      <c r="BB101" s="109" t="s">
        <v>1357</v>
      </c>
      <c r="BC101" s="109" t="s">
        <v>467</v>
      </c>
      <c r="BD101" s="109" t="s">
        <v>863</v>
      </c>
    </row>
    <row r="102" spans="1:56" ht="16.5" customHeight="1">
      <c r="A102" s="111" t="s">
        <v>8</v>
      </c>
      <c r="B102" s="72"/>
      <c r="C102" s="111" t="s">
        <v>52</v>
      </c>
      <c r="D102" s="72"/>
      <c r="E102" s="111" t="s">
        <v>106</v>
      </c>
      <c r="F102" s="72"/>
      <c r="G102" s="111" t="s">
        <v>43</v>
      </c>
      <c r="H102" s="72"/>
      <c r="I102" s="111" t="s">
        <v>37</v>
      </c>
      <c r="J102" s="72"/>
      <c r="K102" s="72"/>
      <c r="L102" s="111" t="s">
        <v>18</v>
      </c>
      <c r="M102" s="72"/>
      <c r="N102" s="72"/>
      <c r="O102" s="111"/>
      <c r="P102" s="72"/>
      <c r="Q102" s="111"/>
      <c r="R102" s="72"/>
      <c r="S102" s="112" t="s">
        <v>110</v>
      </c>
      <c r="T102" s="72"/>
      <c r="U102" s="72"/>
      <c r="V102" s="72"/>
      <c r="W102" s="72"/>
      <c r="X102" s="72"/>
      <c r="Y102" s="72"/>
      <c r="Z102" s="72"/>
      <c r="AA102" s="111" t="s">
        <v>10</v>
      </c>
      <c r="AB102" s="72"/>
      <c r="AC102" s="72"/>
      <c r="AD102" s="72"/>
      <c r="AE102" s="72"/>
      <c r="AF102" s="111" t="s">
        <v>11</v>
      </c>
      <c r="AG102" s="72"/>
      <c r="AH102" s="72"/>
      <c r="AI102" s="113" t="s">
        <v>12</v>
      </c>
      <c r="AJ102" s="114" t="s">
        <v>466</v>
      </c>
      <c r="AK102" s="72"/>
      <c r="AL102" s="72"/>
      <c r="AM102" s="72"/>
      <c r="AN102" s="72"/>
      <c r="AO102" s="72"/>
      <c r="AP102" s="115" t="s">
        <v>516</v>
      </c>
      <c r="AQ102" s="115" t="s">
        <v>516</v>
      </c>
      <c r="AR102" s="115" t="s">
        <v>467</v>
      </c>
      <c r="AS102" s="116" t="s">
        <v>467</v>
      </c>
      <c r="AT102" s="72"/>
      <c r="AU102" s="116" t="s">
        <v>1358</v>
      </c>
      <c r="AV102" s="72"/>
      <c r="AW102" s="115" t="s">
        <v>1359</v>
      </c>
      <c r="AX102" s="115" t="s">
        <v>1360</v>
      </c>
      <c r="AY102" s="115" t="s">
        <v>863</v>
      </c>
      <c r="AZ102" s="115" t="s">
        <v>1360</v>
      </c>
      <c r="BA102" s="115" t="s">
        <v>467</v>
      </c>
      <c r="BB102" s="115" t="s">
        <v>1360</v>
      </c>
      <c r="BC102" s="115" t="s">
        <v>467</v>
      </c>
      <c r="BD102" s="115" t="s">
        <v>863</v>
      </c>
    </row>
    <row r="103" spans="1:56" ht="15" customHeight="1">
      <c r="A103" s="111" t="s">
        <v>8</v>
      </c>
      <c r="B103" s="72"/>
      <c r="C103" s="111" t="s">
        <v>52</v>
      </c>
      <c r="D103" s="72"/>
      <c r="E103" s="111" t="s">
        <v>106</v>
      </c>
      <c r="F103" s="72"/>
      <c r="G103" s="111" t="s">
        <v>43</v>
      </c>
      <c r="H103" s="72"/>
      <c r="I103" s="111" t="s">
        <v>37</v>
      </c>
      <c r="J103" s="72"/>
      <c r="K103" s="72"/>
      <c r="L103" s="111" t="s">
        <v>39</v>
      </c>
      <c r="M103" s="72"/>
      <c r="N103" s="72"/>
      <c r="O103" s="111"/>
      <c r="P103" s="72"/>
      <c r="Q103" s="111"/>
      <c r="R103" s="72"/>
      <c r="S103" s="112" t="s">
        <v>111</v>
      </c>
      <c r="T103" s="72"/>
      <c r="U103" s="72"/>
      <c r="V103" s="72"/>
      <c r="W103" s="72"/>
      <c r="X103" s="72"/>
      <c r="Y103" s="72"/>
      <c r="Z103" s="72"/>
      <c r="AA103" s="111" t="s">
        <v>10</v>
      </c>
      <c r="AB103" s="72"/>
      <c r="AC103" s="72"/>
      <c r="AD103" s="72"/>
      <c r="AE103" s="72"/>
      <c r="AF103" s="111" t="s">
        <v>11</v>
      </c>
      <c r="AG103" s="72"/>
      <c r="AH103" s="72"/>
      <c r="AI103" s="113" t="s">
        <v>12</v>
      </c>
      <c r="AJ103" s="114" t="s">
        <v>466</v>
      </c>
      <c r="AK103" s="72"/>
      <c r="AL103" s="72"/>
      <c r="AM103" s="72"/>
      <c r="AN103" s="72"/>
      <c r="AO103" s="72"/>
      <c r="AP103" s="115" t="s">
        <v>517</v>
      </c>
      <c r="AQ103" s="115" t="s">
        <v>517</v>
      </c>
      <c r="AR103" s="115" t="s">
        <v>467</v>
      </c>
      <c r="AS103" s="116" t="s">
        <v>467</v>
      </c>
      <c r="AT103" s="72"/>
      <c r="AU103" s="116" t="s">
        <v>518</v>
      </c>
      <c r="AV103" s="72"/>
      <c r="AW103" s="115" t="s">
        <v>519</v>
      </c>
      <c r="AX103" s="115" t="s">
        <v>518</v>
      </c>
      <c r="AY103" s="115" t="s">
        <v>467</v>
      </c>
      <c r="AZ103" s="115" t="s">
        <v>518</v>
      </c>
      <c r="BA103" s="115" t="s">
        <v>467</v>
      </c>
      <c r="BB103" s="115" t="s">
        <v>518</v>
      </c>
      <c r="BC103" s="115" t="s">
        <v>467</v>
      </c>
      <c r="BD103" s="115" t="s">
        <v>467</v>
      </c>
    </row>
    <row r="104" spans="1:56" ht="15" customHeight="1">
      <c r="A104" s="105" t="s">
        <v>8</v>
      </c>
      <c r="B104" s="72"/>
      <c r="C104" s="105" t="s">
        <v>52</v>
      </c>
      <c r="D104" s="72"/>
      <c r="E104" s="105" t="s">
        <v>12</v>
      </c>
      <c r="F104" s="72"/>
      <c r="G104" s="105"/>
      <c r="H104" s="72"/>
      <c r="I104" s="105"/>
      <c r="J104" s="72"/>
      <c r="K104" s="72"/>
      <c r="L104" s="105"/>
      <c r="M104" s="72"/>
      <c r="N104" s="72"/>
      <c r="O104" s="105"/>
      <c r="P104" s="72"/>
      <c r="Q104" s="105"/>
      <c r="R104" s="72"/>
      <c r="S104" s="106" t="s">
        <v>112</v>
      </c>
      <c r="T104" s="72"/>
      <c r="U104" s="72"/>
      <c r="V104" s="72"/>
      <c r="W104" s="72"/>
      <c r="X104" s="72"/>
      <c r="Y104" s="72"/>
      <c r="Z104" s="72"/>
      <c r="AA104" s="105" t="s">
        <v>10</v>
      </c>
      <c r="AB104" s="72"/>
      <c r="AC104" s="72"/>
      <c r="AD104" s="72"/>
      <c r="AE104" s="72"/>
      <c r="AF104" s="105" t="s">
        <v>11</v>
      </c>
      <c r="AG104" s="72"/>
      <c r="AH104" s="72"/>
      <c r="AI104" s="107" t="s">
        <v>12</v>
      </c>
      <c r="AJ104" s="108" t="s">
        <v>466</v>
      </c>
      <c r="AK104" s="72"/>
      <c r="AL104" s="72"/>
      <c r="AM104" s="72"/>
      <c r="AN104" s="72"/>
      <c r="AO104" s="72"/>
      <c r="AP104" s="109" t="s">
        <v>515</v>
      </c>
      <c r="AQ104" s="109" t="s">
        <v>467</v>
      </c>
      <c r="AR104" s="109" t="s">
        <v>515</v>
      </c>
      <c r="AS104" s="110" t="s">
        <v>467</v>
      </c>
      <c r="AT104" s="72"/>
      <c r="AU104" s="110" t="s">
        <v>467</v>
      </c>
      <c r="AV104" s="72"/>
      <c r="AW104" s="109" t="s">
        <v>467</v>
      </c>
      <c r="AX104" s="109" t="s">
        <v>467</v>
      </c>
      <c r="AY104" s="109" t="s">
        <v>467</v>
      </c>
      <c r="AZ104" s="109" t="s">
        <v>467</v>
      </c>
      <c r="BA104" s="109" t="s">
        <v>467</v>
      </c>
      <c r="BB104" s="109" t="s">
        <v>467</v>
      </c>
      <c r="BC104" s="109" t="s">
        <v>467</v>
      </c>
      <c r="BD104" s="109" t="s">
        <v>467</v>
      </c>
    </row>
    <row r="105" spans="1:56" ht="15" customHeight="1">
      <c r="A105" s="105" t="s">
        <v>8</v>
      </c>
      <c r="B105" s="72"/>
      <c r="C105" s="105" t="s">
        <v>52</v>
      </c>
      <c r="D105" s="72"/>
      <c r="E105" s="105" t="s">
        <v>12</v>
      </c>
      <c r="F105" s="72"/>
      <c r="G105" s="105" t="s">
        <v>14</v>
      </c>
      <c r="H105" s="72"/>
      <c r="I105" s="105"/>
      <c r="J105" s="72"/>
      <c r="K105" s="72"/>
      <c r="L105" s="105"/>
      <c r="M105" s="72"/>
      <c r="N105" s="72"/>
      <c r="O105" s="105"/>
      <c r="P105" s="72"/>
      <c r="Q105" s="105"/>
      <c r="R105" s="72"/>
      <c r="S105" s="106" t="s">
        <v>113</v>
      </c>
      <c r="T105" s="72"/>
      <c r="U105" s="72"/>
      <c r="V105" s="72"/>
      <c r="W105" s="72"/>
      <c r="X105" s="72"/>
      <c r="Y105" s="72"/>
      <c r="Z105" s="72"/>
      <c r="AA105" s="105" t="s">
        <v>10</v>
      </c>
      <c r="AB105" s="72"/>
      <c r="AC105" s="72"/>
      <c r="AD105" s="72"/>
      <c r="AE105" s="72"/>
      <c r="AF105" s="105" t="s">
        <v>11</v>
      </c>
      <c r="AG105" s="72"/>
      <c r="AH105" s="72"/>
      <c r="AI105" s="107" t="s">
        <v>12</v>
      </c>
      <c r="AJ105" s="108" t="s">
        <v>466</v>
      </c>
      <c r="AK105" s="72"/>
      <c r="AL105" s="72"/>
      <c r="AM105" s="72"/>
      <c r="AN105" s="72"/>
      <c r="AO105" s="72"/>
      <c r="AP105" s="109" t="s">
        <v>515</v>
      </c>
      <c r="AQ105" s="109" t="s">
        <v>467</v>
      </c>
      <c r="AR105" s="109" t="s">
        <v>515</v>
      </c>
      <c r="AS105" s="110" t="s">
        <v>467</v>
      </c>
      <c r="AT105" s="72"/>
      <c r="AU105" s="110" t="s">
        <v>467</v>
      </c>
      <c r="AV105" s="72"/>
      <c r="AW105" s="109" t="s">
        <v>467</v>
      </c>
      <c r="AX105" s="109" t="s">
        <v>467</v>
      </c>
      <c r="AY105" s="109" t="s">
        <v>467</v>
      </c>
      <c r="AZ105" s="109" t="s">
        <v>467</v>
      </c>
      <c r="BA105" s="109" t="s">
        <v>467</v>
      </c>
      <c r="BB105" s="109" t="s">
        <v>467</v>
      </c>
      <c r="BC105" s="109" t="s">
        <v>467</v>
      </c>
      <c r="BD105" s="109" t="s">
        <v>467</v>
      </c>
    </row>
    <row r="106" spans="1:56" ht="16.5" customHeight="1">
      <c r="A106" s="111" t="s">
        <v>8</v>
      </c>
      <c r="B106" s="72"/>
      <c r="C106" s="111" t="s">
        <v>52</v>
      </c>
      <c r="D106" s="72"/>
      <c r="E106" s="111" t="s">
        <v>12</v>
      </c>
      <c r="F106" s="72"/>
      <c r="G106" s="111" t="s">
        <v>14</v>
      </c>
      <c r="H106" s="72"/>
      <c r="I106" s="111" t="s">
        <v>18</v>
      </c>
      <c r="J106" s="72"/>
      <c r="K106" s="72"/>
      <c r="L106" s="111"/>
      <c r="M106" s="72"/>
      <c r="N106" s="72"/>
      <c r="O106" s="111"/>
      <c r="P106" s="72"/>
      <c r="Q106" s="111"/>
      <c r="R106" s="72"/>
      <c r="S106" s="112" t="s">
        <v>114</v>
      </c>
      <c r="T106" s="72"/>
      <c r="U106" s="72"/>
      <c r="V106" s="72"/>
      <c r="W106" s="72"/>
      <c r="X106" s="72"/>
      <c r="Y106" s="72"/>
      <c r="Z106" s="72"/>
      <c r="AA106" s="111" t="s">
        <v>10</v>
      </c>
      <c r="AB106" s="72"/>
      <c r="AC106" s="72"/>
      <c r="AD106" s="72"/>
      <c r="AE106" s="72"/>
      <c r="AF106" s="111" t="s">
        <v>11</v>
      </c>
      <c r="AG106" s="72"/>
      <c r="AH106" s="72"/>
      <c r="AI106" s="113" t="s">
        <v>12</v>
      </c>
      <c r="AJ106" s="114" t="s">
        <v>466</v>
      </c>
      <c r="AK106" s="72"/>
      <c r="AL106" s="72"/>
      <c r="AM106" s="72"/>
      <c r="AN106" s="72"/>
      <c r="AO106" s="72"/>
      <c r="AP106" s="115" t="s">
        <v>515</v>
      </c>
      <c r="AQ106" s="115" t="s">
        <v>467</v>
      </c>
      <c r="AR106" s="115" t="s">
        <v>515</v>
      </c>
      <c r="AS106" s="116" t="s">
        <v>467</v>
      </c>
      <c r="AT106" s="72"/>
      <c r="AU106" s="116" t="s">
        <v>467</v>
      </c>
      <c r="AV106" s="72"/>
      <c r="AW106" s="115" t="s">
        <v>467</v>
      </c>
      <c r="AX106" s="115" t="s">
        <v>467</v>
      </c>
      <c r="AY106" s="115" t="s">
        <v>467</v>
      </c>
      <c r="AZ106" s="115" t="s">
        <v>467</v>
      </c>
      <c r="BA106" s="115" t="s">
        <v>467</v>
      </c>
      <c r="BB106" s="115" t="s">
        <v>467</v>
      </c>
      <c r="BC106" s="115" t="s">
        <v>467</v>
      </c>
      <c r="BD106" s="115" t="s">
        <v>467</v>
      </c>
    </row>
    <row r="107" spans="1:56" ht="15" customHeight="1">
      <c r="A107" s="105" t="s">
        <v>8</v>
      </c>
      <c r="B107" s="72"/>
      <c r="C107" s="105" t="s">
        <v>115</v>
      </c>
      <c r="D107" s="72"/>
      <c r="E107" s="105"/>
      <c r="F107" s="72"/>
      <c r="G107" s="105"/>
      <c r="H107" s="72"/>
      <c r="I107" s="105"/>
      <c r="J107" s="72"/>
      <c r="K107" s="72"/>
      <c r="L107" s="105"/>
      <c r="M107" s="72"/>
      <c r="N107" s="72"/>
      <c r="O107" s="105"/>
      <c r="P107" s="72"/>
      <c r="Q107" s="105"/>
      <c r="R107" s="72"/>
      <c r="S107" s="106" t="s">
        <v>116</v>
      </c>
      <c r="T107" s="72"/>
      <c r="U107" s="72"/>
      <c r="V107" s="72"/>
      <c r="W107" s="72"/>
      <c r="X107" s="72"/>
      <c r="Y107" s="72"/>
      <c r="Z107" s="72"/>
      <c r="AA107" s="105" t="s">
        <v>10</v>
      </c>
      <c r="AB107" s="72"/>
      <c r="AC107" s="72"/>
      <c r="AD107" s="72"/>
      <c r="AE107" s="72"/>
      <c r="AF107" s="105" t="s">
        <v>11</v>
      </c>
      <c r="AG107" s="72"/>
      <c r="AH107" s="72"/>
      <c r="AI107" s="107" t="s">
        <v>12</v>
      </c>
      <c r="AJ107" s="108" t="s">
        <v>466</v>
      </c>
      <c r="AK107" s="72"/>
      <c r="AL107" s="72"/>
      <c r="AM107" s="72"/>
      <c r="AN107" s="72"/>
      <c r="AO107" s="72"/>
      <c r="AP107" s="109" t="s">
        <v>1361</v>
      </c>
      <c r="AQ107" s="109" t="s">
        <v>864</v>
      </c>
      <c r="AR107" s="109" t="s">
        <v>1362</v>
      </c>
      <c r="AS107" s="110" t="s">
        <v>467</v>
      </c>
      <c r="AT107" s="72"/>
      <c r="AU107" s="110" t="s">
        <v>864</v>
      </c>
      <c r="AV107" s="72"/>
      <c r="AW107" s="109" t="s">
        <v>467</v>
      </c>
      <c r="AX107" s="109" t="s">
        <v>864</v>
      </c>
      <c r="AY107" s="109" t="s">
        <v>467</v>
      </c>
      <c r="AZ107" s="109" t="s">
        <v>864</v>
      </c>
      <c r="BA107" s="109" t="s">
        <v>467</v>
      </c>
      <c r="BB107" s="109" t="s">
        <v>864</v>
      </c>
      <c r="BC107" s="109" t="s">
        <v>467</v>
      </c>
      <c r="BD107" s="109" t="s">
        <v>556</v>
      </c>
    </row>
    <row r="108" spans="1:56" ht="15" customHeight="1">
      <c r="A108" s="105" t="s">
        <v>8</v>
      </c>
      <c r="B108" s="72"/>
      <c r="C108" s="105" t="s">
        <v>115</v>
      </c>
      <c r="D108" s="72"/>
      <c r="E108" s="105"/>
      <c r="F108" s="72"/>
      <c r="G108" s="105"/>
      <c r="H108" s="72"/>
      <c r="I108" s="105"/>
      <c r="J108" s="72"/>
      <c r="K108" s="72"/>
      <c r="L108" s="105"/>
      <c r="M108" s="72"/>
      <c r="N108" s="72"/>
      <c r="O108" s="105"/>
      <c r="P108" s="72"/>
      <c r="Q108" s="105"/>
      <c r="R108" s="72"/>
      <c r="S108" s="106" t="s">
        <v>116</v>
      </c>
      <c r="T108" s="72"/>
      <c r="U108" s="72"/>
      <c r="V108" s="72"/>
      <c r="W108" s="72"/>
      <c r="X108" s="72"/>
      <c r="Y108" s="72"/>
      <c r="Z108" s="72"/>
      <c r="AA108" s="105" t="s">
        <v>10</v>
      </c>
      <c r="AB108" s="72"/>
      <c r="AC108" s="72"/>
      <c r="AD108" s="72"/>
      <c r="AE108" s="72"/>
      <c r="AF108" s="105" t="s">
        <v>13</v>
      </c>
      <c r="AG108" s="72"/>
      <c r="AH108" s="72"/>
      <c r="AI108" s="107" t="s">
        <v>415</v>
      </c>
      <c r="AJ108" s="108" t="s">
        <v>468</v>
      </c>
      <c r="AK108" s="72"/>
      <c r="AL108" s="72"/>
      <c r="AM108" s="72"/>
      <c r="AN108" s="72"/>
      <c r="AO108" s="72"/>
      <c r="AP108" s="109" t="s">
        <v>469</v>
      </c>
      <c r="AQ108" s="109" t="s">
        <v>467</v>
      </c>
      <c r="AR108" s="109" t="s">
        <v>469</v>
      </c>
      <c r="AS108" s="110" t="s">
        <v>467</v>
      </c>
      <c r="AT108" s="72"/>
      <c r="AU108" s="110" t="s">
        <v>467</v>
      </c>
      <c r="AV108" s="72"/>
      <c r="AW108" s="109" t="s">
        <v>467</v>
      </c>
      <c r="AX108" s="109" t="s">
        <v>467</v>
      </c>
      <c r="AY108" s="109" t="s">
        <v>467</v>
      </c>
      <c r="AZ108" s="109" t="s">
        <v>467</v>
      </c>
      <c r="BA108" s="109" t="s">
        <v>467</v>
      </c>
      <c r="BB108" s="109" t="s">
        <v>467</v>
      </c>
      <c r="BC108" s="109" t="s">
        <v>467</v>
      </c>
      <c r="BD108" s="109" t="s">
        <v>467</v>
      </c>
    </row>
    <row r="109" spans="1:56" ht="15" customHeight="1">
      <c r="A109" s="105" t="s">
        <v>8</v>
      </c>
      <c r="B109" s="72"/>
      <c r="C109" s="105" t="s">
        <v>115</v>
      </c>
      <c r="D109" s="72"/>
      <c r="E109" s="105" t="s">
        <v>14</v>
      </c>
      <c r="F109" s="72"/>
      <c r="G109" s="105"/>
      <c r="H109" s="72"/>
      <c r="I109" s="105"/>
      <c r="J109" s="72"/>
      <c r="K109" s="72"/>
      <c r="L109" s="105"/>
      <c r="M109" s="72"/>
      <c r="N109" s="72"/>
      <c r="O109" s="105"/>
      <c r="P109" s="72"/>
      <c r="Q109" s="105"/>
      <c r="R109" s="72"/>
      <c r="S109" s="106" t="s">
        <v>117</v>
      </c>
      <c r="T109" s="72"/>
      <c r="U109" s="72"/>
      <c r="V109" s="72"/>
      <c r="W109" s="72"/>
      <c r="X109" s="72"/>
      <c r="Y109" s="72"/>
      <c r="Z109" s="72"/>
      <c r="AA109" s="105" t="s">
        <v>10</v>
      </c>
      <c r="AB109" s="72"/>
      <c r="AC109" s="72"/>
      <c r="AD109" s="72"/>
      <c r="AE109" s="72"/>
      <c r="AF109" s="105" t="s">
        <v>11</v>
      </c>
      <c r="AG109" s="72"/>
      <c r="AH109" s="72"/>
      <c r="AI109" s="107" t="s">
        <v>12</v>
      </c>
      <c r="AJ109" s="108" t="s">
        <v>466</v>
      </c>
      <c r="AK109" s="72"/>
      <c r="AL109" s="72"/>
      <c r="AM109" s="72"/>
      <c r="AN109" s="72"/>
      <c r="AO109" s="72"/>
      <c r="AP109" s="109" t="s">
        <v>1361</v>
      </c>
      <c r="AQ109" s="109" t="s">
        <v>864</v>
      </c>
      <c r="AR109" s="109" t="s">
        <v>1362</v>
      </c>
      <c r="AS109" s="110" t="s">
        <v>467</v>
      </c>
      <c r="AT109" s="72"/>
      <c r="AU109" s="110" t="s">
        <v>864</v>
      </c>
      <c r="AV109" s="72"/>
      <c r="AW109" s="109" t="s">
        <v>467</v>
      </c>
      <c r="AX109" s="109" t="s">
        <v>864</v>
      </c>
      <c r="AY109" s="109" t="s">
        <v>467</v>
      </c>
      <c r="AZ109" s="109" t="s">
        <v>864</v>
      </c>
      <c r="BA109" s="109" t="s">
        <v>467</v>
      </c>
      <c r="BB109" s="109" t="s">
        <v>864</v>
      </c>
      <c r="BC109" s="109" t="s">
        <v>467</v>
      </c>
      <c r="BD109" s="109" t="s">
        <v>556</v>
      </c>
    </row>
    <row r="110" spans="1:56" ht="15" customHeight="1">
      <c r="A110" s="105" t="s">
        <v>8</v>
      </c>
      <c r="B110" s="72"/>
      <c r="C110" s="105" t="s">
        <v>115</v>
      </c>
      <c r="D110" s="72"/>
      <c r="E110" s="105" t="s">
        <v>14</v>
      </c>
      <c r="F110" s="72"/>
      <c r="G110" s="105" t="s">
        <v>43</v>
      </c>
      <c r="H110" s="72"/>
      <c r="I110" s="105"/>
      <c r="J110" s="72"/>
      <c r="K110" s="72"/>
      <c r="L110" s="105"/>
      <c r="M110" s="72"/>
      <c r="N110" s="72"/>
      <c r="O110" s="105"/>
      <c r="P110" s="72"/>
      <c r="Q110" s="105"/>
      <c r="R110" s="72"/>
      <c r="S110" s="106" t="s">
        <v>118</v>
      </c>
      <c r="T110" s="72"/>
      <c r="U110" s="72"/>
      <c r="V110" s="72"/>
      <c r="W110" s="72"/>
      <c r="X110" s="72"/>
      <c r="Y110" s="72"/>
      <c r="Z110" s="72"/>
      <c r="AA110" s="105" t="s">
        <v>10</v>
      </c>
      <c r="AB110" s="72"/>
      <c r="AC110" s="72"/>
      <c r="AD110" s="72"/>
      <c r="AE110" s="72"/>
      <c r="AF110" s="105" t="s">
        <v>11</v>
      </c>
      <c r="AG110" s="72"/>
      <c r="AH110" s="72"/>
      <c r="AI110" s="107" t="s">
        <v>12</v>
      </c>
      <c r="AJ110" s="108" t="s">
        <v>466</v>
      </c>
      <c r="AK110" s="72"/>
      <c r="AL110" s="72"/>
      <c r="AM110" s="72"/>
      <c r="AN110" s="72"/>
      <c r="AO110" s="72"/>
      <c r="AP110" s="109" t="s">
        <v>1361</v>
      </c>
      <c r="AQ110" s="109" t="s">
        <v>864</v>
      </c>
      <c r="AR110" s="109" t="s">
        <v>1362</v>
      </c>
      <c r="AS110" s="110" t="s">
        <v>467</v>
      </c>
      <c r="AT110" s="72"/>
      <c r="AU110" s="110" t="s">
        <v>864</v>
      </c>
      <c r="AV110" s="72"/>
      <c r="AW110" s="109" t="s">
        <v>467</v>
      </c>
      <c r="AX110" s="109" t="s">
        <v>864</v>
      </c>
      <c r="AY110" s="109" t="s">
        <v>467</v>
      </c>
      <c r="AZ110" s="109" t="s">
        <v>864</v>
      </c>
      <c r="BA110" s="109" t="s">
        <v>467</v>
      </c>
      <c r="BB110" s="109" t="s">
        <v>864</v>
      </c>
      <c r="BC110" s="109" t="s">
        <v>467</v>
      </c>
      <c r="BD110" s="109" t="s">
        <v>556</v>
      </c>
    </row>
    <row r="111" spans="1:56" ht="16.5" customHeight="1">
      <c r="A111" s="111" t="s">
        <v>8</v>
      </c>
      <c r="B111" s="72"/>
      <c r="C111" s="111" t="s">
        <v>115</v>
      </c>
      <c r="D111" s="72"/>
      <c r="E111" s="111" t="s">
        <v>14</v>
      </c>
      <c r="F111" s="72"/>
      <c r="G111" s="111" t="s">
        <v>43</v>
      </c>
      <c r="H111" s="72"/>
      <c r="I111" s="111" t="s">
        <v>18</v>
      </c>
      <c r="J111" s="72"/>
      <c r="K111" s="72"/>
      <c r="L111" s="111"/>
      <c r="M111" s="72"/>
      <c r="N111" s="72"/>
      <c r="O111" s="111"/>
      <c r="P111" s="72"/>
      <c r="Q111" s="111"/>
      <c r="R111" s="72"/>
      <c r="S111" s="112" t="s">
        <v>119</v>
      </c>
      <c r="T111" s="72"/>
      <c r="U111" s="72"/>
      <c r="V111" s="72"/>
      <c r="W111" s="72"/>
      <c r="X111" s="72"/>
      <c r="Y111" s="72"/>
      <c r="Z111" s="72"/>
      <c r="AA111" s="111" t="s">
        <v>10</v>
      </c>
      <c r="AB111" s="72"/>
      <c r="AC111" s="72"/>
      <c r="AD111" s="72"/>
      <c r="AE111" s="72"/>
      <c r="AF111" s="111" t="s">
        <v>11</v>
      </c>
      <c r="AG111" s="72"/>
      <c r="AH111" s="72"/>
      <c r="AI111" s="113" t="s">
        <v>12</v>
      </c>
      <c r="AJ111" s="114" t="s">
        <v>466</v>
      </c>
      <c r="AK111" s="72"/>
      <c r="AL111" s="72"/>
      <c r="AM111" s="72"/>
      <c r="AN111" s="72"/>
      <c r="AO111" s="72"/>
      <c r="AP111" s="115" t="s">
        <v>557</v>
      </c>
      <c r="AQ111" s="115" t="s">
        <v>555</v>
      </c>
      <c r="AR111" s="115" t="s">
        <v>558</v>
      </c>
      <c r="AS111" s="116" t="s">
        <v>467</v>
      </c>
      <c r="AT111" s="72"/>
      <c r="AU111" s="116" t="s">
        <v>555</v>
      </c>
      <c r="AV111" s="72"/>
      <c r="AW111" s="115" t="s">
        <v>467</v>
      </c>
      <c r="AX111" s="115" t="s">
        <v>555</v>
      </c>
      <c r="AY111" s="115" t="s">
        <v>467</v>
      </c>
      <c r="AZ111" s="115" t="s">
        <v>555</v>
      </c>
      <c r="BA111" s="115" t="s">
        <v>467</v>
      </c>
      <c r="BB111" s="115" t="s">
        <v>555</v>
      </c>
      <c r="BC111" s="115" t="s">
        <v>467</v>
      </c>
      <c r="BD111" s="115" t="s">
        <v>556</v>
      </c>
    </row>
    <row r="112" spans="1:56" ht="15" customHeight="1">
      <c r="A112" s="111" t="s">
        <v>8</v>
      </c>
      <c r="B112" s="72"/>
      <c r="C112" s="111" t="s">
        <v>115</v>
      </c>
      <c r="D112" s="72"/>
      <c r="E112" s="111" t="s">
        <v>14</v>
      </c>
      <c r="F112" s="72"/>
      <c r="G112" s="111" t="s">
        <v>43</v>
      </c>
      <c r="H112" s="72"/>
      <c r="I112" s="111" t="s">
        <v>39</v>
      </c>
      <c r="J112" s="72"/>
      <c r="K112" s="72"/>
      <c r="L112" s="111"/>
      <c r="M112" s="72"/>
      <c r="N112" s="72"/>
      <c r="O112" s="111"/>
      <c r="P112" s="72"/>
      <c r="Q112" s="111"/>
      <c r="R112" s="72"/>
      <c r="S112" s="112" t="s">
        <v>120</v>
      </c>
      <c r="T112" s="72"/>
      <c r="U112" s="72"/>
      <c r="V112" s="72"/>
      <c r="W112" s="72"/>
      <c r="X112" s="72"/>
      <c r="Y112" s="72"/>
      <c r="Z112" s="72"/>
      <c r="AA112" s="111" t="s">
        <v>10</v>
      </c>
      <c r="AB112" s="72"/>
      <c r="AC112" s="72"/>
      <c r="AD112" s="72"/>
      <c r="AE112" s="72"/>
      <c r="AF112" s="111" t="s">
        <v>11</v>
      </c>
      <c r="AG112" s="72"/>
      <c r="AH112" s="72"/>
      <c r="AI112" s="113" t="s">
        <v>12</v>
      </c>
      <c r="AJ112" s="114" t="s">
        <v>466</v>
      </c>
      <c r="AK112" s="72"/>
      <c r="AL112" s="72"/>
      <c r="AM112" s="72"/>
      <c r="AN112" s="72"/>
      <c r="AO112" s="72"/>
      <c r="AP112" s="115" t="s">
        <v>1363</v>
      </c>
      <c r="AQ112" s="115" t="s">
        <v>609</v>
      </c>
      <c r="AR112" s="115" t="s">
        <v>1364</v>
      </c>
      <c r="AS112" s="116" t="s">
        <v>467</v>
      </c>
      <c r="AT112" s="72"/>
      <c r="AU112" s="116" t="s">
        <v>609</v>
      </c>
      <c r="AV112" s="72"/>
      <c r="AW112" s="115" t="s">
        <v>467</v>
      </c>
      <c r="AX112" s="115" t="s">
        <v>609</v>
      </c>
      <c r="AY112" s="115" t="s">
        <v>467</v>
      </c>
      <c r="AZ112" s="115" t="s">
        <v>609</v>
      </c>
      <c r="BA112" s="115" t="s">
        <v>467</v>
      </c>
      <c r="BB112" s="115" t="s">
        <v>609</v>
      </c>
      <c r="BC112" s="115" t="s">
        <v>467</v>
      </c>
      <c r="BD112" s="115" t="s">
        <v>467</v>
      </c>
    </row>
    <row r="113" spans="1:56" ht="15" customHeight="1">
      <c r="A113" s="111" t="s">
        <v>8</v>
      </c>
      <c r="B113" s="72"/>
      <c r="C113" s="111" t="s">
        <v>115</v>
      </c>
      <c r="D113" s="72"/>
      <c r="E113" s="111" t="s">
        <v>14</v>
      </c>
      <c r="F113" s="72"/>
      <c r="G113" s="111" t="s">
        <v>43</v>
      </c>
      <c r="H113" s="72"/>
      <c r="I113" s="111" t="s">
        <v>27</v>
      </c>
      <c r="J113" s="72"/>
      <c r="K113" s="72"/>
      <c r="L113" s="111"/>
      <c r="M113" s="72"/>
      <c r="N113" s="72"/>
      <c r="O113" s="111"/>
      <c r="P113" s="72"/>
      <c r="Q113" s="111"/>
      <c r="R113" s="72"/>
      <c r="S113" s="112" t="s">
        <v>121</v>
      </c>
      <c r="T113" s="72"/>
      <c r="U113" s="72"/>
      <c r="V113" s="72"/>
      <c r="W113" s="72"/>
      <c r="X113" s="72"/>
      <c r="Y113" s="72"/>
      <c r="Z113" s="72"/>
      <c r="AA113" s="111" t="s">
        <v>10</v>
      </c>
      <c r="AB113" s="72"/>
      <c r="AC113" s="72"/>
      <c r="AD113" s="72"/>
      <c r="AE113" s="72"/>
      <c r="AF113" s="111" t="s">
        <v>11</v>
      </c>
      <c r="AG113" s="72"/>
      <c r="AH113" s="72"/>
      <c r="AI113" s="113" t="s">
        <v>12</v>
      </c>
      <c r="AJ113" s="114" t="s">
        <v>466</v>
      </c>
      <c r="AK113" s="72"/>
      <c r="AL113" s="72"/>
      <c r="AM113" s="72"/>
      <c r="AN113" s="72"/>
      <c r="AO113" s="72"/>
      <c r="AP113" s="115" t="s">
        <v>559</v>
      </c>
      <c r="AQ113" s="115" t="s">
        <v>865</v>
      </c>
      <c r="AR113" s="115" t="s">
        <v>866</v>
      </c>
      <c r="AS113" s="116" t="s">
        <v>467</v>
      </c>
      <c r="AT113" s="72"/>
      <c r="AU113" s="116" t="s">
        <v>865</v>
      </c>
      <c r="AV113" s="72"/>
      <c r="AW113" s="115" t="s">
        <v>467</v>
      </c>
      <c r="AX113" s="115" t="s">
        <v>865</v>
      </c>
      <c r="AY113" s="115" t="s">
        <v>467</v>
      </c>
      <c r="AZ113" s="115" t="s">
        <v>865</v>
      </c>
      <c r="BA113" s="115" t="s">
        <v>467</v>
      </c>
      <c r="BB113" s="115" t="s">
        <v>865</v>
      </c>
      <c r="BC113" s="115" t="s">
        <v>467</v>
      </c>
      <c r="BD113" s="115" t="s">
        <v>467</v>
      </c>
    </row>
    <row r="114" spans="1:56" ht="15" customHeight="1">
      <c r="A114" s="105" t="s">
        <v>8</v>
      </c>
      <c r="B114" s="72"/>
      <c r="C114" s="105" t="s">
        <v>115</v>
      </c>
      <c r="D114" s="72"/>
      <c r="E114" s="105" t="s">
        <v>106</v>
      </c>
      <c r="F114" s="72"/>
      <c r="G114" s="105"/>
      <c r="H114" s="72"/>
      <c r="I114" s="105"/>
      <c r="J114" s="72"/>
      <c r="K114" s="72"/>
      <c r="L114" s="105"/>
      <c r="M114" s="72"/>
      <c r="N114" s="72"/>
      <c r="O114" s="105"/>
      <c r="P114" s="72"/>
      <c r="Q114" s="105"/>
      <c r="R114" s="72"/>
      <c r="S114" s="106" t="s">
        <v>122</v>
      </c>
      <c r="T114" s="72"/>
      <c r="U114" s="72"/>
      <c r="V114" s="72"/>
      <c r="W114" s="72"/>
      <c r="X114" s="72"/>
      <c r="Y114" s="72"/>
      <c r="Z114" s="72"/>
      <c r="AA114" s="105" t="s">
        <v>10</v>
      </c>
      <c r="AB114" s="72"/>
      <c r="AC114" s="72"/>
      <c r="AD114" s="72"/>
      <c r="AE114" s="72"/>
      <c r="AF114" s="105" t="s">
        <v>13</v>
      </c>
      <c r="AG114" s="72"/>
      <c r="AH114" s="72"/>
      <c r="AI114" s="107" t="s">
        <v>415</v>
      </c>
      <c r="AJ114" s="108" t="s">
        <v>468</v>
      </c>
      <c r="AK114" s="72"/>
      <c r="AL114" s="72"/>
      <c r="AM114" s="72"/>
      <c r="AN114" s="72"/>
      <c r="AO114" s="72"/>
      <c r="AP114" s="109" t="s">
        <v>469</v>
      </c>
      <c r="AQ114" s="109" t="s">
        <v>467</v>
      </c>
      <c r="AR114" s="109" t="s">
        <v>469</v>
      </c>
      <c r="AS114" s="110" t="s">
        <v>467</v>
      </c>
      <c r="AT114" s="72"/>
      <c r="AU114" s="110" t="s">
        <v>467</v>
      </c>
      <c r="AV114" s="72"/>
      <c r="AW114" s="109" t="s">
        <v>467</v>
      </c>
      <c r="AX114" s="109" t="s">
        <v>467</v>
      </c>
      <c r="AY114" s="109" t="s">
        <v>467</v>
      </c>
      <c r="AZ114" s="109" t="s">
        <v>467</v>
      </c>
      <c r="BA114" s="109" t="s">
        <v>467</v>
      </c>
      <c r="BB114" s="109" t="s">
        <v>467</v>
      </c>
      <c r="BC114" s="109" t="s">
        <v>467</v>
      </c>
      <c r="BD114" s="109" t="s">
        <v>467</v>
      </c>
    </row>
    <row r="115" spans="1:56" ht="16.5" customHeight="1">
      <c r="A115" s="111" t="s">
        <v>8</v>
      </c>
      <c r="B115" s="72"/>
      <c r="C115" s="111" t="s">
        <v>115</v>
      </c>
      <c r="D115" s="72"/>
      <c r="E115" s="111" t="s">
        <v>106</v>
      </c>
      <c r="F115" s="72"/>
      <c r="G115" s="111" t="s">
        <v>14</v>
      </c>
      <c r="H115" s="72"/>
      <c r="I115" s="111"/>
      <c r="J115" s="72"/>
      <c r="K115" s="72"/>
      <c r="L115" s="111"/>
      <c r="M115" s="72"/>
      <c r="N115" s="72"/>
      <c r="O115" s="111"/>
      <c r="P115" s="72"/>
      <c r="Q115" s="111"/>
      <c r="R115" s="72"/>
      <c r="S115" s="112" t="s">
        <v>123</v>
      </c>
      <c r="T115" s="72"/>
      <c r="U115" s="72"/>
      <c r="V115" s="72"/>
      <c r="W115" s="72"/>
      <c r="X115" s="72"/>
      <c r="Y115" s="72"/>
      <c r="Z115" s="72"/>
      <c r="AA115" s="111" t="s">
        <v>10</v>
      </c>
      <c r="AB115" s="72"/>
      <c r="AC115" s="72"/>
      <c r="AD115" s="72"/>
      <c r="AE115" s="72"/>
      <c r="AF115" s="111" t="s">
        <v>13</v>
      </c>
      <c r="AG115" s="72"/>
      <c r="AH115" s="72"/>
      <c r="AI115" s="113" t="s">
        <v>415</v>
      </c>
      <c r="AJ115" s="114" t="s">
        <v>468</v>
      </c>
      <c r="AK115" s="72"/>
      <c r="AL115" s="72"/>
      <c r="AM115" s="72"/>
      <c r="AN115" s="72"/>
      <c r="AO115" s="72"/>
      <c r="AP115" s="115" t="s">
        <v>469</v>
      </c>
      <c r="AQ115" s="115" t="s">
        <v>467</v>
      </c>
      <c r="AR115" s="115" t="s">
        <v>469</v>
      </c>
      <c r="AS115" s="116" t="s">
        <v>467</v>
      </c>
      <c r="AT115" s="72"/>
      <c r="AU115" s="116" t="s">
        <v>467</v>
      </c>
      <c r="AV115" s="72"/>
      <c r="AW115" s="115" t="s">
        <v>467</v>
      </c>
      <c r="AX115" s="115" t="s">
        <v>467</v>
      </c>
      <c r="AY115" s="115" t="s">
        <v>467</v>
      </c>
      <c r="AZ115" s="115" t="s">
        <v>467</v>
      </c>
      <c r="BA115" s="115" t="s">
        <v>467</v>
      </c>
      <c r="BB115" s="115" t="s">
        <v>467</v>
      </c>
      <c r="BC115" s="115" t="s">
        <v>467</v>
      </c>
      <c r="BD115" s="115" t="s">
        <v>467</v>
      </c>
    </row>
    <row r="116" spans="1:56" ht="15" customHeight="1">
      <c r="A116" s="105" t="s">
        <v>124</v>
      </c>
      <c r="B116" s="72"/>
      <c r="C116" s="105"/>
      <c r="D116" s="72"/>
      <c r="E116" s="105"/>
      <c r="F116" s="72"/>
      <c r="G116" s="105"/>
      <c r="H116" s="72"/>
      <c r="I116" s="105"/>
      <c r="J116" s="72"/>
      <c r="K116" s="72"/>
      <c r="L116" s="105"/>
      <c r="M116" s="72"/>
      <c r="N116" s="72"/>
      <c r="O116" s="105"/>
      <c r="P116" s="72"/>
      <c r="Q116" s="105"/>
      <c r="R116" s="72"/>
      <c r="S116" s="106" t="s">
        <v>125</v>
      </c>
      <c r="T116" s="72"/>
      <c r="U116" s="72"/>
      <c r="V116" s="72"/>
      <c r="W116" s="72"/>
      <c r="X116" s="72"/>
      <c r="Y116" s="72"/>
      <c r="Z116" s="72"/>
      <c r="AA116" s="105" t="s">
        <v>10</v>
      </c>
      <c r="AB116" s="72"/>
      <c r="AC116" s="72"/>
      <c r="AD116" s="72"/>
      <c r="AE116" s="72"/>
      <c r="AF116" s="105" t="s">
        <v>11</v>
      </c>
      <c r="AG116" s="72"/>
      <c r="AH116" s="72"/>
      <c r="AI116" s="107" t="s">
        <v>415</v>
      </c>
      <c r="AJ116" s="108" t="s">
        <v>468</v>
      </c>
      <c r="AK116" s="72"/>
      <c r="AL116" s="72"/>
      <c r="AM116" s="72"/>
      <c r="AN116" s="72"/>
      <c r="AO116" s="72"/>
      <c r="AP116" s="109" t="s">
        <v>520</v>
      </c>
      <c r="AQ116" s="109" t="s">
        <v>520</v>
      </c>
      <c r="AR116" s="109" t="s">
        <v>467</v>
      </c>
      <c r="AS116" s="110" t="s">
        <v>467</v>
      </c>
      <c r="AT116" s="72"/>
      <c r="AU116" s="110" t="s">
        <v>1365</v>
      </c>
      <c r="AV116" s="72"/>
      <c r="AW116" s="109" t="s">
        <v>1366</v>
      </c>
      <c r="AX116" s="109" t="s">
        <v>1365</v>
      </c>
      <c r="AY116" s="109" t="s">
        <v>467</v>
      </c>
      <c r="AZ116" s="109" t="s">
        <v>1365</v>
      </c>
      <c r="BA116" s="109" t="s">
        <v>467</v>
      </c>
      <c r="BB116" s="109" t="s">
        <v>1365</v>
      </c>
      <c r="BC116" s="109" t="s">
        <v>467</v>
      </c>
      <c r="BD116" s="109" t="s">
        <v>467</v>
      </c>
    </row>
    <row r="117" spans="1:56" ht="15" customHeight="1">
      <c r="A117" s="105" t="s">
        <v>124</v>
      </c>
      <c r="B117" s="72"/>
      <c r="C117" s="105" t="s">
        <v>12</v>
      </c>
      <c r="D117" s="72"/>
      <c r="E117" s="105"/>
      <c r="F117" s="72"/>
      <c r="G117" s="105"/>
      <c r="H117" s="72"/>
      <c r="I117" s="105"/>
      <c r="J117" s="72"/>
      <c r="K117" s="72"/>
      <c r="L117" s="105"/>
      <c r="M117" s="72"/>
      <c r="N117" s="72"/>
      <c r="O117" s="105"/>
      <c r="P117" s="72"/>
      <c r="Q117" s="105"/>
      <c r="R117" s="72"/>
      <c r="S117" s="106" t="s">
        <v>126</v>
      </c>
      <c r="T117" s="72"/>
      <c r="U117" s="72"/>
      <c r="V117" s="72"/>
      <c r="W117" s="72"/>
      <c r="X117" s="72"/>
      <c r="Y117" s="72"/>
      <c r="Z117" s="72"/>
      <c r="AA117" s="105" t="s">
        <v>10</v>
      </c>
      <c r="AB117" s="72"/>
      <c r="AC117" s="72"/>
      <c r="AD117" s="72"/>
      <c r="AE117" s="72"/>
      <c r="AF117" s="105" t="s">
        <v>11</v>
      </c>
      <c r="AG117" s="72"/>
      <c r="AH117" s="72"/>
      <c r="AI117" s="107" t="s">
        <v>415</v>
      </c>
      <c r="AJ117" s="108" t="s">
        <v>468</v>
      </c>
      <c r="AK117" s="72"/>
      <c r="AL117" s="72"/>
      <c r="AM117" s="72"/>
      <c r="AN117" s="72"/>
      <c r="AO117" s="72"/>
      <c r="AP117" s="109" t="s">
        <v>520</v>
      </c>
      <c r="AQ117" s="109" t="s">
        <v>520</v>
      </c>
      <c r="AR117" s="109" t="s">
        <v>467</v>
      </c>
      <c r="AS117" s="110" t="s">
        <v>467</v>
      </c>
      <c r="AT117" s="72"/>
      <c r="AU117" s="110" t="s">
        <v>1365</v>
      </c>
      <c r="AV117" s="72"/>
      <c r="AW117" s="109" t="s">
        <v>1366</v>
      </c>
      <c r="AX117" s="109" t="s">
        <v>1365</v>
      </c>
      <c r="AY117" s="109" t="s">
        <v>467</v>
      </c>
      <c r="AZ117" s="109" t="s">
        <v>1365</v>
      </c>
      <c r="BA117" s="109" t="s">
        <v>467</v>
      </c>
      <c r="BB117" s="109" t="s">
        <v>1365</v>
      </c>
      <c r="BC117" s="109" t="s">
        <v>467</v>
      </c>
      <c r="BD117" s="109" t="s">
        <v>467</v>
      </c>
    </row>
    <row r="118" spans="1:56" ht="15" customHeight="1">
      <c r="A118" s="105" t="s">
        <v>124</v>
      </c>
      <c r="B118" s="72"/>
      <c r="C118" s="105" t="s">
        <v>12</v>
      </c>
      <c r="D118" s="72"/>
      <c r="E118" s="105" t="s">
        <v>106</v>
      </c>
      <c r="F118" s="72"/>
      <c r="G118" s="105"/>
      <c r="H118" s="72"/>
      <c r="I118" s="105"/>
      <c r="J118" s="72"/>
      <c r="K118" s="72"/>
      <c r="L118" s="105"/>
      <c r="M118" s="72"/>
      <c r="N118" s="72"/>
      <c r="O118" s="105"/>
      <c r="P118" s="72"/>
      <c r="Q118" s="105"/>
      <c r="R118" s="72"/>
      <c r="S118" s="106" t="s">
        <v>127</v>
      </c>
      <c r="T118" s="72"/>
      <c r="U118" s="72"/>
      <c r="V118" s="72"/>
      <c r="W118" s="72"/>
      <c r="X118" s="72"/>
      <c r="Y118" s="72"/>
      <c r="Z118" s="72"/>
      <c r="AA118" s="105" t="s">
        <v>10</v>
      </c>
      <c r="AB118" s="72"/>
      <c r="AC118" s="72"/>
      <c r="AD118" s="72"/>
      <c r="AE118" s="72"/>
      <c r="AF118" s="105" t="s">
        <v>11</v>
      </c>
      <c r="AG118" s="72"/>
      <c r="AH118" s="72"/>
      <c r="AI118" s="107" t="s">
        <v>415</v>
      </c>
      <c r="AJ118" s="108" t="s">
        <v>468</v>
      </c>
      <c r="AK118" s="72"/>
      <c r="AL118" s="72"/>
      <c r="AM118" s="72"/>
      <c r="AN118" s="72"/>
      <c r="AO118" s="72"/>
      <c r="AP118" s="109" t="s">
        <v>520</v>
      </c>
      <c r="AQ118" s="109" t="s">
        <v>520</v>
      </c>
      <c r="AR118" s="109" t="s">
        <v>467</v>
      </c>
      <c r="AS118" s="110" t="s">
        <v>467</v>
      </c>
      <c r="AT118" s="72"/>
      <c r="AU118" s="110" t="s">
        <v>1365</v>
      </c>
      <c r="AV118" s="72"/>
      <c r="AW118" s="109" t="s">
        <v>1366</v>
      </c>
      <c r="AX118" s="109" t="s">
        <v>1365</v>
      </c>
      <c r="AY118" s="109" t="s">
        <v>467</v>
      </c>
      <c r="AZ118" s="109" t="s">
        <v>1365</v>
      </c>
      <c r="BA118" s="109" t="s">
        <v>467</v>
      </c>
      <c r="BB118" s="109" t="s">
        <v>1365</v>
      </c>
      <c r="BC118" s="109" t="s">
        <v>467</v>
      </c>
      <c r="BD118" s="109" t="s">
        <v>467</v>
      </c>
    </row>
    <row r="119" spans="1:56" ht="15" customHeight="1">
      <c r="A119" s="111" t="s">
        <v>124</v>
      </c>
      <c r="B119" s="72"/>
      <c r="C119" s="111" t="s">
        <v>12</v>
      </c>
      <c r="D119" s="72"/>
      <c r="E119" s="111" t="s">
        <v>106</v>
      </c>
      <c r="F119" s="72"/>
      <c r="G119" s="111" t="s">
        <v>14</v>
      </c>
      <c r="H119" s="72"/>
      <c r="I119" s="111"/>
      <c r="J119" s="72"/>
      <c r="K119" s="72"/>
      <c r="L119" s="111"/>
      <c r="M119" s="72"/>
      <c r="N119" s="72"/>
      <c r="O119" s="111"/>
      <c r="P119" s="72"/>
      <c r="Q119" s="111"/>
      <c r="R119" s="72"/>
      <c r="S119" s="112" t="s">
        <v>128</v>
      </c>
      <c r="T119" s="72"/>
      <c r="U119" s="72"/>
      <c r="V119" s="72"/>
      <c r="W119" s="72"/>
      <c r="X119" s="72"/>
      <c r="Y119" s="72"/>
      <c r="Z119" s="72"/>
      <c r="AA119" s="111" t="s">
        <v>10</v>
      </c>
      <c r="AB119" s="72"/>
      <c r="AC119" s="72"/>
      <c r="AD119" s="72"/>
      <c r="AE119" s="72"/>
      <c r="AF119" s="111" t="s">
        <v>11</v>
      </c>
      <c r="AG119" s="72"/>
      <c r="AH119" s="72"/>
      <c r="AI119" s="113" t="s">
        <v>415</v>
      </c>
      <c r="AJ119" s="114" t="s">
        <v>468</v>
      </c>
      <c r="AK119" s="72"/>
      <c r="AL119" s="72"/>
      <c r="AM119" s="72"/>
      <c r="AN119" s="72"/>
      <c r="AO119" s="72"/>
      <c r="AP119" s="115" t="s">
        <v>520</v>
      </c>
      <c r="AQ119" s="115" t="s">
        <v>520</v>
      </c>
      <c r="AR119" s="115" t="s">
        <v>467</v>
      </c>
      <c r="AS119" s="116" t="s">
        <v>467</v>
      </c>
      <c r="AT119" s="72"/>
      <c r="AU119" s="116" t="s">
        <v>1365</v>
      </c>
      <c r="AV119" s="72"/>
      <c r="AW119" s="115" t="s">
        <v>1366</v>
      </c>
      <c r="AX119" s="115" t="s">
        <v>1365</v>
      </c>
      <c r="AY119" s="115" t="s">
        <v>467</v>
      </c>
      <c r="AZ119" s="115" t="s">
        <v>1365</v>
      </c>
      <c r="BA119" s="115" t="s">
        <v>467</v>
      </c>
      <c r="BB119" s="115" t="s">
        <v>1365</v>
      </c>
      <c r="BC119" s="115" t="s">
        <v>467</v>
      </c>
      <c r="BD119" s="115" t="s">
        <v>467</v>
      </c>
    </row>
    <row r="120" spans="1:56" ht="15" customHeight="1">
      <c r="A120" s="105" t="s">
        <v>129</v>
      </c>
      <c r="B120" s="72"/>
      <c r="C120" s="105"/>
      <c r="D120" s="72"/>
      <c r="E120" s="105"/>
      <c r="F120" s="72"/>
      <c r="G120" s="105"/>
      <c r="H120" s="72"/>
      <c r="I120" s="105"/>
      <c r="J120" s="72"/>
      <c r="K120" s="72"/>
      <c r="L120" s="105"/>
      <c r="M120" s="72"/>
      <c r="N120" s="72"/>
      <c r="O120" s="105"/>
      <c r="P120" s="72"/>
      <c r="Q120" s="105"/>
      <c r="R120" s="72"/>
      <c r="S120" s="106" t="s">
        <v>130</v>
      </c>
      <c r="T120" s="72"/>
      <c r="U120" s="72"/>
      <c r="V120" s="72"/>
      <c r="W120" s="72"/>
      <c r="X120" s="72"/>
      <c r="Y120" s="72"/>
      <c r="Z120" s="72"/>
      <c r="AA120" s="105" t="s">
        <v>10</v>
      </c>
      <c r="AB120" s="72"/>
      <c r="AC120" s="72"/>
      <c r="AD120" s="72"/>
      <c r="AE120" s="72"/>
      <c r="AF120" s="105" t="s">
        <v>11</v>
      </c>
      <c r="AG120" s="72"/>
      <c r="AH120" s="72"/>
      <c r="AI120" s="107" t="s">
        <v>12</v>
      </c>
      <c r="AJ120" s="108" t="s">
        <v>466</v>
      </c>
      <c r="AK120" s="72"/>
      <c r="AL120" s="72"/>
      <c r="AM120" s="72"/>
      <c r="AN120" s="72"/>
      <c r="AO120" s="72"/>
      <c r="AP120" s="109" t="s">
        <v>779</v>
      </c>
      <c r="AQ120" s="109" t="s">
        <v>780</v>
      </c>
      <c r="AR120" s="109" t="s">
        <v>781</v>
      </c>
      <c r="AS120" s="110" t="s">
        <v>467</v>
      </c>
      <c r="AT120" s="72"/>
      <c r="AU120" s="110" t="s">
        <v>1367</v>
      </c>
      <c r="AV120" s="72"/>
      <c r="AW120" s="109" t="s">
        <v>1368</v>
      </c>
      <c r="AX120" s="109" t="s">
        <v>1369</v>
      </c>
      <c r="AY120" s="109" t="s">
        <v>1370</v>
      </c>
      <c r="AZ120" s="109" t="s">
        <v>1369</v>
      </c>
      <c r="BA120" s="109" t="s">
        <v>467</v>
      </c>
      <c r="BB120" s="109" t="s">
        <v>1369</v>
      </c>
      <c r="BC120" s="109" t="s">
        <v>467</v>
      </c>
      <c r="BD120" s="109" t="s">
        <v>467</v>
      </c>
    </row>
    <row r="121" spans="1:56" ht="15" customHeight="1">
      <c r="A121" s="105" t="s">
        <v>129</v>
      </c>
      <c r="B121" s="72"/>
      <c r="C121" s="105"/>
      <c r="D121" s="72"/>
      <c r="E121" s="105"/>
      <c r="F121" s="72"/>
      <c r="G121" s="105"/>
      <c r="H121" s="72"/>
      <c r="I121" s="105"/>
      <c r="J121" s="72"/>
      <c r="K121" s="72"/>
      <c r="L121" s="105"/>
      <c r="M121" s="72"/>
      <c r="N121" s="72"/>
      <c r="O121" s="105"/>
      <c r="P121" s="72"/>
      <c r="Q121" s="105"/>
      <c r="R121" s="72"/>
      <c r="S121" s="106" t="s">
        <v>130</v>
      </c>
      <c r="T121" s="72"/>
      <c r="U121" s="72"/>
      <c r="V121" s="72"/>
      <c r="W121" s="72"/>
      <c r="X121" s="72"/>
      <c r="Y121" s="72"/>
      <c r="Z121" s="72"/>
      <c r="AA121" s="105" t="s">
        <v>10</v>
      </c>
      <c r="AB121" s="72"/>
      <c r="AC121" s="72"/>
      <c r="AD121" s="72"/>
      <c r="AE121" s="72"/>
      <c r="AF121" s="105" t="s">
        <v>11</v>
      </c>
      <c r="AG121" s="72"/>
      <c r="AH121" s="72"/>
      <c r="AI121" s="107" t="s">
        <v>415</v>
      </c>
      <c r="AJ121" s="108" t="s">
        <v>468</v>
      </c>
      <c r="AK121" s="72"/>
      <c r="AL121" s="72"/>
      <c r="AM121" s="72"/>
      <c r="AN121" s="72"/>
      <c r="AO121" s="72"/>
      <c r="AP121" s="109" t="s">
        <v>610</v>
      </c>
      <c r="AQ121" s="109" t="s">
        <v>1371</v>
      </c>
      <c r="AR121" s="109" t="s">
        <v>1372</v>
      </c>
      <c r="AS121" s="110" t="s">
        <v>467</v>
      </c>
      <c r="AT121" s="72"/>
      <c r="AU121" s="110" t="s">
        <v>1373</v>
      </c>
      <c r="AV121" s="72"/>
      <c r="AW121" s="109" t="s">
        <v>1374</v>
      </c>
      <c r="AX121" s="109" t="s">
        <v>1375</v>
      </c>
      <c r="AY121" s="109" t="s">
        <v>1376</v>
      </c>
      <c r="AZ121" s="109" t="s">
        <v>1375</v>
      </c>
      <c r="BA121" s="109" t="s">
        <v>467</v>
      </c>
      <c r="BB121" s="109" t="s">
        <v>1375</v>
      </c>
      <c r="BC121" s="109" t="s">
        <v>467</v>
      </c>
      <c r="BD121" s="109" t="s">
        <v>467</v>
      </c>
    </row>
    <row r="122" spans="1:56" ht="15" customHeight="1">
      <c r="A122" s="105" t="s">
        <v>129</v>
      </c>
      <c r="B122" s="72"/>
      <c r="C122" s="105" t="s">
        <v>131</v>
      </c>
      <c r="D122" s="72"/>
      <c r="E122" s="105"/>
      <c r="F122" s="72"/>
      <c r="G122" s="105"/>
      <c r="H122" s="72"/>
      <c r="I122" s="105"/>
      <c r="J122" s="72"/>
      <c r="K122" s="72"/>
      <c r="L122" s="105"/>
      <c r="M122" s="72"/>
      <c r="N122" s="72"/>
      <c r="O122" s="105"/>
      <c r="P122" s="72"/>
      <c r="Q122" s="105"/>
      <c r="R122" s="72"/>
      <c r="S122" s="106" t="s">
        <v>132</v>
      </c>
      <c r="T122" s="72"/>
      <c r="U122" s="72"/>
      <c r="V122" s="72"/>
      <c r="W122" s="72"/>
      <c r="X122" s="72"/>
      <c r="Y122" s="72"/>
      <c r="Z122" s="72"/>
      <c r="AA122" s="105" t="s">
        <v>10</v>
      </c>
      <c r="AB122" s="72"/>
      <c r="AC122" s="72"/>
      <c r="AD122" s="72"/>
      <c r="AE122" s="72"/>
      <c r="AF122" s="105" t="s">
        <v>11</v>
      </c>
      <c r="AG122" s="72"/>
      <c r="AH122" s="72"/>
      <c r="AI122" s="107" t="s">
        <v>12</v>
      </c>
      <c r="AJ122" s="108" t="s">
        <v>466</v>
      </c>
      <c r="AK122" s="72"/>
      <c r="AL122" s="72"/>
      <c r="AM122" s="72"/>
      <c r="AN122" s="72"/>
      <c r="AO122" s="72"/>
      <c r="AP122" s="109" t="s">
        <v>779</v>
      </c>
      <c r="AQ122" s="109" t="s">
        <v>780</v>
      </c>
      <c r="AR122" s="109" t="s">
        <v>781</v>
      </c>
      <c r="AS122" s="110" t="s">
        <v>467</v>
      </c>
      <c r="AT122" s="72"/>
      <c r="AU122" s="110" t="s">
        <v>1367</v>
      </c>
      <c r="AV122" s="72"/>
      <c r="AW122" s="109" t="s">
        <v>1368</v>
      </c>
      <c r="AX122" s="109" t="s">
        <v>1369</v>
      </c>
      <c r="AY122" s="109" t="s">
        <v>1370</v>
      </c>
      <c r="AZ122" s="109" t="s">
        <v>1369</v>
      </c>
      <c r="BA122" s="109" t="s">
        <v>467</v>
      </c>
      <c r="BB122" s="109" t="s">
        <v>1369</v>
      </c>
      <c r="BC122" s="109" t="s">
        <v>467</v>
      </c>
      <c r="BD122" s="109" t="s">
        <v>467</v>
      </c>
    </row>
    <row r="123" spans="1:56" ht="15" customHeight="1">
      <c r="A123" s="105" t="s">
        <v>129</v>
      </c>
      <c r="B123" s="72"/>
      <c r="C123" s="105" t="s">
        <v>131</v>
      </c>
      <c r="D123" s="72"/>
      <c r="E123" s="105"/>
      <c r="F123" s="72"/>
      <c r="G123" s="105"/>
      <c r="H123" s="72"/>
      <c r="I123" s="105"/>
      <c r="J123" s="72"/>
      <c r="K123" s="72"/>
      <c r="L123" s="105"/>
      <c r="M123" s="72"/>
      <c r="N123" s="72"/>
      <c r="O123" s="105"/>
      <c r="P123" s="72"/>
      <c r="Q123" s="105"/>
      <c r="R123" s="72"/>
      <c r="S123" s="106" t="s">
        <v>132</v>
      </c>
      <c r="T123" s="72"/>
      <c r="U123" s="72"/>
      <c r="V123" s="72"/>
      <c r="W123" s="72"/>
      <c r="X123" s="72"/>
      <c r="Y123" s="72"/>
      <c r="Z123" s="72"/>
      <c r="AA123" s="105" t="s">
        <v>10</v>
      </c>
      <c r="AB123" s="72"/>
      <c r="AC123" s="72"/>
      <c r="AD123" s="72"/>
      <c r="AE123" s="72"/>
      <c r="AF123" s="105" t="s">
        <v>11</v>
      </c>
      <c r="AG123" s="72"/>
      <c r="AH123" s="72"/>
      <c r="AI123" s="107" t="s">
        <v>415</v>
      </c>
      <c r="AJ123" s="108" t="s">
        <v>468</v>
      </c>
      <c r="AK123" s="72"/>
      <c r="AL123" s="72"/>
      <c r="AM123" s="72"/>
      <c r="AN123" s="72"/>
      <c r="AO123" s="72"/>
      <c r="AP123" s="109" t="s">
        <v>521</v>
      </c>
      <c r="AQ123" s="109" t="s">
        <v>1377</v>
      </c>
      <c r="AR123" s="109" t="s">
        <v>1378</v>
      </c>
      <c r="AS123" s="110" t="s">
        <v>467</v>
      </c>
      <c r="AT123" s="72"/>
      <c r="AU123" s="110" t="s">
        <v>867</v>
      </c>
      <c r="AV123" s="72"/>
      <c r="AW123" s="109" t="s">
        <v>1379</v>
      </c>
      <c r="AX123" s="109" t="s">
        <v>1380</v>
      </c>
      <c r="AY123" s="109" t="s">
        <v>1381</v>
      </c>
      <c r="AZ123" s="109" t="s">
        <v>1380</v>
      </c>
      <c r="BA123" s="109" t="s">
        <v>467</v>
      </c>
      <c r="BB123" s="109" t="s">
        <v>1380</v>
      </c>
      <c r="BC123" s="109" t="s">
        <v>467</v>
      </c>
      <c r="BD123" s="109" t="s">
        <v>467</v>
      </c>
    </row>
    <row r="124" spans="1:56" ht="15" customHeight="1">
      <c r="A124" s="105" t="s">
        <v>129</v>
      </c>
      <c r="B124" s="72"/>
      <c r="C124" s="105" t="s">
        <v>131</v>
      </c>
      <c r="D124" s="72"/>
      <c r="E124" s="105" t="s">
        <v>133</v>
      </c>
      <c r="F124" s="72"/>
      <c r="G124" s="105"/>
      <c r="H124" s="72"/>
      <c r="I124" s="105"/>
      <c r="J124" s="72"/>
      <c r="K124" s="72"/>
      <c r="L124" s="105"/>
      <c r="M124" s="72"/>
      <c r="N124" s="72"/>
      <c r="O124" s="105"/>
      <c r="P124" s="72"/>
      <c r="Q124" s="105"/>
      <c r="R124" s="72"/>
      <c r="S124" s="106" t="s">
        <v>134</v>
      </c>
      <c r="T124" s="72"/>
      <c r="U124" s="72"/>
      <c r="V124" s="72"/>
      <c r="W124" s="72"/>
      <c r="X124" s="72"/>
      <c r="Y124" s="72"/>
      <c r="Z124" s="72"/>
      <c r="AA124" s="105" t="s">
        <v>10</v>
      </c>
      <c r="AB124" s="72"/>
      <c r="AC124" s="72"/>
      <c r="AD124" s="72"/>
      <c r="AE124" s="72"/>
      <c r="AF124" s="105" t="s">
        <v>11</v>
      </c>
      <c r="AG124" s="72"/>
      <c r="AH124" s="72"/>
      <c r="AI124" s="107" t="s">
        <v>12</v>
      </c>
      <c r="AJ124" s="108" t="s">
        <v>466</v>
      </c>
      <c r="AK124" s="72"/>
      <c r="AL124" s="72"/>
      <c r="AM124" s="72"/>
      <c r="AN124" s="72"/>
      <c r="AO124" s="72"/>
      <c r="AP124" s="109" t="s">
        <v>779</v>
      </c>
      <c r="AQ124" s="109" t="s">
        <v>780</v>
      </c>
      <c r="AR124" s="109" t="s">
        <v>781</v>
      </c>
      <c r="AS124" s="110" t="s">
        <v>467</v>
      </c>
      <c r="AT124" s="72"/>
      <c r="AU124" s="110" t="s">
        <v>1367</v>
      </c>
      <c r="AV124" s="72"/>
      <c r="AW124" s="109" t="s">
        <v>1368</v>
      </c>
      <c r="AX124" s="109" t="s">
        <v>1369</v>
      </c>
      <c r="AY124" s="109" t="s">
        <v>1370</v>
      </c>
      <c r="AZ124" s="109" t="s">
        <v>1369</v>
      </c>
      <c r="BA124" s="109" t="s">
        <v>467</v>
      </c>
      <c r="BB124" s="109" t="s">
        <v>1369</v>
      </c>
      <c r="BC124" s="109" t="s">
        <v>467</v>
      </c>
      <c r="BD124" s="109" t="s">
        <v>467</v>
      </c>
    </row>
    <row r="125" spans="1:56" ht="15" customHeight="1">
      <c r="A125" s="105" t="s">
        <v>129</v>
      </c>
      <c r="B125" s="72"/>
      <c r="C125" s="105" t="s">
        <v>131</v>
      </c>
      <c r="D125" s="72"/>
      <c r="E125" s="105" t="s">
        <v>133</v>
      </c>
      <c r="F125" s="72"/>
      <c r="G125" s="105"/>
      <c r="H125" s="72"/>
      <c r="I125" s="105"/>
      <c r="J125" s="72"/>
      <c r="K125" s="72"/>
      <c r="L125" s="105"/>
      <c r="M125" s="72"/>
      <c r="N125" s="72"/>
      <c r="O125" s="105"/>
      <c r="P125" s="72"/>
      <c r="Q125" s="105"/>
      <c r="R125" s="72"/>
      <c r="S125" s="106" t="s">
        <v>134</v>
      </c>
      <c r="T125" s="72"/>
      <c r="U125" s="72"/>
      <c r="V125" s="72"/>
      <c r="W125" s="72"/>
      <c r="X125" s="72"/>
      <c r="Y125" s="72"/>
      <c r="Z125" s="72"/>
      <c r="AA125" s="105" t="s">
        <v>10</v>
      </c>
      <c r="AB125" s="72"/>
      <c r="AC125" s="72"/>
      <c r="AD125" s="72"/>
      <c r="AE125" s="72"/>
      <c r="AF125" s="105" t="s">
        <v>11</v>
      </c>
      <c r="AG125" s="72"/>
      <c r="AH125" s="72"/>
      <c r="AI125" s="107" t="s">
        <v>415</v>
      </c>
      <c r="AJ125" s="108" t="s">
        <v>468</v>
      </c>
      <c r="AK125" s="72"/>
      <c r="AL125" s="72"/>
      <c r="AM125" s="72"/>
      <c r="AN125" s="72"/>
      <c r="AO125" s="72"/>
      <c r="AP125" s="109" t="s">
        <v>521</v>
      </c>
      <c r="AQ125" s="109" t="s">
        <v>1377</v>
      </c>
      <c r="AR125" s="109" t="s">
        <v>1378</v>
      </c>
      <c r="AS125" s="110" t="s">
        <v>467</v>
      </c>
      <c r="AT125" s="72"/>
      <c r="AU125" s="110" t="s">
        <v>867</v>
      </c>
      <c r="AV125" s="72"/>
      <c r="AW125" s="109" t="s">
        <v>1379</v>
      </c>
      <c r="AX125" s="109" t="s">
        <v>1380</v>
      </c>
      <c r="AY125" s="109" t="s">
        <v>1381</v>
      </c>
      <c r="AZ125" s="109" t="s">
        <v>1380</v>
      </c>
      <c r="BA125" s="109" t="s">
        <v>467</v>
      </c>
      <c r="BB125" s="109" t="s">
        <v>1380</v>
      </c>
      <c r="BC125" s="109" t="s">
        <v>467</v>
      </c>
      <c r="BD125" s="109" t="s">
        <v>467</v>
      </c>
    </row>
    <row r="126" spans="1:56" ht="15" customHeight="1">
      <c r="A126" s="105" t="s">
        <v>129</v>
      </c>
      <c r="B126" s="72"/>
      <c r="C126" s="105" t="s">
        <v>131</v>
      </c>
      <c r="D126" s="72"/>
      <c r="E126" s="105" t="s">
        <v>133</v>
      </c>
      <c r="F126" s="72"/>
      <c r="G126" s="105" t="s">
        <v>135</v>
      </c>
      <c r="H126" s="72"/>
      <c r="I126" s="105"/>
      <c r="J126" s="72"/>
      <c r="K126" s="72"/>
      <c r="L126" s="105"/>
      <c r="M126" s="72"/>
      <c r="N126" s="72"/>
      <c r="O126" s="105"/>
      <c r="P126" s="72"/>
      <c r="Q126" s="105"/>
      <c r="R126" s="72"/>
      <c r="S126" s="106" t="s">
        <v>136</v>
      </c>
      <c r="T126" s="72"/>
      <c r="U126" s="72"/>
      <c r="V126" s="72"/>
      <c r="W126" s="72"/>
      <c r="X126" s="72"/>
      <c r="Y126" s="72"/>
      <c r="Z126" s="72"/>
      <c r="AA126" s="105" t="s">
        <v>10</v>
      </c>
      <c r="AB126" s="72"/>
      <c r="AC126" s="72"/>
      <c r="AD126" s="72"/>
      <c r="AE126" s="72"/>
      <c r="AF126" s="105" t="s">
        <v>11</v>
      </c>
      <c r="AG126" s="72"/>
      <c r="AH126" s="72"/>
      <c r="AI126" s="107" t="s">
        <v>12</v>
      </c>
      <c r="AJ126" s="108" t="s">
        <v>466</v>
      </c>
      <c r="AK126" s="72"/>
      <c r="AL126" s="72"/>
      <c r="AM126" s="72"/>
      <c r="AN126" s="72"/>
      <c r="AO126" s="72"/>
      <c r="AP126" s="109" t="s">
        <v>779</v>
      </c>
      <c r="AQ126" s="109" t="s">
        <v>780</v>
      </c>
      <c r="AR126" s="109" t="s">
        <v>781</v>
      </c>
      <c r="AS126" s="110" t="s">
        <v>467</v>
      </c>
      <c r="AT126" s="72"/>
      <c r="AU126" s="110" t="s">
        <v>1367</v>
      </c>
      <c r="AV126" s="72"/>
      <c r="AW126" s="109" t="s">
        <v>1368</v>
      </c>
      <c r="AX126" s="109" t="s">
        <v>1369</v>
      </c>
      <c r="AY126" s="109" t="s">
        <v>1370</v>
      </c>
      <c r="AZ126" s="109" t="s">
        <v>1369</v>
      </c>
      <c r="BA126" s="109" t="s">
        <v>467</v>
      </c>
      <c r="BB126" s="109" t="s">
        <v>1369</v>
      </c>
      <c r="BC126" s="109" t="s">
        <v>467</v>
      </c>
      <c r="BD126" s="109" t="s">
        <v>467</v>
      </c>
    </row>
    <row r="127" spans="1:56" ht="15" customHeight="1">
      <c r="A127" s="105" t="s">
        <v>129</v>
      </c>
      <c r="B127" s="72"/>
      <c r="C127" s="105" t="s">
        <v>131</v>
      </c>
      <c r="D127" s="72"/>
      <c r="E127" s="105" t="s">
        <v>133</v>
      </c>
      <c r="F127" s="72"/>
      <c r="G127" s="105" t="s">
        <v>135</v>
      </c>
      <c r="H127" s="72"/>
      <c r="I127" s="105"/>
      <c r="J127" s="72"/>
      <c r="K127" s="72"/>
      <c r="L127" s="105"/>
      <c r="M127" s="72"/>
      <c r="N127" s="72"/>
      <c r="O127" s="105"/>
      <c r="P127" s="72"/>
      <c r="Q127" s="105"/>
      <c r="R127" s="72"/>
      <c r="S127" s="106" t="s">
        <v>136</v>
      </c>
      <c r="T127" s="72"/>
      <c r="U127" s="72"/>
      <c r="V127" s="72"/>
      <c r="W127" s="72"/>
      <c r="X127" s="72"/>
      <c r="Y127" s="72"/>
      <c r="Z127" s="72"/>
      <c r="AA127" s="105" t="s">
        <v>10</v>
      </c>
      <c r="AB127" s="72"/>
      <c r="AC127" s="72"/>
      <c r="AD127" s="72"/>
      <c r="AE127" s="72"/>
      <c r="AF127" s="105" t="s">
        <v>11</v>
      </c>
      <c r="AG127" s="72"/>
      <c r="AH127" s="72"/>
      <c r="AI127" s="107" t="s">
        <v>415</v>
      </c>
      <c r="AJ127" s="108" t="s">
        <v>468</v>
      </c>
      <c r="AK127" s="72"/>
      <c r="AL127" s="72"/>
      <c r="AM127" s="72"/>
      <c r="AN127" s="72"/>
      <c r="AO127" s="72"/>
      <c r="AP127" s="109" t="s">
        <v>521</v>
      </c>
      <c r="AQ127" s="109" t="s">
        <v>1377</v>
      </c>
      <c r="AR127" s="109" t="s">
        <v>1378</v>
      </c>
      <c r="AS127" s="110" t="s">
        <v>467</v>
      </c>
      <c r="AT127" s="72"/>
      <c r="AU127" s="110" t="s">
        <v>867</v>
      </c>
      <c r="AV127" s="72"/>
      <c r="AW127" s="109" t="s">
        <v>1379</v>
      </c>
      <c r="AX127" s="109" t="s">
        <v>1380</v>
      </c>
      <c r="AY127" s="109" t="s">
        <v>1381</v>
      </c>
      <c r="AZ127" s="109" t="s">
        <v>1380</v>
      </c>
      <c r="BA127" s="109" t="s">
        <v>467</v>
      </c>
      <c r="BB127" s="109" t="s">
        <v>1380</v>
      </c>
      <c r="BC127" s="109" t="s">
        <v>467</v>
      </c>
      <c r="BD127" s="109" t="s">
        <v>467</v>
      </c>
    </row>
    <row r="128" spans="1:56" ht="15" customHeight="1">
      <c r="A128" s="105" t="s">
        <v>129</v>
      </c>
      <c r="B128" s="72"/>
      <c r="C128" s="105" t="s">
        <v>131</v>
      </c>
      <c r="D128" s="72"/>
      <c r="E128" s="105" t="s">
        <v>133</v>
      </c>
      <c r="F128" s="72"/>
      <c r="G128" s="105" t="s">
        <v>135</v>
      </c>
      <c r="H128" s="72"/>
      <c r="I128" s="105" t="s">
        <v>137</v>
      </c>
      <c r="J128" s="72"/>
      <c r="K128" s="72"/>
      <c r="L128" s="105" t="s">
        <v>138</v>
      </c>
      <c r="M128" s="72"/>
      <c r="N128" s="72"/>
      <c r="O128" s="105"/>
      <c r="P128" s="72"/>
      <c r="Q128" s="105"/>
      <c r="R128" s="72"/>
      <c r="S128" s="106" t="s">
        <v>139</v>
      </c>
      <c r="T128" s="72"/>
      <c r="U128" s="72"/>
      <c r="V128" s="72"/>
      <c r="W128" s="72"/>
      <c r="X128" s="72"/>
      <c r="Y128" s="72"/>
      <c r="Z128" s="72"/>
      <c r="AA128" s="105" t="s">
        <v>10</v>
      </c>
      <c r="AB128" s="72"/>
      <c r="AC128" s="72"/>
      <c r="AD128" s="72"/>
      <c r="AE128" s="72"/>
      <c r="AF128" s="105" t="s">
        <v>11</v>
      </c>
      <c r="AG128" s="72"/>
      <c r="AH128" s="72"/>
      <c r="AI128" s="107" t="s">
        <v>12</v>
      </c>
      <c r="AJ128" s="108" t="s">
        <v>466</v>
      </c>
      <c r="AK128" s="72"/>
      <c r="AL128" s="72"/>
      <c r="AM128" s="72"/>
      <c r="AN128" s="72"/>
      <c r="AO128" s="72"/>
      <c r="AP128" s="109" t="s">
        <v>780</v>
      </c>
      <c r="AQ128" s="109" t="s">
        <v>780</v>
      </c>
      <c r="AR128" s="109" t="s">
        <v>467</v>
      </c>
      <c r="AS128" s="110" t="s">
        <v>467</v>
      </c>
      <c r="AT128" s="72"/>
      <c r="AU128" s="110" t="s">
        <v>1367</v>
      </c>
      <c r="AV128" s="72"/>
      <c r="AW128" s="109" t="s">
        <v>1368</v>
      </c>
      <c r="AX128" s="109" t="s">
        <v>1369</v>
      </c>
      <c r="AY128" s="109" t="s">
        <v>1370</v>
      </c>
      <c r="AZ128" s="109" t="s">
        <v>1369</v>
      </c>
      <c r="BA128" s="109" t="s">
        <v>467</v>
      </c>
      <c r="BB128" s="109" t="s">
        <v>1369</v>
      </c>
      <c r="BC128" s="109" t="s">
        <v>467</v>
      </c>
      <c r="BD128" s="109" t="s">
        <v>467</v>
      </c>
    </row>
    <row r="129" spans="1:56" ht="15" customHeight="1">
      <c r="A129" s="105" t="s">
        <v>129</v>
      </c>
      <c r="B129" s="72"/>
      <c r="C129" s="105" t="s">
        <v>131</v>
      </c>
      <c r="D129" s="72"/>
      <c r="E129" s="105" t="s">
        <v>133</v>
      </c>
      <c r="F129" s="72"/>
      <c r="G129" s="105" t="s">
        <v>135</v>
      </c>
      <c r="H129" s="72"/>
      <c r="I129" s="105" t="s">
        <v>137</v>
      </c>
      <c r="J129" s="72"/>
      <c r="K129" s="72"/>
      <c r="L129" s="105" t="s">
        <v>140</v>
      </c>
      <c r="M129" s="72"/>
      <c r="N129" s="72"/>
      <c r="O129" s="105"/>
      <c r="P129" s="72"/>
      <c r="Q129" s="105"/>
      <c r="R129" s="72"/>
      <c r="S129" s="106" t="s">
        <v>141</v>
      </c>
      <c r="T129" s="72"/>
      <c r="U129" s="72"/>
      <c r="V129" s="72"/>
      <c r="W129" s="72"/>
      <c r="X129" s="72"/>
      <c r="Y129" s="72"/>
      <c r="Z129" s="72"/>
      <c r="AA129" s="105" t="s">
        <v>10</v>
      </c>
      <c r="AB129" s="72"/>
      <c r="AC129" s="72"/>
      <c r="AD129" s="72"/>
      <c r="AE129" s="72"/>
      <c r="AF129" s="105" t="s">
        <v>11</v>
      </c>
      <c r="AG129" s="72"/>
      <c r="AH129" s="72"/>
      <c r="AI129" s="107" t="s">
        <v>12</v>
      </c>
      <c r="AJ129" s="108" t="s">
        <v>466</v>
      </c>
      <c r="AK129" s="72"/>
      <c r="AL129" s="72"/>
      <c r="AM129" s="72"/>
      <c r="AN129" s="72"/>
      <c r="AO129" s="72"/>
      <c r="AP129" s="109" t="s">
        <v>781</v>
      </c>
      <c r="AQ129" s="109" t="s">
        <v>467</v>
      </c>
      <c r="AR129" s="109" t="s">
        <v>781</v>
      </c>
      <c r="AS129" s="110" t="s">
        <v>467</v>
      </c>
      <c r="AT129" s="72"/>
      <c r="AU129" s="110" t="s">
        <v>467</v>
      </c>
      <c r="AV129" s="72"/>
      <c r="AW129" s="109" t="s">
        <v>467</v>
      </c>
      <c r="AX129" s="109" t="s">
        <v>467</v>
      </c>
      <c r="AY129" s="109" t="s">
        <v>467</v>
      </c>
      <c r="AZ129" s="109" t="s">
        <v>467</v>
      </c>
      <c r="BA129" s="109" t="s">
        <v>467</v>
      </c>
      <c r="BB129" s="109" t="s">
        <v>467</v>
      </c>
      <c r="BC129" s="109" t="s">
        <v>467</v>
      </c>
      <c r="BD129" s="109" t="s">
        <v>467</v>
      </c>
    </row>
    <row r="130" spans="1:56" ht="15" customHeight="1">
      <c r="A130" s="105" t="s">
        <v>129</v>
      </c>
      <c r="B130" s="72"/>
      <c r="C130" s="105" t="s">
        <v>131</v>
      </c>
      <c r="D130" s="72"/>
      <c r="E130" s="105" t="s">
        <v>133</v>
      </c>
      <c r="F130" s="72"/>
      <c r="G130" s="105" t="s">
        <v>135</v>
      </c>
      <c r="H130" s="72"/>
      <c r="I130" s="105" t="s">
        <v>137</v>
      </c>
      <c r="J130" s="72"/>
      <c r="K130" s="72"/>
      <c r="L130" s="105"/>
      <c r="M130" s="72"/>
      <c r="N130" s="72"/>
      <c r="O130" s="105"/>
      <c r="P130" s="72"/>
      <c r="Q130" s="105"/>
      <c r="R130" s="72"/>
      <c r="S130" s="106" t="s">
        <v>136</v>
      </c>
      <c r="T130" s="72"/>
      <c r="U130" s="72"/>
      <c r="V130" s="72"/>
      <c r="W130" s="72"/>
      <c r="X130" s="72"/>
      <c r="Y130" s="72"/>
      <c r="Z130" s="72"/>
      <c r="AA130" s="105" t="s">
        <v>10</v>
      </c>
      <c r="AB130" s="72"/>
      <c r="AC130" s="72"/>
      <c r="AD130" s="72"/>
      <c r="AE130" s="72"/>
      <c r="AF130" s="105" t="s">
        <v>11</v>
      </c>
      <c r="AG130" s="72"/>
      <c r="AH130" s="72"/>
      <c r="AI130" s="107" t="s">
        <v>12</v>
      </c>
      <c r="AJ130" s="108" t="s">
        <v>466</v>
      </c>
      <c r="AK130" s="72"/>
      <c r="AL130" s="72"/>
      <c r="AM130" s="72"/>
      <c r="AN130" s="72"/>
      <c r="AO130" s="72"/>
      <c r="AP130" s="109" t="s">
        <v>779</v>
      </c>
      <c r="AQ130" s="109" t="s">
        <v>780</v>
      </c>
      <c r="AR130" s="109" t="s">
        <v>781</v>
      </c>
      <c r="AS130" s="110" t="s">
        <v>467</v>
      </c>
      <c r="AT130" s="72"/>
      <c r="AU130" s="110" t="s">
        <v>1367</v>
      </c>
      <c r="AV130" s="72"/>
      <c r="AW130" s="109" t="s">
        <v>1368</v>
      </c>
      <c r="AX130" s="109" t="s">
        <v>1369</v>
      </c>
      <c r="AY130" s="109" t="s">
        <v>1370</v>
      </c>
      <c r="AZ130" s="109" t="s">
        <v>1369</v>
      </c>
      <c r="BA130" s="109" t="s">
        <v>467</v>
      </c>
      <c r="BB130" s="109" t="s">
        <v>1369</v>
      </c>
      <c r="BC130" s="109" t="s">
        <v>467</v>
      </c>
      <c r="BD130" s="109" t="s">
        <v>467</v>
      </c>
    </row>
    <row r="131" spans="1:56" ht="15" customHeight="1">
      <c r="A131" s="105" t="s">
        <v>129</v>
      </c>
      <c r="B131" s="72"/>
      <c r="C131" s="105" t="s">
        <v>131</v>
      </c>
      <c r="D131" s="72"/>
      <c r="E131" s="105" t="s">
        <v>133</v>
      </c>
      <c r="F131" s="72"/>
      <c r="G131" s="105" t="s">
        <v>135</v>
      </c>
      <c r="H131" s="72"/>
      <c r="I131" s="105" t="s">
        <v>137</v>
      </c>
      <c r="J131" s="72"/>
      <c r="K131" s="72"/>
      <c r="L131" s="105"/>
      <c r="M131" s="72"/>
      <c r="N131" s="72"/>
      <c r="O131" s="105"/>
      <c r="P131" s="72"/>
      <c r="Q131" s="105"/>
      <c r="R131" s="72"/>
      <c r="S131" s="106" t="s">
        <v>136</v>
      </c>
      <c r="T131" s="72"/>
      <c r="U131" s="72"/>
      <c r="V131" s="72"/>
      <c r="W131" s="72"/>
      <c r="X131" s="72"/>
      <c r="Y131" s="72"/>
      <c r="Z131" s="72"/>
      <c r="AA131" s="105" t="s">
        <v>10</v>
      </c>
      <c r="AB131" s="72"/>
      <c r="AC131" s="72"/>
      <c r="AD131" s="72"/>
      <c r="AE131" s="72"/>
      <c r="AF131" s="105" t="s">
        <v>11</v>
      </c>
      <c r="AG131" s="72"/>
      <c r="AH131" s="72"/>
      <c r="AI131" s="107" t="s">
        <v>415</v>
      </c>
      <c r="AJ131" s="108" t="s">
        <v>468</v>
      </c>
      <c r="AK131" s="72"/>
      <c r="AL131" s="72"/>
      <c r="AM131" s="72"/>
      <c r="AN131" s="72"/>
      <c r="AO131" s="72"/>
      <c r="AP131" s="109" t="s">
        <v>521</v>
      </c>
      <c r="AQ131" s="109" t="s">
        <v>1377</v>
      </c>
      <c r="AR131" s="109" t="s">
        <v>1378</v>
      </c>
      <c r="AS131" s="110" t="s">
        <v>467</v>
      </c>
      <c r="AT131" s="72"/>
      <c r="AU131" s="110" t="s">
        <v>867</v>
      </c>
      <c r="AV131" s="72"/>
      <c r="AW131" s="109" t="s">
        <v>1379</v>
      </c>
      <c r="AX131" s="109" t="s">
        <v>1380</v>
      </c>
      <c r="AY131" s="109" t="s">
        <v>1381</v>
      </c>
      <c r="AZ131" s="109" t="s">
        <v>1380</v>
      </c>
      <c r="BA131" s="109" t="s">
        <v>467</v>
      </c>
      <c r="BB131" s="109" t="s">
        <v>1380</v>
      </c>
      <c r="BC131" s="109" t="s">
        <v>467</v>
      </c>
      <c r="BD131" s="109" t="s">
        <v>467</v>
      </c>
    </row>
    <row r="132" spans="1:56" ht="15" customHeight="1">
      <c r="A132" s="105" t="s">
        <v>129</v>
      </c>
      <c r="B132" s="72"/>
      <c r="C132" s="105" t="s">
        <v>131</v>
      </c>
      <c r="D132" s="72"/>
      <c r="E132" s="105" t="s">
        <v>133</v>
      </c>
      <c r="F132" s="72"/>
      <c r="G132" s="105" t="s">
        <v>135</v>
      </c>
      <c r="H132" s="72"/>
      <c r="I132" s="105" t="s">
        <v>137</v>
      </c>
      <c r="J132" s="72"/>
      <c r="K132" s="72"/>
      <c r="L132" s="105" t="s">
        <v>140</v>
      </c>
      <c r="M132" s="72"/>
      <c r="N132" s="72"/>
      <c r="O132" s="105"/>
      <c r="P132" s="72"/>
      <c r="Q132" s="105"/>
      <c r="R132" s="72"/>
      <c r="S132" s="106" t="s">
        <v>141</v>
      </c>
      <c r="T132" s="72"/>
      <c r="U132" s="72"/>
      <c r="V132" s="72"/>
      <c r="W132" s="72"/>
      <c r="X132" s="72"/>
      <c r="Y132" s="72"/>
      <c r="Z132" s="72"/>
      <c r="AA132" s="105" t="s">
        <v>10</v>
      </c>
      <c r="AB132" s="72"/>
      <c r="AC132" s="72"/>
      <c r="AD132" s="72"/>
      <c r="AE132" s="72"/>
      <c r="AF132" s="105" t="s">
        <v>11</v>
      </c>
      <c r="AG132" s="72"/>
      <c r="AH132" s="72"/>
      <c r="AI132" s="107" t="s">
        <v>415</v>
      </c>
      <c r="AJ132" s="108" t="s">
        <v>468</v>
      </c>
      <c r="AK132" s="72"/>
      <c r="AL132" s="72"/>
      <c r="AM132" s="72"/>
      <c r="AN132" s="72"/>
      <c r="AO132" s="72"/>
      <c r="AP132" s="109" t="s">
        <v>523</v>
      </c>
      <c r="AQ132" s="109" t="s">
        <v>1382</v>
      </c>
      <c r="AR132" s="109" t="s">
        <v>1383</v>
      </c>
      <c r="AS132" s="110" t="s">
        <v>467</v>
      </c>
      <c r="AT132" s="72"/>
      <c r="AU132" s="110" t="s">
        <v>868</v>
      </c>
      <c r="AV132" s="72"/>
      <c r="AW132" s="109" t="s">
        <v>1384</v>
      </c>
      <c r="AX132" s="109" t="s">
        <v>1385</v>
      </c>
      <c r="AY132" s="109" t="s">
        <v>1386</v>
      </c>
      <c r="AZ132" s="109" t="s">
        <v>1385</v>
      </c>
      <c r="BA132" s="109" t="s">
        <v>467</v>
      </c>
      <c r="BB132" s="109" t="s">
        <v>1385</v>
      </c>
      <c r="BC132" s="109" t="s">
        <v>467</v>
      </c>
      <c r="BD132" s="109" t="s">
        <v>467</v>
      </c>
    </row>
    <row r="133" spans="1:56" ht="15" customHeight="1">
      <c r="A133" s="105" t="s">
        <v>129</v>
      </c>
      <c r="B133" s="72"/>
      <c r="C133" s="105" t="s">
        <v>131</v>
      </c>
      <c r="D133" s="72"/>
      <c r="E133" s="105" t="s">
        <v>133</v>
      </c>
      <c r="F133" s="72"/>
      <c r="G133" s="105" t="s">
        <v>135</v>
      </c>
      <c r="H133" s="72"/>
      <c r="I133" s="105" t="s">
        <v>137</v>
      </c>
      <c r="J133" s="72"/>
      <c r="K133" s="72"/>
      <c r="L133" s="105" t="s">
        <v>142</v>
      </c>
      <c r="M133" s="72"/>
      <c r="N133" s="72"/>
      <c r="O133" s="105"/>
      <c r="P133" s="72"/>
      <c r="Q133" s="105"/>
      <c r="R133" s="72"/>
      <c r="S133" s="106" t="s">
        <v>143</v>
      </c>
      <c r="T133" s="72"/>
      <c r="U133" s="72"/>
      <c r="V133" s="72"/>
      <c r="W133" s="72"/>
      <c r="X133" s="72"/>
      <c r="Y133" s="72"/>
      <c r="Z133" s="72"/>
      <c r="AA133" s="105" t="s">
        <v>10</v>
      </c>
      <c r="AB133" s="72"/>
      <c r="AC133" s="72"/>
      <c r="AD133" s="72"/>
      <c r="AE133" s="72"/>
      <c r="AF133" s="105" t="s">
        <v>11</v>
      </c>
      <c r="AG133" s="72"/>
      <c r="AH133" s="72"/>
      <c r="AI133" s="107" t="s">
        <v>415</v>
      </c>
      <c r="AJ133" s="108" t="s">
        <v>468</v>
      </c>
      <c r="AK133" s="72"/>
      <c r="AL133" s="72"/>
      <c r="AM133" s="72"/>
      <c r="AN133" s="72"/>
      <c r="AO133" s="72"/>
      <c r="AP133" s="109" t="s">
        <v>467</v>
      </c>
      <c r="AQ133" s="109" t="s">
        <v>467</v>
      </c>
      <c r="AR133" s="109" t="s">
        <v>467</v>
      </c>
      <c r="AS133" s="110" t="s">
        <v>467</v>
      </c>
      <c r="AT133" s="72"/>
      <c r="AU133" s="110" t="s">
        <v>467</v>
      </c>
      <c r="AV133" s="72"/>
      <c r="AW133" s="109" t="s">
        <v>467</v>
      </c>
      <c r="AX133" s="109" t="s">
        <v>467</v>
      </c>
      <c r="AY133" s="109" t="s">
        <v>467</v>
      </c>
      <c r="AZ133" s="109" t="s">
        <v>467</v>
      </c>
      <c r="BA133" s="109" t="s">
        <v>467</v>
      </c>
      <c r="BB133" s="109" t="s">
        <v>467</v>
      </c>
      <c r="BC133" s="109" t="s">
        <v>467</v>
      </c>
      <c r="BD133" s="109" t="s">
        <v>467</v>
      </c>
    </row>
    <row r="134" spans="1:56" ht="15" customHeight="1">
      <c r="A134" s="105" t="s">
        <v>129</v>
      </c>
      <c r="B134" s="72"/>
      <c r="C134" s="105" t="s">
        <v>131</v>
      </c>
      <c r="D134" s="72"/>
      <c r="E134" s="105" t="s">
        <v>133</v>
      </c>
      <c r="F134" s="72"/>
      <c r="G134" s="105" t="s">
        <v>135</v>
      </c>
      <c r="H134" s="72"/>
      <c r="I134" s="105" t="s">
        <v>137</v>
      </c>
      <c r="J134" s="72"/>
      <c r="K134" s="72"/>
      <c r="L134" s="105" t="s">
        <v>138</v>
      </c>
      <c r="M134" s="72"/>
      <c r="N134" s="72"/>
      <c r="O134" s="105"/>
      <c r="P134" s="72"/>
      <c r="Q134" s="105"/>
      <c r="R134" s="72"/>
      <c r="S134" s="106" t="s">
        <v>139</v>
      </c>
      <c r="T134" s="72"/>
      <c r="U134" s="72"/>
      <c r="V134" s="72"/>
      <c r="W134" s="72"/>
      <c r="X134" s="72"/>
      <c r="Y134" s="72"/>
      <c r="Z134" s="72"/>
      <c r="AA134" s="105" t="s">
        <v>10</v>
      </c>
      <c r="AB134" s="72"/>
      <c r="AC134" s="72"/>
      <c r="AD134" s="72"/>
      <c r="AE134" s="72"/>
      <c r="AF134" s="105" t="s">
        <v>11</v>
      </c>
      <c r="AG134" s="72"/>
      <c r="AH134" s="72"/>
      <c r="AI134" s="107" t="s">
        <v>415</v>
      </c>
      <c r="AJ134" s="108" t="s">
        <v>468</v>
      </c>
      <c r="AK134" s="72"/>
      <c r="AL134" s="72"/>
      <c r="AM134" s="72"/>
      <c r="AN134" s="72"/>
      <c r="AO134" s="72"/>
      <c r="AP134" s="109" t="s">
        <v>522</v>
      </c>
      <c r="AQ134" s="109" t="s">
        <v>1387</v>
      </c>
      <c r="AR134" s="109" t="s">
        <v>1388</v>
      </c>
      <c r="AS134" s="110" t="s">
        <v>467</v>
      </c>
      <c r="AT134" s="72"/>
      <c r="AU134" s="110" t="s">
        <v>869</v>
      </c>
      <c r="AV134" s="72"/>
      <c r="AW134" s="109" t="s">
        <v>1389</v>
      </c>
      <c r="AX134" s="109" t="s">
        <v>1390</v>
      </c>
      <c r="AY134" s="109" t="s">
        <v>1391</v>
      </c>
      <c r="AZ134" s="109" t="s">
        <v>1390</v>
      </c>
      <c r="BA134" s="109" t="s">
        <v>467</v>
      </c>
      <c r="BB134" s="109" t="s">
        <v>1390</v>
      </c>
      <c r="BC134" s="109" t="s">
        <v>467</v>
      </c>
      <c r="BD134" s="109" t="s">
        <v>467</v>
      </c>
    </row>
    <row r="135" spans="1:56" ht="16.5" customHeight="1">
      <c r="A135" s="111" t="s">
        <v>129</v>
      </c>
      <c r="B135" s="72"/>
      <c r="C135" s="111" t="s">
        <v>131</v>
      </c>
      <c r="D135" s="72"/>
      <c r="E135" s="111" t="s">
        <v>133</v>
      </c>
      <c r="F135" s="72"/>
      <c r="G135" s="111" t="s">
        <v>135</v>
      </c>
      <c r="H135" s="72"/>
      <c r="I135" s="111" t="s">
        <v>137</v>
      </c>
      <c r="J135" s="72"/>
      <c r="K135" s="72"/>
      <c r="L135" s="111" t="s">
        <v>140</v>
      </c>
      <c r="M135" s="72"/>
      <c r="N135" s="72"/>
      <c r="O135" s="111" t="s">
        <v>43</v>
      </c>
      <c r="P135" s="72"/>
      <c r="Q135" s="111"/>
      <c r="R135" s="72"/>
      <c r="S135" s="112" t="s">
        <v>145</v>
      </c>
      <c r="T135" s="72"/>
      <c r="U135" s="72"/>
      <c r="V135" s="72"/>
      <c r="W135" s="72"/>
      <c r="X135" s="72"/>
      <c r="Y135" s="72"/>
      <c r="Z135" s="72"/>
      <c r="AA135" s="111" t="s">
        <v>10</v>
      </c>
      <c r="AB135" s="72"/>
      <c r="AC135" s="72"/>
      <c r="AD135" s="72"/>
      <c r="AE135" s="72"/>
      <c r="AF135" s="111" t="s">
        <v>11</v>
      </c>
      <c r="AG135" s="72"/>
      <c r="AH135" s="72"/>
      <c r="AI135" s="113" t="s">
        <v>12</v>
      </c>
      <c r="AJ135" s="114" t="s">
        <v>466</v>
      </c>
      <c r="AK135" s="72"/>
      <c r="AL135" s="72"/>
      <c r="AM135" s="72"/>
      <c r="AN135" s="72"/>
      <c r="AO135" s="72"/>
      <c r="AP135" s="115" t="s">
        <v>781</v>
      </c>
      <c r="AQ135" s="115" t="s">
        <v>467</v>
      </c>
      <c r="AR135" s="115" t="s">
        <v>781</v>
      </c>
      <c r="AS135" s="116" t="s">
        <v>467</v>
      </c>
      <c r="AT135" s="72"/>
      <c r="AU135" s="116" t="s">
        <v>467</v>
      </c>
      <c r="AV135" s="72"/>
      <c r="AW135" s="115" t="s">
        <v>467</v>
      </c>
      <c r="AX135" s="115" t="s">
        <v>467</v>
      </c>
      <c r="AY135" s="115" t="s">
        <v>467</v>
      </c>
      <c r="AZ135" s="115" t="s">
        <v>467</v>
      </c>
      <c r="BA135" s="115" t="s">
        <v>467</v>
      </c>
      <c r="BB135" s="115" t="s">
        <v>467</v>
      </c>
      <c r="BC135" s="115" t="s">
        <v>467</v>
      </c>
      <c r="BD135" s="115" t="s">
        <v>467</v>
      </c>
    </row>
    <row r="136" spans="1:56" ht="16.5" customHeight="1">
      <c r="A136" s="111" t="s">
        <v>129</v>
      </c>
      <c r="B136" s="72"/>
      <c r="C136" s="111" t="s">
        <v>131</v>
      </c>
      <c r="D136" s="72"/>
      <c r="E136" s="111" t="s">
        <v>133</v>
      </c>
      <c r="F136" s="72"/>
      <c r="G136" s="111" t="s">
        <v>135</v>
      </c>
      <c r="H136" s="72"/>
      <c r="I136" s="111" t="s">
        <v>137</v>
      </c>
      <c r="J136" s="72"/>
      <c r="K136" s="72"/>
      <c r="L136" s="111" t="s">
        <v>138</v>
      </c>
      <c r="M136" s="72"/>
      <c r="N136" s="72"/>
      <c r="O136" s="111" t="s">
        <v>43</v>
      </c>
      <c r="P136" s="72"/>
      <c r="Q136" s="111"/>
      <c r="R136" s="72"/>
      <c r="S136" s="112" t="s">
        <v>144</v>
      </c>
      <c r="T136" s="72"/>
      <c r="U136" s="72"/>
      <c r="V136" s="72"/>
      <c r="W136" s="72"/>
      <c r="X136" s="72"/>
      <c r="Y136" s="72"/>
      <c r="Z136" s="72"/>
      <c r="AA136" s="111" t="s">
        <v>10</v>
      </c>
      <c r="AB136" s="72"/>
      <c r="AC136" s="72"/>
      <c r="AD136" s="72"/>
      <c r="AE136" s="72"/>
      <c r="AF136" s="111" t="s">
        <v>11</v>
      </c>
      <c r="AG136" s="72"/>
      <c r="AH136" s="72"/>
      <c r="AI136" s="113" t="s">
        <v>12</v>
      </c>
      <c r="AJ136" s="114" t="s">
        <v>466</v>
      </c>
      <c r="AK136" s="72"/>
      <c r="AL136" s="72"/>
      <c r="AM136" s="72"/>
      <c r="AN136" s="72"/>
      <c r="AO136" s="72"/>
      <c r="AP136" s="115" t="s">
        <v>780</v>
      </c>
      <c r="AQ136" s="115" t="s">
        <v>780</v>
      </c>
      <c r="AR136" s="115" t="s">
        <v>467</v>
      </c>
      <c r="AS136" s="116" t="s">
        <v>467</v>
      </c>
      <c r="AT136" s="72"/>
      <c r="AU136" s="116" t="s">
        <v>1367</v>
      </c>
      <c r="AV136" s="72"/>
      <c r="AW136" s="115" t="s">
        <v>1368</v>
      </c>
      <c r="AX136" s="115" t="s">
        <v>1369</v>
      </c>
      <c r="AY136" s="115" t="s">
        <v>1370</v>
      </c>
      <c r="AZ136" s="115" t="s">
        <v>1369</v>
      </c>
      <c r="BA136" s="115" t="s">
        <v>467</v>
      </c>
      <c r="BB136" s="115" t="s">
        <v>1369</v>
      </c>
      <c r="BC136" s="115" t="s">
        <v>467</v>
      </c>
      <c r="BD136" s="115" t="s">
        <v>467</v>
      </c>
    </row>
    <row r="137" spans="1:56" ht="16.5" customHeight="1">
      <c r="A137" s="111" t="s">
        <v>129</v>
      </c>
      <c r="B137" s="72"/>
      <c r="C137" s="111" t="s">
        <v>131</v>
      </c>
      <c r="D137" s="72"/>
      <c r="E137" s="111" t="s">
        <v>133</v>
      </c>
      <c r="F137" s="72"/>
      <c r="G137" s="111" t="s">
        <v>135</v>
      </c>
      <c r="H137" s="72"/>
      <c r="I137" s="111" t="s">
        <v>137</v>
      </c>
      <c r="J137" s="72"/>
      <c r="K137" s="72"/>
      <c r="L137" s="111" t="s">
        <v>138</v>
      </c>
      <c r="M137" s="72"/>
      <c r="N137" s="72"/>
      <c r="O137" s="111" t="s">
        <v>43</v>
      </c>
      <c r="P137" s="72"/>
      <c r="Q137" s="111"/>
      <c r="R137" s="72"/>
      <c r="S137" s="112" t="s">
        <v>144</v>
      </c>
      <c r="T137" s="72"/>
      <c r="U137" s="72"/>
      <c r="V137" s="72"/>
      <c r="W137" s="72"/>
      <c r="X137" s="72"/>
      <c r="Y137" s="72"/>
      <c r="Z137" s="72"/>
      <c r="AA137" s="111" t="s">
        <v>10</v>
      </c>
      <c r="AB137" s="72"/>
      <c r="AC137" s="72"/>
      <c r="AD137" s="72"/>
      <c r="AE137" s="72"/>
      <c r="AF137" s="111" t="s">
        <v>11</v>
      </c>
      <c r="AG137" s="72"/>
      <c r="AH137" s="72"/>
      <c r="AI137" s="113" t="s">
        <v>415</v>
      </c>
      <c r="AJ137" s="114" t="s">
        <v>468</v>
      </c>
      <c r="AK137" s="72"/>
      <c r="AL137" s="72"/>
      <c r="AM137" s="72"/>
      <c r="AN137" s="72"/>
      <c r="AO137" s="72"/>
      <c r="AP137" s="115" t="s">
        <v>522</v>
      </c>
      <c r="AQ137" s="115" t="s">
        <v>1387</v>
      </c>
      <c r="AR137" s="115" t="s">
        <v>1388</v>
      </c>
      <c r="AS137" s="116" t="s">
        <v>467</v>
      </c>
      <c r="AT137" s="72"/>
      <c r="AU137" s="116" t="s">
        <v>869</v>
      </c>
      <c r="AV137" s="72"/>
      <c r="AW137" s="115" t="s">
        <v>1389</v>
      </c>
      <c r="AX137" s="115" t="s">
        <v>1390</v>
      </c>
      <c r="AY137" s="115" t="s">
        <v>1391</v>
      </c>
      <c r="AZ137" s="115" t="s">
        <v>1390</v>
      </c>
      <c r="BA137" s="115" t="s">
        <v>467</v>
      </c>
      <c r="BB137" s="115" t="s">
        <v>1390</v>
      </c>
      <c r="BC137" s="115" t="s">
        <v>467</v>
      </c>
      <c r="BD137" s="115" t="s">
        <v>467</v>
      </c>
    </row>
    <row r="138" spans="1:56" ht="16.5" customHeight="1">
      <c r="A138" s="111" t="s">
        <v>129</v>
      </c>
      <c r="B138" s="72"/>
      <c r="C138" s="111" t="s">
        <v>131</v>
      </c>
      <c r="D138" s="72"/>
      <c r="E138" s="111" t="s">
        <v>133</v>
      </c>
      <c r="F138" s="72"/>
      <c r="G138" s="111" t="s">
        <v>135</v>
      </c>
      <c r="H138" s="72"/>
      <c r="I138" s="111" t="s">
        <v>137</v>
      </c>
      <c r="J138" s="72"/>
      <c r="K138" s="72"/>
      <c r="L138" s="111" t="s">
        <v>140</v>
      </c>
      <c r="M138" s="72"/>
      <c r="N138" s="72"/>
      <c r="O138" s="111" t="s">
        <v>43</v>
      </c>
      <c r="P138" s="72"/>
      <c r="Q138" s="111"/>
      <c r="R138" s="72"/>
      <c r="S138" s="112" t="s">
        <v>145</v>
      </c>
      <c r="T138" s="72"/>
      <c r="U138" s="72"/>
      <c r="V138" s="72"/>
      <c r="W138" s="72"/>
      <c r="X138" s="72"/>
      <c r="Y138" s="72"/>
      <c r="Z138" s="72"/>
      <c r="AA138" s="111" t="s">
        <v>10</v>
      </c>
      <c r="AB138" s="72"/>
      <c r="AC138" s="72"/>
      <c r="AD138" s="72"/>
      <c r="AE138" s="72"/>
      <c r="AF138" s="111" t="s">
        <v>11</v>
      </c>
      <c r="AG138" s="72"/>
      <c r="AH138" s="72"/>
      <c r="AI138" s="113" t="s">
        <v>415</v>
      </c>
      <c r="AJ138" s="114" t="s">
        <v>468</v>
      </c>
      <c r="AK138" s="72"/>
      <c r="AL138" s="72"/>
      <c r="AM138" s="72"/>
      <c r="AN138" s="72"/>
      <c r="AO138" s="72"/>
      <c r="AP138" s="115" t="s">
        <v>523</v>
      </c>
      <c r="AQ138" s="115" t="s">
        <v>1382</v>
      </c>
      <c r="AR138" s="115" t="s">
        <v>1383</v>
      </c>
      <c r="AS138" s="116" t="s">
        <v>467</v>
      </c>
      <c r="AT138" s="72"/>
      <c r="AU138" s="116" t="s">
        <v>868</v>
      </c>
      <c r="AV138" s="72"/>
      <c r="AW138" s="115" t="s">
        <v>1384</v>
      </c>
      <c r="AX138" s="115" t="s">
        <v>1385</v>
      </c>
      <c r="AY138" s="115" t="s">
        <v>1386</v>
      </c>
      <c r="AZ138" s="115" t="s">
        <v>1385</v>
      </c>
      <c r="BA138" s="115" t="s">
        <v>467</v>
      </c>
      <c r="BB138" s="115" t="s">
        <v>1385</v>
      </c>
      <c r="BC138" s="115" t="s">
        <v>467</v>
      </c>
      <c r="BD138" s="115" t="s">
        <v>467</v>
      </c>
    </row>
    <row r="139" spans="1:56" ht="15" customHeight="1">
      <c r="A139" s="111" t="s">
        <v>129</v>
      </c>
      <c r="B139" s="72"/>
      <c r="C139" s="111" t="s">
        <v>131</v>
      </c>
      <c r="D139" s="72"/>
      <c r="E139" s="111" t="s">
        <v>133</v>
      </c>
      <c r="F139" s="72"/>
      <c r="G139" s="111" t="s">
        <v>135</v>
      </c>
      <c r="H139" s="72"/>
      <c r="I139" s="111" t="s">
        <v>137</v>
      </c>
      <c r="J139" s="72"/>
      <c r="K139" s="72"/>
      <c r="L139" s="111" t="s">
        <v>142</v>
      </c>
      <c r="M139" s="72"/>
      <c r="N139" s="72"/>
      <c r="O139" s="111" t="s">
        <v>43</v>
      </c>
      <c r="P139" s="72"/>
      <c r="Q139" s="111"/>
      <c r="R139" s="72"/>
      <c r="S139" s="112" t="s">
        <v>146</v>
      </c>
      <c r="T139" s="72"/>
      <c r="U139" s="72"/>
      <c r="V139" s="72"/>
      <c r="W139" s="72"/>
      <c r="X139" s="72"/>
      <c r="Y139" s="72"/>
      <c r="Z139" s="72"/>
      <c r="AA139" s="111" t="s">
        <v>10</v>
      </c>
      <c r="AB139" s="72"/>
      <c r="AC139" s="72"/>
      <c r="AD139" s="72"/>
      <c r="AE139" s="72"/>
      <c r="AF139" s="111" t="s">
        <v>11</v>
      </c>
      <c r="AG139" s="72"/>
      <c r="AH139" s="72"/>
      <c r="AI139" s="113" t="s">
        <v>415</v>
      </c>
      <c r="AJ139" s="114" t="s">
        <v>468</v>
      </c>
      <c r="AK139" s="72"/>
      <c r="AL139" s="72"/>
      <c r="AM139" s="72"/>
      <c r="AN139" s="72"/>
      <c r="AO139" s="72"/>
      <c r="AP139" s="115" t="s">
        <v>467</v>
      </c>
      <c r="AQ139" s="115" t="s">
        <v>467</v>
      </c>
      <c r="AR139" s="115" t="s">
        <v>467</v>
      </c>
      <c r="AS139" s="116" t="s">
        <v>467</v>
      </c>
      <c r="AT139" s="72"/>
      <c r="AU139" s="116" t="s">
        <v>467</v>
      </c>
      <c r="AV139" s="72"/>
      <c r="AW139" s="115" t="s">
        <v>467</v>
      </c>
      <c r="AX139" s="115" t="s">
        <v>467</v>
      </c>
      <c r="AY139" s="115" t="s">
        <v>467</v>
      </c>
      <c r="AZ139" s="115" t="s">
        <v>467</v>
      </c>
      <c r="BA139" s="115" t="s">
        <v>467</v>
      </c>
      <c r="BB139" s="115" t="s">
        <v>467</v>
      </c>
      <c r="BC139" s="115" t="s">
        <v>467</v>
      </c>
      <c r="BD139" s="115" t="s">
        <v>467</v>
      </c>
    </row>
    <row r="140" spans="1:56" ht="15" customHeight="1">
      <c r="A140" s="105" t="s">
        <v>129</v>
      </c>
      <c r="B140" s="72"/>
      <c r="C140" s="105" t="s">
        <v>147</v>
      </c>
      <c r="D140" s="72"/>
      <c r="E140" s="105"/>
      <c r="F140" s="72"/>
      <c r="G140" s="105"/>
      <c r="H140" s="72"/>
      <c r="I140" s="105"/>
      <c r="J140" s="72"/>
      <c r="K140" s="72"/>
      <c r="L140" s="105"/>
      <c r="M140" s="72"/>
      <c r="N140" s="72"/>
      <c r="O140" s="105"/>
      <c r="P140" s="72"/>
      <c r="Q140" s="105"/>
      <c r="R140" s="72"/>
      <c r="S140" s="106" t="s">
        <v>148</v>
      </c>
      <c r="T140" s="72"/>
      <c r="U140" s="72"/>
      <c r="V140" s="72"/>
      <c r="W140" s="72"/>
      <c r="X140" s="72"/>
      <c r="Y140" s="72"/>
      <c r="Z140" s="72"/>
      <c r="AA140" s="105" t="s">
        <v>10</v>
      </c>
      <c r="AB140" s="72"/>
      <c r="AC140" s="72"/>
      <c r="AD140" s="72"/>
      <c r="AE140" s="72"/>
      <c r="AF140" s="105" t="s">
        <v>11</v>
      </c>
      <c r="AG140" s="72"/>
      <c r="AH140" s="72"/>
      <c r="AI140" s="107" t="s">
        <v>415</v>
      </c>
      <c r="AJ140" s="108" t="s">
        <v>468</v>
      </c>
      <c r="AK140" s="72"/>
      <c r="AL140" s="72"/>
      <c r="AM140" s="72"/>
      <c r="AN140" s="72"/>
      <c r="AO140" s="72"/>
      <c r="AP140" s="109" t="s">
        <v>611</v>
      </c>
      <c r="AQ140" s="109" t="s">
        <v>1392</v>
      </c>
      <c r="AR140" s="109" t="s">
        <v>1393</v>
      </c>
      <c r="AS140" s="110" t="s">
        <v>467</v>
      </c>
      <c r="AT140" s="72"/>
      <c r="AU140" s="110" t="s">
        <v>1394</v>
      </c>
      <c r="AV140" s="72"/>
      <c r="AW140" s="109" t="s">
        <v>1395</v>
      </c>
      <c r="AX140" s="109" t="s">
        <v>1396</v>
      </c>
      <c r="AY140" s="109" t="s">
        <v>1397</v>
      </c>
      <c r="AZ140" s="109" t="s">
        <v>1396</v>
      </c>
      <c r="BA140" s="109" t="s">
        <v>467</v>
      </c>
      <c r="BB140" s="109" t="s">
        <v>1396</v>
      </c>
      <c r="BC140" s="109" t="s">
        <v>467</v>
      </c>
      <c r="BD140" s="109" t="s">
        <v>467</v>
      </c>
    </row>
    <row r="141" spans="1:56" ht="15" customHeight="1">
      <c r="A141" s="105" t="s">
        <v>129</v>
      </c>
      <c r="B141" s="72"/>
      <c r="C141" s="105" t="s">
        <v>147</v>
      </c>
      <c r="D141" s="72"/>
      <c r="E141" s="105" t="s">
        <v>133</v>
      </c>
      <c r="F141" s="72"/>
      <c r="G141" s="105"/>
      <c r="H141" s="72"/>
      <c r="I141" s="105"/>
      <c r="J141" s="72"/>
      <c r="K141" s="72"/>
      <c r="L141" s="105"/>
      <c r="M141" s="72"/>
      <c r="N141" s="72"/>
      <c r="O141" s="105"/>
      <c r="P141" s="72"/>
      <c r="Q141" s="105"/>
      <c r="R141" s="72"/>
      <c r="S141" s="106" t="s">
        <v>134</v>
      </c>
      <c r="T141" s="72"/>
      <c r="U141" s="72"/>
      <c r="V141" s="72"/>
      <c r="W141" s="72"/>
      <c r="X141" s="72"/>
      <c r="Y141" s="72"/>
      <c r="Z141" s="72"/>
      <c r="AA141" s="105" t="s">
        <v>10</v>
      </c>
      <c r="AB141" s="72"/>
      <c r="AC141" s="72"/>
      <c r="AD141" s="72"/>
      <c r="AE141" s="72"/>
      <c r="AF141" s="105" t="s">
        <v>11</v>
      </c>
      <c r="AG141" s="72"/>
      <c r="AH141" s="72"/>
      <c r="AI141" s="107" t="s">
        <v>415</v>
      </c>
      <c r="AJ141" s="108" t="s">
        <v>468</v>
      </c>
      <c r="AK141" s="72"/>
      <c r="AL141" s="72"/>
      <c r="AM141" s="72"/>
      <c r="AN141" s="72"/>
      <c r="AO141" s="72"/>
      <c r="AP141" s="109" t="s">
        <v>611</v>
      </c>
      <c r="AQ141" s="109" t="s">
        <v>1392</v>
      </c>
      <c r="AR141" s="109" t="s">
        <v>1393</v>
      </c>
      <c r="AS141" s="110" t="s">
        <v>467</v>
      </c>
      <c r="AT141" s="72"/>
      <c r="AU141" s="110" t="s">
        <v>1394</v>
      </c>
      <c r="AV141" s="72"/>
      <c r="AW141" s="109" t="s">
        <v>1395</v>
      </c>
      <c r="AX141" s="109" t="s">
        <v>1396</v>
      </c>
      <c r="AY141" s="109" t="s">
        <v>1397</v>
      </c>
      <c r="AZ141" s="109" t="s">
        <v>1396</v>
      </c>
      <c r="BA141" s="109" t="s">
        <v>467</v>
      </c>
      <c r="BB141" s="109" t="s">
        <v>1396</v>
      </c>
      <c r="BC141" s="109" t="s">
        <v>467</v>
      </c>
      <c r="BD141" s="109" t="s">
        <v>467</v>
      </c>
    </row>
    <row r="142" spans="1:56" ht="15" customHeight="1">
      <c r="A142" s="105" t="s">
        <v>129</v>
      </c>
      <c r="B142" s="72"/>
      <c r="C142" s="105" t="s">
        <v>147</v>
      </c>
      <c r="D142" s="72"/>
      <c r="E142" s="105" t="s">
        <v>133</v>
      </c>
      <c r="F142" s="72"/>
      <c r="G142" s="105" t="s">
        <v>149</v>
      </c>
      <c r="H142" s="72"/>
      <c r="I142" s="105"/>
      <c r="J142" s="72"/>
      <c r="K142" s="72"/>
      <c r="L142" s="105"/>
      <c r="M142" s="72"/>
      <c r="N142" s="72"/>
      <c r="O142" s="105"/>
      <c r="P142" s="72"/>
      <c r="Q142" s="105"/>
      <c r="R142" s="72"/>
      <c r="S142" s="106" t="s">
        <v>150</v>
      </c>
      <c r="T142" s="72"/>
      <c r="U142" s="72"/>
      <c r="V142" s="72"/>
      <c r="W142" s="72"/>
      <c r="X142" s="72"/>
      <c r="Y142" s="72"/>
      <c r="Z142" s="72"/>
      <c r="AA142" s="105" t="s">
        <v>10</v>
      </c>
      <c r="AB142" s="72"/>
      <c r="AC142" s="72"/>
      <c r="AD142" s="72"/>
      <c r="AE142" s="72"/>
      <c r="AF142" s="105" t="s">
        <v>11</v>
      </c>
      <c r="AG142" s="72"/>
      <c r="AH142" s="72"/>
      <c r="AI142" s="107" t="s">
        <v>415</v>
      </c>
      <c r="AJ142" s="108" t="s">
        <v>468</v>
      </c>
      <c r="AK142" s="72"/>
      <c r="AL142" s="72"/>
      <c r="AM142" s="72"/>
      <c r="AN142" s="72"/>
      <c r="AO142" s="72"/>
      <c r="AP142" s="109" t="s">
        <v>611</v>
      </c>
      <c r="AQ142" s="109" t="s">
        <v>1392</v>
      </c>
      <c r="AR142" s="109" t="s">
        <v>1393</v>
      </c>
      <c r="AS142" s="110" t="s">
        <v>467</v>
      </c>
      <c r="AT142" s="72"/>
      <c r="AU142" s="110" t="s">
        <v>1394</v>
      </c>
      <c r="AV142" s="72"/>
      <c r="AW142" s="109" t="s">
        <v>1395</v>
      </c>
      <c r="AX142" s="109" t="s">
        <v>1396</v>
      </c>
      <c r="AY142" s="109" t="s">
        <v>1397</v>
      </c>
      <c r="AZ142" s="109" t="s">
        <v>1396</v>
      </c>
      <c r="BA142" s="109" t="s">
        <v>467</v>
      </c>
      <c r="BB142" s="109" t="s">
        <v>1396</v>
      </c>
      <c r="BC142" s="109" t="s">
        <v>467</v>
      </c>
      <c r="BD142" s="109" t="s">
        <v>467</v>
      </c>
    </row>
    <row r="143" spans="1:56" ht="15" customHeight="1">
      <c r="A143" s="105" t="s">
        <v>129</v>
      </c>
      <c r="B143" s="72"/>
      <c r="C143" s="105" t="s">
        <v>147</v>
      </c>
      <c r="D143" s="72"/>
      <c r="E143" s="105" t="s">
        <v>133</v>
      </c>
      <c r="F143" s="72"/>
      <c r="G143" s="105" t="s">
        <v>149</v>
      </c>
      <c r="H143" s="72"/>
      <c r="I143" s="105" t="s">
        <v>137</v>
      </c>
      <c r="J143" s="72"/>
      <c r="K143" s="72"/>
      <c r="L143" s="105" t="s">
        <v>151</v>
      </c>
      <c r="M143" s="72"/>
      <c r="N143" s="72"/>
      <c r="O143" s="105"/>
      <c r="P143" s="72"/>
      <c r="Q143" s="105"/>
      <c r="R143" s="72"/>
      <c r="S143" s="106" t="s">
        <v>152</v>
      </c>
      <c r="T143" s="72"/>
      <c r="U143" s="72"/>
      <c r="V143" s="72"/>
      <c r="W143" s="72"/>
      <c r="X143" s="72"/>
      <c r="Y143" s="72"/>
      <c r="Z143" s="72"/>
      <c r="AA143" s="105" t="s">
        <v>10</v>
      </c>
      <c r="AB143" s="72"/>
      <c r="AC143" s="72"/>
      <c r="AD143" s="72"/>
      <c r="AE143" s="72"/>
      <c r="AF143" s="105" t="s">
        <v>11</v>
      </c>
      <c r="AG143" s="72"/>
      <c r="AH143" s="72"/>
      <c r="AI143" s="107" t="s">
        <v>415</v>
      </c>
      <c r="AJ143" s="108" t="s">
        <v>468</v>
      </c>
      <c r="AK143" s="72"/>
      <c r="AL143" s="72"/>
      <c r="AM143" s="72"/>
      <c r="AN143" s="72"/>
      <c r="AO143" s="72"/>
      <c r="AP143" s="109" t="s">
        <v>870</v>
      </c>
      <c r="AQ143" s="109" t="s">
        <v>1398</v>
      </c>
      <c r="AR143" s="109" t="s">
        <v>1399</v>
      </c>
      <c r="AS143" s="110" t="s">
        <v>467</v>
      </c>
      <c r="AT143" s="72"/>
      <c r="AU143" s="110" t="s">
        <v>1400</v>
      </c>
      <c r="AV143" s="72"/>
      <c r="AW143" s="109" t="s">
        <v>1401</v>
      </c>
      <c r="AX143" s="109" t="s">
        <v>1402</v>
      </c>
      <c r="AY143" s="109" t="s">
        <v>1403</v>
      </c>
      <c r="AZ143" s="109" t="s">
        <v>1402</v>
      </c>
      <c r="BA143" s="109" t="s">
        <v>467</v>
      </c>
      <c r="BB143" s="109" t="s">
        <v>1402</v>
      </c>
      <c r="BC143" s="109" t="s">
        <v>467</v>
      </c>
      <c r="BD143" s="109" t="s">
        <v>467</v>
      </c>
    </row>
    <row r="144" spans="1:56" ht="15" customHeight="1">
      <c r="A144" s="105" t="s">
        <v>129</v>
      </c>
      <c r="B144" s="72"/>
      <c r="C144" s="105" t="s">
        <v>147</v>
      </c>
      <c r="D144" s="72"/>
      <c r="E144" s="105" t="s">
        <v>133</v>
      </c>
      <c r="F144" s="72"/>
      <c r="G144" s="105" t="s">
        <v>149</v>
      </c>
      <c r="H144" s="72"/>
      <c r="I144" s="105" t="s">
        <v>137</v>
      </c>
      <c r="J144" s="72"/>
      <c r="K144" s="72"/>
      <c r="L144" s="105" t="s">
        <v>153</v>
      </c>
      <c r="M144" s="72"/>
      <c r="N144" s="72"/>
      <c r="O144" s="105"/>
      <c r="P144" s="72"/>
      <c r="Q144" s="105"/>
      <c r="R144" s="72"/>
      <c r="S144" s="106" t="s">
        <v>154</v>
      </c>
      <c r="T144" s="72"/>
      <c r="U144" s="72"/>
      <c r="V144" s="72"/>
      <c r="W144" s="72"/>
      <c r="X144" s="72"/>
      <c r="Y144" s="72"/>
      <c r="Z144" s="72"/>
      <c r="AA144" s="105" t="s">
        <v>10</v>
      </c>
      <c r="AB144" s="72"/>
      <c r="AC144" s="72"/>
      <c r="AD144" s="72"/>
      <c r="AE144" s="72"/>
      <c r="AF144" s="105" t="s">
        <v>11</v>
      </c>
      <c r="AG144" s="72"/>
      <c r="AH144" s="72"/>
      <c r="AI144" s="107" t="s">
        <v>415</v>
      </c>
      <c r="AJ144" s="108" t="s">
        <v>468</v>
      </c>
      <c r="AK144" s="72"/>
      <c r="AL144" s="72"/>
      <c r="AM144" s="72"/>
      <c r="AN144" s="72"/>
      <c r="AO144" s="72"/>
      <c r="AP144" s="109" t="s">
        <v>612</v>
      </c>
      <c r="AQ144" s="109" t="s">
        <v>1404</v>
      </c>
      <c r="AR144" s="109" t="s">
        <v>1405</v>
      </c>
      <c r="AS144" s="110" t="s">
        <v>467</v>
      </c>
      <c r="AT144" s="72"/>
      <c r="AU144" s="110" t="s">
        <v>1406</v>
      </c>
      <c r="AV144" s="72"/>
      <c r="AW144" s="109" t="s">
        <v>1407</v>
      </c>
      <c r="AX144" s="109" t="s">
        <v>1408</v>
      </c>
      <c r="AY144" s="109" t="s">
        <v>1409</v>
      </c>
      <c r="AZ144" s="109" t="s">
        <v>1408</v>
      </c>
      <c r="BA144" s="109" t="s">
        <v>467</v>
      </c>
      <c r="BB144" s="109" t="s">
        <v>1408</v>
      </c>
      <c r="BC144" s="109" t="s">
        <v>467</v>
      </c>
      <c r="BD144" s="109" t="s">
        <v>467</v>
      </c>
    </row>
    <row r="145" spans="1:56" ht="15" customHeight="1">
      <c r="A145" s="105" t="s">
        <v>129</v>
      </c>
      <c r="B145" s="72"/>
      <c r="C145" s="105" t="s">
        <v>147</v>
      </c>
      <c r="D145" s="72"/>
      <c r="E145" s="105" t="s">
        <v>133</v>
      </c>
      <c r="F145" s="72"/>
      <c r="G145" s="105" t="s">
        <v>149</v>
      </c>
      <c r="H145" s="72"/>
      <c r="I145" s="105" t="s">
        <v>137</v>
      </c>
      <c r="J145" s="72"/>
      <c r="K145" s="72"/>
      <c r="L145" s="105" t="s">
        <v>155</v>
      </c>
      <c r="M145" s="72"/>
      <c r="N145" s="72"/>
      <c r="O145" s="105"/>
      <c r="P145" s="72"/>
      <c r="Q145" s="105"/>
      <c r="R145" s="72"/>
      <c r="S145" s="106" t="s">
        <v>156</v>
      </c>
      <c r="T145" s="72"/>
      <c r="U145" s="72"/>
      <c r="V145" s="72"/>
      <c r="W145" s="72"/>
      <c r="X145" s="72"/>
      <c r="Y145" s="72"/>
      <c r="Z145" s="72"/>
      <c r="AA145" s="105" t="s">
        <v>10</v>
      </c>
      <c r="AB145" s="72"/>
      <c r="AC145" s="72"/>
      <c r="AD145" s="72"/>
      <c r="AE145" s="72"/>
      <c r="AF145" s="105" t="s">
        <v>11</v>
      </c>
      <c r="AG145" s="72"/>
      <c r="AH145" s="72"/>
      <c r="AI145" s="107" t="s">
        <v>415</v>
      </c>
      <c r="AJ145" s="108" t="s">
        <v>468</v>
      </c>
      <c r="AK145" s="72"/>
      <c r="AL145" s="72"/>
      <c r="AM145" s="72"/>
      <c r="AN145" s="72"/>
      <c r="AO145" s="72"/>
      <c r="AP145" s="109" t="s">
        <v>871</v>
      </c>
      <c r="AQ145" s="109" t="s">
        <v>1410</v>
      </c>
      <c r="AR145" s="109" t="s">
        <v>1411</v>
      </c>
      <c r="AS145" s="110" t="s">
        <v>467</v>
      </c>
      <c r="AT145" s="72"/>
      <c r="AU145" s="110" t="s">
        <v>782</v>
      </c>
      <c r="AV145" s="72"/>
      <c r="AW145" s="109" t="s">
        <v>1412</v>
      </c>
      <c r="AX145" s="109" t="s">
        <v>1413</v>
      </c>
      <c r="AY145" s="109" t="s">
        <v>1414</v>
      </c>
      <c r="AZ145" s="109" t="s">
        <v>1413</v>
      </c>
      <c r="BA145" s="109" t="s">
        <v>467</v>
      </c>
      <c r="BB145" s="109" t="s">
        <v>1413</v>
      </c>
      <c r="BC145" s="109" t="s">
        <v>467</v>
      </c>
      <c r="BD145" s="109" t="s">
        <v>467</v>
      </c>
    </row>
    <row r="146" spans="1:56" ht="15" customHeight="1">
      <c r="A146" s="105" t="s">
        <v>129</v>
      </c>
      <c r="B146" s="72"/>
      <c r="C146" s="105" t="s">
        <v>147</v>
      </c>
      <c r="D146" s="72"/>
      <c r="E146" s="105" t="s">
        <v>133</v>
      </c>
      <c r="F146" s="72"/>
      <c r="G146" s="105" t="s">
        <v>149</v>
      </c>
      <c r="H146" s="72"/>
      <c r="I146" s="105" t="s">
        <v>137</v>
      </c>
      <c r="J146" s="72"/>
      <c r="K146" s="72"/>
      <c r="L146" s="105"/>
      <c r="M146" s="72"/>
      <c r="N146" s="72"/>
      <c r="O146" s="105"/>
      <c r="P146" s="72"/>
      <c r="Q146" s="105"/>
      <c r="R146" s="72"/>
      <c r="S146" s="106" t="s">
        <v>150</v>
      </c>
      <c r="T146" s="72"/>
      <c r="U146" s="72"/>
      <c r="V146" s="72"/>
      <c r="W146" s="72"/>
      <c r="X146" s="72"/>
      <c r="Y146" s="72"/>
      <c r="Z146" s="72"/>
      <c r="AA146" s="105" t="s">
        <v>10</v>
      </c>
      <c r="AB146" s="72"/>
      <c r="AC146" s="72"/>
      <c r="AD146" s="72"/>
      <c r="AE146" s="72"/>
      <c r="AF146" s="105" t="s">
        <v>11</v>
      </c>
      <c r="AG146" s="72"/>
      <c r="AH146" s="72"/>
      <c r="AI146" s="107" t="s">
        <v>415</v>
      </c>
      <c r="AJ146" s="108" t="s">
        <v>468</v>
      </c>
      <c r="AK146" s="72"/>
      <c r="AL146" s="72"/>
      <c r="AM146" s="72"/>
      <c r="AN146" s="72"/>
      <c r="AO146" s="72"/>
      <c r="AP146" s="109" t="s">
        <v>611</v>
      </c>
      <c r="AQ146" s="109" t="s">
        <v>1392</v>
      </c>
      <c r="AR146" s="109" t="s">
        <v>1393</v>
      </c>
      <c r="AS146" s="110" t="s">
        <v>467</v>
      </c>
      <c r="AT146" s="72"/>
      <c r="AU146" s="110" t="s">
        <v>1394</v>
      </c>
      <c r="AV146" s="72"/>
      <c r="AW146" s="109" t="s">
        <v>1395</v>
      </c>
      <c r="AX146" s="109" t="s">
        <v>1396</v>
      </c>
      <c r="AY146" s="109" t="s">
        <v>1397</v>
      </c>
      <c r="AZ146" s="109" t="s">
        <v>1396</v>
      </c>
      <c r="BA146" s="109" t="s">
        <v>467</v>
      </c>
      <c r="BB146" s="109" t="s">
        <v>1396</v>
      </c>
      <c r="BC146" s="109" t="s">
        <v>467</v>
      </c>
      <c r="BD146" s="109" t="s">
        <v>467</v>
      </c>
    </row>
    <row r="147" spans="1:56" ht="16.5" customHeight="1">
      <c r="A147" s="111" t="s">
        <v>129</v>
      </c>
      <c r="B147" s="72"/>
      <c r="C147" s="111" t="s">
        <v>147</v>
      </c>
      <c r="D147" s="72"/>
      <c r="E147" s="111" t="s">
        <v>133</v>
      </c>
      <c r="F147" s="72"/>
      <c r="G147" s="111" t="s">
        <v>149</v>
      </c>
      <c r="H147" s="72"/>
      <c r="I147" s="111" t="s">
        <v>137</v>
      </c>
      <c r="J147" s="72"/>
      <c r="K147" s="72"/>
      <c r="L147" s="111" t="s">
        <v>151</v>
      </c>
      <c r="M147" s="72"/>
      <c r="N147" s="72"/>
      <c r="O147" s="111" t="s">
        <v>43</v>
      </c>
      <c r="P147" s="72"/>
      <c r="Q147" s="111"/>
      <c r="R147" s="72"/>
      <c r="S147" s="112" t="s">
        <v>157</v>
      </c>
      <c r="T147" s="72"/>
      <c r="U147" s="72"/>
      <c r="V147" s="72"/>
      <c r="W147" s="72"/>
      <c r="X147" s="72"/>
      <c r="Y147" s="72"/>
      <c r="Z147" s="72"/>
      <c r="AA147" s="111" t="s">
        <v>10</v>
      </c>
      <c r="AB147" s="72"/>
      <c r="AC147" s="72"/>
      <c r="AD147" s="72"/>
      <c r="AE147" s="72"/>
      <c r="AF147" s="111" t="s">
        <v>11</v>
      </c>
      <c r="AG147" s="72"/>
      <c r="AH147" s="72"/>
      <c r="AI147" s="113" t="s">
        <v>415</v>
      </c>
      <c r="AJ147" s="114" t="s">
        <v>468</v>
      </c>
      <c r="AK147" s="72"/>
      <c r="AL147" s="72"/>
      <c r="AM147" s="72"/>
      <c r="AN147" s="72"/>
      <c r="AO147" s="72"/>
      <c r="AP147" s="115" t="s">
        <v>870</v>
      </c>
      <c r="AQ147" s="115" t="s">
        <v>1398</v>
      </c>
      <c r="AR147" s="115" t="s">
        <v>1399</v>
      </c>
      <c r="AS147" s="116" t="s">
        <v>467</v>
      </c>
      <c r="AT147" s="72"/>
      <c r="AU147" s="116" t="s">
        <v>1400</v>
      </c>
      <c r="AV147" s="72"/>
      <c r="AW147" s="115" t="s">
        <v>1401</v>
      </c>
      <c r="AX147" s="115" t="s">
        <v>1402</v>
      </c>
      <c r="AY147" s="115" t="s">
        <v>1403</v>
      </c>
      <c r="AZ147" s="115" t="s">
        <v>1402</v>
      </c>
      <c r="BA147" s="115" t="s">
        <v>467</v>
      </c>
      <c r="BB147" s="115" t="s">
        <v>1402</v>
      </c>
      <c r="BC147" s="115" t="s">
        <v>467</v>
      </c>
      <c r="BD147" s="115" t="s">
        <v>467</v>
      </c>
    </row>
    <row r="148" spans="1:56" ht="16.5" customHeight="1">
      <c r="A148" s="111" t="s">
        <v>129</v>
      </c>
      <c r="B148" s="72"/>
      <c r="C148" s="111" t="s">
        <v>147</v>
      </c>
      <c r="D148" s="72"/>
      <c r="E148" s="111" t="s">
        <v>133</v>
      </c>
      <c r="F148" s="72"/>
      <c r="G148" s="111" t="s">
        <v>149</v>
      </c>
      <c r="H148" s="72"/>
      <c r="I148" s="111" t="s">
        <v>137</v>
      </c>
      <c r="J148" s="72"/>
      <c r="K148" s="72"/>
      <c r="L148" s="111" t="s">
        <v>153</v>
      </c>
      <c r="M148" s="72"/>
      <c r="N148" s="72"/>
      <c r="O148" s="111" t="s">
        <v>43</v>
      </c>
      <c r="P148" s="72"/>
      <c r="Q148" s="111"/>
      <c r="R148" s="72"/>
      <c r="S148" s="112" t="s">
        <v>158</v>
      </c>
      <c r="T148" s="72"/>
      <c r="U148" s="72"/>
      <c r="V148" s="72"/>
      <c r="W148" s="72"/>
      <c r="X148" s="72"/>
      <c r="Y148" s="72"/>
      <c r="Z148" s="72"/>
      <c r="AA148" s="111" t="s">
        <v>10</v>
      </c>
      <c r="AB148" s="72"/>
      <c r="AC148" s="72"/>
      <c r="AD148" s="72"/>
      <c r="AE148" s="72"/>
      <c r="AF148" s="111" t="s">
        <v>11</v>
      </c>
      <c r="AG148" s="72"/>
      <c r="AH148" s="72"/>
      <c r="AI148" s="113" t="s">
        <v>415</v>
      </c>
      <c r="AJ148" s="114" t="s">
        <v>468</v>
      </c>
      <c r="AK148" s="72"/>
      <c r="AL148" s="72"/>
      <c r="AM148" s="72"/>
      <c r="AN148" s="72"/>
      <c r="AO148" s="72"/>
      <c r="AP148" s="115" t="s">
        <v>612</v>
      </c>
      <c r="AQ148" s="115" t="s">
        <v>1404</v>
      </c>
      <c r="AR148" s="115" t="s">
        <v>1405</v>
      </c>
      <c r="AS148" s="116" t="s">
        <v>467</v>
      </c>
      <c r="AT148" s="72"/>
      <c r="AU148" s="116" t="s">
        <v>1406</v>
      </c>
      <c r="AV148" s="72"/>
      <c r="AW148" s="115" t="s">
        <v>1407</v>
      </c>
      <c r="AX148" s="115" t="s">
        <v>1408</v>
      </c>
      <c r="AY148" s="115" t="s">
        <v>1409</v>
      </c>
      <c r="AZ148" s="115" t="s">
        <v>1408</v>
      </c>
      <c r="BA148" s="115" t="s">
        <v>467</v>
      </c>
      <c r="BB148" s="115" t="s">
        <v>1408</v>
      </c>
      <c r="BC148" s="115" t="s">
        <v>467</v>
      </c>
      <c r="BD148" s="115" t="s">
        <v>467</v>
      </c>
    </row>
    <row r="149" spans="1:56" ht="16.5" customHeight="1">
      <c r="A149" s="111" t="s">
        <v>129</v>
      </c>
      <c r="B149" s="72"/>
      <c r="C149" s="111" t="s">
        <v>147</v>
      </c>
      <c r="D149" s="72"/>
      <c r="E149" s="111" t="s">
        <v>133</v>
      </c>
      <c r="F149" s="72"/>
      <c r="G149" s="111" t="s">
        <v>149</v>
      </c>
      <c r="H149" s="72"/>
      <c r="I149" s="111" t="s">
        <v>137</v>
      </c>
      <c r="J149" s="72"/>
      <c r="K149" s="72"/>
      <c r="L149" s="111" t="s">
        <v>155</v>
      </c>
      <c r="M149" s="72"/>
      <c r="N149" s="72"/>
      <c r="O149" s="111" t="s">
        <v>43</v>
      </c>
      <c r="P149" s="72"/>
      <c r="Q149" s="111"/>
      <c r="R149" s="72"/>
      <c r="S149" s="112" t="s">
        <v>159</v>
      </c>
      <c r="T149" s="72"/>
      <c r="U149" s="72"/>
      <c r="V149" s="72"/>
      <c r="W149" s="72"/>
      <c r="X149" s="72"/>
      <c r="Y149" s="72"/>
      <c r="Z149" s="72"/>
      <c r="AA149" s="111" t="s">
        <v>10</v>
      </c>
      <c r="AB149" s="72"/>
      <c r="AC149" s="72"/>
      <c r="AD149" s="72"/>
      <c r="AE149" s="72"/>
      <c r="AF149" s="111" t="s">
        <v>11</v>
      </c>
      <c r="AG149" s="72"/>
      <c r="AH149" s="72"/>
      <c r="AI149" s="113" t="s">
        <v>415</v>
      </c>
      <c r="AJ149" s="114" t="s">
        <v>468</v>
      </c>
      <c r="AK149" s="72"/>
      <c r="AL149" s="72"/>
      <c r="AM149" s="72"/>
      <c r="AN149" s="72"/>
      <c r="AO149" s="72"/>
      <c r="AP149" s="115" t="s">
        <v>871</v>
      </c>
      <c r="AQ149" s="115" t="s">
        <v>1410</v>
      </c>
      <c r="AR149" s="115" t="s">
        <v>1411</v>
      </c>
      <c r="AS149" s="116" t="s">
        <v>467</v>
      </c>
      <c r="AT149" s="72"/>
      <c r="AU149" s="116" t="s">
        <v>782</v>
      </c>
      <c r="AV149" s="72"/>
      <c r="AW149" s="115" t="s">
        <v>1412</v>
      </c>
      <c r="AX149" s="115" t="s">
        <v>1413</v>
      </c>
      <c r="AY149" s="115" t="s">
        <v>1414</v>
      </c>
      <c r="AZ149" s="115" t="s">
        <v>1413</v>
      </c>
      <c r="BA149" s="115" t="s">
        <v>467</v>
      </c>
      <c r="BB149" s="115" t="s">
        <v>1413</v>
      </c>
      <c r="BC149" s="115" t="s">
        <v>467</v>
      </c>
      <c r="BD149" s="115" t="s">
        <v>467</v>
      </c>
    </row>
    <row r="150" spans="1:56" ht="15" customHeight="1">
      <c r="A150" s="78" t="s">
        <v>0</v>
      </c>
      <c r="B150" s="78" t="s">
        <v>0</v>
      </c>
      <c r="C150" s="78" t="s">
        <v>0</v>
      </c>
      <c r="D150" s="78" t="s">
        <v>0</v>
      </c>
      <c r="E150" s="78" t="s">
        <v>0</v>
      </c>
      <c r="F150" s="78" t="s">
        <v>0</v>
      </c>
      <c r="G150" s="78" t="s">
        <v>0</v>
      </c>
      <c r="H150" s="78" t="s">
        <v>0</v>
      </c>
      <c r="I150" s="78" t="s">
        <v>0</v>
      </c>
      <c r="J150" s="75" t="s">
        <v>0</v>
      </c>
      <c r="K150" s="72"/>
      <c r="L150" s="75" t="s">
        <v>0</v>
      </c>
      <c r="M150" s="72"/>
      <c r="N150" s="78" t="s">
        <v>0</v>
      </c>
      <c r="O150" s="78" t="s">
        <v>0</v>
      </c>
      <c r="P150" s="78" t="s">
        <v>0</v>
      </c>
      <c r="Q150" s="78" t="s">
        <v>0</v>
      </c>
      <c r="R150" s="78" t="s">
        <v>0</v>
      </c>
      <c r="S150" s="78" t="s">
        <v>0</v>
      </c>
      <c r="T150" s="78" t="s">
        <v>0</v>
      </c>
      <c r="U150" s="78" t="s">
        <v>0</v>
      </c>
      <c r="V150" s="78" t="s">
        <v>0</v>
      </c>
      <c r="W150" s="78" t="s">
        <v>0</v>
      </c>
      <c r="X150" s="78" t="s">
        <v>0</v>
      </c>
      <c r="Y150" s="78" t="s">
        <v>0</v>
      </c>
      <c r="Z150" s="78" t="s">
        <v>0</v>
      </c>
      <c r="AA150" s="75" t="s">
        <v>0</v>
      </c>
      <c r="AB150" s="72"/>
      <c r="AC150" s="75" t="s">
        <v>0</v>
      </c>
      <c r="AD150" s="72"/>
      <c r="AE150" s="78" t="s">
        <v>0</v>
      </c>
      <c r="AF150" s="78" t="s">
        <v>0</v>
      </c>
      <c r="AG150" s="78" t="s">
        <v>0</v>
      </c>
      <c r="AH150" s="78" t="s">
        <v>0</v>
      </c>
      <c r="AI150" s="78" t="s">
        <v>0</v>
      </c>
      <c r="AJ150" s="78" t="s">
        <v>0</v>
      </c>
      <c r="AK150" s="78" t="s">
        <v>0</v>
      </c>
      <c r="AL150" s="78" t="s">
        <v>0</v>
      </c>
      <c r="AM150" s="75" t="s">
        <v>0</v>
      </c>
      <c r="AN150" s="72"/>
      <c r="AO150" s="72"/>
      <c r="AP150" s="78" t="s">
        <v>0</v>
      </c>
      <c r="AQ150" s="78" t="s">
        <v>0</v>
      </c>
      <c r="AR150" s="78" t="s">
        <v>0</v>
      </c>
      <c r="AS150" s="75" t="s">
        <v>0</v>
      </c>
      <c r="AT150" s="72"/>
      <c r="AU150" s="75" t="s">
        <v>0</v>
      </c>
      <c r="AV150" s="72"/>
      <c r="AW150" s="78" t="s">
        <v>0</v>
      </c>
      <c r="AX150" s="78" t="s">
        <v>0</v>
      </c>
      <c r="AY150" s="78" t="s">
        <v>0</v>
      </c>
      <c r="AZ150" s="78" t="s">
        <v>0</v>
      </c>
      <c r="BA150" s="78" t="s">
        <v>0</v>
      </c>
      <c r="BB150" s="78" t="s">
        <v>0</v>
      </c>
      <c r="BC150" s="78" t="s">
        <v>0</v>
      </c>
      <c r="BD150" s="78" t="s">
        <v>0</v>
      </c>
    </row>
    <row r="151" spans="1:56" ht="15" customHeight="1">
      <c r="A151" s="97" t="s">
        <v>446</v>
      </c>
      <c r="B151" s="86"/>
      <c r="C151" s="86"/>
      <c r="D151" s="86"/>
      <c r="E151" s="86"/>
      <c r="F151" s="86"/>
      <c r="G151" s="85"/>
      <c r="H151" s="98" t="s">
        <v>524</v>
      </c>
      <c r="I151" s="86"/>
      <c r="J151" s="86"/>
      <c r="K151" s="86"/>
      <c r="L151" s="86"/>
      <c r="M151" s="86"/>
      <c r="N151" s="86"/>
      <c r="O151" s="86"/>
      <c r="P151" s="86"/>
      <c r="Q151" s="86"/>
      <c r="R151" s="86"/>
      <c r="S151" s="86"/>
      <c r="T151" s="86"/>
      <c r="U151" s="86"/>
      <c r="V151" s="86"/>
      <c r="W151" s="86"/>
      <c r="X151" s="86"/>
      <c r="Y151" s="86"/>
      <c r="Z151" s="86"/>
      <c r="AA151" s="86"/>
      <c r="AB151" s="86"/>
      <c r="AC151" s="86"/>
      <c r="AD151" s="86"/>
      <c r="AE151" s="86"/>
      <c r="AF151" s="86"/>
      <c r="AG151" s="86"/>
      <c r="AH151" s="86"/>
      <c r="AI151" s="86"/>
      <c r="AJ151" s="86"/>
      <c r="AK151" s="86"/>
      <c r="AL151" s="86"/>
      <c r="AM151" s="86"/>
      <c r="AN151" s="86"/>
      <c r="AO151" s="85"/>
      <c r="AP151" s="78" t="s">
        <v>0</v>
      </c>
      <c r="AQ151" s="78" t="s">
        <v>0</v>
      </c>
      <c r="AR151" s="78" t="s">
        <v>0</v>
      </c>
      <c r="AS151" s="75" t="s">
        <v>0</v>
      </c>
      <c r="AT151" s="72"/>
      <c r="AU151" s="75" t="s">
        <v>0</v>
      </c>
      <c r="AV151" s="72"/>
      <c r="AW151" s="78" t="s">
        <v>0</v>
      </c>
      <c r="AX151" s="78" t="s">
        <v>0</v>
      </c>
      <c r="AY151" s="78" t="s">
        <v>0</v>
      </c>
      <c r="AZ151" s="78" t="s">
        <v>0</v>
      </c>
      <c r="BA151" s="78" t="s">
        <v>0</v>
      </c>
      <c r="BB151" s="78" t="s">
        <v>0</v>
      </c>
      <c r="BC151" s="78" t="s">
        <v>0</v>
      </c>
      <c r="BD151" s="78" t="s">
        <v>0</v>
      </c>
    </row>
    <row r="152" spans="1:56" ht="45" customHeight="1">
      <c r="A152" s="102" t="s">
        <v>1</v>
      </c>
      <c r="B152" s="85"/>
      <c r="C152" s="103" t="s">
        <v>2</v>
      </c>
      <c r="D152" s="85"/>
      <c r="E152" s="102" t="s">
        <v>448</v>
      </c>
      <c r="F152" s="85"/>
      <c r="G152" s="102" t="s">
        <v>449</v>
      </c>
      <c r="H152" s="85"/>
      <c r="I152" s="102" t="s">
        <v>3</v>
      </c>
      <c r="J152" s="86"/>
      <c r="K152" s="85"/>
      <c r="L152" s="102" t="s">
        <v>450</v>
      </c>
      <c r="M152" s="86"/>
      <c r="N152" s="85"/>
      <c r="O152" s="102" t="s">
        <v>4</v>
      </c>
      <c r="P152" s="85"/>
      <c r="Q152" s="102" t="s">
        <v>451</v>
      </c>
      <c r="R152" s="85"/>
      <c r="S152" s="102" t="s">
        <v>5</v>
      </c>
      <c r="T152" s="86"/>
      <c r="U152" s="86"/>
      <c r="V152" s="86"/>
      <c r="W152" s="86"/>
      <c r="X152" s="86"/>
      <c r="Y152" s="86"/>
      <c r="Z152" s="85"/>
      <c r="AA152" s="102" t="s">
        <v>6</v>
      </c>
      <c r="AB152" s="86"/>
      <c r="AC152" s="86"/>
      <c r="AD152" s="86"/>
      <c r="AE152" s="85"/>
      <c r="AF152" s="102" t="s">
        <v>390</v>
      </c>
      <c r="AG152" s="86"/>
      <c r="AH152" s="85"/>
      <c r="AI152" s="104" t="s">
        <v>452</v>
      </c>
      <c r="AJ152" s="102" t="s">
        <v>7</v>
      </c>
      <c r="AK152" s="86"/>
      <c r="AL152" s="86"/>
      <c r="AM152" s="86"/>
      <c r="AN152" s="86"/>
      <c r="AO152" s="85"/>
      <c r="AP152" s="104" t="s">
        <v>453</v>
      </c>
      <c r="AQ152" s="104" t="s">
        <v>454</v>
      </c>
      <c r="AR152" s="104" t="s">
        <v>455</v>
      </c>
      <c r="AS152" s="102" t="s">
        <v>456</v>
      </c>
      <c r="AT152" s="85"/>
      <c r="AU152" s="102" t="s">
        <v>457</v>
      </c>
      <c r="AV152" s="85"/>
      <c r="AW152" s="104" t="s">
        <v>458</v>
      </c>
      <c r="AX152" s="104" t="s">
        <v>459</v>
      </c>
      <c r="AY152" s="104" t="s">
        <v>460</v>
      </c>
      <c r="AZ152" s="104" t="s">
        <v>461</v>
      </c>
      <c r="BA152" s="104" t="s">
        <v>462</v>
      </c>
      <c r="BB152" s="104" t="s">
        <v>463</v>
      </c>
      <c r="BC152" s="104" t="s">
        <v>464</v>
      </c>
      <c r="BD152" s="104" t="s">
        <v>465</v>
      </c>
    </row>
    <row r="153" spans="1:56" ht="15" customHeight="1">
      <c r="A153" s="105" t="s">
        <v>8</v>
      </c>
      <c r="B153" s="72"/>
      <c r="C153" s="105"/>
      <c r="D153" s="72"/>
      <c r="E153" s="105"/>
      <c r="F153" s="72"/>
      <c r="G153" s="105"/>
      <c r="H153" s="72"/>
      <c r="I153" s="105"/>
      <c r="J153" s="72"/>
      <c r="K153" s="72"/>
      <c r="L153" s="105"/>
      <c r="M153" s="72"/>
      <c r="N153" s="72"/>
      <c r="O153" s="105"/>
      <c r="P153" s="72"/>
      <c r="Q153" s="105"/>
      <c r="R153" s="72"/>
      <c r="S153" s="106" t="s">
        <v>9</v>
      </c>
      <c r="T153" s="72"/>
      <c r="U153" s="72"/>
      <c r="V153" s="72"/>
      <c r="W153" s="72"/>
      <c r="X153" s="72"/>
      <c r="Y153" s="72"/>
      <c r="Z153" s="72"/>
      <c r="AA153" s="105" t="s">
        <v>10</v>
      </c>
      <c r="AB153" s="72"/>
      <c r="AC153" s="72"/>
      <c r="AD153" s="72"/>
      <c r="AE153" s="72"/>
      <c r="AF153" s="105" t="s">
        <v>11</v>
      </c>
      <c r="AG153" s="72"/>
      <c r="AH153" s="72"/>
      <c r="AI153" s="107" t="s">
        <v>12</v>
      </c>
      <c r="AJ153" s="108" t="s">
        <v>466</v>
      </c>
      <c r="AK153" s="72"/>
      <c r="AL153" s="72"/>
      <c r="AM153" s="72"/>
      <c r="AN153" s="72"/>
      <c r="AO153" s="72"/>
      <c r="AP153" s="109" t="s">
        <v>613</v>
      </c>
      <c r="AQ153" s="109" t="s">
        <v>1415</v>
      </c>
      <c r="AR153" s="109" t="s">
        <v>1416</v>
      </c>
      <c r="AS153" s="110" t="s">
        <v>467</v>
      </c>
      <c r="AT153" s="72"/>
      <c r="AU153" s="110" t="s">
        <v>872</v>
      </c>
      <c r="AV153" s="72"/>
      <c r="AW153" s="109" t="s">
        <v>528</v>
      </c>
      <c r="AX153" s="109" t="s">
        <v>1417</v>
      </c>
      <c r="AY153" s="109" t="s">
        <v>1418</v>
      </c>
      <c r="AZ153" s="109" t="s">
        <v>1417</v>
      </c>
      <c r="BA153" s="109" t="s">
        <v>467</v>
      </c>
      <c r="BB153" s="109" t="s">
        <v>1417</v>
      </c>
      <c r="BC153" s="109" t="s">
        <v>467</v>
      </c>
      <c r="BD153" s="109" t="s">
        <v>467</v>
      </c>
    </row>
    <row r="154" spans="1:56" ht="15" customHeight="1">
      <c r="A154" s="105" t="s">
        <v>8</v>
      </c>
      <c r="B154" s="72"/>
      <c r="C154" s="105" t="s">
        <v>43</v>
      </c>
      <c r="D154" s="72"/>
      <c r="E154" s="105"/>
      <c r="F154" s="72"/>
      <c r="G154" s="105"/>
      <c r="H154" s="72"/>
      <c r="I154" s="105"/>
      <c r="J154" s="72"/>
      <c r="K154" s="72"/>
      <c r="L154" s="105"/>
      <c r="M154" s="72"/>
      <c r="N154" s="72"/>
      <c r="O154" s="105"/>
      <c r="P154" s="72"/>
      <c r="Q154" s="105"/>
      <c r="R154" s="72"/>
      <c r="S154" s="106" t="s">
        <v>66</v>
      </c>
      <c r="T154" s="72"/>
      <c r="U154" s="72"/>
      <c r="V154" s="72"/>
      <c r="W154" s="72"/>
      <c r="X154" s="72"/>
      <c r="Y154" s="72"/>
      <c r="Z154" s="72"/>
      <c r="AA154" s="105" t="s">
        <v>10</v>
      </c>
      <c r="AB154" s="72"/>
      <c r="AC154" s="72"/>
      <c r="AD154" s="72"/>
      <c r="AE154" s="72"/>
      <c r="AF154" s="105" t="s">
        <v>11</v>
      </c>
      <c r="AG154" s="72"/>
      <c r="AH154" s="72"/>
      <c r="AI154" s="107" t="s">
        <v>12</v>
      </c>
      <c r="AJ154" s="108" t="s">
        <v>466</v>
      </c>
      <c r="AK154" s="72"/>
      <c r="AL154" s="72"/>
      <c r="AM154" s="72"/>
      <c r="AN154" s="72"/>
      <c r="AO154" s="72"/>
      <c r="AP154" s="109" t="s">
        <v>613</v>
      </c>
      <c r="AQ154" s="109" t="s">
        <v>1415</v>
      </c>
      <c r="AR154" s="109" t="s">
        <v>1416</v>
      </c>
      <c r="AS154" s="110" t="s">
        <v>467</v>
      </c>
      <c r="AT154" s="72"/>
      <c r="AU154" s="110" t="s">
        <v>872</v>
      </c>
      <c r="AV154" s="72"/>
      <c r="AW154" s="109" t="s">
        <v>528</v>
      </c>
      <c r="AX154" s="109" t="s">
        <v>1417</v>
      </c>
      <c r="AY154" s="109" t="s">
        <v>1418</v>
      </c>
      <c r="AZ154" s="109" t="s">
        <v>1417</v>
      </c>
      <c r="BA154" s="109" t="s">
        <v>467</v>
      </c>
      <c r="BB154" s="109" t="s">
        <v>1417</v>
      </c>
      <c r="BC154" s="109" t="s">
        <v>467</v>
      </c>
      <c r="BD154" s="109" t="s">
        <v>467</v>
      </c>
    </row>
    <row r="155" spans="1:56" ht="15" customHeight="1">
      <c r="A155" s="105" t="s">
        <v>8</v>
      </c>
      <c r="B155" s="72"/>
      <c r="C155" s="105" t="s">
        <v>43</v>
      </c>
      <c r="D155" s="72"/>
      <c r="E155" s="105" t="s">
        <v>43</v>
      </c>
      <c r="F155" s="72"/>
      <c r="G155" s="105"/>
      <c r="H155" s="72"/>
      <c r="I155" s="105"/>
      <c r="J155" s="72"/>
      <c r="K155" s="72"/>
      <c r="L155" s="105"/>
      <c r="M155" s="72"/>
      <c r="N155" s="72"/>
      <c r="O155" s="105"/>
      <c r="P155" s="72"/>
      <c r="Q155" s="105"/>
      <c r="R155" s="72"/>
      <c r="S155" s="106" t="s">
        <v>73</v>
      </c>
      <c r="T155" s="72"/>
      <c r="U155" s="72"/>
      <c r="V155" s="72"/>
      <c r="W155" s="72"/>
      <c r="X155" s="72"/>
      <c r="Y155" s="72"/>
      <c r="Z155" s="72"/>
      <c r="AA155" s="105" t="s">
        <v>10</v>
      </c>
      <c r="AB155" s="72"/>
      <c r="AC155" s="72"/>
      <c r="AD155" s="72"/>
      <c r="AE155" s="72"/>
      <c r="AF155" s="105" t="s">
        <v>11</v>
      </c>
      <c r="AG155" s="72"/>
      <c r="AH155" s="72"/>
      <c r="AI155" s="107" t="s">
        <v>12</v>
      </c>
      <c r="AJ155" s="108" t="s">
        <v>466</v>
      </c>
      <c r="AK155" s="72"/>
      <c r="AL155" s="72"/>
      <c r="AM155" s="72"/>
      <c r="AN155" s="72"/>
      <c r="AO155" s="72"/>
      <c r="AP155" s="109" t="s">
        <v>613</v>
      </c>
      <c r="AQ155" s="109" t="s">
        <v>1415</v>
      </c>
      <c r="AR155" s="109" t="s">
        <v>1416</v>
      </c>
      <c r="AS155" s="110" t="s">
        <v>467</v>
      </c>
      <c r="AT155" s="72"/>
      <c r="AU155" s="110" t="s">
        <v>872</v>
      </c>
      <c r="AV155" s="72"/>
      <c r="AW155" s="109" t="s">
        <v>528</v>
      </c>
      <c r="AX155" s="109" t="s">
        <v>1417</v>
      </c>
      <c r="AY155" s="109" t="s">
        <v>1418</v>
      </c>
      <c r="AZ155" s="109" t="s">
        <v>1417</v>
      </c>
      <c r="BA155" s="109" t="s">
        <v>467</v>
      </c>
      <c r="BB155" s="109" t="s">
        <v>1417</v>
      </c>
      <c r="BC155" s="109" t="s">
        <v>467</v>
      </c>
      <c r="BD155" s="109" t="s">
        <v>467</v>
      </c>
    </row>
    <row r="156" spans="1:56" ht="15" customHeight="1">
      <c r="A156" s="105" t="s">
        <v>8</v>
      </c>
      <c r="B156" s="72"/>
      <c r="C156" s="105" t="s">
        <v>43</v>
      </c>
      <c r="D156" s="72"/>
      <c r="E156" s="105" t="s">
        <v>43</v>
      </c>
      <c r="F156" s="72"/>
      <c r="G156" s="105" t="s">
        <v>14</v>
      </c>
      <c r="H156" s="72"/>
      <c r="I156" s="105"/>
      <c r="J156" s="72"/>
      <c r="K156" s="72"/>
      <c r="L156" s="105"/>
      <c r="M156" s="72"/>
      <c r="N156" s="72"/>
      <c r="O156" s="105"/>
      <c r="P156" s="72"/>
      <c r="Q156" s="105"/>
      <c r="R156" s="72"/>
      <c r="S156" s="106" t="s">
        <v>74</v>
      </c>
      <c r="T156" s="72"/>
      <c r="U156" s="72"/>
      <c r="V156" s="72"/>
      <c r="W156" s="72"/>
      <c r="X156" s="72"/>
      <c r="Y156" s="72"/>
      <c r="Z156" s="72"/>
      <c r="AA156" s="105" t="s">
        <v>10</v>
      </c>
      <c r="AB156" s="72"/>
      <c r="AC156" s="72"/>
      <c r="AD156" s="72"/>
      <c r="AE156" s="72"/>
      <c r="AF156" s="105" t="s">
        <v>11</v>
      </c>
      <c r="AG156" s="72"/>
      <c r="AH156" s="72"/>
      <c r="AI156" s="107" t="s">
        <v>12</v>
      </c>
      <c r="AJ156" s="108" t="s">
        <v>466</v>
      </c>
      <c r="AK156" s="72"/>
      <c r="AL156" s="72"/>
      <c r="AM156" s="72"/>
      <c r="AN156" s="72"/>
      <c r="AO156" s="72"/>
      <c r="AP156" s="109" t="s">
        <v>525</v>
      </c>
      <c r="AQ156" s="109" t="s">
        <v>1419</v>
      </c>
      <c r="AR156" s="109" t="s">
        <v>527</v>
      </c>
      <c r="AS156" s="110" t="s">
        <v>467</v>
      </c>
      <c r="AT156" s="72"/>
      <c r="AU156" s="110" t="s">
        <v>512</v>
      </c>
      <c r="AV156" s="72"/>
      <c r="AW156" s="109" t="s">
        <v>528</v>
      </c>
      <c r="AX156" s="109" t="s">
        <v>512</v>
      </c>
      <c r="AY156" s="109" t="s">
        <v>467</v>
      </c>
      <c r="AZ156" s="109" t="s">
        <v>512</v>
      </c>
      <c r="BA156" s="109" t="s">
        <v>467</v>
      </c>
      <c r="BB156" s="109" t="s">
        <v>512</v>
      </c>
      <c r="BC156" s="109" t="s">
        <v>467</v>
      </c>
      <c r="BD156" s="109" t="s">
        <v>467</v>
      </c>
    </row>
    <row r="157" spans="1:56" ht="15" customHeight="1">
      <c r="A157" s="105" t="s">
        <v>8</v>
      </c>
      <c r="B157" s="72"/>
      <c r="C157" s="105" t="s">
        <v>43</v>
      </c>
      <c r="D157" s="72"/>
      <c r="E157" s="105" t="s">
        <v>43</v>
      </c>
      <c r="F157" s="72"/>
      <c r="G157" s="105" t="s">
        <v>14</v>
      </c>
      <c r="H157" s="72"/>
      <c r="I157" s="105" t="s">
        <v>23</v>
      </c>
      <c r="J157" s="72"/>
      <c r="K157" s="72"/>
      <c r="L157" s="105"/>
      <c r="M157" s="72"/>
      <c r="N157" s="72"/>
      <c r="O157" s="105"/>
      <c r="P157" s="72"/>
      <c r="Q157" s="105"/>
      <c r="R157" s="72"/>
      <c r="S157" s="106" t="s">
        <v>83</v>
      </c>
      <c r="T157" s="72"/>
      <c r="U157" s="72"/>
      <c r="V157" s="72"/>
      <c r="W157" s="72"/>
      <c r="X157" s="72"/>
      <c r="Y157" s="72"/>
      <c r="Z157" s="72"/>
      <c r="AA157" s="105" t="s">
        <v>10</v>
      </c>
      <c r="AB157" s="72"/>
      <c r="AC157" s="72"/>
      <c r="AD157" s="72"/>
      <c r="AE157" s="72"/>
      <c r="AF157" s="105" t="s">
        <v>11</v>
      </c>
      <c r="AG157" s="72"/>
      <c r="AH157" s="72"/>
      <c r="AI157" s="107" t="s">
        <v>12</v>
      </c>
      <c r="AJ157" s="108" t="s">
        <v>466</v>
      </c>
      <c r="AK157" s="72"/>
      <c r="AL157" s="72"/>
      <c r="AM157" s="72"/>
      <c r="AN157" s="72"/>
      <c r="AO157" s="72"/>
      <c r="AP157" s="109" t="s">
        <v>525</v>
      </c>
      <c r="AQ157" s="109" t="s">
        <v>1419</v>
      </c>
      <c r="AR157" s="109" t="s">
        <v>527</v>
      </c>
      <c r="AS157" s="110" t="s">
        <v>467</v>
      </c>
      <c r="AT157" s="72"/>
      <c r="AU157" s="110" t="s">
        <v>512</v>
      </c>
      <c r="AV157" s="72"/>
      <c r="AW157" s="109" t="s">
        <v>528</v>
      </c>
      <c r="AX157" s="109" t="s">
        <v>512</v>
      </c>
      <c r="AY157" s="109" t="s">
        <v>467</v>
      </c>
      <c r="AZ157" s="109" t="s">
        <v>512</v>
      </c>
      <c r="BA157" s="109" t="s">
        <v>467</v>
      </c>
      <c r="BB157" s="109" t="s">
        <v>512</v>
      </c>
      <c r="BC157" s="109" t="s">
        <v>467</v>
      </c>
      <c r="BD157" s="109" t="s">
        <v>467</v>
      </c>
    </row>
    <row r="158" spans="1:56" ht="16.5" customHeight="1">
      <c r="A158" s="111" t="s">
        <v>8</v>
      </c>
      <c r="B158" s="72"/>
      <c r="C158" s="111" t="s">
        <v>43</v>
      </c>
      <c r="D158" s="72"/>
      <c r="E158" s="111" t="s">
        <v>43</v>
      </c>
      <c r="F158" s="72"/>
      <c r="G158" s="111" t="s">
        <v>14</v>
      </c>
      <c r="H158" s="72"/>
      <c r="I158" s="111" t="s">
        <v>23</v>
      </c>
      <c r="J158" s="72"/>
      <c r="K158" s="72"/>
      <c r="L158" s="111" t="s">
        <v>25</v>
      </c>
      <c r="M158" s="72"/>
      <c r="N158" s="72"/>
      <c r="O158" s="111"/>
      <c r="P158" s="72"/>
      <c r="Q158" s="111"/>
      <c r="R158" s="72"/>
      <c r="S158" s="112" t="s">
        <v>85</v>
      </c>
      <c r="T158" s="72"/>
      <c r="U158" s="72"/>
      <c r="V158" s="72"/>
      <c r="W158" s="72"/>
      <c r="X158" s="72"/>
      <c r="Y158" s="72"/>
      <c r="Z158" s="72"/>
      <c r="AA158" s="111" t="s">
        <v>10</v>
      </c>
      <c r="AB158" s="72"/>
      <c r="AC158" s="72"/>
      <c r="AD158" s="72"/>
      <c r="AE158" s="72"/>
      <c r="AF158" s="111" t="s">
        <v>11</v>
      </c>
      <c r="AG158" s="72"/>
      <c r="AH158" s="72"/>
      <c r="AI158" s="113" t="s">
        <v>12</v>
      </c>
      <c r="AJ158" s="114" t="s">
        <v>466</v>
      </c>
      <c r="AK158" s="72"/>
      <c r="AL158" s="72"/>
      <c r="AM158" s="72"/>
      <c r="AN158" s="72"/>
      <c r="AO158" s="72"/>
      <c r="AP158" s="115" t="s">
        <v>526</v>
      </c>
      <c r="AQ158" s="115" t="s">
        <v>512</v>
      </c>
      <c r="AR158" s="115" t="s">
        <v>527</v>
      </c>
      <c r="AS158" s="116" t="s">
        <v>467</v>
      </c>
      <c r="AT158" s="72"/>
      <c r="AU158" s="116" t="s">
        <v>512</v>
      </c>
      <c r="AV158" s="72"/>
      <c r="AW158" s="115" t="s">
        <v>467</v>
      </c>
      <c r="AX158" s="115" t="s">
        <v>512</v>
      </c>
      <c r="AY158" s="115" t="s">
        <v>467</v>
      </c>
      <c r="AZ158" s="115" t="s">
        <v>512</v>
      </c>
      <c r="BA158" s="115" t="s">
        <v>467</v>
      </c>
      <c r="BB158" s="115" t="s">
        <v>512</v>
      </c>
      <c r="BC158" s="115" t="s">
        <v>467</v>
      </c>
      <c r="BD158" s="115" t="s">
        <v>467</v>
      </c>
    </row>
    <row r="159" spans="1:56" ht="15" customHeight="1">
      <c r="A159" s="111" t="s">
        <v>8</v>
      </c>
      <c r="B159" s="72"/>
      <c r="C159" s="111" t="s">
        <v>43</v>
      </c>
      <c r="D159" s="72"/>
      <c r="E159" s="111" t="s">
        <v>43</v>
      </c>
      <c r="F159" s="72"/>
      <c r="G159" s="111" t="s">
        <v>14</v>
      </c>
      <c r="H159" s="72"/>
      <c r="I159" s="111" t="s">
        <v>23</v>
      </c>
      <c r="J159" s="72"/>
      <c r="K159" s="72"/>
      <c r="L159" s="111" t="s">
        <v>29</v>
      </c>
      <c r="M159" s="72"/>
      <c r="N159" s="72"/>
      <c r="O159" s="111"/>
      <c r="P159" s="72"/>
      <c r="Q159" s="111"/>
      <c r="R159" s="72"/>
      <c r="S159" s="112" t="s">
        <v>87</v>
      </c>
      <c r="T159" s="72"/>
      <c r="U159" s="72"/>
      <c r="V159" s="72"/>
      <c r="W159" s="72"/>
      <c r="X159" s="72"/>
      <c r="Y159" s="72"/>
      <c r="Z159" s="72"/>
      <c r="AA159" s="111" t="s">
        <v>10</v>
      </c>
      <c r="AB159" s="72"/>
      <c r="AC159" s="72"/>
      <c r="AD159" s="72"/>
      <c r="AE159" s="72"/>
      <c r="AF159" s="111" t="s">
        <v>11</v>
      </c>
      <c r="AG159" s="72"/>
      <c r="AH159" s="72"/>
      <c r="AI159" s="113" t="s">
        <v>12</v>
      </c>
      <c r="AJ159" s="114" t="s">
        <v>466</v>
      </c>
      <c r="AK159" s="72"/>
      <c r="AL159" s="72"/>
      <c r="AM159" s="72"/>
      <c r="AN159" s="72"/>
      <c r="AO159" s="72"/>
      <c r="AP159" s="115" t="s">
        <v>528</v>
      </c>
      <c r="AQ159" s="115" t="s">
        <v>528</v>
      </c>
      <c r="AR159" s="115" t="s">
        <v>467</v>
      </c>
      <c r="AS159" s="116" t="s">
        <v>467</v>
      </c>
      <c r="AT159" s="72"/>
      <c r="AU159" s="116" t="s">
        <v>467</v>
      </c>
      <c r="AV159" s="72"/>
      <c r="AW159" s="115" t="s">
        <v>528</v>
      </c>
      <c r="AX159" s="115" t="s">
        <v>467</v>
      </c>
      <c r="AY159" s="115" t="s">
        <v>467</v>
      </c>
      <c r="AZ159" s="115" t="s">
        <v>467</v>
      </c>
      <c r="BA159" s="115" t="s">
        <v>467</v>
      </c>
      <c r="BB159" s="115" t="s">
        <v>467</v>
      </c>
      <c r="BC159" s="115" t="s">
        <v>467</v>
      </c>
      <c r="BD159" s="115" t="s">
        <v>467</v>
      </c>
    </row>
    <row r="160" spans="1:56" ht="15" customHeight="1">
      <c r="A160" s="105" t="s">
        <v>8</v>
      </c>
      <c r="B160" s="72"/>
      <c r="C160" s="105" t="s">
        <v>43</v>
      </c>
      <c r="D160" s="72"/>
      <c r="E160" s="105" t="s">
        <v>43</v>
      </c>
      <c r="F160" s="72"/>
      <c r="G160" s="105" t="s">
        <v>43</v>
      </c>
      <c r="H160" s="72"/>
      <c r="I160" s="105"/>
      <c r="J160" s="72"/>
      <c r="K160" s="72"/>
      <c r="L160" s="105"/>
      <c r="M160" s="72"/>
      <c r="N160" s="72"/>
      <c r="O160" s="105"/>
      <c r="P160" s="72"/>
      <c r="Q160" s="105"/>
      <c r="R160" s="72"/>
      <c r="S160" s="106" t="s">
        <v>88</v>
      </c>
      <c r="T160" s="72"/>
      <c r="U160" s="72"/>
      <c r="V160" s="72"/>
      <c r="W160" s="72"/>
      <c r="X160" s="72"/>
      <c r="Y160" s="72"/>
      <c r="Z160" s="72"/>
      <c r="AA160" s="105" t="s">
        <v>10</v>
      </c>
      <c r="AB160" s="72"/>
      <c r="AC160" s="72"/>
      <c r="AD160" s="72"/>
      <c r="AE160" s="72"/>
      <c r="AF160" s="105" t="s">
        <v>11</v>
      </c>
      <c r="AG160" s="72"/>
      <c r="AH160" s="72"/>
      <c r="AI160" s="107" t="s">
        <v>12</v>
      </c>
      <c r="AJ160" s="108" t="s">
        <v>466</v>
      </c>
      <c r="AK160" s="72"/>
      <c r="AL160" s="72"/>
      <c r="AM160" s="72"/>
      <c r="AN160" s="72"/>
      <c r="AO160" s="72"/>
      <c r="AP160" s="109" t="s">
        <v>614</v>
      </c>
      <c r="AQ160" s="109" t="s">
        <v>873</v>
      </c>
      <c r="AR160" s="109" t="s">
        <v>1420</v>
      </c>
      <c r="AS160" s="110" t="s">
        <v>467</v>
      </c>
      <c r="AT160" s="72"/>
      <c r="AU160" s="110" t="s">
        <v>873</v>
      </c>
      <c r="AV160" s="72"/>
      <c r="AW160" s="109" t="s">
        <v>467</v>
      </c>
      <c r="AX160" s="109" t="s">
        <v>1421</v>
      </c>
      <c r="AY160" s="109" t="s">
        <v>1418</v>
      </c>
      <c r="AZ160" s="109" t="s">
        <v>1421</v>
      </c>
      <c r="BA160" s="109" t="s">
        <v>467</v>
      </c>
      <c r="BB160" s="109" t="s">
        <v>1421</v>
      </c>
      <c r="BC160" s="109" t="s">
        <v>467</v>
      </c>
      <c r="BD160" s="109" t="s">
        <v>467</v>
      </c>
    </row>
    <row r="161" spans="1:56" ht="15" customHeight="1">
      <c r="A161" s="105" t="s">
        <v>8</v>
      </c>
      <c r="B161" s="72"/>
      <c r="C161" s="105" t="s">
        <v>43</v>
      </c>
      <c r="D161" s="72"/>
      <c r="E161" s="105" t="s">
        <v>43</v>
      </c>
      <c r="F161" s="72"/>
      <c r="G161" s="105" t="s">
        <v>43</v>
      </c>
      <c r="H161" s="72"/>
      <c r="I161" s="105" t="s">
        <v>31</v>
      </c>
      <c r="J161" s="72"/>
      <c r="K161" s="72"/>
      <c r="L161" s="105"/>
      <c r="M161" s="72"/>
      <c r="N161" s="72"/>
      <c r="O161" s="105"/>
      <c r="P161" s="72"/>
      <c r="Q161" s="105"/>
      <c r="R161" s="72"/>
      <c r="S161" s="106" t="s">
        <v>95</v>
      </c>
      <c r="T161" s="72"/>
      <c r="U161" s="72"/>
      <c r="V161" s="72"/>
      <c r="W161" s="72"/>
      <c r="X161" s="72"/>
      <c r="Y161" s="72"/>
      <c r="Z161" s="72"/>
      <c r="AA161" s="105" t="s">
        <v>10</v>
      </c>
      <c r="AB161" s="72"/>
      <c r="AC161" s="72"/>
      <c r="AD161" s="72"/>
      <c r="AE161" s="72"/>
      <c r="AF161" s="105" t="s">
        <v>11</v>
      </c>
      <c r="AG161" s="72"/>
      <c r="AH161" s="72"/>
      <c r="AI161" s="107" t="s">
        <v>12</v>
      </c>
      <c r="AJ161" s="108" t="s">
        <v>466</v>
      </c>
      <c r="AK161" s="72"/>
      <c r="AL161" s="72"/>
      <c r="AM161" s="72"/>
      <c r="AN161" s="72"/>
      <c r="AO161" s="72"/>
      <c r="AP161" s="109" t="s">
        <v>614</v>
      </c>
      <c r="AQ161" s="109" t="s">
        <v>873</v>
      </c>
      <c r="AR161" s="109" t="s">
        <v>1420</v>
      </c>
      <c r="AS161" s="110" t="s">
        <v>467</v>
      </c>
      <c r="AT161" s="72"/>
      <c r="AU161" s="110" t="s">
        <v>873</v>
      </c>
      <c r="AV161" s="72"/>
      <c r="AW161" s="109" t="s">
        <v>467</v>
      </c>
      <c r="AX161" s="109" t="s">
        <v>1421</v>
      </c>
      <c r="AY161" s="109" t="s">
        <v>1418</v>
      </c>
      <c r="AZ161" s="109" t="s">
        <v>1421</v>
      </c>
      <c r="BA161" s="109" t="s">
        <v>467</v>
      </c>
      <c r="BB161" s="109" t="s">
        <v>1421</v>
      </c>
      <c r="BC161" s="109" t="s">
        <v>467</v>
      </c>
      <c r="BD161" s="109" t="s">
        <v>467</v>
      </c>
    </row>
    <row r="162" spans="1:56" ht="16.5" customHeight="1">
      <c r="A162" s="111" t="s">
        <v>8</v>
      </c>
      <c r="B162" s="72"/>
      <c r="C162" s="111" t="s">
        <v>43</v>
      </c>
      <c r="D162" s="72"/>
      <c r="E162" s="111" t="s">
        <v>43</v>
      </c>
      <c r="F162" s="72"/>
      <c r="G162" s="111" t="s">
        <v>43</v>
      </c>
      <c r="H162" s="72"/>
      <c r="I162" s="111" t="s">
        <v>31</v>
      </c>
      <c r="J162" s="72"/>
      <c r="K162" s="72"/>
      <c r="L162" s="111" t="s">
        <v>21</v>
      </c>
      <c r="M162" s="72"/>
      <c r="N162" s="72"/>
      <c r="O162" s="111"/>
      <c r="P162" s="72"/>
      <c r="Q162" s="111"/>
      <c r="R162" s="72"/>
      <c r="S162" s="112" t="s">
        <v>996</v>
      </c>
      <c r="T162" s="72"/>
      <c r="U162" s="72"/>
      <c r="V162" s="72"/>
      <c r="W162" s="72"/>
      <c r="X162" s="72"/>
      <c r="Y162" s="72"/>
      <c r="Z162" s="72"/>
      <c r="AA162" s="111" t="s">
        <v>10</v>
      </c>
      <c r="AB162" s="72"/>
      <c r="AC162" s="72"/>
      <c r="AD162" s="72"/>
      <c r="AE162" s="72"/>
      <c r="AF162" s="111" t="s">
        <v>11</v>
      </c>
      <c r="AG162" s="72"/>
      <c r="AH162" s="72"/>
      <c r="AI162" s="113" t="s">
        <v>12</v>
      </c>
      <c r="AJ162" s="114" t="s">
        <v>466</v>
      </c>
      <c r="AK162" s="72"/>
      <c r="AL162" s="72"/>
      <c r="AM162" s="72"/>
      <c r="AN162" s="72"/>
      <c r="AO162" s="72"/>
      <c r="AP162" s="115" t="s">
        <v>616</v>
      </c>
      <c r="AQ162" s="115" t="s">
        <v>589</v>
      </c>
      <c r="AR162" s="115" t="s">
        <v>615</v>
      </c>
      <c r="AS162" s="116" t="s">
        <v>467</v>
      </c>
      <c r="AT162" s="72"/>
      <c r="AU162" s="116" t="s">
        <v>589</v>
      </c>
      <c r="AV162" s="72"/>
      <c r="AW162" s="115" t="s">
        <v>467</v>
      </c>
      <c r="AX162" s="115" t="s">
        <v>1422</v>
      </c>
      <c r="AY162" s="115" t="s">
        <v>1423</v>
      </c>
      <c r="AZ162" s="115" t="s">
        <v>1422</v>
      </c>
      <c r="BA162" s="115" t="s">
        <v>467</v>
      </c>
      <c r="BB162" s="115" t="s">
        <v>1422</v>
      </c>
      <c r="BC162" s="115" t="s">
        <v>467</v>
      </c>
      <c r="BD162" s="115" t="s">
        <v>467</v>
      </c>
    </row>
    <row r="163" spans="1:56" ht="16.5" customHeight="1">
      <c r="A163" s="111" t="s">
        <v>8</v>
      </c>
      <c r="B163" s="72"/>
      <c r="C163" s="111" t="s">
        <v>43</v>
      </c>
      <c r="D163" s="72"/>
      <c r="E163" s="111" t="s">
        <v>43</v>
      </c>
      <c r="F163" s="72"/>
      <c r="G163" s="111" t="s">
        <v>43</v>
      </c>
      <c r="H163" s="72"/>
      <c r="I163" s="111" t="s">
        <v>31</v>
      </c>
      <c r="J163" s="72"/>
      <c r="K163" s="72"/>
      <c r="L163" s="111" t="s">
        <v>23</v>
      </c>
      <c r="M163" s="72"/>
      <c r="N163" s="72"/>
      <c r="O163" s="111"/>
      <c r="P163" s="72"/>
      <c r="Q163" s="111"/>
      <c r="R163" s="72"/>
      <c r="S163" s="112" t="s">
        <v>97</v>
      </c>
      <c r="T163" s="72"/>
      <c r="U163" s="72"/>
      <c r="V163" s="72"/>
      <c r="W163" s="72"/>
      <c r="X163" s="72"/>
      <c r="Y163" s="72"/>
      <c r="Z163" s="72"/>
      <c r="AA163" s="111" t="s">
        <v>10</v>
      </c>
      <c r="AB163" s="72"/>
      <c r="AC163" s="72"/>
      <c r="AD163" s="72"/>
      <c r="AE163" s="72"/>
      <c r="AF163" s="111" t="s">
        <v>11</v>
      </c>
      <c r="AG163" s="72"/>
      <c r="AH163" s="72"/>
      <c r="AI163" s="113" t="s">
        <v>12</v>
      </c>
      <c r="AJ163" s="114" t="s">
        <v>466</v>
      </c>
      <c r="AK163" s="72"/>
      <c r="AL163" s="72"/>
      <c r="AM163" s="72"/>
      <c r="AN163" s="72"/>
      <c r="AO163" s="72"/>
      <c r="AP163" s="115" t="s">
        <v>617</v>
      </c>
      <c r="AQ163" s="115" t="s">
        <v>874</v>
      </c>
      <c r="AR163" s="115" t="s">
        <v>875</v>
      </c>
      <c r="AS163" s="116" t="s">
        <v>467</v>
      </c>
      <c r="AT163" s="72"/>
      <c r="AU163" s="116" t="s">
        <v>874</v>
      </c>
      <c r="AV163" s="72"/>
      <c r="AW163" s="115" t="s">
        <v>467</v>
      </c>
      <c r="AX163" s="115" t="s">
        <v>1424</v>
      </c>
      <c r="AY163" s="115" t="s">
        <v>1425</v>
      </c>
      <c r="AZ163" s="115" t="s">
        <v>1424</v>
      </c>
      <c r="BA163" s="115" t="s">
        <v>467</v>
      </c>
      <c r="BB163" s="115" t="s">
        <v>1424</v>
      </c>
      <c r="BC163" s="115" t="s">
        <v>467</v>
      </c>
      <c r="BD163" s="115" t="s">
        <v>467</v>
      </c>
    </row>
    <row r="164" spans="1:56" ht="15" customHeight="1">
      <c r="A164" s="111" t="s">
        <v>8</v>
      </c>
      <c r="B164" s="72"/>
      <c r="C164" s="111" t="s">
        <v>43</v>
      </c>
      <c r="D164" s="72"/>
      <c r="E164" s="111" t="s">
        <v>43</v>
      </c>
      <c r="F164" s="72"/>
      <c r="G164" s="111" t="s">
        <v>43</v>
      </c>
      <c r="H164" s="72"/>
      <c r="I164" s="111" t="s">
        <v>31</v>
      </c>
      <c r="J164" s="72"/>
      <c r="K164" s="72"/>
      <c r="L164" s="111" t="s">
        <v>29</v>
      </c>
      <c r="M164" s="72"/>
      <c r="N164" s="72"/>
      <c r="O164" s="111"/>
      <c r="P164" s="72"/>
      <c r="Q164" s="111"/>
      <c r="R164" s="72"/>
      <c r="S164" s="112" t="s">
        <v>99</v>
      </c>
      <c r="T164" s="72"/>
      <c r="U164" s="72"/>
      <c r="V164" s="72"/>
      <c r="W164" s="72"/>
      <c r="X164" s="72"/>
      <c r="Y164" s="72"/>
      <c r="Z164" s="72"/>
      <c r="AA164" s="111" t="s">
        <v>10</v>
      </c>
      <c r="AB164" s="72"/>
      <c r="AC164" s="72"/>
      <c r="AD164" s="72"/>
      <c r="AE164" s="72"/>
      <c r="AF164" s="111" t="s">
        <v>11</v>
      </c>
      <c r="AG164" s="72"/>
      <c r="AH164" s="72"/>
      <c r="AI164" s="113" t="s">
        <v>12</v>
      </c>
      <c r="AJ164" s="114" t="s">
        <v>466</v>
      </c>
      <c r="AK164" s="72"/>
      <c r="AL164" s="72"/>
      <c r="AM164" s="72"/>
      <c r="AN164" s="72"/>
      <c r="AO164" s="72"/>
      <c r="AP164" s="115" t="s">
        <v>504</v>
      </c>
      <c r="AQ164" s="115" t="s">
        <v>783</v>
      </c>
      <c r="AR164" s="115" t="s">
        <v>784</v>
      </c>
      <c r="AS164" s="116" t="s">
        <v>467</v>
      </c>
      <c r="AT164" s="72"/>
      <c r="AU164" s="116" t="s">
        <v>783</v>
      </c>
      <c r="AV164" s="72"/>
      <c r="AW164" s="115" t="s">
        <v>467</v>
      </c>
      <c r="AX164" s="115" t="s">
        <v>1426</v>
      </c>
      <c r="AY164" s="115" t="s">
        <v>1426</v>
      </c>
      <c r="AZ164" s="115" t="s">
        <v>1426</v>
      </c>
      <c r="BA164" s="115" t="s">
        <v>467</v>
      </c>
      <c r="BB164" s="115" t="s">
        <v>1426</v>
      </c>
      <c r="BC164" s="115" t="s">
        <v>467</v>
      </c>
      <c r="BD164" s="115" t="s">
        <v>467</v>
      </c>
    </row>
    <row r="165" spans="1:56" ht="16.5" customHeight="1">
      <c r="A165" s="105" t="s">
        <v>129</v>
      </c>
      <c r="B165" s="72"/>
      <c r="C165" s="105"/>
      <c r="D165" s="72"/>
      <c r="E165" s="105"/>
      <c r="F165" s="72"/>
      <c r="G165" s="105"/>
      <c r="H165" s="72"/>
      <c r="I165" s="105"/>
      <c r="J165" s="72"/>
      <c r="K165" s="72"/>
      <c r="L165" s="105"/>
      <c r="M165" s="72"/>
      <c r="N165" s="72"/>
      <c r="O165" s="105"/>
      <c r="P165" s="72"/>
      <c r="Q165" s="105"/>
      <c r="R165" s="72"/>
      <c r="S165" s="106" t="s">
        <v>130</v>
      </c>
      <c r="T165" s="72"/>
      <c r="U165" s="72"/>
      <c r="V165" s="72"/>
      <c r="W165" s="72"/>
      <c r="X165" s="72"/>
      <c r="Y165" s="72"/>
      <c r="Z165" s="72"/>
      <c r="AA165" s="105" t="s">
        <v>10</v>
      </c>
      <c r="AB165" s="72"/>
      <c r="AC165" s="72"/>
      <c r="AD165" s="72"/>
      <c r="AE165" s="72"/>
      <c r="AF165" s="105" t="s">
        <v>11</v>
      </c>
      <c r="AG165" s="72"/>
      <c r="AH165" s="72"/>
      <c r="AI165" s="107" t="s">
        <v>12</v>
      </c>
      <c r="AJ165" s="108" t="s">
        <v>466</v>
      </c>
      <c r="AK165" s="72"/>
      <c r="AL165" s="72"/>
      <c r="AM165" s="72"/>
      <c r="AN165" s="72"/>
      <c r="AO165" s="72"/>
      <c r="AP165" s="109" t="s">
        <v>785</v>
      </c>
      <c r="AQ165" s="109" t="s">
        <v>785</v>
      </c>
      <c r="AR165" s="109" t="s">
        <v>467</v>
      </c>
      <c r="AS165" s="110" t="s">
        <v>467</v>
      </c>
      <c r="AT165" s="72"/>
      <c r="AU165" s="110" t="s">
        <v>1427</v>
      </c>
      <c r="AV165" s="72"/>
      <c r="AW165" s="109" t="s">
        <v>1428</v>
      </c>
      <c r="AX165" s="109" t="s">
        <v>467</v>
      </c>
      <c r="AY165" s="109" t="s">
        <v>1427</v>
      </c>
      <c r="AZ165" s="109" t="s">
        <v>467</v>
      </c>
      <c r="BA165" s="109" t="s">
        <v>467</v>
      </c>
      <c r="BB165" s="109" t="s">
        <v>467</v>
      </c>
      <c r="BC165" s="109" t="s">
        <v>467</v>
      </c>
      <c r="BD165" s="109" t="s">
        <v>467</v>
      </c>
    </row>
    <row r="166" spans="1:56" ht="15" customHeight="1">
      <c r="A166" s="105" t="s">
        <v>129</v>
      </c>
      <c r="B166" s="72"/>
      <c r="C166" s="105"/>
      <c r="D166" s="72"/>
      <c r="E166" s="105"/>
      <c r="F166" s="72"/>
      <c r="G166" s="105"/>
      <c r="H166" s="72"/>
      <c r="I166" s="105"/>
      <c r="J166" s="72"/>
      <c r="K166" s="72"/>
      <c r="L166" s="105"/>
      <c r="M166" s="72"/>
      <c r="N166" s="72"/>
      <c r="O166" s="105"/>
      <c r="P166" s="72"/>
      <c r="Q166" s="105"/>
      <c r="R166" s="72"/>
      <c r="S166" s="106" t="s">
        <v>130</v>
      </c>
      <c r="T166" s="72"/>
      <c r="U166" s="72"/>
      <c r="V166" s="72"/>
      <c r="W166" s="72"/>
      <c r="X166" s="72"/>
      <c r="Y166" s="72"/>
      <c r="Z166" s="72"/>
      <c r="AA166" s="105" t="s">
        <v>10</v>
      </c>
      <c r="AB166" s="72"/>
      <c r="AC166" s="72"/>
      <c r="AD166" s="72"/>
      <c r="AE166" s="72"/>
      <c r="AF166" s="105" t="s">
        <v>11</v>
      </c>
      <c r="AG166" s="72"/>
      <c r="AH166" s="72"/>
      <c r="AI166" s="107" t="s">
        <v>415</v>
      </c>
      <c r="AJ166" s="108" t="s">
        <v>468</v>
      </c>
      <c r="AK166" s="72"/>
      <c r="AL166" s="72"/>
      <c r="AM166" s="72"/>
      <c r="AN166" s="72"/>
      <c r="AO166" s="72"/>
      <c r="AP166" s="109" t="s">
        <v>529</v>
      </c>
      <c r="AQ166" s="109" t="s">
        <v>1429</v>
      </c>
      <c r="AR166" s="109" t="s">
        <v>1430</v>
      </c>
      <c r="AS166" s="110" t="s">
        <v>467</v>
      </c>
      <c r="AT166" s="72"/>
      <c r="AU166" s="110" t="s">
        <v>1431</v>
      </c>
      <c r="AV166" s="72"/>
      <c r="AW166" s="109" t="s">
        <v>1432</v>
      </c>
      <c r="AX166" s="109" t="s">
        <v>1433</v>
      </c>
      <c r="AY166" s="109" t="s">
        <v>1434</v>
      </c>
      <c r="AZ166" s="109" t="s">
        <v>1433</v>
      </c>
      <c r="BA166" s="109" t="s">
        <v>467</v>
      </c>
      <c r="BB166" s="109" t="s">
        <v>1433</v>
      </c>
      <c r="BC166" s="109" t="s">
        <v>467</v>
      </c>
      <c r="BD166" s="109" t="s">
        <v>467</v>
      </c>
    </row>
    <row r="167" spans="1:56" ht="16.5" customHeight="1">
      <c r="A167" s="105" t="s">
        <v>129</v>
      </c>
      <c r="B167" s="72"/>
      <c r="C167" s="105" t="s">
        <v>131</v>
      </c>
      <c r="D167" s="72"/>
      <c r="E167" s="105"/>
      <c r="F167" s="72"/>
      <c r="G167" s="105"/>
      <c r="H167" s="72"/>
      <c r="I167" s="105"/>
      <c r="J167" s="72"/>
      <c r="K167" s="72"/>
      <c r="L167" s="105"/>
      <c r="M167" s="72"/>
      <c r="N167" s="72"/>
      <c r="O167" s="105"/>
      <c r="P167" s="72"/>
      <c r="Q167" s="105"/>
      <c r="R167" s="72"/>
      <c r="S167" s="106" t="s">
        <v>132</v>
      </c>
      <c r="T167" s="72"/>
      <c r="U167" s="72"/>
      <c r="V167" s="72"/>
      <c r="W167" s="72"/>
      <c r="X167" s="72"/>
      <c r="Y167" s="72"/>
      <c r="Z167" s="72"/>
      <c r="AA167" s="105" t="s">
        <v>10</v>
      </c>
      <c r="AB167" s="72"/>
      <c r="AC167" s="72"/>
      <c r="AD167" s="72"/>
      <c r="AE167" s="72"/>
      <c r="AF167" s="105" t="s">
        <v>11</v>
      </c>
      <c r="AG167" s="72"/>
      <c r="AH167" s="72"/>
      <c r="AI167" s="107" t="s">
        <v>12</v>
      </c>
      <c r="AJ167" s="108" t="s">
        <v>466</v>
      </c>
      <c r="AK167" s="72"/>
      <c r="AL167" s="72"/>
      <c r="AM167" s="72"/>
      <c r="AN167" s="72"/>
      <c r="AO167" s="72"/>
      <c r="AP167" s="109" t="s">
        <v>785</v>
      </c>
      <c r="AQ167" s="109" t="s">
        <v>785</v>
      </c>
      <c r="AR167" s="109" t="s">
        <v>467</v>
      </c>
      <c r="AS167" s="110" t="s">
        <v>467</v>
      </c>
      <c r="AT167" s="72"/>
      <c r="AU167" s="110" t="s">
        <v>1427</v>
      </c>
      <c r="AV167" s="72"/>
      <c r="AW167" s="109" t="s">
        <v>1428</v>
      </c>
      <c r="AX167" s="109" t="s">
        <v>467</v>
      </c>
      <c r="AY167" s="109" t="s">
        <v>1427</v>
      </c>
      <c r="AZ167" s="109" t="s">
        <v>467</v>
      </c>
      <c r="BA167" s="109" t="s">
        <v>467</v>
      </c>
      <c r="BB167" s="109" t="s">
        <v>467</v>
      </c>
      <c r="BC167" s="109" t="s">
        <v>467</v>
      </c>
      <c r="BD167" s="109" t="s">
        <v>467</v>
      </c>
    </row>
    <row r="168" spans="1:56" ht="15" customHeight="1">
      <c r="A168" s="105" t="s">
        <v>129</v>
      </c>
      <c r="B168" s="72"/>
      <c r="C168" s="105" t="s">
        <v>131</v>
      </c>
      <c r="D168" s="72"/>
      <c r="E168" s="105"/>
      <c r="F168" s="72"/>
      <c r="G168" s="105"/>
      <c r="H168" s="72"/>
      <c r="I168" s="105"/>
      <c r="J168" s="72"/>
      <c r="K168" s="72"/>
      <c r="L168" s="105"/>
      <c r="M168" s="72"/>
      <c r="N168" s="72"/>
      <c r="O168" s="105"/>
      <c r="P168" s="72"/>
      <c r="Q168" s="105"/>
      <c r="R168" s="72"/>
      <c r="S168" s="106" t="s">
        <v>132</v>
      </c>
      <c r="T168" s="72"/>
      <c r="U168" s="72"/>
      <c r="V168" s="72"/>
      <c r="W168" s="72"/>
      <c r="X168" s="72"/>
      <c r="Y168" s="72"/>
      <c r="Z168" s="72"/>
      <c r="AA168" s="105" t="s">
        <v>10</v>
      </c>
      <c r="AB168" s="72"/>
      <c r="AC168" s="72"/>
      <c r="AD168" s="72"/>
      <c r="AE168" s="72"/>
      <c r="AF168" s="105" t="s">
        <v>11</v>
      </c>
      <c r="AG168" s="72"/>
      <c r="AH168" s="72"/>
      <c r="AI168" s="107" t="s">
        <v>415</v>
      </c>
      <c r="AJ168" s="108" t="s">
        <v>468</v>
      </c>
      <c r="AK168" s="72"/>
      <c r="AL168" s="72"/>
      <c r="AM168" s="72"/>
      <c r="AN168" s="72"/>
      <c r="AO168" s="72"/>
      <c r="AP168" s="109" t="s">
        <v>530</v>
      </c>
      <c r="AQ168" s="109" t="s">
        <v>1435</v>
      </c>
      <c r="AR168" s="109" t="s">
        <v>1430</v>
      </c>
      <c r="AS168" s="110" t="s">
        <v>467</v>
      </c>
      <c r="AT168" s="72"/>
      <c r="AU168" s="110" t="s">
        <v>1436</v>
      </c>
      <c r="AV168" s="72"/>
      <c r="AW168" s="109" t="s">
        <v>1437</v>
      </c>
      <c r="AX168" s="109" t="s">
        <v>1438</v>
      </c>
      <c r="AY168" s="109" t="s">
        <v>1439</v>
      </c>
      <c r="AZ168" s="109" t="s">
        <v>1438</v>
      </c>
      <c r="BA168" s="109" t="s">
        <v>467</v>
      </c>
      <c r="BB168" s="109" t="s">
        <v>1438</v>
      </c>
      <c r="BC168" s="109" t="s">
        <v>467</v>
      </c>
      <c r="BD168" s="109" t="s">
        <v>467</v>
      </c>
    </row>
    <row r="169" spans="1:56" ht="16.5" customHeight="1">
      <c r="A169" s="105" t="s">
        <v>129</v>
      </c>
      <c r="B169" s="72"/>
      <c r="C169" s="105" t="s">
        <v>131</v>
      </c>
      <c r="D169" s="72"/>
      <c r="E169" s="105" t="s">
        <v>133</v>
      </c>
      <c r="F169" s="72"/>
      <c r="G169" s="105"/>
      <c r="H169" s="72"/>
      <c r="I169" s="105"/>
      <c r="J169" s="72"/>
      <c r="K169" s="72"/>
      <c r="L169" s="105"/>
      <c r="M169" s="72"/>
      <c r="N169" s="72"/>
      <c r="O169" s="105"/>
      <c r="P169" s="72"/>
      <c r="Q169" s="105"/>
      <c r="R169" s="72"/>
      <c r="S169" s="106" t="s">
        <v>134</v>
      </c>
      <c r="T169" s="72"/>
      <c r="U169" s="72"/>
      <c r="V169" s="72"/>
      <c r="W169" s="72"/>
      <c r="X169" s="72"/>
      <c r="Y169" s="72"/>
      <c r="Z169" s="72"/>
      <c r="AA169" s="105" t="s">
        <v>10</v>
      </c>
      <c r="AB169" s="72"/>
      <c r="AC169" s="72"/>
      <c r="AD169" s="72"/>
      <c r="AE169" s="72"/>
      <c r="AF169" s="105" t="s">
        <v>11</v>
      </c>
      <c r="AG169" s="72"/>
      <c r="AH169" s="72"/>
      <c r="AI169" s="107" t="s">
        <v>12</v>
      </c>
      <c r="AJ169" s="108" t="s">
        <v>466</v>
      </c>
      <c r="AK169" s="72"/>
      <c r="AL169" s="72"/>
      <c r="AM169" s="72"/>
      <c r="AN169" s="72"/>
      <c r="AO169" s="72"/>
      <c r="AP169" s="109" t="s">
        <v>785</v>
      </c>
      <c r="AQ169" s="109" t="s">
        <v>785</v>
      </c>
      <c r="AR169" s="109" t="s">
        <v>467</v>
      </c>
      <c r="AS169" s="110" t="s">
        <v>467</v>
      </c>
      <c r="AT169" s="72"/>
      <c r="AU169" s="110" t="s">
        <v>1427</v>
      </c>
      <c r="AV169" s="72"/>
      <c r="AW169" s="109" t="s">
        <v>1428</v>
      </c>
      <c r="AX169" s="109" t="s">
        <v>467</v>
      </c>
      <c r="AY169" s="109" t="s">
        <v>1427</v>
      </c>
      <c r="AZ169" s="109" t="s">
        <v>467</v>
      </c>
      <c r="BA169" s="109" t="s">
        <v>467</v>
      </c>
      <c r="BB169" s="109" t="s">
        <v>467</v>
      </c>
      <c r="BC169" s="109" t="s">
        <v>467</v>
      </c>
      <c r="BD169" s="109" t="s">
        <v>467</v>
      </c>
    </row>
    <row r="170" spans="1:56" ht="15" customHeight="1">
      <c r="A170" s="105" t="s">
        <v>129</v>
      </c>
      <c r="B170" s="72"/>
      <c r="C170" s="105" t="s">
        <v>131</v>
      </c>
      <c r="D170" s="72"/>
      <c r="E170" s="105" t="s">
        <v>133</v>
      </c>
      <c r="F170" s="72"/>
      <c r="G170" s="105"/>
      <c r="H170" s="72"/>
      <c r="I170" s="105"/>
      <c r="J170" s="72"/>
      <c r="K170" s="72"/>
      <c r="L170" s="105"/>
      <c r="M170" s="72"/>
      <c r="N170" s="72"/>
      <c r="O170" s="105"/>
      <c r="P170" s="72"/>
      <c r="Q170" s="105"/>
      <c r="R170" s="72"/>
      <c r="S170" s="106" t="s">
        <v>134</v>
      </c>
      <c r="T170" s="72"/>
      <c r="U170" s="72"/>
      <c r="V170" s="72"/>
      <c r="W170" s="72"/>
      <c r="X170" s="72"/>
      <c r="Y170" s="72"/>
      <c r="Z170" s="72"/>
      <c r="AA170" s="105" t="s">
        <v>10</v>
      </c>
      <c r="AB170" s="72"/>
      <c r="AC170" s="72"/>
      <c r="AD170" s="72"/>
      <c r="AE170" s="72"/>
      <c r="AF170" s="105" t="s">
        <v>11</v>
      </c>
      <c r="AG170" s="72"/>
      <c r="AH170" s="72"/>
      <c r="AI170" s="107" t="s">
        <v>415</v>
      </c>
      <c r="AJ170" s="108" t="s">
        <v>468</v>
      </c>
      <c r="AK170" s="72"/>
      <c r="AL170" s="72"/>
      <c r="AM170" s="72"/>
      <c r="AN170" s="72"/>
      <c r="AO170" s="72"/>
      <c r="AP170" s="109" t="s">
        <v>530</v>
      </c>
      <c r="AQ170" s="109" t="s">
        <v>1435</v>
      </c>
      <c r="AR170" s="109" t="s">
        <v>1430</v>
      </c>
      <c r="AS170" s="110" t="s">
        <v>467</v>
      </c>
      <c r="AT170" s="72"/>
      <c r="AU170" s="110" t="s">
        <v>1436</v>
      </c>
      <c r="AV170" s="72"/>
      <c r="AW170" s="109" t="s">
        <v>1437</v>
      </c>
      <c r="AX170" s="109" t="s">
        <v>1438</v>
      </c>
      <c r="AY170" s="109" t="s">
        <v>1439</v>
      </c>
      <c r="AZ170" s="109" t="s">
        <v>1438</v>
      </c>
      <c r="BA170" s="109" t="s">
        <v>467</v>
      </c>
      <c r="BB170" s="109" t="s">
        <v>1438</v>
      </c>
      <c r="BC170" s="109" t="s">
        <v>467</v>
      </c>
      <c r="BD170" s="109" t="s">
        <v>467</v>
      </c>
    </row>
    <row r="171" spans="1:56" ht="16.5" customHeight="1">
      <c r="A171" s="105" t="s">
        <v>129</v>
      </c>
      <c r="B171" s="72"/>
      <c r="C171" s="105" t="s">
        <v>131</v>
      </c>
      <c r="D171" s="72"/>
      <c r="E171" s="105" t="s">
        <v>133</v>
      </c>
      <c r="F171" s="72"/>
      <c r="G171" s="105" t="s">
        <v>135</v>
      </c>
      <c r="H171" s="72"/>
      <c r="I171" s="105"/>
      <c r="J171" s="72"/>
      <c r="K171" s="72"/>
      <c r="L171" s="105"/>
      <c r="M171" s="72"/>
      <c r="N171" s="72"/>
      <c r="O171" s="105"/>
      <c r="P171" s="72"/>
      <c r="Q171" s="105"/>
      <c r="R171" s="72"/>
      <c r="S171" s="106" t="s">
        <v>136</v>
      </c>
      <c r="T171" s="72"/>
      <c r="U171" s="72"/>
      <c r="V171" s="72"/>
      <c r="W171" s="72"/>
      <c r="X171" s="72"/>
      <c r="Y171" s="72"/>
      <c r="Z171" s="72"/>
      <c r="AA171" s="105" t="s">
        <v>10</v>
      </c>
      <c r="AB171" s="72"/>
      <c r="AC171" s="72"/>
      <c r="AD171" s="72"/>
      <c r="AE171" s="72"/>
      <c r="AF171" s="105" t="s">
        <v>11</v>
      </c>
      <c r="AG171" s="72"/>
      <c r="AH171" s="72"/>
      <c r="AI171" s="107" t="s">
        <v>12</v>
      </c>
      <c r="AJ171" s="108" t="s">
        <v>466</v>
      </c>
      <c r="AK171" s="72"/>
      <c r="AL171" s="72"/>
      <c r="AM171" s="72"/>
      <c r="AN171" s="72"/>
      <c r="AO171" s="72"/>
      <c r="AP171" s="109" t="s">
        <v>785</v>
      </c>
      <c r="AQ171" s="109" t="s">
        <v>785</v>
      </c>
      <c r="AR171" s="109" t="s">
        <v>467</v>
      </c>
      <c r="AS171" s="110" t="s">
        <v>467</v>
      </c>
      <c r="AT171" s="72"/>
      <c r="AU171" s="110" t="s">
        <v>1427</v>
      </c>
      <c r="AV171" s="72"/>
      <c r="AW171" s="109" t="s">
        <v>1428</v>
      </c>
      <c r="AX171" s="109" t="s">
        <v>467</v>
      </c>
      <c r="AY171" s="109" t="s">
        <v>1427</v>
      </c>
      <c r="AZ171" s="109" t="s">
        <v>467</v>
      </c>
      <c r="BA171" s="109" t="s">
        <v>467</v>
      </c>
      <c r="BB171" s="109" t="s">
        <v>467</v>
      </c>
      <c r="BC171" s="109" t="s">
        <v>467</v>
      </c>
      <c r="BD171" s="109" t="s">
        <v>467</v>
      </c>
    </row>
    <row r="172" spans="1:56" ht="15" customHeight="1">
      <c r="A172" s="105" t="s">
        <v>129</v>
      </c>
      <c r="B172" s="72"/>
      <c r="C172" s="105" t="s">
        <v>131</v>
      </c>
      <c r="D172" s="72"/>
      <c r="E172" s="105" t="s">
        <v>133</v>
      </c>
      <c r="F172" s="72"/>
      <c r="G172" s="105" t="s">
        <v>135</v>
      </c>
      <c r="H172" s="72"/>
      <c r="I172" s="105"/>
      <c r="J172" s="72"/>
      <c r="K172" s="72"/>
      <c r="L172" s="105"/>
      <c r="M172" s="72"/>
      <c r="N172" s="72"/>
      <c r="O172" s="105"/>
      <c r="P172" s="72"/>
      <c r="Q172" s="105"/>
      <c r="R172" s="72"/>
      <c r="S172" s="106" t="s">
        <v>136</v>
      </c>
      <c r="T172" s="72"/>
      <c r="U172" s="72"/>
      <c r="V172" s="72"/>
      <c r="W172" s="72"/>
      <c r="X172" s="72"/>
      <c r="Y172" s="72"/>
      <c r="Z172" s="72"/>
      <c r="AA172" s="105" t="s">
        <v>10</v>
      </c>
      <c r="AB172" s="72"/>
      <c r="AC172" s="72"/>
      <c r="AD172" s="72"/>
      <c r="AE172" s="72"/>
      <c r="AF172" s="105" t="s">
        <v>11</v>
      </c>
      <c r="AG172" s="72"/>
      <c r="AH172" s="72"/>
      <c r="AI172" s="107" t="s">
        <v>415</v>
      </c>
      <c r="AJ172" s="108" t="s">
        <v>468</v>
      </c>
      <c r="AK172" s="72"/>
      <c r="AL172" s="72"/>
      <c r="AM172" s="72"/>
      <c r="AN172" s="72"/>
      <c r="AO172" s="72"/>
      <c r="AP172" s="109" t="s">
        <v>530</v>
      </c>
      <c r="AQ172" s="109" t="s">
        <v>1435</v>
      </c>
      <c r="AR172" s="109" t="s">
        <v>1430</v>
      </c>
      <c r="AS172" s="110" t="s">
        <v>467</v>
      </c>
      <c r="AT172" s="72"/>
      <c r="AU172" s="110" t="s">
        <v>1436</v>
      </c>
      <c r="AV172" s="72"/>
      <c r="AW172" s="109" t="s">
        <v>1437</v>
      </c>
      <c r="AX172" s="109" t="s">
        <v>1438</v>
      </c>
      <c r="AY172" s="109" t="s">
        <v>1439</v>
      </c>
      <c r="AZ172" s="109" t="s">
        <v>1438</v>
      </c>
      <c r="BA172" s="109" t="s">
        <v>467</v>
      </c>
      <c r="BB172" s="109" t="s">
        <v>1438</v>
      </c>
      <c r="BC172" s="109" t="s">
        <v>467</v>
      </c>
      <c r="BD172" s="109" t="s">
        <v>467</v>
      </c>
    </row>
    <row r="173" spans="1:56" ht="16.5" customHeight="1">
      <c r="A173" s="105" t="s">
        <v>129</v>
      </c>
      <c r="B173" s="72"/>
      <c r="C173" s="105" t="s">
        <v>131</v>
      </c>
      <c r="D173" s="72"/>
      <c r="E173" s="105" t="s">
        <v>133</v>
      </c>
      <c r="F173" s="72"/>
      <c r="G173" s="105" t="s">
        <v>135</v>
      </c>
      <c r="H173" s="72"/>
      <c r="I173" s="105" t="s">
        <v>137</v>
      </c>
      <c r="J173" s="72"/>
      <c r="K173" s="72"/>
      <c r="L173" s="105"/>
      <c r="M173" s="72"/>
      <c r="N173" s="72"/>
      <c r="O173" s="105"/>
      <c r="P173" s="72"/>
      <c r="Q173" s="105"/>
      <c r="R173" s="72"/>
      <c r="S173" s="106" t="s">
        <v>136</v>
      </c>
      <c r="T173" s="72"/>
      <c r="U173" s="72"/>
      <c r="V173" s="72"/>
      <c r="W173" s="72"/>
      <c r="X173" s="72"/>
      <c r="Y173" s="72"/>
      <c r="Z173" s="72"/>
      <c r="AA173" s="105" t="s">
        <v>10</v>
      </c>
      <c r="AB173" s="72"/>
      <c r="AC173" s="72"/>
      <c r="AD173" s="72"/>
      <c r="AE173" s="72"/>
      <c r="AF173" s="105" t="s">
        <v>11</v>
      </c>
      <c r="AG173" s="72"/>
      <c r="AH173" s="72"/>
      <c r="AI173" s="107" t="s">
        <v>12</v>
      </c>
      <c r="AJ173" s="108" t="s">
        <v>466</v>
      </c>
      <c r="AK173" s="72"/>
      <c r="AL173" s="72"/>
      <c r="AM173" s="72"/>
      <c r="AN173" s="72"/>
      <c r="AO173" s="72"/>
      <c r="AP173" s="109" t="s">
        <v>785</v>
      </c>
      <c r="AQ173" s="109" t="s">
        <v>785</v>
      </c>
      <c r="AR173" s="109" t="s">
        <v>467</v>
      </c>
      <c r="AS173" s="110" t="s">
        <v>467</v>
      </c>
      <c r="AT173" s="72"/>
      <c r="AU173" s="110" t="s">
        <v>1427</v>
      </c>
      <c r="AV173" s="72"/>
      <c r="AW173" s="109" t="s">
        <v>1428</v>
      </c>
      <c r="AX173" s="109" t="s">
        <v>467</v>
      </c>
      <c r="AY173" s="109" t="s">
        <v>1427</v>
      </c>
      <c r="AZ173" s="109" t="s">
        <v>467</v>
      </c>
      <c r="BA173" s="109" t="s">
        <v>467</v>
      </c>
      <c r="BB173" s="109" t="s">
        <v>467</v>
      </c>
      <c r="BC173" s="109" t="s">
        <v>467</v>
      </c>
      <c r="BD173" s="109" t="s">
        <v>467</v>
      </c>
    </row>
    <row r="174" spans="1:56" ht="16.5" customHeight="1">
      <c r="A174" s="105" t="s">
        <v>129</v>
      </c>
      <c r="B174" s="72"/>
      <c r="C174" s="105" t="s">
        <v>131</v>
      </c>
      <c r="D174" s="72"/>
      <c r="E174" s="105" t="s">
        <v>133</v>
      </c>
      <c r="F174" s="72"/>
      <c r="G174" s="105" t="s">
        <v>135</v>
      </c>
      <c r="H174" s="72"/>
      <c r="I174" s="105" t="s">
        <v>137</v>
      </c>
      <c r="J174" s="72"/>
      <c r="K174" s="72"/>
      <c r="L174" s="105" t="s">
        <v>160</v>
      </c>
      <c r="M174" s="72"/>
      <c r="N174" s="72"/>
      <c r="O174" s="105"/>
      <c r="P174" s="72"/>
      <c r="Q174" s="105"/>
      <c r="R174" s="72"/>
      <c r="S174" s="106" t="s">
        <v>161</v>
      </c>
      <c r="T174" s="72"/>
      <c r="U174" s="72"/>
      <c r="V174" s="72"/>
      <c r="W174" s="72"/>
      <c r="X174" s="72"/>
      <c r="Y174" s="72"/>
      <c r="Z174" s="72"/>
      <c r="AA174" s="105" t="s">
        <v>10</v>
      </c>
      <c r="AB174" s="72"/>
      <c r="AC174" s="72"/>
      <c r="AD174" s="72"/>
      <c r="AE174" s="72"/>
      <c r="AF174" s="105" t="s">
        <v>11</v>
      </c>
      <c r="AG174" s="72"/>
      <c r="AH174" s="72"/>
      <c r="AI174" s="107" t="s">
        <v>12</v>
      </c>
      <c r="AJ174" s="108" t="s">
        <v>466</v>
      </c>
      <c r="AK174" s="72"/>
      <c r="AL174" s="72"/>
      <c r="AM174" s="72"/>
      <c r="AN174" s="72"/>
      <c r="AO174" s="72"/>
      <c r="AP174" s="109" t="s">
        <v>785</v>
      </c>
      <c r="AQ174" s="109" t="s">
        <v>785</v>
      </c>
      <c r="AR174" s="109" t="s">
        <v>467</v>
      </c>
      <c r="AS174" s="110" t="s">
        <v>467</v>
      </c>
      <c r="AT174" s="72"/>
      <c r="AU174" s="110" t="s">
        <v>1427</v>
      </c>
      <c r="AV174" s="72"/>
      <c r="AW174" s="109" t="s">
        <v>1428</v>
      </c>
      <c r="AX174" s="109" t="s">
        <v>467</v>
      </c>
      <c r="AY174" s="109" t="s">
        <v>1427</v>
      </c>
      <c r="AZ174" s="109" t="s">
        <v>467</v>
      </c>
      <c r="BA174" s="109" t="s">
        <v>467</v>
      </c>
      <c r="BB174" s="109" t="s">
        <v>467</v>
      </c>
      <c r="BC174" s="109" t="s">
        <v>467</v>
      </c>
      <c r="BD174" s="109" t="s">
        <v>467</v>
      </c>
    </row>
    <row r="175" spans="1:56" ht="15" customHeight="1">
      <c r="A175" s="105" t="s">
        <v>129</v>
      </c>
      <c r="B175" s="72"/>
      <c r="C175" s="105" t="s">
        <v>131</v>
      </c>
      <c r="D175" s="72"/>
      <c r="E175" s="105" t="s">
        <v>133</v>
      </c>
      <c r="F175" s="72"/>
      <c r="G175" s="105" t="s">
        <v>135</v>
      </c>
      <c r="H175" s="72"/>
      <c r="I175" s="105" t="s">
        <v>137</v>
      </c>
      <c r="J175" s="72"/>
      <c r="K175" s="72"/>
      <c r="L175" s="105" t="s">
        <v>160</v>
      </c>
      <c r="M175" s="72"/>
      <c r="N175" s="72"/>
      <c r="O175" s="105"/>
      <c r="P175" s="72"/>
      <c r="Q175" s="105"/>
      <c r="R175" s="72"/>
      <c r="S175" s="106" t="s">
        <v>161</v>
      </c>
      <c r="T175" s="72"/>
      <c r="U175" s="72"/>
      <c r="V175" s="72"/>
      <c r="W175" s="72"/>
      <c r="X175" s="72"/>
      <c r="Y175" s="72"/>
      <c r="Z175" s="72"/>
      <c r="AA175" s="105" t="s">
        <v>10</v>
      </c>
      <c r="AB175" s="72"/>
      <c r="AC175" s="72"/>
      <c r="AD175" s="72"/>
      <c r="AE175" s="72"/>
      <c r="AF175" s="105" t="s">
        <v>11</v>
      </c>
      <c r="AG175" s="72"/>
      <c r="AH175" s="72"/>
      <c r="AI175" s="107" t="s">
        <v>415</v>
      </c>
      <c r="AJ175" s="108" t="s">
        <v>468</v>
      </c>
      <c r="AK175" s="72"/>
      <c r="AL175" s="72"/>
      <c r="AM175" s="72"/>
      <c r="AN175" s="72"/>
      <c r="AO175" s="72"/>
      <c r="AP175" s="109" t="s">
        <v>530</v>
      </c>
      <c r="AQ175" s="109" t="s">
        <v>1435</v>
      </c>
      <c r="AR175" s="109" t="s">
        <v>1430</v>
      </c>
      <c r="AS175" s="110" t="s">
        <v>467</v>
      </c>
      <c r="AT175" s="72"/>
      <c r="AU175" s="110" t="s">
        <v>1436</v>
      </c>
      <c r="AV175" s="72"/>
      <c r="AW175" s="109" t="s">
        <v>1437</v>
      </c>
      <c r="AX175" s="109" t="s">
        <v>1438</v>
      </c>
      <c r="AY175" s="109" t="s">
        <v>1439</v>
      </c>
      <c r="AZ175" s="109" t="s">
        <v>1438</v>
      </c>
      <c r="BA175" s="109" t="s">
        <v>467</v>
      </c>
      <c r="BB175" s="109" t="s">
        <v>1438</v>
      </c>
      <c r="BC175" s="109" t="s">
        <v>467</v>
      </c>
      <c r="BD175" s="109" t="s">
        <v>467</v>
      </c>
    </row>
    <row r="176" spans="1:56" ht="15" customHeight="1">
      <c r="A176" s="105" t="s">
        <v>129</v>
      </c>
      <c r="B176" s="72"/>
      <c r="C176" s="105" t="s">
        <v>131</v>
      </c>
      <c r="D176" s="72"/>
      <c r="E176" s="105" t="s">
        <v>133</v>
      </c>
      <c r="F176" s="72"/>
      <c r="G176" s="105" t="s">
        <v>135</v>
      </c>
      <c r="H176" s="72"/>
      <c r="I176" s="105" t="s">
        <v>137</v>
      </c>
      <c r="J176" s="72"/>
      <c r="K176" s="72"/>
      <c r="L176" s="105"/>
      <c r="M176" s="72"/>
      <c r="N176" s="72"/>
      <c r="O176" s="105"/>
      <c r="P176" s="72"/>
      <c r="Q176" s="105"/>
      <c r="R176" s="72"/>
      <c r="S176" s="106" t="s">
        <v>136</v>
      </c>
      <c r="T176" s="72"/>
      <c r="U176" s="72"/>
      <c r="V176" s="72"/>
      <c r="W176" s="72"/>
      <c r="X176" s="72"/>
      <c r="Y176" s="72"/>
      <c r="Z176" s="72"/>
      <c r="AA176" s="105" t="s">
        <v>10</v>
      </c>
      <c r="AB176" s="72"/>
      <c r="AC176" s="72"/>
      <c r="AD176" s="72"/>
      <c r="AE176" s="72"/>
      <c r="AF176" s="105" t="s">
        <v>11</v>
      </c>
      <c r="AG176" s="72"/>
      <c r="AH176" s="72"/>
      <c r="AI176" s="107" t="s">
        <v>415</v>
      </c>
      <c r="AJ176" s="108" t="s">
        <v>468</v>
      </c>
      <c r="AK176" s="72"/>
      <c r="AL176" s="72"/>
      <c r="AM176" s="72"/>
      <c r="AN176" s="72"/>
      <c r="AO176" s="72"/>
      <c r="AP176" s="109" t="s">
        <v>530</v>
      </c>
      <c r="AQ176" s="109" t="s">
        <v>1435</v>
      </c>
      <c r="AR176" s="109" t="s">
        <v>1430</v>
      </c>
      <c r="AS176" s="110" t="s">
        <v>467</v>
      </c>
      <c r="AT176" s="72"/>
      <c r="AU176" s="110" t="s">
        <v>1436</v>
      </c>
      <c r="AV176" s="72"/>
      <c r="AW176" s="109" t="s">
        <v>1437</v>
      </c>
      <c r="AX176" s="109" t="s">
        <v>1438</v>
      </c>
      <c r="AY176" s="109" t="s">
        <v>1439</v>
      </c>
      <c r="AZ176" s="109" t="s">
        <v>1438</v>
      </c>
      <c r="BA176" s="109" t="s">
        <v>467</v>
      </c>
      <c r="BB176" s="109" t="s">
        <v>1438</v>
      </c>
      <c r="BC176" s="109" t="s">
        <v>467</v>
      </c>
      <c r="BD176" s="109" t="s">
        <v>467</v>
      </c>
    </row>
    <row r="177" spans="1:56" ht="16.5" customHeight="1">
      <c r="A177" s="111" t="s">
        <v>129</v>
      </c>
      <c r="B177" s="72"/>
      <c r="C177" s="111" t="s">
        <v>131</v>
      </c>
      <c r="D177" s="72"/>
      <c r="E177" s="111" t="s">
        <v>133</v>
      </c>
      <c r="F177" s="72"/>
      <c r="G177" s="111" t="s">
        <v>135</v>
      </c>
      <c r="H177" s="72"/>
      <c r="I177" s="111" t="s">
        <v>137</v>
      </c>
      <c r="J177" s="72"/>
      <c r="K177" s="72"/>
      <c r="L177" s="111" t="s">
        <v>160</v>
      </c>
      <c r="M177" s="72"/>
      <c r="N177" s="72"/>
      <c r="O177" s="111" t="s">
        <v>43</v>
      </c>
      <c r="P177" s="72"/>
      <c r="Q177" s="111"/>
      <c r="R177" s="72"/>
      <c r="S177" s="112" t="s">
        <v>162</v>
      </c>
      <c r="T177" s="72"/>
      <c r="U177" s="72"/>
      <c r="V177" s="72"/>
      <c r="W177" s="72"/>
      <c r="X177" s="72"/>
      <c r="Y177" s="72"/>
      <c r="Z177" s="72"/>
      <c r="AA177" s="111" t="s">
        <v>10</v>
      </c>
      <c r="AB177" s="72"/>
      <c r="AC177" s="72"/>
      <c r="AD177" s="72"/>
      <c r="AE177" s="72"/>
      <c r="AF177" s="111" t="s">
        <v>11</v>
      </c>
      <c r="AG177" s="72"/>
      <c r="AH177" s="72"/>
      <c r="AI177" s="113" t="s">
        <v>12</v>
      </c>
      <c r="AJ177" s="114" t="s">
        <v>466</v>
      </c>
      <c r="AK177" s="72"/>
      <c r="AL177" s="72"/>
      <c r="AM177" s="72"/>
      <c r="AN177" s="72"/>
      <c r="AO177" s="72"/>
      <c r="AP177" s="115" t="s">
        <v>785</v>
      </c>
      <c r="AQ177" s="115" t="s">
        <v>785</v>
      </c>
      <c r="AR177" s="115" t="s">
        <v>467</v>
      </c>
      <c r="AS177" s="116" t="s">
        <v>467</v>
      </c>
      <c r="AT177" s="72"/>
      <c r="AU177" s="116" t="s">
        <v>1427</v>
      </c>
      <c r="AV177" s="72"/>
      <c r="AW177" s="115" t="s">
        <v>1428</v>
      </c>
      <c r="AX177" s="115" t="s">
        <v>467</v>
      </c>
      <c r="AY177" s="115" t="s">
        <v>1427</v>
      </c>
      <c r="AZ177" s="115" t="s">
        <v>467</v>
      </c>
      <c r="BA177" s="115" t="s">
        <v>467</v>
      </c>
      <c r="BB177" s="115" t="s">
        <v>467</v>
      </c>
      <c r="BC177" s="115" t="s">
        <v>467</v>
      </c>
      <c r="BD177" s="115" t="s">
        <v>467</v>
      </c>
    </row>
    <row r="178" spans="1:56" ht="16.5" customHeight="1">
      <c r="A178" s="111" t="s">
        <v>129</v>
      </c>
      <c r="B178" s="72"/>
      <c r="C178" s="111" t="s">
        <v>131</v>
      </c>
      <c r="D178" s="72"/>
      <c r="E178" s="111" t="s">
        <v>133</v>
      </c>
      <c r="F178" s="72"/>
      <c r="G178" s="111" t="s">
        <v>135</v>
      </c>
      <c r="H178" s="72"/>
      <c r="I178" s="111" t="s">
        <v>137</v>
      </c>
      <c r="J178" s="72"/>
      <c r="K178" s="72"/>
      <c r="L178" s="111" t="s">
        <v>160</v>
      </c>
      <c r="M178" s="72"/>
      <c r="N178" s="72"/>
      <c r="O178" s="111" t="s">
        <v>43</v>
      </c>
      <c r="P178" s="72"/>
      <c r="Q178" s="111"/>
      <c r="R178" s="72"/>
      <c r="S178" s="112" t="s">
        <v>162</v>
      </c>
      <c r="T178" s="72"/>
      <c r="U178" s="72"/>
      <c r="V178" s="72"/>
      <c r="W178" s="72"/>
      <c r="X178" s="72"/>
      <c r="Y178" s="72"/>
      <c r="Z178" s="72"/>
      <c r="AA178" s="111" t="s">
        <v>10</v>
      </c>
      <c r="AB178" s="72"/>
      <c r="AC178" s="72"/>
      <c r="AD178" s="72"/>
      <c r="AE178" s="72"/>
      <c r="AF178" s="111" t="s">
        <v>11</v>
      </c>
      <c r="AG178" s="72"/>
      <c r="AH178" s="72"/>
      <c r="AI178" s="113" t="s">
        <v>415</v>
      </c>
      <c r="AJ178" s="114" t="s">
        <v>468</v>
      </c>
      <c r="AK178" s="72"/>
      <c r="AL178" s="72"/>
      <c r="AM178" s="72"/>
      <c r="AN178" s="72"/>
      <c r="AO178" s="72"/>
      <c r="AP178" s="115" t="s">
        <v>530</v>
      </c>
      <c r="AQ178" s="115" t="s">
        <v>1435</v>
      </c>
      <c r="AR178" s="115" t="s">
        <v>1430</v>
      </c>
      <c r="AS178" s="116" t="s">
        <v>467</v>
      </c>
      <c r="AT178" s="72"/>
      <c r="AU178" s="116" t="s">
        <v>1436</v>
      </c>
      <c r="AV178" s="72"/>
      <c r="AW178" s="115" t="s">
        <v>1437</v>
      </c>
      <c r="AX178" s="115" t="s">
        <v>1438</v>
      </c>
      <c r="AY178" s="115" t="s">
        <v>1439</v>
      </c>
      <c r="AZ178" s="115" t="s">
        <v>1438</v>
      </c>
      <c r="BA178" s="115" t="s">
        <v>467</v>
      </c>
      <c r="BB178" s="115" t="s">
        <v>1438</v>
      </c>
      <c r="BC178" s="115" t="s">
        <v>467</v>
      </c>
      <c r="BD178" s="115" t="s">
        <v>467</v>
      </c>
    </row>
    <row r="179" spans="1:56" ht="15" customHeight="1">
      <c r="A179" s="105" t="s">
        <v>129</v>
      </c>
      <c r="B179" s="72"/>
      <c r="C179" s="105" t="s">
        <v>147</v>
      </c>
      <c r="D179" s="72"/>
      <c r="E179" s="105"/>
      <c r="F179" s="72"/>
      <c r="G179" s="105"/>
      <c r="H179" s="72"/>
      <c r="I179" s="105"/>
      <c r="J179" s="72"/>
      <c r="K179" s="72"/>
      <c r="L179" s="105"/>
      <c r="M179" s="72"/>
      <c r="N179" s="72"/>
      <c r="O179" s="105"/>
      <c r="P179" s="72"/>
      <c r="Q179" s="105"/>
      <c r="R179" s="72"/>
      <c r="S179" s="106" t="s">
        <v>148</v>
      </c>
      <c r="T179" s="72"/>
      <c r="U179" s="72"/>
      <c r="V179" s="72"/>
      <c r="W179" s="72"/>
      <c r="X179" s="72"/>
      <c r="Y179" s="72"/>
      <c r="Z179" s="72"/>
      <c r="AA179" s="105" t="s">
        <v>10</v>
      </c>
      <c r="AB179" s="72"/>
      <c r="AC179" s="72"/>
      <c r="AD179" s="72"/>
      <c r="AE179" s="72"/>
      <c r="AF179" s="105" t="s">
        <v>11</v>
      </c>
      <c r="AG179" s="72"/>
      <c r="AH179" s="72"/>
      <c r="AI179" s="107" t="s">
        <v>415</v>
      </c>
      <c r="AJ179" s="108" t="s">
        <v>468</v>
      </c>
      <c r="AK179" s="72"/>
      <c r="AL179" s="72"/>
      <c r="AM179" s="72"/>
      <c r="AN179" s="72"/>
      <c r="AO179" s="72"/>
      <c r="AP179" s="109" t="s">
        <v>531</v>
      </c>
      <c r="AQ179" s="109" t="s">
        <v>531</v>
      </c>
      <c r="AR179" s="109" t="s">
        <v>467</v>
      </c>
      <c r="AS179" s="110" t="s">
        <v>467</v>
      </c>
      <c r="AT179" s="72"/>
      <c r="AU179" s="110" t="s">
        <v>786</v>
      </c>
      <c r="AV179" s="72"/>
      <c r="AW179" s="109" t="s">
        <v>876</v>
      </c>
      <c r="AX179" s="109" t="s">
        <v>1440</v>
      </c>
      <c r="AY179" s="109" t="s">
        <v>1441</v>
      </c>
      <c r="AZ179" s="109" t="s">
        <v>1440</v>
      </c>
      <c r="BA179" s="109" t="s">
        <v>467</v>
      </c>
      <c r="BB179" s="109" t="s">
        <v>1440</v>
      </c>
      <c r="BC179" s="109" t="s">
        <v>467</v>
      </c>
      <c r="BD179" s="109" t="s">
        <v>467</v>
      </c>
    </row>
    <row r="180" spans="1:56" ht="15" customHeight="1">
      <c r="A180" s="105" t="s">
        <v>129</v>
      </c>
      <c r="B180" s="72"/>
      <c r="C180" s="105" t="s">
        <v>147</v>
      </c>
      <c r="D180" s="72"/>
      <c r="E180" s="105" t="s">
        <v>133</v>
      </c>
      <c r="F180" s="72"/>
      <c r="G180" s="105"/>
      <c r="H180" s="72"/>
      <c r="I180" s="105"/>
      <c r="J180" s="72"/>
      <c r="K180" s="72"/>
      <c r="L180" s="105"/>
      <c r="M180" s="72"/>
      <c r="N180" s="72"/>
      <c r="O180" s="105"/>
      <c r="P180" s="72"/>
      <c r="Q180" s="105"/>
      <c r="R180" s="72"/>
      <c r="S180" s="106" t="s">
        <v>134</v>
      </c>
      <c r="T180" s="72"/>
      <c r="U180" s="72"/>
      <c r="V180" s="72"/>
      <c r="W180" s="72"/>
      <c r="X180" s="72"/>
      <c r="Y180" s="72"/>
      <c r="Z180" s="72"/>
      <c r="AA180" s="105" t="s">
        <v>10</v>
      </c>
      <c r="AB180" s="72"/>
      <c r="AC180" s="72"/>
      <c r="AD180" s="72"/>
      <c r="AE180" s="72"/>
      <c r="AF180" s="105" t="s">
        <v>11</v>
      </c>
      <c r="AG180" s="72"/>
      <c r="AH180" s="72"/>
      <c r="AI180" s="107" t="s">
        <v>415</v>
      </c>
      <c r="AJ180" s="108" t="s">
        <v>468</v>
      </c>
      <c r="AK180" s="72"/>
      <c r="AL180" s="72"/>
      <c r="AM180" s="72"/>
      <c r="AN180" s="72"/>
      <c r="AO180" s="72"/>
      <c r="AP180" s="109" t="s">
        <v>531</v>
      </c>
      <c r="AQ180" s="109" t="s">
        <v>531</v>
      </c>
      <c r="AR180" s="109" t="s">
        <v>467</v>
      </c>
      <c r="AS180" s="110" t="s">
        <v>467</v>
      </c>
      <c r="AT180" s="72"/>
      <c r="AU180" s="110" t="s">
        <v>786</v>
      </c>
      <c r="AV180" s="72"/>
      <c r="AW180" s="109" t="s">
        <v>876</v>
      </c>
      <c r="AX180" s="109" t="s">
        <v>1440</v>
      </c>
      <c r="AY180" s="109" t="s">
        <v>1441</v>
      </c>
      <c r="AZ180" s="109" t="s">
        <v>1440</v>
      </c>
      <c r="BA180" s="109" t="s">
        <v>467</v>
      </c>
      <c r="BB180" s="109" t="s">
        <v>1440</v>
      </c>
      <c r="BC180" s="109" t="s">
        <v>467</v>
      </c>
      <c r="BD180" s="109" t="s">
        <v>467</v>
      </c>
    </row>
    <row r="181" spans="1:56" ht="15" customHeight="1">
      <c r="A181" s="105" t="s">
        <v>129</v>
      </c>
      <c r="B181" s="72"/>
      <c r="C181" s="105" t="s">
        <v>147</v>
      </c>
      <c r="D181" s="72"/>
      <c r="E181" s="105" t="s">
        <v>133</v>
      </c>
      <c r="F181" s="72"/>
      <c r="G181" s="105" t="s">
        <v>149</v>
      </c>
      <c r="H181" s="72"/>
      <c r="I181" s="105"/>
      <c r="J181" s="72"/>
      <c r="K181" s="72"/>
      <c r="L181" s="105"/>
      <c r="M181" s="72"/>
      <c r="N181" s="72"/>
      <c r="O181" s="105"/>
      <c r="P181" s="72"/>
      <c r="Q181" s="105"/>
      <c r="R181" s="72"/>
      <c r="S181" s="106" t="s">
        <v>150</v>
      </c>
      <c r="T181" s="72"/>
      <c r="U181" s="72"/>
      <c r="V181" s="72"/>
      <c r="W181" s="72"/>
      <c r="X181" s="72"/>
      <c r="Y181" s="72"/>
      <c r="Z181" s="72"/>
      <c r="AA181" s="105" t="s">
        <v>10</v>
      </c>
      <c r="AB181" s="72"/>
      <c r="AC181" s="72"/>
      <c r="AD181" s="72"/>
      <c r="AE181" s="72"/>
      <c r="AF181" s="105" t="s">
        <v>11</v>
      </c>
      <c r="AG181" s="72"/>
      <c r="AH181" s="72"/>
      <c r="AI181" s="107" t="s">
        <v>415</v>
      </c>
      <c r="AJ181" s="108" t="s">
        <v>468</v>
      </c>
      <c r="AK181" s="72"/>
      <c r="AL181" s="72"/>
      <c r="AM181" s="72"/>
      <c r="AN181" s="72"/>
      <c r="AO181" s="72"/>
      <c r="AP181" s="109" t="s">
        <v>531</v>
      </c>
      <c r="AQ181" s="109" t="s">
        <v>531</v>
      </c>
      <c r="AR181" s="109" t="s">
        <v>467</v>
      </c>
      <c r="AS181" s="110" t="s">
        <v>467</v>
      </c>
      <c r="AT181" s="72"/>
      <c r="AU181" s="110" t="s">
        <v>786</v>
      </c>
      <c r="AV181" s="72"/>
      <c r="AW181" s="109" t="s">
        <v>876</v>
      </c>
      <c r="AX181" s="109" t="s">
        <v>1440</v>
      </c>
      <c r="AY181" s="109" t="s">
        <v>1441</v>
      </c>
      <c r="AZ181" s="109" t="s">
        <v>1440</v>
      </c>
      <c r="BA181" s="109" t="s">
        <v>467</v>
      </c>
      <c r="BB181" s="109" t="s">
        <v>1440</v>
      </c>
      <c r="BC181" s="109" t="s">
        <v>467</v>
      </c>
      <c r="BD181" s="109" t="s">
        <v>467</v>
      </c>
    </row>
    <row r="182" spans="1:56" ht="15" customHeight="1">
      <c r="A182" s="105" t="s">
        <v>129</v>
      </c>
      <c r="B182" s="72"/>
      <c r="C182" s="105" t="s">
        <v>147</v>
      </c>
      <c r="D182" s="72"/>
      <c r="E182" s="105" t="s">
        <v>133</v>
      </c>
      <c r="F182" s="72"/>
      <c r="G182" s="105" t="s">
        <v>149</v>
      </c>
      <c r="H182" s="72"/>
      <c r="I182" s="105" t="s">
        <v>137</v>
      </c>
      <c r="J182" s="72"/>
      <c r="K182" s="72"/>
      <c r="L182" s="105"/>
      <c r="M182" s="72"/>
      <c r="N182" s="72"/>
      <c r="O182" s="105"/>
      <c r="P182" s="72"/>
      <c r="Q182" s="105"/>
      <c r="R182" s="72"/>
      <c r="S182" s="106" t="s">
        <v>150</v>
      </c>
      <c r="T182" s="72"/>
      <c r="U182" s="72"/>
      <c r="V182" s="72"/>
      <c r="W182" s="72"/>
      <c r="X182" s="72"/>
      <c r="Y182" s="72"/>
      <c r="Z182" s="72"/>
      <c r="AA182" s="105" t="s">
        <v>10</v>
      </c>
      <c r="AB182" s="72"/>
      <c r="AC182" s="72"/>
      <c r="AD182" s="72"/>
      <c r="AE182" s="72"/>
      <c r="AF182" s="105" t="s">
        <v>11</v>
      </c>
      <c r="AG182" s="72"/>
      <c r="AH182" s="72"/>
      <c r="AI182" s="107" t="s">
        <v>415</v>
      </c>
      <c r="AJ182" s="108" t="s">
        <v>468</v>
      </c>
      <c r="AK182" s="72"/>
      <c r="AL182" s="72"/>
      <c r="AM182" s="72"/>
      <c r="AN182" s="72"/>
      <c r="AO182" s="72"/>
      <c r="AP182" s="109" t="s">
        <v>531</v>
      </c>
      <c r="AQ182" s="109" t="s">
        <v>531</v>
      </c>
      <c r="AR182" s="109" t="s">
        <v>467</v>
      </c>
      <c r="AS182" s="110" t="s">
        <v>467</v>
      </c>
      <c r="AT182" s="72"/>
      <c r="AU182" s="110" t="s">
        <v>786</v>
      </c>
      <c r="AV182" s="72"/>
      <c r="AW182" s="109" t="s">
        <v>876</v>
      </c>
      <c r="AX182" s="109" t="s">
        <v>1440</v>
      </c>
      <c r="AY182" s="109" t="s">
        <v>1441</v>
      </c>
      <c r="AZ182" s="109" t="s">
        <v>1440</v>
      </c>
      <c r="BA182" s="109" t="s">
        <v>467</v>
      </c>
      <c r="BB182" s="109" t="s">
        <v>1440</v>
      </c>
      <c r="BC182" s="109" t="s">
        <v>467</v>
      </c>
      <c r="BD182" s="109" t="s">
        <v>467</v>
      </c>
    </row>
    <row r="183" spans="1:56" ht="15" customHeight="1">
      <c r="A183" s="105" t="s">
        <v>129</v>
      </c>
      <c r="B183" s="72"/>
      <c r="C183" s="105" t="s">
        <v>147</v>
      </c>
      <c r="D183" s="72"/>
      <c r="E183" s="105" t="s">
        <v>133</v>
      </c>
      <c r="F183" s="72"/>
      <c r="G183" s="105" t="s">
        <v>149</v>
      </c>
      <c r="H183" s="72"/>
      <c r="I183" s="105" t="s">
        <v>137</v>
      </c>
      <c r="J183" s="72"/>
      <c r="K183" s="72"/>
      <c r="L183" s="105" t="s">
        <v>163</v>
      </c>
      <c r="M183" s="72"/>
      <c r="N183" s="72"/>
      <c r="O183" s="105"/>
      <c r="P183" s="72"/>
      <c r="Q183" s="105"/>
      <c r="R183" s="72"/>
      <c r="S183" s="106" t="s">
        <v>164</v>
      </c>
      <c r="T183" s="72"/>
      <c r="U183" s="72"/>
      <c r="V183" s="72"/>
      <c r="W183" s="72"/>
      <c r="X183" s="72"/>
      <c r="Y183" s="72"/>
      <c r="Z183" s="72"/>
      <c r="AA183" s="105" t="s">
        <v>10</v>
      </c>
      <c r="AB183" s="72"/>
      <c r="AC183" s="72"/>
      <c r="AD183" s="72"/>
      <c r="AE183" s="72"/>
      <c r="AF183" s="105" t="s">
        <v>11</v>
      </c>
      <c r="AG183" s="72"/>
      <c r="AH183" s="72"/>
      <c r="AI183" s="107" t="s">
        <v>415</v>
      </c>
      <c r="AJ183" s="108" t="s">
        <v>468</v>
      </c>
      <c r="AK183" s="72"/>
      <c r="AL183" s="72"/>
      <c r="AM183" s="72"/>
      <c r="AN183" s="72"/>
      <c r="AO183" s="72"/>
      <c r="AP183" s="109" t="s">
        <v>531</v>
      </c>
      <c r="AQ183" s="109" t="s">
        <v>531</v>
      </c>
      <c r="AR183" s="109" t="s">
        <v>467</v>
      </c>
      <c r="AS183" s="110" t="s">
        <v>467</v>
      </c>
      <c r="AT183" s="72"/>
      <c r="AU183" s="110" t="s">
        <v>786</v>
      </c>
      <c r="AV183" s="72"/>
      <c r="AW183" s="109" t="s">
        <v>876</v>
      </c>
      <c r="AX183" s="109" t="s">
        <v>1440</v>
      </c>
      <c r="AY183" s="109" t="s">
        <v>1441</v>
      </c>
      <c r="AZ183" s="109" t="s">
        <v>1440</v>
      </c>
      <c r="BA183" s="109" t="s">
        <v>467</v>
      </c>
      <c r="BB183" s="109" t="s">
        <v>1440</v>
      </c>
      <c r="BC183" s="109" t="s">
        <v>467</v>
      </c>
      <c r="BD183" s="109" t="s">
        <v>467</v>
      </c>
    </row>
    <row r="184" spans="1:56" ht="16.5" customHeight="1">
      <c r="A184" s="111" t="s">
        <v>129</v>
      </c>
      <c r="B184" s="72"/>
      <c r="C184" s="111" t="s">
        <v>147</v>
      </c>
      <c r="D184" s="72"/>
      <c r="E184" s="111" t="s">
        <v>133</v>
      </c>
      <c r="F184" s="72"/>
      <c r="G184" s="111" t="s">
        <v>149</v>
      </c>
      <c r="H184" s="72"/>
      <c r="I184" s="111" t="s">
        <v>137</v>
      </c>
      <c r="J184" s="72"/>
      <c r="K184" s="72"/>
      <c r="L184" s="111" t="s">
        <v>163</v>
      </c>
      <c r="M184" s="72"/>
      <c r="N184" s="72"/>
      <c r="O184" s="111" t="s">
        <v>43</v>
      </c>
      <c r="P184" s="72"/>
      <c r="Q184" s="111"/>
      <c r="R184" s="72"/>
      <c r="S184" s="112" t="s">
        <v>165</v>
      </c>
      <c r="T184" s="72"/>
      <c r="U184" s="72"/>
      <c r="V184" s="72"/>
      <c r="W184" s="72"/>
      <c r="X184" s="72"/>
      <c r="Y184" s="72"/>
      <c r="Z184" s="72"/>
      <c r="AA184" s="111" t="s">
        <v>10</v>
      </c>
      <c r="AB184" s="72"/>
      <c r="AC184" s="72"/>
      <c r="AD184" s="72"/>
      <c r="AE184" s="72"/>
      <c r="AF184" s="111" t="s">
        <v>11</v>
      </c>
      <c r="AG184" s="72"/>
      <c r="AH184" s="72"/>
      <c r="AI184" s="113" t="s">
        <v>415</v>
      </c>
      <c r="AJ184" s="114" t="s">
        <v>468</v>
      </c>
      <c r="AK184" s="72"/>
      <c r="AL184" s="72"/>
      <c r="AM184" s="72"/>
      <c r="AN184" s="72"/>
      <c r="AO184" s="72"/>
      <c r="AP184" s="115" t="s">
        <v>531</v>
      </c>
      <c r="AQ184" s="115" t="s">
        <v>531</v>
      </c>
      <c r="AR184" s="115" t="s">
        <v>467</v>
      </c>
      <c r="AS184" s="116" t="s">
        <v>467</v>
      </c>
      <c r="AT184" s="72"/>
      <c r="AU184" s="116" t="s">
        <v>786</v>
      </c>
      <c r="AV184" s="72"/>
      <c r="AW184" s="115" t="s">
        <v>876</v>
      </c>
      <c r="AX184" s="115" t="s">
        <v>1440</v>
      </c>
      <c r="AY184" s="115" t="s">
        <v>1441</v>
      </c>
      <c r="AZ184" s="115" t="s">
        <v>1440</v>
      </c>
      <c r="BA184" s="115" t="s">
        <v>467</v>
      </c>
      <c r="BB184" s="115" t="s">
        <v>1440</v>
      </c>
      <c r="BC184" s="115" t="s">
        <v>467</v>
      </c>
      <c r="BD184" s="115" t="s">
        <v>467</v>
      </c>
    </row>
    <row r="185" spans="1:56" ht="15" customHeight="1">
      <c r="A185" s="78" t="s">
        <v>0</v>
      </c>
      <c r="B185" s="78" t="s">
        <v>0</v>
      </c>
      <c r="C185" s="78" t="s">
        <v>0</v>
      </c>
      <c r="D185" s="78" t="s">
        <v>0</v>
      </c>
      <c r="E185" s="78" t="s">
        <v>0</v>
      </c>
      <c r="F185" s="78" t="s">
        <v>0</v>
      </c>
      <c r="G185" s="78" t="s">
        <v>0</v>
      </c>
      <c r="H185" s="78" t="s">
        <v>0</v>
      </c>
      <c r="I185" s="78" t="s">
        <v>0</v>
      </c>
      <c r="J185" s="75" t="s">
        <v>0</v>
      </c>
      <c r="K185" s="72"/>
      <c r="L185" s="75" t="s">
        <v>0</v>
      </c>
      <c r="M185" s="72"/>
      <c r="N185" s="78" t="s">
        <v>0</v>
      </c>
      <c r="O185" s="78" t="s">
        <v>0</v>
      </c>
      <c r="P185" s="78" t="s">
        <v>0</v>
      </c>
      <c r="Q185" s="78" t="s">
        <v>0</v>
      </c>
      <c r="R185" s="78" t="s">
        <v>0</v>
      </c>
      <c r="S185" s="78" t="s">
        <v>0</v>
      </c>
      <c r="T185" s="78" t="s">
        <v>0</v>
      </c>
      <c r="U185" s="78" t="s">
        <v>0</v>
      </c>
      <c r="V185" s="78" t="s">
        <v>0</v>
      </c>
      <c r="W185" s="78" t="s">
        <v>0</v>
      </c>
      <c r="X185" s="78" t="s">
        <v>0</v>
      </c>
      <c r="Y185" s="78" t="s">
        <v>0</v>
      </c>
      <c r="Z185" s="78" t="s">
        <v>0</v>
      </c>
      <c r="AA185" s="75" t="s">
        <v>0</v>
      </c>
      <c r="AB185" s="72"/>
      <c r="AC185" s="75" t="s">
        <v>0</v>
      </c>
      <c r="AD185" s="72"/>
      <c r="AE185" s="78" t="s">
        <v>0</v>
      </c>
      <c r="AF185" s="78" t="s">
        <v>0</v>
      </c>
      <c r="AG185" s="78" t="s">
        <v>0</v>
      </c>
      <c r="AH185" s="78" t="s">
        <v>0</v>
      </c>
      <c r="AI185" s="78" t="s">
        <v>0</v>
      </c>
      <c r="AJ185" s="78" t="s">
        <v>0</v>
      </c>
      <c r="AK185" s="78" t="s">
        <v>0</v>
      </c>
      <c r="AL185" s="78" t="s">
        <v>0</v>
      </c>
      <c r="AM185" s="75" t="s">
        <v>0</v>
      </c>
      <c r="AN185" s="72"/>
      <c r="AO185" s="72"/>
      <c r="AP185" s="78" t="s">
        <v>0</v>
      </c>
      <c r="AQ185" s="78" t="s">
        <v>0</v>
      </c>
      <c r="AR185" s="78" t="s">
        <v>0</v>
      </c>
      <c r="AS185" s="75" t="s">
        <v>0</v>
      </c>
      <c r="AT185" s="72"/>
      <c r="AU185" s="75" t="s">
        <v>0</v>
      </c>
      <c r="AV185" s="72"/>
      <c r="AW185" s="78" t="s">
        <v>0</v>
      </c>
      <c r="AX185" s="78" t="s">
        <v>0</v>
      </c>
      <c r="AY185" s="78" t="s">
        <v>0</v>
      </c>
      <c r="AZ185" s="78" t="s">
        <v>0</v>
      </c>
      <c r="BA185" s="78" t="s">
        <v>0</v>
      </c>
      <c r="BB185" s="78" t="s">
        <v>0</v>
      </c>
      <c r="BC185" s="78" t="s">
        <v>0</v>
      </c>
      <c r="BD185" s="78" t="s">
        <v>0</v>
      </c>
    </row>
    <row r="186" spans="1:56" ht="15" customHeight="1">
      <c r="A186" s="97" t="s">
        <v>446</v>
      </c>
      <c r="B186" s="86"/>
      <c r="C186" s="86"/>
      <c r="D186" s="86"/>
      <c r="E186" s="86"/>
      <c r="F186" s="86"/>
      <c r="G186" s="85"/>
      <c r="H186" s="98" t="s">
        <v>532</v>
      </c>
      <c r="I186" s="86"/>
      <c r="J186" s="86"/>
      <c r="K186" s="86"/>
      <c r="L186" s="86"/>
      <c r="M186" s="86"/>
      <c r="N186" s="86"/>
      <c r="O186" s="86"/>
      <c r="P186" s="86"/>
      <c r="Q186" s="86"/>
      <c r="R186" s="86"/>
      <c r="S186" s="86"/>
      <c r="T186" s="86"/>
      <c r="U186" s="86"/>
      <c r="V186" s="86"/>
      <c r="W186" s="86"/>
      <c r="X186" s="86"/>
      <c r="Y186" s="86"/>
      <c r="Z186" s="86"/>
      <c r="AA186" s="86"/>
      <c r="AB186" s="86"/>
      <c r="AC186" s="86"/>
      <c r="AD186" s="86"/>
      <c r="AE186" s="86"/>
      <c r="AF186" s="86"/>
      <c r="AG186" s="86"/>
      <c r="AH186" s="86"/>
      <c r="AI186" s="86"/>
      <c r="AJ186" s="86"/>
      <c r="AK186" s="86"/>
      <c r="AL186" s="86"/>
      <c r="AM186" s="86"/>
      <c r="AN186" s="86"/>
      <c r="AO186" s="85"/>
      <c r="AP186" s="78" t="s">
        <v>0</v>
      </c>
      <c r="AQ186" s="78" t="s">
        <v>0</v>
      </c>
      <c r="AR186" s="78" t="s">
        <v>0</v>
      </c>
      <c r="AS186" s="75" t="s">
        <v>0</v>
      </c>
      <c r="AT186" s="72"/>
      <c r="AU186" s="75" t="s">
        <v>0</v>
      </c>
      <c r="AV186" s="72"/>
      <c r="AW186" s="78" t="s">
        <v>0</v>
      </c>
      <c r="AX186" s="78" t="s">
        <v>0</v>
      </c>
      <c r="AY186" s="78" t="s">
        <v>0</v>
      </c>
      <c r="AZ186" s="78" t="s">
        <v>0</v>
      </c>
      <c r="BA186" s="78" t="s">
        <v>0</v>
      </c>
      <c r="BB186" s="78" t="s">
        <v>0</v>
      </c>
      <c r="BC186" s="78" t="s">
        <v>0</v>
      </c>
      <c r="BD186" s="78" t="s">
        <v>0</v>
      </c>
    </row>
    <row r="187" spans="1:56" ht="45" customHeight="1">
      <c r="A187" s="102" t="s">
        <v>1</v>
      </c>
      <c r="B187" s="85"/>
      <c r="C187" s="103" t="s">
        <v>2</v>
      </c>
      <c r="D187" s="85"/>
      <c r="E187" s="102" t="s">
        <v>448</v>
      </c>
      <c r="F187" s="85"/>
      <c r="G187" s="102" t="s">
        <v>449</v>
      </c>
      <c r="H187" s="85"/>
      <c r="I187" s="102" t="s">
        <v>3</v>
      </c>
      <c r="J187" s="86"/>
      <c r="K187" s="85"/>
      <c r="L187" s="102" t="s">
        <v>450</v>
      </c>
      <c r="M187" s="86"/>
      <c r="N187" s="85"/>
      <c r="O187" s="102" t="s">
        <v>4</v>
      </c>
      <c r="P187" s="85"/>
      <c r="Q187" s="102" t="s">
        <v>451</v>
      </c>
      <c r="R187" s="85"/>
      <c r="S187" s="102" t="s">
        <v>5</v>
      </c>
      <c r="T187" s="86"/>
      <c r="U187" s="86"/>
      <c r="V187" s="86"/>
      <c r="W187" s="86"/>
      <c r="X187" s="86"/>
      <c r="Y187" s="86"/>
      <c r="Z187" s="85"/>
      <c r="AA187" s="102" t="s">
        <v>6</v>
      </c>
      <c r="AB187" s="86"/>
      <c r="AC187" s="86"/>
      <c r="AD187" s="86"/>
      <c r="AE187" s="85"/>
      <c r="AF187" s="102" t="s">
        <v>390</v>
      </c>
      <c r="AG187" s="86"/>
      <c r="AH187" s="85"/>
      <c r="AI187" s="104" t="s">
        <v>452</v>
      </c>
      <c r="AJ187" s="102" t="s">
        <v>7</v>
      </c>
      <c r="AK187" s="86"/>
      <c r="AL187" s="86"/>
      <c r="AM187" s="86"/>
      <c r="AN187" s="86"/>
      <c r="AO187" s="85"/>
      <c r="AP187" s="104" t="s">
        <v>453</v>
      </c>
      <c r="AQ187" s="104" t="s">
        <v>454</v>
      </c>
      <c r="AR187" s="104" t="s">
        <v>455</v>
      </c>
      <c r="AS187" s="102" t="s">
        <v>456</v>
      </c>
      <c r="AT187" s="85"/>
      <c r="AU187" s="102" t="s">
        <v>457</v>
      </c>
      <c r="AV187" s="85"/>
      <c r="AW187" s="104" t="s">
        <v>458</v>
      </c>
      <c r="AX187" s="104" t="s">
        <v>459</v>
      </c>
      <c r="AY187" s="104" t="s">
        <v>460</v>
      </c>
      <c r="AZ187" s="104" t="s">
        <v>461</v>
      </c>
      <c r="BA187" s="104" t="s">
        <v>462</v>
      </c>
      <c r="BB187" s="104" t="s">
        <v>463</v>
      </c>
      <c r="BC187" s="104" t="s">
        <v>464</v>
      </c>
      <c r="BD187" s="104" t="s">
        <v>465</v>
      </c>
    </row>
    <row r="188" spans="1:56" ht="15" customHeight="1">
      <c r="A188" s="105" t="s">
        <v>129</v>
      </c>
      <c r="B188" s="72"/>
      <c r="C188" s="105"/>
      <c r="D188" s="72"/>
      <c r="E188" s="105"/>
      <c r="F188" s="72"/>
      <c r="G188" s="105"/>
      <c r="H188" s="72"/>
      <c r="I188" s="105"/>
      <c r="J188" s="72"/>
      <c r="K188" s="72"/>
      <c r="L188" s="105"/>
      <c r="M188" s="72"/>
      <c r="N188" s="72"/>
      <c r="O188" s="105"/>
      <c r="P188" s="72"/>
      <c r="Q188" s="105"/>
      <c r="R188" s="72"/>
      <c r="S188" s="106" t="s">
        <v>130</v>
      </c>
      <c r="T188" s="72"/>
      <c r="U188" s="72"/>
      <c r="V188" s="72"/>
      <c r="W188" s="72"/>
      <c r="X188" s="72"/>
      <c r="Y188" s="72"/>
      <c r="Z188" s="72"/>
      <c r="AA188" s="105" t="s">
        <v>10</v>
      </c>
      <c r="AB188" s="72"/>
      <c r="AC188" s="72"/>
      <c r="AD188" s="72"/>
      <c r="AE188" s="72"/>
      <c r="AF188" s="105" t="s">
        <v>11</v>
      </c>
      <c r="AG188" s="72"/>
      <c r="AH188" s="72"/>
      <c r="AI188" s="107" t="s">
        <v>12</v>
      </c>
      <c r="AJ188" s="108" t="s">
        <v>466</v>
      </c>
      <c r="AK188" s="72"/>
      <c r="AL188" s="72"/>
      <c r="AM188" s="72"/>
      <c r="AN188" s="72"/>
      <c r="AO188" s="72"/>
      <c r="AP188" s="109" t="s">
        <v>787</v>
      </c>
      <c r="AQ188" s="109" t="s">
        <v>787</v>
      </c>
      <c r="AR188" s="109" t="s">
        <v>467</v>
      </c>
      <c r="AS188" s="110" t="s">
        <v>467</v>
      </c>
      <c r="AT188" s="72"/>
      <c r="AU188" s="110" t="s">
        <v>1442</v>
      </c>
      <c r="AV188" s="72"/>
      <c r="AW188" s="109" t="s">
        <v>1443</v>
      </c>
      <c r="AX188" s="109" t="s">
        <v>1444</v>
      </c>
      <c r="AY188" s="109" t="s">
        <v>1445</v>
      </c>
      <c r="AZ188" s="109" t="s">
        <v>1444</v>
      </c>
      <c r="BA188" s="109" t="s">
        <v>467</v>
      </c>
      <c r="BB188" s="109" t="s">
        <v>1444</v>
      </c>
      <c r="BC188" s="109" t="s">
        <v>467</v>
      </c>
      <c r="BD188" s="109" t="s">
        <v>467</v>
      </c>
    </row>
    <row r="189" spans="1:56" ht="15" customHeight="1">
      <c r="A189" s="105" t="s">
        <v>129</v>
      </c>
      <c r="B189" s="72"/>
      <c r="C189" s="105"/>
      <c r="D189" s="72"/>
      <c r="E189" s="105"/>
      <c r="F189" s="72"/>
      <c r="G189" s="105"/>
      <c r="H189" s="72"/>
      <c r="I189" s="105"/>
      <c r="J189" s="72"/>
      <c r="K189" s="72"/>
      <c r="L189" s="105"/>
      <c r="M189" s="72"/>
      <c r="N189" s="72"/>
      <c r="O189" s="105"/>
      <c r="P189" s="72"/>
      <c r="Q189" s="105"/>
      <c r="R189" s="72"/>
      <c r="S189" s="106" t="s">
        <v>130</v>
      </c>
      <c r="T189" s="72"/>
      <c r="U189" s="72"/>
      <c r="V189" s="72"/>
      <c r="W189" s="72"/>
      <c r="X189" s="72"/>
      <c r="Y189" s="72"/>
      <c r="Z189" s="72"/>
      <c r="AA189" s="105" t="s">
        <v>10</v>
      </c>
      <c r="AB189" s="72"/>
      <c r="AC189" s="72"/>
      <c r="AD189" s="72"/>
      <c r="AE189" s="72"/>
      <c r="AF189" s="105" t="s">
        <v>11</v>
      </c>
      <c r="AG189" s="72"/>
      <c r="AH189" s="72"/>
      <c r="AI189" s="107" t="s">
        <v>415</v>
      </c>
      <c r="AJ189" s="108" t="s">
        <v>468</v>
      </c>
      <c r="AK189" s="72"/>
      <c r="AL189" s="72"/>
      <c r="AM189" s="72"/>
      <c r="AN189" s="72"/>
      <c r="AO189" s="72"/>
      <c r="AP189" s="109" t="s">
        <v>590</v>
      </c>
      <c r="AQ189" s="109" t="s">
        <v>1446</v>
      </c>
      <c r="AR189" s="109" t="s">
        <v>1447</v>
      </c>
      <c r="AS189" s="110" t="s">
        <v>467</v>
      </c>
      <c r="AT189" s="72"/>
      <c r="AU189" s="110" t="s">
        <v>877</v>
      </c>
      <c r="AV189" s="72"/>
      <c r="AW189" s="109" t="s">
        <v>1448</v>
      </c>
      <c r="AX189" s="109" t="s">
        <v>1449</v>
      </c>
      <c r="AY189" s="109" t="s">
        <v>1450</v>
      </c>
      <c r="AZ189" s="109" t="s">
        <v>1449</v>
      </c>
      <c r="BA189" s="109" t="s">
        <v>467</v>
      </c>
      <c r="BB189" s="109" t="s">
        <v>1449</v>
      </c>
      <c r="BC189" s="109" t="s">
        <v>467</v>
      </c>
      <c r="BD189" s="109" t="s">
        <v>467</v>
      </c>
    </row>
    <row r="190" spans="1:56" ht="15" customHeight="1">
      <c r="A190" s="105" t="s">
        <v>129</v>
      </c>
      <c r="B190" s="72"/>
      <c r="C190" s="105" t="s">
        <v>131</v>
      </c>
      <c r="D190" s="72"/>
      <c r="E190" s="105"/>
      <c r="F190" s="72"/>
      <c r="G190" s="105"/>
      <c r="H190" s="72"/>
      <c r="I190" s="105"/>
      <c r="J190" s="72"/>
      <c r="K190" s="72"/>
      <c r="L190" s="105"/>
      <c r="M190" s="72"/>
      <c r="N190" s="72"/>
      <c r="O190" s="105"/>
      <c r="P190" s="72"/>
      <c r="Q190" s="105"/>
      <c r="R190" s="72"/>
      <c r="S190" s="106" t="s">
        <v>132</v>
      </c>
      <c r="T190" s="72"/>
      <c r="U190" s="72"/>
      <c r="V190" s="72"/>
      <c r="W190" s="72"/>
      <c r="X190" s="72"/>
      <c r="Y190" s="72"/>
      <c r="Z190" s="72"/>
      <c r="AA190" s="105" t="s">
        <v>10</v>
      </c>
      <c r="AB190" s="72"/>
      <c r="AC190" s="72"/>
      <c r="AD190" s="72"/>
      <c r="AE190" s="72"/>
      <c r="AF190" s="105" t="s">
        <v>11</v>
      </c>
      <c r="AG190" s="72"/>
      <c r="AH190" s="72"/>
      <c r="AI190" s="107" t="s">
        <v>12</v>
      </c>
      <c r="AJ190" s="108" t="s">
        <v>466</v>
      </c>
      <c r="AK190" s="72"/>
      <c r="AL190" s="72"/>
      <c r="AM190" s="72"/>
      <c r="AN190" s="72"/>
      <c r="AO190" s="72"/>
      <c r="AP190" s="109" t="s">
        <v>787</v>
      </c>
      <c r="AQ190" s="109" t="s">
        <v>787</v>
      </c>
      <c r="AR190" s="109" t="s">
        <v>467</v>
      </c>
      <c r="AS190" s="110" t="s">
        <v>467</v>
      </c>
      <c r="AT190" s="72"/>
      <c r="AU190" s="110" t="s">
        <v>1442</v>
      </c>
      <c r="AV190" s="72"/>
      <c r="AW190" s="109" t="s">
        <v>1443</v>
      </c>
      <c r="AX190" s="109" t="s">
        <v>1444</v>
      </c>
      <c r="AY190" s="109" t="s">
        <v>1445</v>
      </c>
      <c r="AZ190" s="109" t="s">
        <v>1444</v>
      </c>
      <c r="BA190" s="109" t="s">
        <v>467</v>
      </c>
      <c r="BB190" s="109" t="s">
        <v>1444</v>
      </c>
      <c r="BC190" s="109" t="s">
        <v>467</v>
      </c>
      <c r="BD190" s="109" t="s">
        <v>467</v>
      </c>
    </row>
    <row r="191" spans="1:56" ht="15" customHeight="1">
      <c r="A191" s="105" t="s">
        <v>129</v>
      </c>
      <c r="B191" s="72"/>
      <c r="C191" s="105" t="s">
        <v>131</v>
      </c>
      <c r="D191" s="72"/>
      <c r="E191" s="105"/>
      <c r="F191" s="72"/>
      <c r="G191" s="105"/>
      <c r="H191" s="72"/>
      <c r="I191" s="105"/>
      <c r="J191" s="72"/>
      <c r="K191" s="72"/>
      <c r="L191" s="105"/>
      <c r="M191" s="72"/>
      <c r="N191" s="72"/>
      <c r="O191" s="105"/>
      <c r="P191" s="72"/>
      <c r="Q191" s="105"/>
      <c r="R191" s="72"/>
      <c r="S191" s="106" t="s">
        <v>132</v>
      </c>
      <c r="T191" s="72"/>
      <c r="U191" s="72"/>
      <c r="V191" s="72"/>
      <c r="W191" s="72"/>
      <c r="X191" s="72"/>
      <c r="Y191" s="72"/>
      <c r="Z191" s="72"/>
      <c r="AA191" s="105" t="s">
        <v>10</v>
      </c>
      <c r="AB191" s="72"/>
      <c r="AC191" s="72"/>
      <c r="AD191" s="72"/>
      <c r="AE191" s="72"/>
      <c r="AF191" s="105" t="s">
        <v>11</v>
      </c>
      <c r="AG191" s="72"/>
      <c r="AH191" s="72"/>
      <c r="AI191" s="107" t="s">
        <v>415</v>
      </c>
      <c r="AJ191" s="108" t="s">
        <v>468</v>
      </c>
      <c r="AK191" s="72"/>
      <c r="AL191" s="72"/>
      <c r="AM191" s="72"/>
      <c r="AN191" s="72"/>
      <c r="AO191" s="72"/>
      <c r="AP191" s="109" t="s">
        <v>590</v>
      </c>
      <c r="AQ191" s="109" t="s">
        <v>1446</v>
      </c>
      <c r="AR191" s="109" t="s">
        <v>1447</v>
      </c>
      <c r="AS191" s="110" t="s">
        <v>467</v>
      </c>
      <c r="AT191" s="72"/>
      <c r="AU191" s="110" t="s">
        <v>877</v>
      </c>
      <c r="AV191" s="72"/>
      <c r="AW191" s="109" t="s">
        <v>1448</v>
      </c>
      <c r="AX191" s="109" t="s">
        <v>1449</v>
      </c>
      <c r="AY191" s="109" t="s">
        <v>1450</v>
      </c>
      <c r="AZ191" s="109" t="s">
        <v>1449</v>
      </c>
      <c r="BA191" s="109" t="s">
        <v>467</v>
      </c>
      <c r="BB191" s="109" t="s">
        <v>1449</v>
      </c>
      <c r="BC191" s="109" t="s">
        <v>467</v>
      </c>
      <c r="BD191" s="109" t="s">
        <v>467</v>
      </c>
    </row>
    <row r="192" spans="1:56" ht="15" customHeight="1">
      <c r="A192" s="105" t="s">
        <v>129</v>
      </c>
      <c r="B192" s="72"/>
      <c r="C192" s="105" t="s">
        <v>131</v>
      </c>
      <c r="D192" s="72"/>
      <c r="E192" s="105" t="s">
        <v>133</v>
      </c>
      <c r="F192" s="72"/>
      <c r="G192" s="105"/>
      <c r="H192" s="72"/>
      <c r="I192" s="105"/>
      <c r="J192" s="72"/>
      <c r="K192" s="72"/>
      <c r="L192" s="105"/>
      <c r="M192" s="72"/>
      <c r="N192" s="72"/>
      <c r="O192" s="105"/>
      <c r="P192" s="72"/>
      <c r="Q192" s="105"/>
      <c r="R192" s="72"/>
      <c r="S192" s="106" t="s">
        <v>134</v>
      </c>
      <c r="T192" s="72"/>
      <c r="U192" s="72"/>
      <c r="V192" s="72"/>
      <c r="W192" s="72"/>
      <c r="X192" s="72"/>
      <c r="Y192" s="72"/>
      <c r="Z192" s="72"/>
      <c r="AA192" s="105" t="s">
        <v>10</v>
      </c>
      <c r="AB192" s="72"/>
      <c r="AC192" s="72"/>
      <c r="AD192" s="72"/>
      <c r="AE192" s="72"/>
      <c r="AF192" s="105" t="s">
        <v>11</v>
      </c>
      <c r="AG192" s="72"/>
      <c r="AH192" s="72"/>
      <c r="AI192" s="107" t="s">
        <v>12</v>
      </c>
      <c r="AJ192" s="108" t="s">
        <v>466</v>
      </c>
      <c r="AK192" s="72"/>
      <c r="AL192" s="72"/>
      <c r="AM192" s="72"/>
      <c r="AN192" s="72"/>
      <c r="AO192" s="72"/>
      <c r="AP192" s="109" t="s">
        <v>787</v>
      </c>
      <c r="AQ192" s="109" t="s">
        <v>787</v>
      </c>
      <c r="AR192" s="109" t="s">
        <v>467</v>
      </c>
      <c r="AS192" s="110" t="s">
        <v>467</v>
      </c>
      <c r="AT192" s="72"/>
      <c r="AU192" s="110" t="s">
        <v>1442</v>
      </c>
      <c r="AV192" s="72"/>
      <c r="AW192" s="109" t="s">
        <v>1443</v>
      </c>
      <c r="AX192" s="109" t="s">
        <v>1444</v>
      </c>
      <c r="AY192" s="109" t="s">
        <v>1445</v>
      </c>
      <c r="AZ192" s="109" t="s">
        <v>1444</v>
      </c>
      <c r="BA192" s="109" t="s">
        <v>467</v>
      </c>
      <c r="BB192" s="109" t="s">
        <v>1444</v>
      </c>
      <c r="BC192" s="109" t="s">
        <v>467</v>
      </c>
      <c r="BD192" s="109" t="s">
        <v>467</v>
      </c>
    </row>
    <row r="193" spans="1:56" ht="15" customHeight="1">
      <c r="A193" s="105" t="s">
        <v>129</v>
      </c>
      <c r="B193" s="72"/>
      <c r="C193" s="105" t="s">
        <v>131</v>
      </c>
      <c r="D193" s="72"/>
      <c r="E193" s="105" t="s">
        <v>133</v>
      </c>
      <c r="F193" s="72"/>
      <c r="G193" s="105"/>
      <c r="H193" s="72"/>
      <c r="I193" s="105"/>
      <c r="J193" s="72"/>
      <c r="K193" s="72"/>
      <c r="L193" s="105"/>
      <c r="M193" s="72"/>
      <c r="N193" s="72"/>
      <c r="O193" s="105"/>
      <c r="P193" s="72"/>
      <c r="Q193" s="105"/>
      <c r="R193" s="72"/>
      <c r="S193" s="106" t="s">
        <v>134</v>
      </c>
      <c r="T193" s="72"/>
      <c r="U193" s="72"/>
      <c r="V193" s="72"/>
      <c r="W193" s="72"/>
      <c r="X193" s="72"/>
      <c r="Y193" s="72"/>
      <c r="Z193" s="72"/>
      <c r="AA193" s="105" t="s">
        <v>10</v>
      </c>
      <c r="AB193" s="72"/>
      <c r="AC193" s="72"/>
      <c r="AD193" s="72"/>
      <c r="AE193" s="72"/>
      <c r="AF193" s="105" t="s">
        <v>11</v>
      </c>
      <c r="AG193" s="72"/>
      <c r="AH193" s="72"/>
      <c r="AI193" s="107" t="s">
        <v>415</v>
      </c>
      <c r="AJ193" s="108" t="s">
        <v>468</v>
      </c>
      <c r="AK193" s="72"/>
      <c r="AL193" s="72"/>
      <c r="AM193" s="72"/>
      <c r="AN193" s="72"/>
      <c r="AO193" s="72"/>
      <c r="AP193" s="109" t="s">
        <v>590</v>
      </c>
      <c r="AQ193" s="109" t="s">
        <v>1446</v>
      </c>
      <c r="AR193" s="109" t="s">
        <v>1447</v>
      </c>
      <c r="AS193" s="110" t="s">
        <v>467</v>
      </c>
      <c r="AT193" s="72"/>
      <c r="AU193" s="110" t="s">
        <v>877</v>
      </c>
      <c r="AV193" s="72"/>
      <c r="AW193" s="109" t="s">
        <v>1448</v>
      </c>
      <c r="AX193" s="109" t="s">
        <v>1449</v>
      </c>
      <c r="AY193" s="109" t="s">
        <v>1450</v>
      </c>
      <c r="AZ193" s="109" t="s">
        <v>1449</v>
      </c>
      <c r="BA193" s="109" t="s">
        <v>467</v>
      </c>
      <c r="BB193" s="109" t="s">
        <v>1449</v>
      </c>
      <c r="BC193" s="109" t="s">
        <v>467</v>
      </c>
      <c r="BD193" s="109" t="s">
        <v>467</v>
      </c>
    </row>
    <row r="194" spans="1:56" ht="15" customHeight="1">
      <c r="A194" s="105" t="s">
        <v>129</v>
      </c>
      <c r="B194" s="72"/>
      <c r="C194" s="105" t="s">
        <v>131</v>
      </c>
      <c r="D194" s="72"/>
      <c r="E194" s="105" t="s">
        <v>133</v>
      </c>
      <c r="F194" s="72"/>
      <c r="G194" s="105" t="s">
        <v>135</v>
      </c>
      <c r="H194" s="72"/>
      <c r="I194" s="105"/>
      <c r="J194" s="72"/>
      <c r="K194" s="72"/>
      <c r="L194" s="105"/>
      <c r="M194" s="72"/>
      <c r="N194" s="72"/>
      <c r="O194" s="105"/>
      <c r="P194" s="72"/>
      <c r="Q194" s="105"/>
      <c r="R194" s="72"/>
      <c r="S194" s="106" t="s">
        <v>136</v>
      </c>
      <c r="T194" s="72"/>
      <c r="U194" s="72"/>
      <c r="V194" s="72"/>
      <c r="W194" s="72"/>
      <c r="X194" s="72"/>
      <c r="Y194" s="72"/>
      <c r="Z194" s="72"/>
      <c r="AA194" s="105" t="s">
        <v>10</v>
      </c>
      <c r="AB194" s="72"/>
      <c r="AC194" s="72"/>
      <c r="AD194" s="72"/>
      <c r="AE194" s="72"/>
      <c r="AF194" s="105" t="s">
        <v>11</v>
      </c>
      <c r="AG194" s="72"/>
      <c r="AH194" s="72"/>
      <c r="AI194" s="107" t="s">
        <v>12</v>
      </c>
      <c r="AJ194" s="108" t="s">
        <v>466</v>
      </c>
      <c r="AK194" s="72"/>
      <c r="AL194" s="72"/>
      <c r="AM194" s="72"/>
      <c r="AN194" s="72"/>
      <c r="AO194" s="72"/>
      <c r="AP194" s="109" t="s">
        <v>787</v>
      </c>
      <c r="AQ194" s="109" t="s">
        <v>787</v>
      </c>
      <c r="AR194" s="109" t="s">
        <v>467</v>
      </c>
      <c r="AS194" s="110" t="s">
        <v>467</v>
      </c>
      <c r="AT194" s="72"/>
      <c r="AU194" s="110" t="s">
        <v>1442</v>
      </c>
      <c r="AV194" s="72"/>
      <c r="AW194" s="109" t="s">
        <v>1443</v>
      </c>
      <c r="AX194" s="109" t="s">
        <v>1444</v>
      </c>
      <c r="AY194" s="109" t="s">
        <v>1445</v>
      </c>
      <c r="AZ194" s="109" t="s">
        <v>1444</v>
      </c>
      <c r="BA194" s="109" t="s">
        <v>467</v>
      </c>
      <c r="BB194" s="109" t="s">
        <v>1444</v>
      </c>
      <c r="BC194" s="109" t="s">
        <v>467</v>
      </c>
      <c r="BD194" s="109" t="s">
        <v>467</v>
      </c>
    </row>
    <row r="195" spans="1:56" ht="15" customHeight="1">
      <c r="A195" s="105" t="s">
        <v>129</v>
      </c>
      <c r="B195" s="72"/>
      <c r="C195" s="105" t="s">
        <v>131</v>
      </c>
      <c r="D195" s="72"/>
      <c r="E195" s="105" t="s">
        <v>133</v>
      </c>
      <c r="F195" s="72"/>
      <c r="G195" s="105" t="s">
        <v>135</v>
      </c>
      <c r="H195" s="72"/>
      <c r="I195" s="105"/>
      <c r="J195" s="72"/>
      <c r="K195" s="72"/>
      <c r="L195" s="105"/>
      <c r="M195" s="72"/>
      <c r="N195" s="72"/>
      <c r="O195" s="105"/>
      <c r="P195" s="72"/>
      <c r="Q195" s="105"/>
      <c r="R195" s="72"/>
      <c r="S195" s="106" t="s">
        <v>136</v>
      </c>
      <c r="T195" s="72"/>
      <c r="U195" s="72"/>
      <c r="V195" s="72"/>
      <c r="W195" s="72"/>
      <c r="X195" s="72"/>
      <c r="Y195" s="72"/>
      <c r="Z195" s="72"/>
      <c r="AA195" s="105" t="s">
        <v>10</v>
      </c>
      <c r="AB195" s="72"/>
      <c r="AC195" s="72"/>
      <c r="AD195" s="72"/>
      <c r="AE195" s="72"/>
      <c r="AF195" s="105" t="s">
        <v>11</v>
      </c>
      <c r="AG195" s="72"/>
      <c r="AH195" s="72"/>
      <c r="AI195" s="107" t="s">
        <v>415</v>
      </c>
      <c r="AJ195" s="108" t="s">
        <v>468</v>
      </c>
      <c r="AK195" s="72"/>
      <c r="AL195" s="72"/>
      <c r="AM195" s="72"/>
      <c r="AN195" s="72"/>
      <c r="AO195" s="72"/>
      <c r="AP195" s="109" t="s">
        <v>590</v>
      </c>
      <c r="AQ195" s="109" t="s">
        <v>1446</v>
      </c>
      <c r="AR195" s="109" t="s">
        <v>1447</v>
      </c>
      <c r="AS195" s="110" t="s">
        <v>467</v>
      </c>
      <c r="AT195" s="72"/>
      <c r="AU195" s="110" t="s">
        <v>877</v>
      </c>
      <c r="AV195" s="72"/>
      <c r="AW195" s="109" t="s">
        <v>1448</v>
      </c>
      <c r="AX195" s="109" t="s">
        <v>1449</v>
      </c>
      <c r="AY195" s="109" t="s">
        <v>1450</v>
      </c>
      <c r="AZ195" s="109" t="s">
        <v>1449</v>
      </c>
      <c r="BA195" s="109" t="s">
        <v>467</v>
      </c>
      <c r="BB195" s="109" t="s">
        <v>1449</v>
      </c>
      <c r="BC195" s="109" t="s">
        <v>467</v>
      </c>
      <c r="BD195" s="109" t="s">
        <v>467</v>
      </c>
    </row>
    <row r="196" spans="1:56" ht="15" customHeight="1">
      <c r="A196" s="105" t="s">
        <v>129</v>
      </c>
      <c r="B196" s="72"/>
      <c r="C196" s="105" t="s">
        <v>131</v>
      </c>
      <c r="D196" s="72"/>
      <c r="E196" s="105" t="s">
        <v>133</v>
      </c>
      <c r="F196" s="72"/>
      <c r="G196" s="105" t="s">
        <v>135</v>
      </c>
      <c r="H196" s="72"/>
      <c r="I196" s="105" t="s">
        <v>137</v>
      </c>
      <c r="J196" s="72"/>
      <c r="K196" s="72"/>
      <c r="L196" s="105"/>
      <c r="M196" s="72"/>
      <c r="N196" s="72"/>
      <c r="O196" s="105"/>
      <c r="P196" s="72"/>
      <c r="Q196" s="105"/>
      <c r="R196" s="72"/>
      <c r="S196" s="106" t="s">
        <v>136</v>
      </c>
      <c r="T196" s="72"/>
      <c r="U196" s="72"/>
      <c r="V196" s="72"/>
      <c r="W196" s="72"/>
      <c r="X196" s="72"/>
      <c r="Y196" s="72"/>
      <c r="Z196" s="72"/>
      <c r="AA196" s="105" t="s">
        <v>10</v>
      </c>
      <c r="AB196" s="72"/>
      <c r="AC196" s="72"/>
      <c r="AD196" s="72"/>
      <c r="AE196" s="72"/>
      <c r="AF196" s="105" t="s">
        <v>11</v>
      </c>
      <c r="AG196" s="72"/>
      <c r="AH196" s="72"/>
      <c r="AI196" s="107" t="s">
        <v>12</v>
      </c>
      <c r="AJ196" s="108" t="s">
        <v>466</v>
      </c>
      <c r="AK196" s="72"/>
      <c r="AL196" s="72"/>
      <c r="AM196" s="72"/>
      <c r="AN196" s="72"/>
      <c r="AO196" s="72"/>
      <c r="AP196" s="109" t="s">
        <v>787</v>
      </c>
      <c r="AQ196" s="109" t="s">
        <v>787</v>
      </c>
      <c r="AR196" s="109" t="s">
        <v>467</v>
      </c>
      <c r="AS196" s="110" t="s">
        <v>467</v>
      </c>
      <c r="AT196" s="72"/>
      <c r="AU196" s="110" t="s">
        <v>1442</v>
      </c>
      <c r="AV196" s="72"/>
      <c r="AW196" s="109" t="s">
        <v>1443</v>
      </c>
      <c r="AX196" s="109" t="s">
        <v>1444</v>
      </c>
      <c r="AY196" s="109" t="s">
        <v>1445</v>
      </c>
      <c r="AZ196" s="109" t="s">
        <v>1444</v>
      </c>
      <c r="BA196" s="109" t="s">
        <v>467</v>
      </c>
      <c r="BB196" s="109" t="s">
        <v>1444</v>
      </c>
      <c r="BC196" s="109" t="s">
        <v>467</v>
      </c>
      <c r="BD196" s="109" t="s">
        <v>467</v>
      </c>
    </row>
    <row r="197" spans="1:56" ht="15" customHeight="1">
      <c r="A197" s="105" t="s">
        <v>129</v>
      </c>
      <c r="B197" s="72"/>
      <c r="C197" s="105" t="s">
        <v>131</v>
      </c>
      <c r="D197" s="72"/>
      <c r="E197" s="105" t="s">
        <v>133</v>
      </c>
      <c r="F197" s="72"/>
      <c r="G197" s="105" t="s">
        <v>135</v>
      </c>
      <c r="H197" s="72"/>
      <c r="I197" s="105" t="s">
        <v>137</v>
      </c>
      <c r="J197" s="72"/>
      <c r="K197" s="72"/>
      <c r="L197" s="105" t="s">
        <v>138</v>
      </c>
      <c r="M197" s="72"/>
      <c r="N197" s="72"/>
      <c r="O197" s="105"/>
      <c r="P197" s="72"/>
      <c r="Q197" s="105"/>
      <c r="R197" s="72"/>
      <c r="S197" s="106" t="s">
        <v>139</v>
      </c>
      <c r="T197" s="72"/>
      <c r="U197" s="72"/>
      <c r="V197" s="72"/>
      <c r="W197" s="72"/>
      <c r="X197" s="72"/>
      <c r="Y197" s="72"/>
      <c r="Z197" s="72"/>
      <c r="AA197" s="105" t="s">
        <v>10</v>
      </c>
      <c r="AB197" s="72"/>
      <c r="AC197" s="72"/>
      <c r="AD197" s="72"/>
      <c r="AE197" s="72"/>
      <c r="AF197" s="105" t="s">
        <v>11</v>
      </c>
      <c r="AG197" s="72"/>
      <c r="AH197" s="72"/>
      <c r="AI197" s="107" t="s">
        <v>12</v>
      </c>
      <c r="AJ197" s="108" t="s">
        <v>466</v>
      </c>
      <c r="AK197" s="72"/>
      <c r="AL197" s="72"/>
      <c r="AM197" s="72"/>
      <c r="AN197" s="72"/>
      <c r="AO197" s="72"/>
      <c r="AP197" s="109" t="s">
        <v>787</v>
      </c>
      <c r="AQ197" s="109" t="s">
        <v>787</v>
      </c>
      <c r="AR197" s="109" t="s">
        <v>467</v>
      </c>
      <c r="AS197" s="110" t="s">
        <v>467</v>
      </c>
      <c r="AT197" s="72"/>
      <c r="AU197" s="110" t="s">
        <v>1442</v>
      </c>
      <c r="AV197" s="72"/>
      <c r="AW197" s="109" t="s">
        <v>1443</v>
      </c>
      <c r="AX197" s="109" t="s">
        <v>1444</v>
      </c>
      <c r="AY197" s="109" t="s">
        <v>1445</v>
      </c>
      <c r="AZ197" s="109" t="s">
        <v>1444</v>
      </c>
      <c r="BA197" s="109" t="s">
        <v>467</v>
      </c>
      <c r="BB197" s="109" t="s">
        <v>1444</v>
      </c>
      <c r="BC197" s="109" t="s">
        <v>467</v>
      </c>
      <c r="BD197" s="109" t="s">
        <v>467</v>
      </c>
    </row>
    <row r="198" spans="1:56" ht="15" customHeight="1">
      <c r="A198" s="105" t="s">
        <v>129</v>
      </c>
      <c r="B198" s="72"/>
      <c r="C198" s="105" t="s">
        <v>131</v>
      </c>
      <c r="D198" s="72"/>
      <c r="E198" s="105" t="s">
        <v>133</v>
      </c>
      <c r="F198" s="72"/>
      <c r="G198" s="105" t="s">
        <v>135</v>
      </c>
      <c r="H198" s="72"/>
      <c r="I198" s="105" t="s">
        <v>137</v>
      </c>
      <c r="J198" s="72"/>
      <c r="K198" s="72"/>
      <c r="L198" s="105" t="s">
        <v>138</v>
      </c>
      <c r="M198" s="72"/>
      <c r="N198" s="72"/>
      <c r="O198" s="105"/>
      <c r="P198" s="72"/>
      <c r="Q198" s="105"/>
      <c r="R198" s="72"/>
      <c r="S198" s="106" t="s">
        <v>139</v>
      </c>
      <c r="T198" s="72"/>
      <c r="U198" s="72"/>
      <c r="V198" s="72"/>
      <c r="W198" s="72"/>
      <c r="X198" s="72"/>
      <c r="Y198" s="72"/>
      <c r="Z198" s="72"/>
      <c r="AA198" s="105" t="s">
        <v>10</v>
      </c>
      <c r="AB198" s="72"/>
      <c r="AC198" s="72"/>
      <c r="AD198" s="72"/>
      <c r="AE198" s="72"/>
      <c r="AF198" s="105" t="s">
        <v>11</v>
      </c>
      <c r="AG198" s="72"/>
      <c r="AH198" s="72"/>
      <c r="AI198" s="107" t="s">
        <v>415</v>
      </c>
      <c r="AJ198" s="108" t="s">
        <v>468</v>
      </c>
      <c r="AK198" s="72"/>
      <c r="AL198" s="72"/>
      <c r="AM198" s="72"/>
      <c r="AN198" s="72"/>
      <c r="AO198" s="72"/>
      <c r="AP198" s="109" t="s">
        <v>590</v>
      </c>
      <c r="AQ198" s="109" t="s">
        <v>1446</v>
      </c>
      <c r="AR198" s="109" t="s">
        <v>1447</v>
      </c>
      <c r="AS198" s="110" t="s">
        <v>467</v>
      </c>
      <c r="AT198" s="72"/>
      <c r="AU198" s="110" t="s">
        <v>877</v>
      </c>
      <c r="AV198" s="72"/>
      <c r="AW198" s="109" t="s">
        <v>1448</v>
      </c>
      <c r="AX198" s="109" t="s">
        <v>1449</v>
      </c>
      <c r="AY198" s="109" t="s">
        <v>1450</v>
      </c>
      <c r="AZ198" s="109" t="s">
        <v>1449</v>
      </c>
      <c r="BA198" s="109" t="s">
        <v>467</v>
      </c>
      <c r="BB198" s="109" t="s">
        <v>1449</v>
      </c>
      <c r="BC198" s="109" t="s">
        <v>467</v>
      </c>
      <c r="BD198" s="109" t="s">
        <v>467</v>
      </c>
    </row>
    <row r="199" spans="1:56" ht="15" customHeight="1">
      <c r="A199" s="105" t="s">
        <v>129</v>
      </c>
      <c r="B199" s="72"/>
      <c r="C199" s="105" t="s">
        <v>131</v>
      </c>
      <c r="D199" s="72"/>
      <c r="E199" s="105" t="s">
        <v>133</v>
      </c>
      <c r="F199" s="72"/>
      <c r="G199" s="105" t="s">
        <v>135</v>
      </c>
      <c r="H199" s="72"/>
      <c r="I199" s="105" t="s">
        <v>137</v>
      </c>
      <c r="J199" s="72"/>
      <c r="K199" s="72"/>
      <c r="L199" s="105" t="s">
        <v>166</v>
      </c>
      <c r="M199" s="72"/>
      <c r="N199" s="72"/>
      <c r="O199" s="105"/>
      <c r="P199" s="72"/>
      <c r="Q199" s="105"/>
      <c r="R199" s="72"/>
      <c r="S199" s="106" t="s">
        <v>167</v>
      </c>
      <c r="T199" s="72"/>
      <c r="U199" s="72"/>
      <c r="V199" s="72"/>
      <c r="W199" s="72"/>
      <c r="X199" s="72"/>
      <c r="Y199" s="72"/>
      <c r="Z199" s="72"/>
      <c r="AA199" s="105" t="s">
        <v>10</v>
      </c>
      <c r="AB199" s="72"/>
      <c r="AC199" s="72"/>
      <c r="AD199" s="72"/>
      <c r="AE199" s="72"/>
      <c r="AF199" s="105" t="s">
        <v>11</v>
      </c>
      <c r="AG199" s="72"/>
      <c r="AH199" s="72"/>
      <c r="AI199" s="107" t="s">
        <v>415</v>
      </c>
      <c r="AJ199" s="108" t="s">
        <v>468</v>
      </c>
      <c r="AK199" s="72"/>
      <c r="AL199" s="72"/>
      <c r="AM199" s="72"/>
      <c r="AN199" s="72"/>
      <c r="AO199" s="72"/>
      <c r="AP199" s="109" t="s">
        <v>467</v>
      </c>
      <c r="AQ199" s="109" t="s">
        <v>467</v>
      </c>
      <c r="AR199" s="109" t="s">
        <v>467</v>
      </c>
      <c r="AS199" s="110" t="s">
        <v>467</v>
      </c>
      <c r="AT199" s="72"/>
      <c r="AU199" s="110" t="s">
        <v>467</v>
      </c>
      <c r="AV199" s="72"/>
      <c r="AW199" s="109" t="s">
        <v>467</v>
      </c>
      <c r="AX199" s="109" t="s">
        <v>467</v>
      </c>
      <c r="AY199" s="109" t="s">
        <v>467</v>
      </c>
      <c r="AZ199" s="109" t="s">
        <v>467</v>
      </c>
      <c r="BA199" s="109" t="s">
        <v>467</v>
      </c>
      <c r="BB199" s="109" t="s">
        <v>467</v>
      </c>
      <c r="BC199" s="109" t="s">
        <v>467</v>
      </c>
      <c r="BD199" s="109" t="s">
        <v>467</v>
      </c>
    </row>
    <row r="200" spans="1:56" ht="15" customHeight="1">
      <c r="A200" s="105" t="s">
        <v>129</v>
      </c>
      <c r="B200" s="72"/>
      <c r="C200" s="105" t="s">
        <v>131</v>
      </c>
      <c r="D200" s="72"/>
      <c r="E200" s="105" t="s">
        <v>133</v>
      </c>
      <c r="F200" s="72"/>
      <c r="G200" s="105" t="s">
        <v>135</v>
      </c>
      <c r="H200" s="72"/>
      <c r="I200" s="105" t="s">
        <v>137</v>
      </c>
      <c r="J200" s="72"/>
      <c r="K200" s="72"/>
      <c r="L200" s="105"/>
      <c r="M200" s="72"/>
      <c r="N200" s="72"/>
      <c r="O200" s="105"/>
      <c r="P200" s="72"/>
      <c r="Q200" s="105"/>
      <c r="R200" s="72"/>
      <c r="S200" s="106" t="s">
        <v>136</v>
      </c>
      <c r="T200" s="72"/>
      <c r="U200" s="72"/>
      <c r="V200" s="72"/>
      <c r="W200" s="72"/>
      <c r="X200" s="72"/>
      <c r="Y200" s="72"/>
      <c r="Z200" s="72"/>
      <c r="AA200" s="105" t="s">
        <v>10</v>
      </c>
      <c r="AB200" s="72"/>
      <c r="AC200" s="72"/>
      <c r="AD200" s="72"/>
      <c r="AE200" s="72"/>
      <c r="AF200" s="105" t="s">
        <v>11</v>
      </c>
      <c r="AG200" s="72"/>
      <c r="AH200" s="72"/>
      <c r="AI200" s="107" t="s">
        <v>415</v>
      </c>
      <c r="AJ200" s="108" t="s">
        <v>468</v>
      </c>
      <c r="AK200" s="72"/>
      <c r="AL200" s="72"/>
      <c r="AM200" s="72"/>
      <c r="AN200" s="72"/>
      <c r="AO200" s="72"/>
      <c r="AP200" s="109" t="s">
        <v>590</v>
      </c>
      <c r="AQ200" s="109" t="s">
        <v>1446</v>
      </c>
      <c r="AR200" s="109" t="s">
        <v>1447</v>
      </c>
      <c r="AS200" s="110" t="s">
        <v>467</v>
      </c>
      <c r="AT200" s="72"/>
      <c r="AU200" s="110" t="s">
        <v>877</v>
      </c>
      <c r="AV200" s="72"/>
      <c r="AW200" s="109" t="s">
        <v>1448</v>
      </c>
      <c r="AX200" s="109" t="s">
        <v>1449</v>
      </c>
      <c r="AY200" s="109" t="s">
        <v>1450</v>
      </c>
      <c r="AZ200" s="109" t="s">
        <v>1449</v>
      </c>
      <c r="BA200" s="109" t="s">
        <v>467</v>
      </c>
      <c r="BB200" s="109" t="s">
        <v>1449</v>
      </c>
      <c r="BC200" s="109" t="s">
        <v>467</v>
      </c>
      <c r="BD200" s="109" t="s">
        <v>467</v>
      </c>
    </row>
    <row r="201" spans="1:56" ht="16.5" customHeight="1">
      <c r="A201" s="111" t="s">
        <v>129</v>
      </c>
      <c r="B201" s="72"/>
      <c r="C201" s="111" t="s">
        <v>131</v>
      </c>
      <c r="D201" s="72"/>
      <c r="E201" s="111" t="s">
        <v>133</v>
      </c>
      <c r="F201" s="72"/>
      <c r="G201" s="111" t="s">
        <v>135</v>
      </c>
      <c r="H201" s="72"/>
      <c r="I201" s="111" t="s">
        <v>137</v>
      </c>
      <c r="J201" s="72"/>
      <c r="K201" s="72"/>
      <c r="L201" s="111" t="s">
        <v>138</v>
      </c>
      <c r="M201" s="72"/>
      <c r="N201" s="72"/>
      <c r="O201" s="111" t="s">
        <v>43</v>
      </c>
      <c r="P201" s="72"/>
      <c r="Q201" s="111"/>
      <c r="R201" s="72"/>
      <c r="S201" s="112" t="s">
        <v>144</v>
      </c>
      <c r="T201" s="72"/>
      <c r="U201" s="72"/>
      <c r="V201" s="72"/>
      <c r="W201" s="72"/>
      <c r="X201" s="72"/>
      <c r="Y201" s="72"/>
      <c r="Z201" s="72"/>
      <c r="AA201" s="111" t="s">
        <v>10</v>
      </c>
      <c r="AB201" s="72"/>
      <c r="AC201" s="72"/>
      <c r="AD201" s="72"/>
      <c r="AE201" s="72"/>
      <c r="AF201" s="111" t="s">
        <v>11</v>
      </c>
      <c r="AG201" s="72"/>
      <c r="AH201" s="72"/>
      <c r="AI201" s="113" t="s">
        <v>12</v>
      </c>
      <c r="AJ201" s="114" t="s">
        <v>466</v>
      </c>
      <c r="AK201" s="72"/>
      <c r="AL201" s="72"/>
      <c r="AM201" s="72"/>
      <c r="AN201" s="72"/>
      <c r="AO201" s="72"/>
      <c r="AP201" s="115" t="s">
        <v>787</v>
      </c>
      <c r="AQ201" s="115" t="s">
        <v>787</v>
      </c>
      <c r="AR201" s="115" t="s">
        <v>467</v>
      </c>
      <c r="AS201" s="116" t="s">
        <v>467</v>
      </c>
      <c r="AT201" s="72"/>
      <c r="AU201" s="116" t="s">
        <v>1442</v>
      </c>
      <c r="AV201" s="72"/>
      <c r="AW201" s="115" t="s">
        <v>1443</v>
      </c>
      <c r="AX201" s="115" t="s">
        <v>1444</v>
      </c>
      <c r="AY201" s="115" t="s">
        <v>1445</v>
      </c>
      <c r="AZ201" s="115" t="s">
        <v>1444</v>
      </c>
      <c r="BA201" s="115" t="s">
        <v>467</v>
      </c>
      <c r="BB201" s="115" t="s">
        <v>1444</v>
      </c>
      <c r="BC201" s="115" t="s">
        <v>467</v>
      </c>
      <c r="BD201" s="115" t="s">
        <v>467</v>
      </c>
    </row>
    <row r="202" spans="1:56" ht="16.5" customHeight="1">
      <c r="A202" s="111" t="s">
        <v>129</v>
      </c>
      <c r="B202" s="72"/>
      <c r="C202" s="111" t="s">
        <v>131</v>
      </c>
      <c r="D202" s="72"/>
      <c r="E202" s="111" t="s">
        <v>133</v>
      </c>
      <c r="F202" s="72"/>
      <c r="G202" s="111" t="s">
        <v>135</v>
      </c>
      <c r="H202" s="72"/>
      <c r="I202" s="111" t="s">
        <v>137</v>
      </c>
      <c r="J202" s="72"/>
      <c r="K202" s="72"/>
      <c r="L202" s="111" t="s">
        <v>138</v>
      </c>
      <c r="M202" s="72"/>
      <c r="N202" s="72"/>
      <c r="O202" s="111" t="s">
        <v>43</v>
      </c>
      <c r="P202" s="72"/>
      <c r="Q202" s="111"/>
      <c r="R202" s="72"/>
      <c r="S202" s="112" t="s">
        <v>144</v>
      </c>
      <c r="T202" s="72"/>
      <c r="U202" s="72"/>
      <c r="V202" s="72"/>
      <c r="W202" s="72"/>
      <c r="X202" s="72"/>
      <c r="Y202" s="72"/>
      <c r="Z202" s="72"/>
      <c r="AA202" s="111" t="s">
        <v>10</v>
      </c>
      <c r="AB202" s="72"/>
      <c r="AC202" s="72"/>
      <c r="AD202" s="72"/>
      <c r="AE202" s="72"/>
      <c r="AF202" s="111" t="s">
        <v>11</v>
      </c>
      <c r="AG202" s="72"/>
      <c r="AH202" s="72"/>
      <c r="AI202" s="113" t="s">
        <v>415</v>
      </c>
      <c r="AJ202" s="114" t="s">
        <v>468</v>
      </c>
      <c r="AK202" s="72"/>
      <c r="AL202" s="72"/>
      <c r="AM202" s="72"/>
      <c r="AN202" s="72"/>
      <c r="AO202" s="72"/>
      <c r="AP202" s="115" t="s">
        <v>590</v>
      </c>
      <c r="AQ202" s="115" t="s">
        <v>1446</v>
      </c>
      <c r="AR202" s="115" t="s">
        <v>1447</v>
      </c>
      <c r="AS202" s="116" t="s">
        <v>467</v>
      </c>
      <c r="AT202" s="72"/>
      <c r="AU202" s="116" t="s">
        <v>877</v>
      </c>
      <c r="AV202" s="72"/>
      <c r="AW202" s="115" t="s">
        <v>1448</v>
      </c>
      <c r="AX202" s="115" t="s">
        <v>1449</v>
      </c>
      <c r="AY202" s="115" t="s">
        <v>1450</v>
      </c>
      <c r="AZ202" s="115" t="s">
        <v>1449</v>
      </c>
      <c r="BA202" s="115" t="s">
        <v>467</v>
      </c>
      <c r="BB202" s="115" t="s">
        <v>1449</v>
      </c>
      <c r="BC202" s="115" t="s">
        <v>467</v>
      </c>
      <c r="BD202" s="115" t="s">
        <v>467</v>
      </c>
    </row>
    <row r="203" spans="1:56" ht="15" customHeight="1">
      <c r="A203" s="111" t="s">
        <v>129</v>
      </c>
      <c r="B203" s="72"/>
      <c r="C203" s="111" t="s">
        <v>131</v>
      </c>
      <c r="D203" s="72"/>
      <c r="E203" s="111" t="s">
        <v>133</v>
      </c>
      <c r="F203" s="72"/>
      <c r="G203" s="111" t="s">
        <v>135</v>
      </c>
      <c r="H203" s="72"/>
      <c r="I203" s="111" t="s">
        <v>137</v>
      </c>
      <c r="J203" s="72"/>
      <c r="K203" s="72"/>
      <c r="L203" s="111" t="s">
        <v>166</v>
      </c>
      <c r="M203" s="72"/>
      <c r="N203" s="72"/>
      <c r="O203" s="111" t="s">
        <v>43</v>
      </c>
      <c r="P203" s="72"/>
      <c r="Q203" s="111"/>
      <c r="R203" s="72"/>
      <c r="S203" s="112" t="s">
        <v>168</v>
      </c>
      <c r="T203" s="72"/>
      <c r="U203" s="72"/>
      <c r="V203" s="72"/>
      <c r="W203" s="72"/>
      <c r="X203" s="72"/>
      <c r="Y203" s="72"/>
      <c r="Z203" s="72"/>
      <c r="AA203" s="111" t="s">
        <v>10</v>
      </c>
      <c r="AB203" s="72"/>
      <c r="AC203" s="72"/>
      <c r="AD203" s="72"/>
      <c r="AE203" s="72"/>
      <c r="AF203" s="111" t="s">
        <v>11</v>
      </c>
      <c r="AG203" s="72"/>
      <c r="AH203" s="72"/>
      <c r="AI203" s="113" t="s">
        <v>415</v>
      </c>
      <c r="AJ203" s="114" t="s">
        <v>468</v>
      </c>
      <c r="AK203" s="72"/>
      <c r="AL203" s="72"/>
      <c r="AM203" s="72"/>
      <c r="AN203" s="72"/>
      <c r="AO203" s="72"/>
      <c r="AP203" s="115" t="s">
        <v>467</v>
      </c>
      <c r="AQ203" s="115" t="s">
        <v>467</v>
      </c>
      <c r="AR203" s="115" t="s">
        <v>467</v>
      </c>
      <c r="AS203" s="116" t="s">
        <v>467</v>
      </c>
      <c r="AT203" s="72"/>
      <c r="AU203" s="116" t="s">
        <v>467</v>
      </c>
      <c r="AV203" s="72"/>
      <c r="AW203" s="115" t="s">
        <v>467</v>
      </c>
      <c r="AX203" s="115" t="s">
        <v>467</v>
      </c>
      <c r="AY203" s="115" t="s">
        <v>467</v>
      </c>
      <c r="AZ203" s="115" t="s">
        <v>467</v>
      </c>
      <c r="BA203" s="115" t="s">
        <v>467</v>
      </c>
      <c r="BB203" s="115" t="s">
        <v>467</v>
      </c>
      <c r="BC203" s="115" t="s">
        <v>467</v>
      </c>
      <c r="BD203" s="115" t="s">
        <v>467</v>
      </c>
    </row>
    <row r="204" spans="1:56" ht="15" customHeight="1">
      <c r="A204" s="78" t="s">
        <v>0</v>
      </c>
      <c r="B204" s="78" t="s">
        <v>0</v>
      </c>
      <c r="C204" s="78" t="s">
        <v>0</v>
      </c>
      <c r="D204" s="78" t="s">
        <v>0</v>
      </c>
      <c r="E204" s="78" t="s">
        <v>0</v>
      </c>
      <c r="F204" s="78" t="s">
        <v>0</v>
      </c>
      <c r="G204" s="78" t="s">
        <v>0</v>
      </c>
      <c r="H204" s="78" t="s">
        <v>0</v>
      </c>
      <c r="I204" s="78" t="s">
        <v>0</v>
      </c>
      <c r="J204" s="75" t="s">
        <v>0</v>
      </c>
      <c r="K204" s="72"/>
      <c r="L204" s="75" t="s">
        <v>0</v>
      </c>
      <c r="M204" s="72"/>
      <c r="N204" s="78" t="s">
        <v>0</v>
      </c>
      <c r="O204" s="78" t="s">
        <v>0</v>
      </c>
      <c r="P204" s="78" t="s">
        <v>0</v>
      </c>
      <c r="Q204" s="78" t="s">
        <v>0</v>
      </c>
      <c r="R204" s="78" t="s">
        <v>0</v>
      </c>
      <c r="S204" s="78" t="s">
        <v>0</v>
      </c>
      <c r="T204" s="78" t="s">
        <v>0</v>
      </c>
      <c r="U204" s="78" t="s">
        <v>0</v>
      </c>
      <c r="V204" s="78" t="s">
        <v>0</v>
      </c>
      <c r="W204" s="78" t="s">
        <v>0</v>
      </c>
      <c r="X204" s="78" t="s">
        <v>0</v>
      </c>
      <c r="Y204" s="78" t="s">
        <v>0</v>
      </c>
      <c r="Z204" s="78" t="s">
        <v>0</v>
      </c>
      <c r="AA204" s="75" t="s">
        <v>0</v>
      </c>
      <c r="AB204" s="72"/>
      <c r="AC204" s="75" t="s">
        <v>0</v>
      </c>
      <c r="AD204" s="72"/>
      <c r="AE204" s="78" t="s">
        <v>0</v>
      </c>
      <c r="AF204" s="78" t="s">
        <v>0</v>
      </c>
      <c r="AG204" s="78" t="s">
        <v>0</v>
      </c>
      <c r="AH204" s="78" t="s">
        <v>0</v>
      </c>
      <c r="AI204" s="78" t="s">
        <v>0</v>
      </c>
      <c r="AJ204" s="78" t="s">
        <v>0</v>
      </c>
      <c r="AK204" s="78" t="s">
        <v>0</v>
      </c>
      <c r="AL204" s="78" t="s">
        <v>0</v>
      </c>
      <c r="AM204" s="75" t="s">
        <v>0</v>
      </c>
      <c r="AN204" s="72"/>
      <c r="AO204" s="72"/>
      <c r="AP204" s="78" t="s">
        <v>0</v>
      </c>
      <c r="AQ204" s="78" t="s">
        <v>0</v>
      </c>
      <c r="AR204" s="78" t="s">
        <v>0</v>
      </c>
      <c r="AS204" s="75" t="s">
        <v>0</v>
      </c>
      <c r="AT204" s="72"/>
      <c r="AU204" s="75" t="s">
        <v>0</v>
      </c>
      <c r="AV204" s="72"/>
      <c r="AW204" s="78" t="s">
        <v>0</v>
      </c>
      <c r="AX204" s="78" t="s">
        <v>0</v>
      </c>
      <c r="AY204" s="78" t="s">
        <v>0</v>
      </c>
      <c r="AZ204" s="78" t="s">
        <v>0</v>
      </c>
      <c r="BA204" s="78" t="s">
        <v>0</v>
      </c>
      <c r="BB204" s="78" t="s">
        <v>0</v>
      </c>
      <c r="BC204" s="78" t="s">
        <v>0</v>
      </c>
      <c r="BD204" s="78" t="s">
        <v>0</v>
      </c>
    </row>
    <row r="205" spans="1:56" ht="15" customHeight="1">
      <c r="A205" s="97" t="s">
        <v>446</v>
      </c>
      <c r="B205" s="86"/>
      <c r="C205" s="86"/>
      <c r="D205" s="86"/>
      <c r="E205" s="86"/>
      <c r="F205" s="86"/>
      <c r="G205" s="85"/>
      <c r="H205" s="98" t="s">
        <v>533</v>
      </c>
      <c r="I205" s="86"/>
      <c r="J205" s="86"/>
      <c r="K205" s="86"/>
      <c r="L205" s="86"/>
      <c r="M205" s="86"/>
      <c r="N205" s="86"/>
      <c r="O205" s="86"/>
      <c r="P205" s="86"/>
      <c r="Q205" s="86"/>
      <c r="R205" s="86"/>
      <c r="S205" s="86"/>
      <c r="T205" s="86"/>
      <c r="U205" s="86"/>
      <c r="V205" s="86"/>
      <c r="W205" s="86"/>
      <c r="X205" s="86"/>
      <c r="Y205" s="86"/>
      <c r="Z205" s="86"/>
      <c r="AA205" s="86"/>
      <c r="AB205" s="86"/>
      <c r="AC205" s="86"/>
      <c r="AD205" s="86"/>
      <c r="AE205" s="86"/>
      <c r="AF205" s="86"/>
      <c r="AG205" s="86"/>
      <c r="AH205" s="86"/>
      <c r="AI205" s="86"/>
      <c r="AJ205" s="86"/>
      <c r="AK205" s="86"/>
      <c r="AL205" s="86"/>
      <c r="AM205" s="86"/>
      <c r="AN205" s="86"/>
      <c r="AO205" s="85"/>
      <c r="AP205" s="78" t="s">
        <v>0</v>
      </c>
      <c r="AQ205" s="78" t="s">
        <v>0</v>
      </c>
      <c r="AR205" s="78" t="s">
        <v>0</v>
      </c>
      <c r="AS205" s="75" t="s">
        <v>0</v>
      </c>
      <c r="AT205" s="72"/>
      <c r="AU205" s="75" t="s">
        <v>0</v>
      </c>
      <c r="AV205" s="72"/>
      <c r="AW205" s="78" t="s">
        <v>0</v>
      </c>
      <c r="AX205" s="78" t="s">
        <v>0</v>
      </c>
      <c r="AY205" s="78" t="s">
        <v>0</v>
      </c>
      <c r="AZ205" s="78" t="s">
        <v>0</v>
      </c>
      <c r="BA205" s="78" t="s">
        <v>0</v>
      </c>
      <c r="BB205" s="78" t="s">
        <v>0</v>
      </c>
      <c r="BC205" s="78" t="s">
        <v>0</v>
      </c>
      <c r="BD205" s="78" t="s">
        <v>0</v>
      </c>
    </row>
    <row r="206" spans="1:56" ht="45" customHeight="1">
      <c r="A206" s="102" t="s">
        <v>1</v>
      </c>
      <c r="B206" s="85"/>
      <c r="C206" s="103" t="s">
        <v>2</v>
      </c>
      <c r="D206" s="85"/>
      <c r="E206" s="102" t="s">
        <v>448</v>
      </c>
      <c r="F206" s="85"/>
      <c r="G206" s="102" t="s">
        <v>449</v>
      </c>
      <c r="H206" s="85"/>
      <c r="I206" s="102" t="s">
        <v>3</v>
      </c>
      <c r="J206" s="86"/>
      <c r="K206" s="85"/>
      <c r="L206" s="102" t="s">
        <v>450</v>
      </c>
      <c r="M206" s="86"/>
      <c r="N206" s="85"/>
      <c r="O206" s="102" t="s">
        <v>4</v>
      </c>
      <c r="P206" s="85"/>
      <c r="Q206" s="102" t="s">
        <v>451</v>
      </c>
      <c r="R206" s="85"/>
      <c r="S206" s="102" t="s">
        <v>5</v>
      </c>
      <c r="T206" s="86"/>
      <c r="U206" s="86"/>
      <c r="V206" s="86"/>
      <c r="W206" s="86"/>
      <c r="X206" s="86"/>
      <c r="Y206" s="86"/>
      <c r="Z206" s="85"/>
      <c r="AA206" s="102" t="s">
        <v>6</v>
      </c>
      <c r="AB206" s="86"/>
      <c r="AC206" s="86"/>
      <c r="AD206" s="86"/>
      <c r="AE206" s="85"/>
      <c r="AF206" s="102" t="s">
        <v>390</v>
      </c>
      <c r="AG206" s="86"/>
      <c r="AH206" s="85"/>
      <c r="AI206" s="104" t="s">
        <v>452</v>
      </c>
      <c r="AJ206" s="102" t="s">
        <v>7</v>
      </c>
      <c r="AK206" s="86"/>
      <c r="AL206" s="86"/>
      <c r="AM206" s="86"/>
      <c r="AN206" s="86"/>
      <c r="AO206" s="85"/>
      <c r="AP206" s="104" t="s">
        <v>453</v>
      </c>
      <c r="AQ206" s="104" t="s">
        <v>454</v>
      </c>
      <c r="AR206" s="104" t="s">
        <v>455</v>
      </c>
      <c r="AS206" s="102" t="s">
        <v>456</v>
      </c>
      <c r="AT206" s="85"/>
      <c r="AU206" s="102" t="s">
        <v>457</v>
      </c>
      <c r="AV206" s="85"/>
      <c r="AW206" s="104" t="s">
        <v>458</v>
      </c>
      <c r="AX206" s="104" t="s">
        <v>459</v>
      </c>
      <c r="AY206" s="104" t="s">
        <v>460</v>
      </c>
      <c r="AZ206" s="104" t="s">
        <v>461</v>
      </c>
      <c r="BA206" s="104" t="s">
        <v>462</v>
      </c>
      <c r="BB206" s="104" t="s">
        <v>463</v>
      </c>
      <c r="BC206" s="104" t="s">
        <v>464</v>
      </c>
      <c r="BD206" s="104" t="s">
        <v>465</v>
      </c>
    </row>
    <row r="207" spans="1:56" ht="16.5" customHeight="1">
      <c r="A207" s="105" t="s">
        <v>129</v>
      </c>
      <c r="B207" s="72"/>
      <c r="C207" s="105"/>
      <c r="D207" s="72"/>
      <c r="E207" s="105"/>
      <c r="F207" s="72"/>
      <c r="G207" s="105"/>
      <c r="H207" s="72"/>
      <c r="I207" s="105"/>
      <c r="J207" s="72"/>
      <c r="K207" s="72"/>
      <c r="L207" s="105"/>
      <c r="M207" s="72"/>
      <c r="N207" s="72"/>
      <c r="O207" s="105"/>
      <c r="P207" s="72"/>
      <c r="Q207" s="105"/>
      <c r="R207" s="72"/>
      <c r="S207" s="106" t="s">
        <v>130</v>
      </c>
      <c r="T207" s="72"/>
      <c r="U207" s="72"/>
      <c r="V207" s="72"/>
      <c r="W207" s="72"/>
      <c r="X207" s="72"/>
      <c r="Y207" s="72"/>
      <c r="Z207" s="72"/>
      <c r="AA207" s="105" t="s">
        <v>10</v>
      </c>
      <c r="AB207" s="72"/>
      <c r="AC207" s="72"/>
      <c r="AD207" s="72"/>
      <c r="AE207" s="72"/>
      <c r="AF207" s="105" t="s">
        <v>11</v>
      </c>
      <c r="AG207" s="72"/>
      <c r="AH207" s="72"/>
      <c r="AI207" s="107" t="s">
        <v>12</v>
      </c>
      <c r="AJ207" s="108" t="s">
        <v>466</v>
      </c>
      <c r="AK207" s="72"/>
      <c r="AL207" s="72"/>
      <c r="AM207" s="72"/>
      <c r="AN207" s="72"/>
      <c r="AO207" s="72"/>
      <c r="AP207" s="109" t="s">
        <v>788</v>
      </c>
      <c r="AQ207" s="109" t="s">
        <v>1451</v>
      </c>
      <c r="AR207" s="109" t="s">
        <v>1452</v>
      </c>
      <c r="AS207" s="110" t="s">
        <v>467</v>
      </c>
      <c r="AT207" s="72"/>
      <c r="AU207" s="110" t="s">
        <v>1453</v>
      </c>
      <c r="AV207" s="72"/>
      <c r="AW207" s="109" t="s">
        <v>1454</v>
      </c>
      <c r="AX207" s="109" t="s">
        <v>1455</v>
      </c>
      <c r="AY207" s="109" t="s">
        <v>1456</v>
      </c>
      <c r="AZ207" s="109" t="s">
        <v>1455</v>
      </c>
      <c r="BA207" s="109" t="s">
        <v>467</v>
      </c>
      <c r="BB207" s="109" t="s">
        <v>1455</v>
      </c>
      <c r="BC207" s="109" t="s">
        <v>467</v>
      </c>
      <c r="BD207" s="109" t="s">
        <v>467</v>
      </c>
    </row>
    <row r="208" spans="1:56" ht="15" customHeight="1">
      <c r="A208" s="105" t="s">
        <v>129</v>
      </c>
      <c r="B208" s="72"/>
      <c r="C208" s="105"/>
      <c r="D208" s="72"/>
      <c r="E208" s="105"/>
      <c r="F208" s="72"/>
      <c r="G208" s="105"/>
      <c r="H208" s="72"/>
      <c r="I208" s="105"/>
      <c r="J208" s="72"/>
      <c r="K208" s="72"/>
      <c r="L208" s="105"/>
      <c r="M208" s="72"/>
      <c r="N208" s="72"/>
      <c r="O208" s="105"/>
      <c r="P208" s="72"/>
      <c r="Q208" s="105"/>
      <c r="R208" s="72"/>
      <c r="S208" s="106" t="s">
        <v>130</v>
      </c>
      <c r="T208" s="72"/>
      <c r="U208" s="72"/>
      <c r="V208" s="72"/>
      <c r="W208" s="72"/>
      <c r="X208" s="72"/>
      <c r="Y208" s="72"/>
      <c r="Z208" s="72"/>
      <c r="AA208" s="105" t="s">
        <v>10</v>
      </c>
      <c r="AB208" s="72"/>
      <c r="AC208" s="72"/>
      <c r="AD208" s="72"/>
      <c r="AE208" s="72"/>
      <c r="AF208" s="105" t="s">
        <v>11</v>
      </c>
      <c r="AG208" s="72"/>
      <c r="AH208" s="72"/>
      <c r="AI208" s="107" t="s">
        <v>415</v>
      </c>
      <c r="AJ208" s="108" t="s">
        <v>468</v>
      </c>
      <c r="AK208" s="72"/>
      <c r="AL208" s="72"/>
      <c r="AM208" s="72"/>
      <c r="AN208" s="72"/>
      <c r="AO208" s="72"/>
      <c r="AP208" s="109" t="s">
        <v>591</v>
      </c>
      <c r="AQ208" s="109" t="s">
        <v>1457</v>
      </c>
      <c r="AR208" s="109" t="s">
        <v>1458</v>
      </c>
      <c r="AS208" s="110" t="s">
        <v>467</v>
      </c>
      <c r="AT208" s="72"/>
      <c r="AU208" s="110" t="s">
        <v>1459</v>
      </c>
      <c r="AV208" s="72"/>
      <c r="AW208" s="109" t="s">
        <v>1460</v>
      </c>
      <c r="AX208" s="109" t="s">
        <v>1461</v>
      </c>
      <c r="AY208" s="109" t="s">
        <v>1462</v>
      </c>
      <c r="AZ208" s="109" t="s">
        <v>1461</v>
      </c>
      <c r="BA208" s="109" t="s">
        <v>467</v>
      </c>
      <c r="BB208" s="109" t="s">
        <v>1461</v>
      </c>
      <c r="BC208" s="109" t="s">
        <v>467</v>
      </c>
      <c r="BD208" s="109" t="s">
        <v>1463</v>
      </c>
    </row>
    <row r="209" spans="1:56" ht="15" customHeight="1">
      <c r="A209" s="105" t="s">
        <v>129</v>
      </c>
      <c r="B209" s="72"/>
      <c r="C209" s="105"/>
      <c r="D209" s="72"/>
      <c r="E209" s="105"/>
      <c r="F209" s="72"/>
      <c r="G209" s="105"/>
      <c r="H209" s="72"/>
      <c r="I209" s="105"/>
      <c r="J209" s="72"/>
      <c r="K209" s="72"/>
      <c r="L209" s="105"/>
      <c r="M209" s="72"/>
      <c r="N209" s="72"/>
      <c r="O209" s="105"/>
      <c r="P209" s="72"/>
      <c r="Q209" s="105"/>
      <c r="R209" s="72"/>
      <c r="S209" s="106" t="s">
        <v>130</v>
      </c>
      <c r="T209" s="72"/>
      <c r="U209" s="72"/>
      <c r="V209" s="72"/>
      <c r="W209" s="72"/>
      <c r="X209" s="72"/>
      <c r="Y209" s="72"/>
      <c r="Z209" s="72"/>
      <c r="AA209" s="105" t="s">
        <v>10</v>
      </c>
      <c r="AB209" s="72"/>
      <c r="AC209" s="72"/>
      <c r="AD209" s="72"/>
      <c r="AE209" s="72"/>
      <c r="AF209" s="105" t="s">
        <v>11</v>
      </c>
      <c r="AG209" s="72"/>
      <c r="AH209" s="72"/>
      <c r="AI209" s="107" t="s">
        <v>428</v>
      </c>
      <c r="AJ209" s="108" t="s">
        <v>534</v>
      </c>
      <c r="AK209" s="72"/>
      <c r="AL209" s="72"/>
      <c r="AM209" s="72"/>
      <c r="AN209" s="72"/>
      <c r="AO209" s="72"/>
      <c r="AP209" s="109" t="s">
        <v>535</v>
      </c>
      <c r="AQ209" s="109" t="s">
        <v>535</v>
      </c>
      <c r="AR209" s="109" t="s">
        <v>467</v>
      </c>
      <c r="AS209" s="110" t="s">
        <v>467</v>
      </c>
      <c r="AT209" s="72"/>
      <c r="AU209" s="110" t="s">
        <v>535</v>
      </c>
      <c r="AV209" s="72"/>
      <c r="AW209" s="109" t="s">
        <v>467</v>
      </c>
      <c r="AX209" s="109" t="s">
        <v>1464</v>
      </c>
      <c r="AY209" s="109" t="s">
        <v>1465</v>
      </c>
      <c r="AZ209" s="109" t="s">
        <v>1464</v>
      </c>
      <c r="BA209" s="109" t="s">
        <v>467</v>
      </c>
      <c r="BB209" s="109" t="s">
        <v>1464</v>
      </c>
      <c r="BC209" s="109" t="s">
        <v>467</v>
      </c>
      <c r="BD209" s="109" t="s">
        <v>467</v>
      </c>
    </row>
    <row r="210" spans="1:56" ht="15" customHeight="1">
      <c r="A210" s="105" t="s">
        <v>129</v>
      </c>
      <c r="B210" s="72"/>
      <c r="C210" s="105"/>
      <c r="D210" s="72"/>
      <c r="E210" s="105"/>
      <c r="F210" s="72"/>
      <c r="G210" s="105"/>
      <c r="H210" s="72"/>
      <c r="I210" s="105"/>
      <c r="J210" s="72"/>
      <c r="K210" s="72"/>
      <c r="L210" s="105"/>
      <c r="M210" s="72"/>
      <c r="N210" s="72"/>
      <c r="O210" s="105"/>
      <c r="P210" s="72"/>
      <c r="Q210" s="105"/>
      <c r="R210" s="72"/>
      <c r="S210" s="106" t="s">
        <v>130</v>
      </c>
      <c r="T210" s="72"/>
      <c r="U210" s="72"/>
      <c r="V210" s="72"/>
      <c r="W210" s="72"/>
      <c r="X210" s="72"/>
      <c r="Y210" s="72"/>
      <c r="Z210" s="72"/>
      <c r="AA210" s="105" t="s">
        <v>169</v>
      </c>
      <c r="AB210" s="72"/>
      <c r="AC210" s="72"/>
      <c r="AD210" s="72"/>
      <c r="AE210" s="72"/>
      <c r="AF210" s="105" t="s">
        <v>11</v>
      </c>
      <c r="AG210" s="72"/>
      <c r="AH210" s="72"/>
      <c r="AI210" s="107" t="s">
        <v>429</v>
      </c>
      <c r="AJ210" s="108" t="s">
        <v>536</v>
      </c>
      <c r="AK210" s="72"/>
      <c r="AL210" s="72"/>
      <c r="AM210" s="72"/>
      <c r="AN210" s="72"/>
      <c r="AO210" s="72"/>
      <c r="AP210" s="109" t="s">
        <v>467</v>
      </c>
      <c r="AQ210" s="109" t="s">
        <v>467</v>
      </c>
      <c r="AR210" s="109" t="s">
        <v>467</v>
      </c>
      <c r="AS210" s="110" t="s">
        <v>467</v>
      </c>
      <c r="AT210" s="72"/>
      <c r="AU210" s="110" t="s">
        <v>467</v>
      </c>
      <c r="AV210" s="72"/>
      <c r="AW210" s="109" t="s">
        <v>467</v>
      </c>
      <c r="AX210" s="109" t="s">
        <v>467</v>
      </c>
      <c r="AY210" s="109" t="s">
        <v>467</v>
      </c>
      <c r="AZ210" s="109" t="s">
        <v>467</v>
      </c>
      <c r="BA210" s="109" t="s">
        <v>467</v>
      </c>
      <c r="BB210" s="109" t="s">
        <v>467</v>
      </c>
      <c r="BC210" s="109" t="s">
        <v>467</v>
      </c>
      <c r="BD210" s="109" t="s">
        <v>467</v>
      </c>
    </row>
    <row r="211" spans="1:56" ht="16.5" customHeight="1">
      <c r="A211" s="105" t="s">
        <v>129</v>
      </c>
      <c r="B211" s="72"/>
      <c r="C211" s="105" t="s">
        <v>131</v>
      </c>
      <c r="D211" s="72"/>
      <c r="E211" s="105"/>
      <c r="F211" s="72"/>
      <c r="G211" s="105"/>
      <c r="H211" s="72"/>
      <c r="I211" s="105"/>
      <c r="J211" s="72"/>
      <c r="K211" s="72"/>
      <c r="L211" s="105"/>
      <c r="M211" s="72"/>
      <c r="N211" s="72"/>
      <c r="O211" s="105"/>
      <c r="P211" s="72"/>
      <c r="Q211" s="105"/>
      <c r="R211" s="72"/>
      <c r="S211" s="106" t="s">
        <v>132</v>
      </c>
      <c r="T211" s="72"/>
      <c r="U211" s="72"/>
      <c r="V211" s="72"/>
      <c r="W211" s="72"/>
      <c r="X211" s="72"/>
      <c r="Y211" s="72"/>
      <c r="Z211" s="72"/>
      <c r="AA211" s="105" t="s">
        <v>10</v>
      </c>
      <c r="AB211" s="72"/>
      <c r="AC211" s="72"/>
      <c r="AD211" s="72"/>
      <c r="AE211" s="72"/>
      <c r="AF211" s="105" t="s">
        <v>11</v>
      </c>
      <c r="AG211" s="72"/>
      <c r="AH211" s="72"/>
      <c r="AI211" s="107" t="s">
        <v>12</v>
      </c>
      <c r="AJ211" s="108" t="s">
        <v>466</v>
      </c>
      <c r="AK211" s="72"/>
      <c r="AL211" s="72"/>
      <c r="AM211" s="72"/>
      <c r="AN211" s="72"/>
      <c r="AO211" s="72"/>
      <c r="AP211" s="109" t="s">
        <v>788</v>
      </c>
      <c r="AQ211" s="109" t="s">
        <v>1451</v>
      </c>
      <c r="AR211" s="109" t="s">
        <v>1452</v>
      </c>
      <c r="AS211" s="110" t="s">
        <v>467</v>
      </c>
      <c r="AT211" s="72"/>
      <c r="AU211" s="110" t="s">
        <v>1453</v>
      </c>
      <c r="AV211" s="72"/>
      <c r="AW211" s="109" t="s">
        <v>1454</v>
      </c>
      <c r="AX211" s="109" t="s">
        <v>1455</v>
      </c>
      <c r="AY211" s="109" t="s">
        <v>1456</v>
      </c>
      <c r="AZ211" s="109" t="s">
        <v>1455</v>
      </c>
      <c r="BA211" s="109" t="s">
        <v>467</v>
      </c>
      <c r="BB211" s="109" t="s">
        <v>1455</v>
      </c>
      <c r="BC211" s="109" t="s">
        <v>467</v>
      </c>
      <c r="BD211" s="109" t="s">
        <v>467</v>
      </c>
    </row>
    <row r="212" spans="1:56" ht="15" customHeight="1">
      <c r="A212" s="105" t="s">
        <v>129</v>
      </c>
      <c r="B212" s="72"/>
      <c r="C212" s="105" t="s">
        <v>131</v>
      </c>
      <c r="D212" s="72"/>
      <c r="E212" s="105"/>
      <c r="F212" s="72"/>
      <c r="G212" s="105"/>
      <c r="H212" s="72"/>
      <c r="I212" s="105"/>
      <c r="J212" s="72"/>
      <c r="K212" s="72"/>
      <c r="L212" s="105"/>
      <c r="M212" s="72"/>
      <c r="N212" s="72"/>
      <c r="O212" s="105"/>
      <c r="P212" s="72"/>
      <c r="Q212" s="105"/>
      <c r="R212" s="72"/>
      <c r="S212" s="106" t="s">
        <v>132</v>
      </c>
      <c r="T212" s="72"/>
      <c r="U212" s="72"/>
      <c r="V212" s="72"/>
      <c r="W212" s="72"/>
      <c r="X212" s="72"/>
      <c r="Y212" s="72"/>
      <c r="Z212" s="72"/>
      <c r="AA212" s="105" t="s">
        <v>10</v>
      </c>
      <c r="AB212" s="72"/>
      <c r="AC212" s="72"/>
      <c r="AD212" s="72"/>
      <c r="AE212" s="72"/>
      <c r="AF212" s="105" t="s">
        <v>11</v>
      </c>
      <c r="AG212" s="72"/>
      <c r="AH212" s="72"/>
      <c r="AI212" s="107" t="s">
        <v>415</v>
      </c>
      <c r="AJ212" s="108" t="s">
        <v>468</v>
      </c>
      <c r="AK212" s="72"/>
      <c r="AL212" s="72"/>
      <c r="AM212" s="72"/>
      <c r="AN212" s="72"/>
      <c r="AO212" s="72"/>
      <c r="AP212" s="109" t="s">
        <v>591</v>
      </c>
      <c r="AQ212" s="109" t="s">
        <v>1457</v>
      </c>
      <c r="AR212" s="109" t="s">
        <v>1458</v>
      </c>
      <c r="AS212" s="110" t="s">
        <v>467</v>
      </c>
      <c r="AT212" s="72"/>
      <c r="AU212" s="110" t="s">
        <v>1459</v>
      </c>
      <c r="AV212" s="72"/>
      <c r="AW212" s="109" t="s">
        <v>1460</v>
      </c>
      <c r="AX212" s="109" t="s">
        <v>1461</v>
      </c>
      <c r="AY212" s="109" t="s">
        <v>1462</v>
      </c>
      <c r="AZ212" s="109" t="s">
        <v>1461</v>
      </c>
      <c r="BA212" s="109" t="s">
        <v>467</v>
      </c>
      <c r="BB212" s="109" t="s">
        <v>1461</v>
      </c>
      <c r="BC212" s="109" t="s">
        <v>467</v>
      </c>
      <c r="BD212" s="109" t="s">
        <v>1463</v>
      </c>
    </row>
    <row r="213" spans="1:56" ht="15" customHeight="1">
      <c r="A213" s="105" t="s">
        <v>129</v>
      </c>
      <c r="B213" s="72"/>
      <c r="C213" s="105" t="s">
        <v>131</v>
      </c>
      <c r="D213" s="72"/>
      <c r="E213" s="105"/>
      <c r="F213" s="72"/>
      <c r="G213" s="105"/>
      <c r="H213" s="72"/>
      <c r="I213" s="105"/>
      <c r="J213" s="72"/>
      <c r="K213" s="72"/>
      <c r="L213" s="105"/>
      <c r="M213" s="72"/>
      <c r="N213" s="72"/>
      <c r="O213" s="105"/>
      <c r="P213" s="72"/>
      <c r="Q213" s="105"/>
      <c r="R213" s="72"/>
      <c r="S213" s="106" t="s">
        <v>132</v>
      </c>
      <c r="T213" s="72"/>
      <c r="U213" s="72"/>
      <c r="V213" s="72"/>
      <c r="W213" s="72"/>
      <c r="X213" s="72"/>
      <c r="Y213" s="72"/>
      <c r="Z213" s="72"/>
      <c r="AA213" s="105" t="s">
        <v>10</v>
      </c>
      <c r="AB213" s="72"/>
      <c r="AC213" s="72"/>
      <c r="AD213" s="72"/>
      <c r="AE213" s="72"/>
      <c r="AF213" s="105" t="s">
        <v>11</v>
      </c>
      <c r="AG213" s="72"/>
      <c r="AH213" s="72"/>
      <c r="AI213" s="107" t="s">
        <v>428</v>
      </c>
      <c r="AJ213" s="108" t="s">
        <v>534</v>
      </c>
      <c r="AK213" s="72"/>
      <c r="AL213" s="72"/>
      <c r="AM213" s="72"/>
      <c r="AN213" s="72"/>
      <c r="AO213" s="72"/>
      <c r="AP213" s="109" t="s">
        <v>535</v>
      </c>
      <c r="AQ213" s="109" t="s">
        <v>535</v>
      </c>
      <c r="AR213" s="109" t="s">
        <v>467</v>
      </c>
      <c r="AS213" s="110" t="s">
        <v>467</v>
      </c>
      <c r="AT213" s="72"/>
      <c r="AU213" s="110" t="s">
        <v>535</v>
      </c>
      <c r="AV213" s="72"/>
      <c r="AW213" s="109" t="s">
        <v>467</v>
      </c>
      <c r="AX213" s="109" t="s">
        <v>1464</v>
      </c>
      <c r="AY213" s="109" t="s">
        <v>1465</v>
      </c>
      <c r="AZ213" s="109" t="s">
        <v>1464</v>
      </c>
      <c r="BA213" s="109" t="s">
        <v>467</v>
      </c>
      <c r="BB213" s="109" t="s">
        <v>1464</v>
      </c>
      <c r="BC213" s="109" t="s">
        <v>467</v>
      </c>
      <c r="BD213" s="109" t="s">
        <v>467</v>
      </c>
    </row>
    <row r="214" spans="1:56" ht="15" customHeight="1">
      <c r="A214" s="105" t="s">
        <v>129</v>
      </c>
      <c r="B214" s="72"/>
      <c r="C214" s="105" t="s">
        <v>131</v>
      </c>
      <c r="D214" s="72"/>
      <c r="E214" s="105"/>
      <c r="F214" s="72"/>
      <c r="G214" s="105"/>
      <c r="H214" s="72"/>
      <c r="I214" s="105"/>
      <c r="J214" s="72"/>
      <c r="K214" s="72"/>
      <c r="L214" s="105"/>
      <c r="M214" s="72"/>
      <c r="N214" s="72"/>
      <c r="O214" s="105"/>
      <c r="P214" s="72"/>
      <c r="Q214" s="105"/>
      <c r="R214" s="72"/>
      <c r="S214" s="106" t="s">
        <v>132</v>
      </c>
      <c r="T214" s="72"/>
      <c r="U214" s="72"/>
      <c r="V214" s="72"/>
      <c r="W214" s="72"/>
      <c r="X214" s="72"/>
      <c r="Y214" s="72"/>
      <c r="Z214" s="72"/>
      <c r="AA214" s="105" t="s">
        <v>169</v>
      </c>
      <c r="AB214" s="72"/>
      <c r="AC214" s="72"/>
      <c r="AD214" s="72"/>
      <c r="AE214" s="72"/>
      <c r="AF214" s="105" t="s">
        <v>11</v>
      </c>
      <c r="AG214" s="72"/>
      <c r="AH214" s="72"/>
      <c r="AI214" s="107" t="s">
        <v>429</v>
      </c>
      <c r="AJ214" s="108" t="s">
        <v>536</v>
      </c>
      <c r="AK214" s="72"/>
      <c r="AL214" s="72"/>
      <c r="AM214" s="72"/>
      <c r="AN214" s="72"/>
      <c r="AO214" s="72"/>
      <c r="AP214" s="109" t="s">
        <v>467</v>
      </c>
      <c r="AQ214" s="109" t="s">
        <v>467</v>
      </c>
      <c r="AR214" s="109" t="s">
        <v>467</v>
      </c>
      <c r="AS214" s="110" t="s">
        <v>467</v>
      </c>
      <c r="AT214" s="72"/>
      <c r="AU214" s="110" t="s">
        <v>467</v>
      </c>
      <c r="AV214" s="72"/>
      <c r="AW214" s="109" t="s">
        <v>467</v>
      </c>
      <c r="AX214" s="109" t="s">
        <v>467</v>
      </c>
      <c r="AY214" s="109" t="s">
        <v>467</v>
      </c>
      <c r="AZ214" s="109" t="s">
        <v>467</v>
      </c>
      <c r="BA214" s="109" t="s">
        <v>467</v>
      </c>
      <c r="BB214" s="109" t="s">
        <v>467</v>
      </c>
      <c r="BC214" s="109" t="s">
        <v>467</v>
      </c>
      <c r="BD214" s="109" t="s">
        <v>467</v>
      </c>
    </row>
    <row r="215" spans="1:56" ht="16.5" customHeight="1">
      <c r="A215" s="105" t="s">
        <v>129</v>
      </c>
      <c r="B215" s="72"/>
      <c r="C215" s="105" t="s">
        <v>131</v>
      </c>
      <c r="D215" s="72"/>
      <c r="E215" s="105" t="s">
        <v>133</v>
      </c>
      <c r="F215" s="72"/>
      <c r="G215" s="105"/>
      <c r="H215" s="72"/>
      <c r="I215" s="105"/>
      <c r="J215" s="72"/>
      <c r="K215" s="72"/>
      <c r="L215" s="105"/>
      <c r="M215" s="72"/>
      <c r="N215" s="72"/>
      <c r="O215" s="105"/>
      <c r="P215" s="72"/>
      <c r="Q215" s="105"/>
      <c r="R215" s="72"/>
      <c r="S215" s="106" t="s">
        <v>134</v>
      </c>
      <c r="T215" s="72"/>
      <c r="U215" s="72"/>
      <c r="V215" s="72"/>
      <c r="W215" s="72"/>
      <c r="X215" s="72"/>
      <c r="Y215" s="72"/>
      <c r="Z215" s="72"/>
      <c r="AA215" s="105" t="s">
        <v>10</v>
      </c>
      <c r="AB215" s="72"/>
      <c r="AC215" s="72"/>
      <c r="AD215" s="72"/>
      <c r="AE215" s="72"/>
      <c r="AF215" s="105" t="s">
        <v>11</v>
      </c>
      <c r="AG215" s="72"/>
      <c r="AH215" s="72"/>
      <c r="AI215" s="107" t="s">
        <v>12</v>
      </c>
      <c r="AJ215" s="108" t="s">
        <v>466</v>
      </c>
      <c r="AK215" s="72"/>
      <c r="AL215" s="72"/>
      <c r="AM215" s="72"/>
      <c r="AN215" s="72"/>
      <c r="AO215" s="72"/>
      <c r="AP215" s="109" t="s">
        <v>788</v>
      </c>
      <c r="AQ215" s="109" t="s">
        <v>1451</v>
      </c>
      <c r="AR215" s="109" t="s">
        <v>1452</v>
      </c>
      <c r="AS215" s="110" t="s">
        <v>467</v>
      </c>
      <c r="AT215" s="72"/>
      <c r="AU215" s="110" t="s">
        <v>1453</v>
      </c>
      <c r="AV215" s="72"/>
      <c r="AW215" s="109" t="s">
        <v>1454</v>
      </c>
      <c r="AX215" s="109" t="s">
        <v>1455</v>
      </c>
      <c r="AY215" s="109" t="s">
        <v>1456</v>
      </c>
      <c r="AZ215" s="109" t="s">
        <v>1455</v>
      </c>
      <c r="BA215" s="109" t="s">
        <v>467</v>
      </c>
      <c r="BB215" s="109" t="s">
        <v>1455</v>
      </c>
      <c r="BC215" s="109" t="s">
        <v>467</v>
      </c>
      <c r="BD215" s="109" t="s">
        <v>467</v>
      </c>
    </row>
    <row r="216" spans="1:56" ht="15" customHeight="1">
      <c r="A216" s="105" t="s">
        <v>129</v>
      </c>
      <c r="B216" s="72"/>
      <c r="C216" s="105" t="s">
        <v>131</v>
      </c>
      <c r="D216" s="72"/>
      <c r="E216" s="105" t="s">
        <v>133</v>
      </c>
      <c r="F216" s="72"/>
      <c r="G216" s="105"/>
      <c r="H216" s="72"/>
      <c r="I216" s="105"/>
      <c r="J216" s="72"/>
      <c r="K216" s="72"/>
      <c r="L216" s="105"/>
      <c r="M216" s="72"/>
      <c r="N216" s="72"/>
      <c r="O216" s="105"/>
      <c r="P216" s="72"/>
      <c r="Q216" s="105"/>
      <c r="R216" s="72"/>
      <c r="S216" s="106" t="s">
        <v>134</v>
      </c>
      <c r="T216" s="72"/>
      <c r="U216" s="72"/>
      <c r="V216" s="72"/>
      <c r="W216" s="72"/>
      <c r="X216" s="72"/>
      <c r="Y216" s="72"/>
      <c r="Z216" s="72"/>
      <c r="AA216" s="105" t="s">
        <v>10</v>
      </c>
      <c r="AB216" s="72"/>
      <c r="AC216" s="72"/>
      <c r="AD216" s="72"/>
      <c r="AE216" s="72"/>
      <c r="AF216" s="105" t="s">
        <v>11</v>
      </c>
      <c r="AG216" s="72"/>
      <c r="AH216" s="72"/>
      <c r="AI216" s="107" t="s">
        <v>415</v>
      </c>
      <c r="AJ216" s="108" t="s">
        <v>468</v>
      </c>
      <c r="AK216" s="72"/>
      <c r="AL216" s="72"/>
      <c r="AM216" s="72"/>
      <c r="AN216" s="72"/>
      <c r="AO216" s="72"/>
      <c r="AP216" s="109" t="s">
        <v>591</v>
      </c>
      <c r="AQ216" s="109" t="s">
        <v>1457</v>
      </c>
      <c r="AR216" s="109" t="s">
        <v>1458</v>
      </c>
      <c r="AS216" s="110" t="s">
        <v>467</v>
      </c>
      <c r="AT216" s="72"/>
      <c r="AU216" s="110" t="s">
        <v>1459</v>
      </c>
      <c r="AV216" s="72"/>
      <c r="AW216" s="109" t="s">
        <v>1460</v>
      </c>
      <c r="AX216" s="109" t="s">
        <v>1461</v>
      </c>
      <c r="AY216" s="109" t="s">
        <v>1462</v>
      </c>
      <c r="AZ216" s="109" t="s">
        <v>1461</v>
      </c>
      <c r="BA216" s="109" t="s">
        <v>467</v>
      </c>
      <c r="BB216" s="109" t="s">
        <v>1461</v>
      </c>
      <c r="BC216" s="109" t="s">
        <v>467</v>
      </c>
      <c r="BD216" s="109" t="s">
        <v>1463</v>
      </c>
    </row>
    <row r="217" spans="1:56" ht="15" customHeight="1">
      <c r="A217" s="105" t="s">
        <v>129</v>
      </c>
      <c r="B217" s="72"/>
      <c r="C217" s="105" t="s">
        <v>131</v>
      </c>
      <c r="D217" s="72"/>
      <c r="E217" s="105" t="s">
        <v>133</v>
      </c>
      <c r="F217" s="72"/>
      <c r="G217" s="105"/>
      <c r="H217" s="72"/>
      <c r="I217" s="105"/>
      <c r="J217" s="72"/>
      <c r="K217" s="72"/>
      <c r="L217" s="105"/>
      <c r="M217" s="72"/>
      <c r="N217" s="72"/>
      <c r="O217" s="105"/>
      <c r="P217" s="72"/>
      <c r="Q217" s="105"/>
      <c r="R217" s="72"/>
      <c r="S217" s="106" t="s">
        <v>134</v>
      </c>
      <c r="T217" s="72"/>
      <c r="U217" s="72"/>
      <c r="V217" s="72"/>
      <c r="W217" s="72"/>
      <c r="X217" s="72"/>
      <c r="Y217" s="72"/>
      <c r="Z217" s="72"/>
      <c r="AA217" s="105" t="s">
        <v>10</v>
      </c>
      <c r="AB217" s="72"/>
      <c r="AC217" s="72"/>
      <c r="AD217" s="72"/>
      <c r="AE217" s="72"/>
      <c r="AF217" s="105" t="s">
        <v>11</v>
      </c>
      <c r="AG217" s="72"/>
      <c r="AH217" s="72"/>
      <c r="AI217" s="107" t="s">
        <v>428</v>
      </c>
      <c r="AJ217" s="108" t="s">
        <v>534</v>
      </c>
      <c r="AK217" s="72"/>
      <c r="AL217" s="72"/>
      <c r="AM217" s="72"/>
      <c r="AN217" s="72"/>
      <c r="AO217" s="72"/>
      <c r="AP217" s="109" t="s">
        <v>535</v>
      </c>
      <c r="AQ217" s="109" t="s">
        <v>535</v>
      </c>
      <c r="AR217" s="109" t="s">
        <v>467</v>
      </c>
      <c r="AS217" s="110" t="s">
        <v>467</v>
      </c>
      <c r="AT217" s="72"/>
      <c r="AU217" s="110" t="s">
        <v>535</v>
      </c>
      <c r="AV217" s="72"/>
      <c r="AW217" s="109" t="s">
        <v>467</v>
      </c>
      <c r="AX217" s="109" t="s">
        <v>1464</v>
      </c>
      <c r="AY217" s="109" t="s">
        <v>1465</v>
      </c>
      <c r="AZ217" s="109" t="s">
        <v>1464</v>
      </c>
      <c r="BA217" s="109" t="s">
        <v>467</v>
      </c>
      <c r="BB217" s="109" t="s">
        <v>1464</v>
      </c>
      <c r="BC217" s="109" t="s">
        <v>467</v>
      </c>
      <c r="BD217" s="109" t="s">
        <v>467</v>
      </c>
    </row>
    <row r="218" spans="1:56" ht="15" customHeight="1">
      <c r="A218" s="105" t="s">
        <v>129</v>
      </c>
      <c r="B218" s="72"/>
      <c r="C218" s="105" t="s">
        <v>131</v>
      </c>
      <c r="D218" s="72"/>
      <c r="E218" s="105" t="s">
        <v>133</v>
      </c>
      <c r="F218" s="72"/>
      <c r="G218" s="105"/>
      <c r="H218" s="72"/>
      <c r="I218" s="105"/>
      <c r="J218" s="72"/>
      <c r="K218" s="72"/>
      <c r="L218" s="105"/>
      <c r="M218" s="72"/>
      <c r="N218" s="72"/>
      <c r="O218" s="105"/>
      <c r="P218" s="72"/>
      <c r="Q218" s="105"/>
      <c r="R218" s="72"/>
      <c r="S218" s="106" t="s">
        <v>134</v>
      </c>
      <c r="T218" s="72"/>
      <c r="U218" s="72"/>
      <c r="V218" s="72"/>
      <c r="W218" s="72"/>
      <c r="X218" s="72"/>
      <c r="Y218" s="72"/>
      <c r="Z218" s="72"/>
      <c r="AA218" s="105" t="s">
        <v>169</v>
      </c>
      <c r="AB218" s="72"/>
      <c r="AC218" s="72"/>
      <c r="AD218" s="72"/>
      <c r="AE218" s="72"/>
      <c r="AF218" s="105" t="s">
        <v>11</v>
      </c>
      <c r="AG218" s="72"/>
      <c r="AH218" s="72"/>
      <c r="AI218" s="107" t="s">
        <v>429</v>
      </c>
      <c r="AJ218" s="108" t="s">
        <v>536</v>
      </c>
      <c r="AK218" s="72"/>
      <c r="AL218" s="72"/>
      <c r="AM218" s="72"/>
      <c r="AN218" s="72"/>
      <c r="AO218" s="72"/>
      <c r="AP218" s="109" t="s">
        <v>467</v>
      </c>
      <c r="AQ218" s="109" t="s">
        <v>467</v>
      </c>
      <c r="AR218" s="109" t="s">
        <v>467</v>
      </c>
      <c r="AS218" s="110" t="s">
        <v>467</v>
      </c>
      <c r="AT218" s="72"/>
      <c r="AU218" s="110" t="s">
        <v>467</v>
      </c>
      <c r="AV218" s="72"/>
      <c r="AW218" s="109" t="s">
        <v>467</v>
      </c>
      <c r="AX218" s="109" t="s">
        <v>467</v>
      </c>
      <c r="AY218" s="109" t="s">
        <v>467</v>
      </c>
      <c r="AZ218" s="109" t="s">
        <v>467</v>
      </c>
      <c r="BA218" s="109" t="s">
        <v>467</v>
      </c>
      <c r="BB218" s="109" t="s">
        <v>467</v>
      </c>
      <c r="BC218" s="109" t="s">
        <v>467</v>
      </c>
      <c r="BD218" s="109" t="s">
        <v>467</v>
      </c>
    </row>
    <row r="219" spans="1:56" ht="16.5" customHeight="1">
      <c r="A219" s="105" t="s">
        <v>129</v>
      </c>
      <c r="B219" s="72"/>
      <c r="C219" s="105" t="s">
        <v>131</v>
      </c>
      <c r="D219" s="72"/>
      <c r="E219" s="105" t="s">
        <v>133</v>
      </c>
      <c r="F219" s="72"/>
      <c r="G219" s="105" t="s">
        <v>135</v>
      </c>
      <c r="H219" s="72"/>
      <c r="I219" s="105"/>
      <c r="J219" s="72"/>
      <c r="K219" s="72"/>
      <c r="L219" s="105"/>
      <c r="M219" s="72"/>
      <c r="N219" s="72"/>
      <c r="O219" s="105"/>
      <c r="P219" s="72"/>
      <c r="Q219" s="105"/>
      <c r="R219" s="72"/>
      <c r="S219" s="106" t="s">
        <v>136</v>
      </c>
      <c r="T219" s="72"/>
      <c r="U219" s="72"/>
      <c r="V219" s="72"/>
      <c r="W219" s="72"/>
      <c r="X219" s="72"/>
      <c r="Y219" s="72"/>
      <c r="Z219" s="72"/>
      <c r="AA219" s="105" t="s">
        <v>10</v>
      </c>
      <c r="AB219" s="72"/>
      <c r="AC219" s="72"/>
      <c r="AD219" s="72"/>
      <c r="AE219" s="72"/>
      <c r="AF219" s="105" t="s">
        <v>11</v>
      </c>
      <c r="AG219" s="72"/>
      <c r="AH219" s="72"/>
      <c r="AI219" s="107" t="s">
        <v>12</v>
      </c>
      <c r="AJ219" s="108" t="s">
        <v>466</v>
      </c>
      <c r="AK219" s="72"/>
      <c r="AL219" s="72"/>
      <c r="AM219" s="72"/>
      <c r="AN219" s="72"/>
      <c r="AO219" s="72"/>
      <c r="AP219" s="109" t="s">
        <v>788</v>
      </c>
      <c r="AQ219" s="109" t="s">
        <v>1451</v>
      </c>
      <c r="AR219" s="109" t="s">
        <v>1452</v>
      </c>
      <c r="AS219" s="110" t="s">
        <v>467</v>
      </c>
      <c r="AT219" s="72"/>
      <c r="AU219" s="110" t="s">
        <v>1453</v>
      </c>
      <c r="AV219" s="72"/>
      <c r="AW219" s="109" t="s">
        <v>1454</v>
      </c>
      <c r="AX219" s="109" t="s">
        <v>1455</v>
      </c>
      <c r="AY219" s="109" t="s">
        <v>1456</v>
      </c>
      <c r="AZ219" s="109" t="s">
        <v>1455</v>
      </c>
      <c r="BA219" s="109" t="s">
        <v>467</v>
      </c>
      <c r="BB219" s="109" t="s">
        <v>1455</v>
      </c>
      <c r="BC219" s="109" t="s">
        <v>467</v>
      </c>
      <c r="BD219" s="109" t="s">
        <v>467</v>
      </c>
    </row>
    <row r="220" spans="1:56" ht="15" customHeight="1">
      <c r="A220" s="105" t="s">
        <v>129</v>
      </c>
      <c r="B220" s="72"/>
      <c r="C220" s="105" t="s">
        <v>131</v>
      </c>
      <c r="D220" s="72"/>
      <c r="E220" s="105" t="s">
        <v>133</v>
      </c>
      <c r="F220" s="72"/>
      <c r="G220" s="105" t="s">
        <v>135</v>
      </c>
      <c r="H220" s="72"/>
      <c r="I220" s="105"/>
      <c r="J220" s="72"/>
      <c r="K220" s="72"/>
      <c r="L220" s="105"/>
      <c r="M220" s="72"/>
      <c r="N220" s="72"/>
      <c r="O220" s="105"/>
      <c r="P220" s="72"/>
      <c r="Q220" s="105"/>
      <c r="R220" s="72"/>
      <c r="S220" s="106" t="s">
        <v>136</v>
      </c>
      <c r="T220" s="72"/>
      <c r="U220" s="72"/>
      <c r="V220" s="72"/>
      <c r="W220" s="72"/>
      <c r="X220" s="72"/>
      <c r="Y220" s="72"/>
      <c r="Z220" s="72"/>
      <c r="AA220" s="105" t="s">
        <v>10</v>
      </c>
      <c r="AB220" s="72"/>
      <c r="AC220" s="72"/>
      <c r="AD220" s="72"/>
      <c r="AE220" s="72"/>
      <c r="AF220" s="105" t="s">
        <v>11</v>
      </c>
      <c r="AG220" s="72"/>
      <c r="AH220" s="72"/>
      <c r="AI220" s="107" t="s">
        <v>415</v>
      </c>
      <c r="AJ220" s="108" t="s">
        <v>468</v>
      </c>
      <c r="AK220" s="72"/>
      <c r="AL220" s="72"/>
      <c r="AM220" s="72"/>
      <c r="AN220" s="72"/>
      <c r="AO220" s="72"/>
      <c r="AP220" s="109" t="s">
        <v>591</v>
      </c>
      <c r="AQ220" s="109" t="s">
        <v>1457</v>
      </c>
      <c r="AR220" s="109" t="s">
        <v>1458</v>
      </c>
      <c r="AS220" s="110" t="s">
        <v>467</v>
      </c>
      <c r="AT220" s="72"/>
      <c r="AU220" s="110" t="s">
        <v>1459</v>
      </c>
      <c r="AV220" s="72"/>
      <c r="AW220" s="109" t="s">
        <v>1460</v>
      </c>
      <c r="AX220" s="109" t="s">
        <v>1461</v>
      </c>
      <c r="AY220" s="109" t="s">
        <v>1462</v>
      </c>
      <c r="AZ220" s="109" t="s">
        <v>1461</v>
      </c>
      <c r="BA220" s="109" t="s">
        <v>467</v>
      </c>
      <c r="BB220" s="109" t="s">
        <v>1461</v>
      </c>
      <c r="BC220" s="109" t="s">
        <v>467</v>
      </c>
      <c r="BD220" s="109" t="s">
        <v>1463</v>
      </c>
    </row>
    <row r="221" spans="1:56" ht="15" customHeight="1">
      <c r="A221" s="105" t="s">
        <v>129</v>
      </c>
      <c r="B221" s="72"/>
      <c r="C221" s="105" t="s">
        <v>131</v>
      </c>
      <c r="D221" s="72"/>
      <c r="E221" s="105" t="s">
        <v>133</v>
      </c>
      <c r="F221" s="72"/>
      <c r="G221" s="105" t="s">
        <v>135</v>
      </c>
      <c r="H221" s="72"/>
      <c r="I221" s="105"/>
      <c r="J221" s="72"/>
      <c r="K221" s="72"/>
      <c r="L221" s="105"/>
      <c r="M221" s="72"/>
      <c r="N221" s="72"/>
      <c r="O221" s="105"/>
      <c r="P221" s="72"/>
      <c r="Q221" s="105"/>
      <c r="R221" s="72"/>
      <c r="S221" s="106" t="s">
        <v>136</v>
      </c>
      <c r="T221" s="72"/>
      <c r="U221" s="72"/>
      <c r="V221" s="72"/>
      <c r="W221" s="72"/>
      <c r="X221" s="72"/>
      <c r="Y221" s="72"/>
      <c r="Z221" s="72"/>
      <c r="AA221" s="105" t="s">
        <v>10</v>
      </c>
      <c r="AB221" s="72"/>
      <c r="AC221" s="72"/>
      <c r="AD221" s="72"/>
      <c r="AE221" s="72"/>
      <c r="AF221" s="105" t="s">
        <v>11</v>
      </c>
      <c r="AG221" s="72"/>
      <c r="AH221" s="72"/>
      <c r="AI221" s="107" t="s">
        <v>428</v>
      </c>
      <c r="AJ221" s="108" t="s">
        <v>534</v>
      </c>
      <c r="AK221" s="72"/>
      <c r="AL221" s="72"/>
      <c r="AM221" s="72"/>
      <c r="AN221" s="72"/>
      <c r="AO221" s="72"/>
      <c r="AP221" s="109" t="s">
        <v>535</v>
      </c>
      <c r="AQ221" s="109" t="s">
        <v>535</v>
      </c>
      <c r="AR221" s="109" t="s">
        <v>467</v>
      </c>
      <c r="AS221" s="110" t="s">
        <v>467</v>
      </c>
      <c r="AT221" s="72"/>
      <c r="AU221" s="110" t="s">
        <v>535</v>
      </c>
      <c r="AV221" s="72"/>
      <c r="AW221" s="109" t="s">
        <v>467</v>
      </c>
      <c r="AX221" s="109" t="s">
        <v>1464</v>
      </c>
      <c r="AY221" s="109" t="s">
        <v>1465</v>
      </c>
      <c r="AZ221" s="109" t="s">
        <v>1464</v>
      </c>
      <c r="BA221" s="109" t="s">
        <v>467</v>
      </c>
      <c r="BB221" s="109" t="s">
        <v>1464</v>
      </c>
      <c r="BC221" s="109" t="s">
        <v>467</v>
      </c>
      <c r="BD221" s="109" t="s">
        <v>467</v>
      </c>
    </row>
    <row r="222" spans="1:56" ht="15" customHeight="1">
      <c r="A222" s="105" t="s">
        <v>129</v>
      </c>
      <c r="B222" s="72"/>
      <c r="C222" s="105" t="s">
        <v>131</v>
      </c>
      <c r="D222" s="72"/>
      <c r="E222" s="105" t="s">
        <v>133</v>
      </c>
      <c r="F222" s="72"/>
      <c r="G222" s="105" t="s">
        <v>135</v>
      </c>
      <c r="H222" s="72"/>
      <c r="I222" s="105"/>
      <c r="J222" s="72"/>
      <c r="K222" s="72"/>
      <c r="L222" s="105"/>
      <c r="M222" s="72"/>
      <c r="N222" s="72"/>
      <c r="O222" s="105"/>
      <c r="P222" s="72"/>
      <c r="Q222" s="105"/>
      <c r="R222" s="72"/>
      <c r="S222" s="106" t="s">
        <v>136</v>
      </c>
      <c r="T222" s="72"/>
      <c r="U222" s="72"/>
      <c r="V222" s="72"/>
      <c r="W222" s="72"/>
      <c r="X222" s="72"/>
      <c r="Y222" s="72"/>
      <c r="Z222" s="72"/>
      <c r="AA222" s="105" t="s">
        <v>169</v>
      </c>
      <c r="AB222" s="72"/>
      <c r="AC222" s="72"/>
      <c r="AD222" s="72"/>
      <c r="AE222" s="72"/>
      <c r="AF222" s="105" t="s">
        <v>11</v>
      </c>
      <c r="AG222" s="72"/>
      <c r="AH222" s="72"/>
      <c r="AI222" s="107" t="s">
        <v>429</v>
      </c>
      <c r="AJ222" s="108" t="s">
        <v>536</v>
      </c>
      <c r="AK222" s="72"/>
      <c r="AL222" s="72"/>
      <c r="AM222" s="72"/>
      <c r="AN222" s="72"/>
      <c r="AO222" s="72"/>
      <c r="AP222" s="109" t="s">
        <v>467</v>
      </c>
      <c r="AQ222" s="109" t="s">
        <v>467</v>
      </c>
      <c r="AR222" s="109" t="s">
        <v>467</v>
      </c>
      <c r="AS222" s="110" t="s">
        <v>467</v>
      </c>
      <c r="AT222" s="72"/>
      <c r="AU222" s="110" t="s">
        <v>467</v>
      </c>
      <c r="AV222" s="72"/>
      <c r="AW222" s="109" t="s">
        <v>467</v>
      </c>
      <c r="AX222" s="109" t="s">
        <v>467</v>
      </c>
      <c r="AY222" s="109" t="s">
        <v>467</v>
      </c>
      <c r="AZ222" s="109" t="s">
        <v>467</v>
      </c>
      <c r="BA222" s="109" t="s">
        <v>467</v>
      </c>
      <c r="BB222" s="109" t="s">
        <v>467</v>
      </c>
      <c r="BC222" s="109" t="s">
        <v>467</v>
      </c>
      <c r="BD222" s="109" t="s">
        <v>467</v>
      </c>
    </row>
    <row r="223" spans="1:56" ht="16.5" customHeight="1">
      <c r="A223" s="105" t="s">
        <v>129</v>
      </c>
      <c r="B223" s="72"/>
      <c r="C223" s="105" t="s">
        <v>131</v>
      </c>
      <c r="D223" s="72"/>
      <c r="E223" s="105" t="s">
        <v>133</v>
      </c>
      <c r="F223" s="72"/>
      <c r="G223" s="105" t="s">
        <v>135</v>
      </c>
      <c r="H223" s="72"/>
      <c r="I223" s="105" t="s">
        <v>137</v>
      </c>
      <c r="J223" s="72"/>
      <c r="K223" s="72"/>
      <c r="L223" s="105"/>
      <c r="M223" s="72"/>
      <c r="N223" s="72"/>
      <c r="O223" s="105"/>
      <c r="P223" s="72"/>
      <c r="Q223" s="105"/>
      <c r="R223" s="72"/>
      <c r="S223" s="106" t="s">
        <v>136</v>
      </c>
      <c r="T223" s="72"/>
      <c r="U223" s="72"/>
      <c r="V223" s="72"/>
      <c r="W223" s="72"/>
      <c r="X223" s="72"/>
      <c r="Y223" s="72"/>
      <c r="Z223" s="72"/>
      <c r="AA223" s="105" t="s">
        <v>10</v>
      </c>
      <c r="AB223" s="72"/>
      <c r="AC223" s="72"/>
      <c r="AD223" s="72"/>
      <c r="AE223" s="72"/>
      <c r="AF223" s="105" t="s">
        <v>11</v>
      </c>
      <c r="AG223" s="72"/>
      <c r="AH223" s="72"/>
      <c r="AI223" s="107" t="s">
        <v>12</v>
      </c>
      <c r="AJ223" s="108" t="s">
        <v>466</v>
      </c>
      <c r="AK223" s="72"/>
      <c r="AL223" s="72"/>
      <c r="AM223" s="72"/>
      <c r="AN223" s="72"/>
      <c r="AO223" s="72"/>
      <c r="AP223" s="109" t="s">
        <v>788</v>
      </c>
      <c r="AQ223" s="109" t="s">
        <v>1451</v>
      </c>
      <c r="AR223" s="109" t="s">
        <v>1452</v>
      </c>
      <c r="AS223" s="110" t="s">
        <v>467</v>
      </c>
      <c r="AT223" s="72"/>
      <c r="AU223" s="110" t="s">
        <v>1453</v>
      </c>
      <c r="AV223" s="72"/>
      <c r="AW223" s="109" t="s">
        <v>1454</v>
      </c>
      <c r="AX223" s="109" t="s">
        <v>1455</v>
      </c>
      <c r="AY223" s="109" t="s">
        <v>1456</v>
      </c>
      <c r="AZ223" s="109" t="s">
        <v>1455</v>
      </c>
      <c r="BA223" s="109" t="s">
        <v>467</v>
      </c>
      <c r="BB223" s="109" t="s">
        <v>1455</v>
      </c>
      <c r="BC223" s="109" t="s">
        <v>467</v>
      </c>
      <c r="BD223" s="109" t="s">
        <v>467</v>
      </c>
    </row>
    <row r="224" spans="1:56" ht="15" customHeight="1">
      <c r="A224" s="105" t="s">
        <v>129</v>
      </c>
      <c r="B224" s="72"/>
      <c r="C224" s="105" t="s">
        <v>131</v>
      </c>
      <c r="D224" s="72"/>
      <c r="E224" s="105" t="s">
        <v>133</v>
      </c>
      <c r="F224" s="72"/>
      <c r="G224" s="105" t="s">
        <v>135</v>
      </c>
      <c r="H224" s="72"/>
      <c r="I224" s="105" t="s">
        <v>137</v>
      </c>
      <c r="J224" s="72"/>
      <c r="K224" s="72"/>
      <c r="L224" s="105" t="s">
        <v>170</v>
      </c>
      <c r="M224" s="72"/>
      <c r="N224" s="72"/>
      <c r="O224" s="105"/>
      <c r="P224" s="72"/>
      <c r="Q224" s="105"/>
      <c r="R224" s="72"/>
      <c r="S224" s="106" t="s">
        <v>171</v>
      </c>
      <c r="T224" s="72"/>
      <c r="U224" s="72"/>
      <c r="V224" s="72"/>
      <c r="W224" s="72"/>
      <c r="X224" s="72"/>
      <c r="Y224" s="72"/>
      <c r="Z224" s="72"/>
      <c r="AA224" s="105" t="s">
        <v>10</v>
      </c>
      <c r="AB224" s="72"/>
      <c r="AC224" s="72"/>
      <c r="AD224" s="72"/>
      <c r="AE224" s="72"/>
      <c r="AF224" s="105" t="s">
        <v>11</v>
      </c>
      <c r="AG224" s="72"/>
      <c r="AH224" s="72"/>
      <c r="AI224" s="107" t="s">
        <v>12</v>
      </c>
      <c r="AJ224" s="108" t="s">
        <v>466</v>
      </c>
      <c r="AK224" s="72"/>
      <c r="AL224" s="72"/>
      <c r="AM224" s="72"/>
      <c r="AN224" s="72"/>
      <c r="AO224" s="72"/>
      <c r="AP224" s="109" t="s">
        <v>789</v>
      </c>
      <c r="AQ224" s="109" t="s">
        <v>789</v>
      </c>
      <c r="AR224" s="109" t="s">
        <v>467</v>
      </c>
      <c r="AS224" s="110" t="s">
        <v>467</v>
      </c>
      <c r="AT224" s="72"/>
      <c r="AU224" s="110" t="s">
        <v>878</v>
      </c>
      <c r="AV224" s="72"/>
      <c r="AW224" s="109" t="s">
        <v>879</v>
      </c>
      <c r="AX224" s="109" t="s">
        <v>1466</v>
      </c>
      <c r="AY224" s="109" t="s">
        <v>1467</v>
      </c>
      <c r="AZ224" s="109" t="s">
        <v>1466</v>
      </c>
      <c r="BA224" s="109" t="s">
        <v>467</v>
      </c>
      <c r="BB224" s="109" t="s">
        <v>1466</v>
      </c>
      <c r="BC224" s="109" t="s">
        <v>467</v>
      </c>
      <c r="BD224" s="109" t="s">
        <v>467</v>
      </c>
    </row>
    <row r="225" spans="1:56" ht="15" customHeight="1">
      <c r="A225" s="105" t="s">
        <v>129</v>
      </c>
      <c r="B225" s="72"/>
      <c r="C225" s="105" t="s">
        <v>131</v>
      </c>
      <c r="D225" s="72"/>
      <c r="E225" s="105" t="s">
        <v>133</v>
      </c>
      <c r="F225" s="72"/>
      <c r="G225" s="105" t="s">
        <v>135</v>
      </c>
      <c r="H225" s="72"/>
      <c r="I225" s="105" t="s">
        <v>137</v>
      </c>
      <c r="J225" s="72"/>
      <c r="K225" s="72"/>
      <c r="L225" s="105" t="s">
        <v>142</v>
      </c>
      <c r="M225" s="72"/>
      <c r="N225" s="72"/>
      <c r="O225" s="105"/>
      <c r="P225" s="72"/>
      <c r="Q225" s="105"/>
      <c r="R225" s="72"/>
      <c r="S225" s="106" t="s">
        <v>143</v>
      </c>
      <c r="T225" s="72"/>
      <c r="U225" s="72"/>
      <c r="V225" s="72"/>
      <c r="W225" s="72"/>
      <c r="X225" s="72"/>
      <c r="Y225" s="72"/>
      <c r="Z225" s="72"/>
      <c r="AA225" s="105" t="s">
        <v>10</v>
      </c>
      <c r="AB225" s="72"/>
      <c r="AC225" s="72"/>
      <c r="AD225" s="72"/>
      <c r="AE225" s="72"/>
      <c r="AF225" s="105" t="s">
        <v>11</v>
      </c>
      <c r="AG225" s="72"/>
      <c r="AH225" s="72"/>
      <c r="AI225" s="107" t="s">
        <v>12</v>
      </c>
      <c r="AJ225" s="108" t="s">
        <v>466</v>
      </c>
      <c r="AK225" s="72"/>
      <c r="AL225" s="72"/>
      <c r="AM225" s="72"/>
      <c r="AN225" s="72"/>
      <c r="AO225" s="72"/>
      <c r="AP225" s="109" t="s">
        <v>790</v>
      </c>
      <c r="AQ225" s="109" t="s">
        <v>1468</v>
      </c>
      <c r="AR225" s="109" t="s">
        <v>1469</v>
      </c>
      <c r="AS225" s="110" t="s">
        <v>467</v>
      </c>
      <c r="AT225" s="72"/>
      <c r="AU225" s="110" t="s">
        <v>880</v>
      </c>
      <c r="AV225" s="72"/>
      <c r="AW225" s="109" t="s">
        <v>1470</v>
      </c>
      <c r="AX225" s="109" t="s">
        <v>1471</v>
      </c>
      <c r="AY225" s="109" t="s">
        <v>1472</v>
      </c>
      <c r="AZ225" s="109" t="s">
        <v>1471</v>
      </c>
      <c r="BA225" s="109" t="s">
        <v>467</v>
      </c>
      <c r="BB225" s="109" t="s">
        <v>1471</v>
      </c>
      <c r="BC225" s="109" t="s">
        <v>467</v>
      </c>
      <c r="BD225" s="109" t="s">
        <v>467</v>
      </c>
    </row>
    <row r="226" spans="1:56" ht="16.5" customHeight="1">
      <c r="A226" s="105" t="s">
        <v>129</v>
      </c>
      <c r="B226" s="72"/>
      <c r="C226" s="105" t="s">
        <v>131</v>
      </c>
      <c r="D226" s="72"/>
      <c r="E226" s="105" t="s">
        <v>133</v>
      </c>
      <c r="F226" s="72"/>
      <c r="G226" s="105" t="s">
        <v>135</v>
      </c>
      <c r="H226" s="72"/>
      <c r="I226" s="105" t="s">
        <v>137</v>
      </c>
      <c r="J226" s="72"/>
      <c r="K226" s="72"/>
      <c r="L226" s="105" t="s">
        <v>172</v>
      </c>
      <c r="M226" s="72"/>
      <c r="N226" s="72"/>
      <c r="O226" s="105"/>
      <c r="P226" s="72"/>
      <c r="Q226" s="105"/>
      <c r="R226" s="72"/>
      <c r="S226" s="106" t="s">
        <v>173</v>
      </c>
      <c r="T226" s="72"/>
      <c r="U226" s="72"/>
      <c r="V226" s="72"/>
      <c r="W226" s="72"/>
      <c r="X226" s="72"/>
      <c r="Y226" s="72"/>
      <c r="Z226" s="72"/>
      <c r="AA226" s="105" t="s">
        <v>10</v>
      </c>
      <c r="AB226" s="72"/>
      <c r="AC226" s="72"/>
      <c r="AD226" s="72"/>
      <c r="AE226" s="72"/>
      <c r="AF226" s="105" t="s">
        <v>11</v>
      </c>
      <c r="AG226" s="72"/>
      <c r="AH226" s="72"/>
      <c r="AI226" s="107" t="s">
        <v>12</v>
      </c>
      <c r="AJ226" s="108" t="s">
        <v>466</v>
      </c>
      <c r="AK226" s="72"/>
      <c r="AL226" s="72"/>
      <c r="AM226" s="72"/>
      <c r="AN226" s="72"/>
      <c r="AO226" s="72"/>
      <c r="AP226" s="109" t="s">
        <v>881</v>
      </c>
      <c r="AQ226" s="109" t="s">
        <v>1473</v>
      </c>
      <c r="AR226" s="109" t="s">
        <v>1474</v>
      </c>
      <c r="AS226" s="110" t="s">
        <v>467</v>
      </c>
      <c r="AT226" s="72"/>
      <c r="AU226" s="110" t="s">
        <v>1475</v>
      </c>
      <c r="AV226" s="72"/>
      <c r="AW226" s="109" t="s">
        <v>1476</v>
      </c>
      <c r="AX226" s="109" t="s">
        <v>1477</v>
      </c>
      <c r="AY226" s="109" t="s">
        <v>1478</v>
      </c>
      <c r="AZ226" s="109" t="s">
        <v>1477</v>
      </c>
      <c r="BA226" s="109" t="s">
        <v>467</v>
      </c>
      <c r="BB226" s="109" t="s">
        <v>1477</v>
      </c>
      <c r="BC226" s="109" t="s">
        <v>467</v>
      </c>
      <c r="BD226" s="109" t="s">
        <v>467</v>
      </c>
    </row>
    <row r="227" spans="1:56" ht="15" customHeight="1">
      <c r="A227" s="105" t="s">
        <v>129</v>
      </c>
      <c r="B227" s="72"/>
      <c r="C227" s="105" t="s">
        <v>131</v>
      </c>
      <c r="D227" s="72"/>
      <c r="E227" s="105" t="s">
        <v>133</v>
      </c>
      <c r="F227" s="72"/>
      <c r="G227" s="105" t="s">
        <v>135</v>
      </c>
      <c r="H227" s="72"/>
      <c r="I227" s="105" t="s">
        <v>137</v>
      </c>
      <c r="J227" s="72"/>
      <c r="K227" s="72"/>
      <c r="L227" s="105" t="s">
        <v>174</v>
      </c>
      <c r="M227" s="72"/>
      <c r="N227" s="72"/>
      <c r="O227" s="105"/>
      <c r="P227" s="72"/>
      <c r="Q227" s="105"/>
      <c r="R227" s="72"/>
      <c r="S227" s="106" t="s">
        <v>175</v>
      </c>
      <c r="T227" s="72"/>
      <c r="U227" s="72"/>
      <c r="V227" s="72"/>
      <c r="W227" s="72"/>
      <c r="X227" s="72"/>
      <c r="Y227" s="72"/>
      <c r="Z227" s="72"/>
      <c r="AA227" s="105" t="s">
        <v>10</v>
      </c>
      <c r="AB227" s="72"/>
      <c r="AC227" s="72"/>
      <c r="AD227" s="72"/>
      <c r="AE227" s="72"/>
      <c r="AF227" s="105" t="s">
        <v>11</v>
      </c>
      <c r="AG227" s="72"/>
      <c r="AH227" s="72"/>
      <c r="AI227" s="107" t="s">
        <v>12</v>
      </c>
      <c r="AJ227" s="108" t="s">
        <v>466</v>
      </c>
      <c r="AK227" s="72"/>
      <c r="AL227" s="72"/>
      <c r="AM227" s="72"/>
      <c r="AN227" s="72"/>
      <c r="AO227" s="72"/>
      <c r="AP227" s="109" t="s">
        <v>791</v>
      </c>
      <c r="AQ227" s="109" t="s">
        <v>1479</v>
      </c>
      <c r="AR227" s="109" t="s">
        <v>1480</v>
      </c>
      <c r="AS227" s="110" t="s">
        <v>467</v>
      </c>
      <c r="AT227" s="72"/>
      <c r="AU227" s="110" t="s">
        <v>1481</v>
      </c>
      <c r="AV227" s="72"/>
      <c r="AW227" s="109" t="s">
        <v>1482</v>
      </c>
      <c r="AX227" s="109" t="s">
        <v>467</v>
      </c>
      <c r="AY227" s="109" t="s">
        <v>1481</v>
      </c>
      <c r="AZ227" s="109" t="s">
        <v>467</v>
      </c>
      <c r="BA227" s="109" t="s">
        <v>467</v>
      </c>
      <c r="BB227" s="109" t="s">
        <v>467</v>
      </c>
      <c r="BC227" s="109" t="s">
        <v>467</v>
      </c>
      <c r="BD227" s="109" t="s">
        <v>467</v>
      </c>
    </row>
    <row r="228" spans="1:56" ht="15" customHeight="1">
      <c r="A228" s="105" t="s">
        <v>129</v>
      </c>
      <c r="B228" s="72"/>
      <c r="C228" s="105" t="s">
        <v>131</v>
      </c>
      <c r="D228" s="72"/>
      <c r="E228" s="105" t="s">
        <v>133</v>
      </c>
      <c r="F228" s="72"/>
      <c r="G228" s="105" t="s">
        <v>135</v>
      </c>
      <c r="H228" s="72"/>
      <c r="I228" s="105" t="s">
        <v>137</v>
      </c>
      <c r="J228" s="72"/>
      <c r="K228" s="72"/>
      <c r="L228" s="105" t="s">
        <v>181</v>
      </c>
      <c r="M228" s="72"/>
      <c r="N228" s="72"/>
      <c r="O228" s="105"/>
      <c r="P228" s="72"/>
      <c r="Q228" s="105"/>
      <c r="R228" s="72"/>
      <c r="S228" s="106" t="s">
        <v>182</v>
      </c>
      <c r="T228" s="72"/>
      <c r="U228" s="72"/>
      <c r="V228" s="72"/>
      <c r="W228" s="72"/>
      <c r="X228" s="72"/>
      <c r="Y228" s="72"/>
      <c r="Z228" s="72"/>
      <c r="AA228" s="105" t="s">
        <v>10</v>
      </c>
      <c r="AB228" s="72"/>
      <c r="AC228" s="72"/>
      <c r="AD228" s="72"/>
      <c r="AE228" s="72"/>
      <c r="AF228" s="105" t="s">
        <v>11</v>
      </c>
      <c r="AG228" s="72"/>
      <c r="AH228" s="72"/>
      <c r="AI228" s="107" t="s">
        <v>12</v>
      </c>
      <c r="AJ228" s="108" t="s">
        <v>466</v>
      </c>
      <c r="AK228" s="72"/>
      <c r="AL228" s="72"/>
      <c r="AM228" s="72"/>
      <c r="AN228" s="72"/>
      <c r="AO228" s="72"/>
      <c r="AP228" s="109" t="s">
        <v>467</v>
      </c>
      <c r="AQ228" s="109" t="s">
        <v>467</v>
      </c>
      <c r="AR228" s="109" t="s">
        <v>467</v>
      </c>
      <c r="AS228" s="110" t="s">
        <v>467</v>
      </c>
      <c r="AT228" s="72"/>
      <c r="AU228" s="110" t="s">
        <v>467</v>
      </c>
      <c r="AV228" s="72"/>
      <c r="AW228" s="109" t="s">
        <v>467</v>
      </c>
      <c r="AX228" s="109" t="s">
        <v>467</v>
      </c>
      <c r="AY228" s="109" t="s">
        <v>467</v>
      </c>
      <c r="AZ228" s="109" t="s">
        <v>467</v>
      </c>
      <c r="BA228" s="109" t="s">
        <v>467</v>
      </c>
      <c r="BB228" s="109" t="s">
        <v>467</v>
      </c>
      <c r="BC228" s="109" t="s">
        <v>467</v>
      </c>
      <c r="BD228" s="109" t="s">
        <v>467</v>
      </c>
    </row>
    <row r="229" spans="1:56" ht="15" customHeight="1">
      <c r="A229" s="105" t="s">
        <v>129</v>
      </c>
      <c r="B229" s="72"/>
      <c r="C229" s="105" t="s">
        <v>131</v>
      </c>
      <c r="D229" s="72"/>
      <c r="E229" s="105" t="s">
        <v>133</v>
      </c>
      <c r="F229" s="72"/>
      <c r="G229" s="105" t="s">
        <v>135</v>
      </c>
      <c r="H229" s="72"/>
      <c r="I229" s="105" t="s">
        <v>137</v>
      </c>
      <c r="J229" s="72"/>
      <c r="K229" s="72"/>
      <c r="L229" s="105" t="s">
        <v>174</v>
      </c>
      <c r="M229" s="72"/>
      <c r="N229" s="72"/>
      <c r="O229" s="105"/>
      <c r="P229" s="72"/>
      <c r="Q229" s="105"/>
      <c r="R229" s="72"/>
      <c r="S229" s="106" t="s">
        <v>175</v>
      </c>
      <c r="T229" s="72"/>
      <c r="U229" s="72"/>
      <c r="V229" s="72"/>
      <c r="W229" s="72"/>
      <c r="X229" s="72"/>
      <c r="Y229" s="72"/>
      <c r="Z229" s="72"/>
      <c r="AA229" s="105" t="s">
        <v>10</v>
      </c>
      <c r="AB229" s="72"/>
      <c r="AC229" s="72"/>
      <c r="AD229" s="72"/>
      <c r="AE229" s="72"/>
      <c r="AF229" s="105" t="s">
        <v>11</v>
      </c>
      <c r="AG229" s="72"/>
      <c r="AH229" s="72"/>
      <c r="AI229" s="107" t="s">
        <v>415</v>
      </c>
      <c r="AJ229" s="108" t="s">
        <v>468</v>
      </c>
      <c r="AK229" s="72"/>
      <c r="AL229" s="72"/>
      <c r="AM229" s="72"/>
      <c r="AN229" s="72"/>
      <c r="AO229" s="72"/>
      <c r="AP229" s="109" t="s">
        <v>537</v>
      </c>
      <c r="AQ229" s="109" t="s">
        <v>537</v>
      </c>
      <c r="AR229" s="109" t="s">
        <v>467</v>
      </c>
      <c r="AS229" s="110" t="s">
        <v>467</v>
      </c>
      <c r="AT229" s="72"/>
      <c r="AU229" s="110" t="s">
        <v>1483</v>
      </c>
      <c r="AV229" s="72"/>
      <c r="AW229" s="109" t="s">
        <v>1484</v>
      </c>
      <c r="AX229" s="109" t="s">
        <v>1485</v>
      </c>
      <c r="AY229" s="109" t="s">
        <v>1486</v>
      </c>
      <c r="AZ229" s="109" t="s">
        <v>1485</v>
      </c>
      <c r="BA229" s="109" t="s">
        <v>467</v>
      </c>
      <c r="BB229" s="109" t="s">
        <v>1485</v>
      </c>
      <c r="BC229" s="109" t="s">
        <v>467</v>
      </c>
      <c r="BD229" s="109" t="s">
        <v>467</v>
      </c>
    </row>
    <row r="230" spans="1:56" ht="15" customHeight="1">
      <c r="A230" s="105" t="s">
        <v>129</v>
      </c>
      <c r="B230" s="72"/>
      <c r="C230" s="105" t="s">
        <v>131</v>
      </c>
      <c r="D230" s="72"/>
      <c r="E230" s="105" t="s">
        <v>133</v>
      </c>
      <c r="F230" s="72"/>
      <c r="G230" s="105" t="s">
        <v>135</v>
      </c>
      <c r="H230" s="72"/>
      <c r="I230" s="105" t="s">
        <v>137</v>
      </c>
      <c r="J230" s="72"/>
      <c r="K230" s="72"/>
      <c r="L230" s="105" t="s">
        <v>172</v>
      </c>
      <c r="M230" s="72"/>
      <c r="N230" s="72"/>
      <c r="O230" s="105"/>
      <c r="P230" s="72"/>
      <c r="Q230" s="105"/>
      <c r="R230" s="72"/>
      <c r="S230" s="106" t="s">
        <v>173</v>
      </c>
      <c r="T230" s="72"/>
      <c r="U230" s="72"/>
      <c r="V230" s="72"/>
      <c r="W230" s="72"/>
      <c r="X230" s="72"/>
      <c r="Y230" s="72"/>
      <c r="Z230" s="72"/>
      <c r="AA230" s="105" t="s">
        <v>10</v>
      </c>
      <c r="AB230" s="72"/>
      <c r="AC230" s="72"/>
      <c r="AD230" s="72"/>
      <c r="AE230" s="72"/>
      <c r="AF230" s="105" t="s">
        <v>11</v>
      </c>
      <c r="AG230" s="72"/>
      <c r="AH230" s="72"/>
      <c r="AI230" s="107" t="s">
        <v>415</v>
      </c>
      <c r="AJ230" s="108" t="s">
        <v>468</v>
      </c>
      <c r="AK230" s="72"/>
      <c r="AL230" s="72"/>
      <c r="AM230" s="72"/>
      <c r="AN230" s="72"/>
      <c r="AO230" s="72"/>
      <c r="AP230" s="109" t="s">
        <v>882</v>
      </c>
      <c r="AQ230" s="109" t="s">
        <v>1487</v>
      </c>
      <c r="AR230" s="109" t="s">
        <v>1458</v>
      </c>
      <c r="AS230" s="110" t="s">
        <v>467</v>
      </c>
      <c r="AT230" s="72"/>
      <c r="AU230" s="110" t="s">
        <v>1488</v>
      </c>
      <c r="AV230" s="72"/>
      <c r="AW230" s="109" t="s">
        <v>1489</v>
      </c>
      <c r="AX230" s="109" t="s">
        <v>1490</v>
      </c>
      <c r="AY230" s="109" t="s">
        <v>1491</v>
      </c>
      <c r="AZ230" s="109" t="s">
        <v>1490</v>
      </c>
      <c r="BA230" s="109" t="s">
        <v>467</v>
      </c>
      <c r="BB230" s="109" t="s">
        <v>1490</v>
      </c>
      <c r="BC230" s="109" t="s">
        <v>467</v>
      </c>
      <c r="BD230" s="109" t="s">
        <v>1463</v>
      </c>
    </row>
    <row r="231" spans="1:56" ht="15" customHeight="1">
      <c r="A231" s="105" t="s">
        <v>129</v>
      </c>
      <c r="B231" s="72"/>
      <c r="C231" s="105" t="s">
        <v>131</v>
      </c>
      <c r="D231" s="72"/>
      <c r="E231" s="105" t="s">
        <v>133</v>
      </c>
      <c r="F231" s="72"/>
      <c r="G231" s="105" t="s">
        <v>135</v>
      </c>
      <c r="H231" s="72"/>
      <c r="I231" s="105" t="s">
        <v>137</v>
      </c>
      <c r="J231" s="72"/>
      <c r="K231" s="72"/>
      <c r="L231" s="105" t="s">
        <v>142</v>
      </c>
      <c r="M231" s="72"/>
      <c r="N231" s="72"/>
      <c r="O231" s="105"/>
      <c r="P231" s="72"/>
      <c r="Q231" s="105"/>
      <c r="R231" s="72"/>
      <c r="S231" s="106" t="s">
        <v>143</v>
      </c>
      <c r="T231" s="72"/>
      <c r="U231" s="72"/>
      <c r="V231" s="72"/>
      <c r="W231" s="72"/>
      <c r="X231" s="72"/>
      <c r="Y231" s="72"/>
      <c r="Z231" s="72"/>
      <c r="AA231" s="105" t="s">
        <v>10</v>
      </c>
      <c r="AB231" s="72"/>
      <c r="AC231" s="72"/>
      <c r="AD231" s="72"/>
      <c r="AE231" s="72"/>
      <c r="AF231" s="105" t="s">
        <v>11</v>
      </c>
      <c r="AG231" s="72"/>
      <c r="AH231" s="72"/>
      <c r="AI231" s="107" t="s">
        <v>415</v>
      </c>
      <c r="AJ231" s="108" t="s">
        <v>468</v>
      </c>
      <c r="AK231" s="72"/>
      <c r="AL231" s="72"/>
      <c r="AM231" s="72"/>
      <c r="AN231" s="72"/>
      <c r="AO231" s="72"/>
      <c r="AP231" s="109" t="s">
        <v>537</v>
      </c>
      <c r="AQ231" s="109" t="s">
        <v>537</v>
      </c>
      <c r="AR231" s="109" t="s">
        <v>467</v>
      </c>
      <c r="AS231" s="110" t="s">
        <v>467</v>
      </c>
      <c r="AT231" s="72"/>
      <c r="AU231" s="110" t="s">
        <v>792</v>
      </c>
      <c r="AV231" s="72"/>
      <c r="AW231" s="109" t="s">
        <v>793</v>
      </c>
      <c r="AX231" s="109" t="s">
        <v>1492</v>
      </c>
      <c r="AY231" s="109" t="s">
        <v>1493</v>
      </c>
      <c r="AZ231" s="109" t="s">
        <v>1492</v>
      </c>
      <c r="BA231" s="109" t="s">
        <v>467</v>
      </c>
      <c r="BB231" s="109" t="s">
        <v>1492</v>
      </c>
      <c r="BC231" s="109" t="s">
        <v>467</v>
      </c>
      <c r="BD231" s="109" t="s">
        <v>467</v>
      </c>
    </row>
    <row r="232" spans="1:56" ht="15" customHeight="1">
      <c r="A232" s="105" t="s">
        <v>129</v>
      </c>
      <c r="B232" s="72"/>
      <c r="C232" s="105" t="s">
        <v>131</v>
      </c>
      <c r="D232" s="72"/>
      <c r="E232" s="105" t="s">
        <v>133</v>
      </c>
      <c r="F232" s="72"/>
      <c r="G232" s="105" t="s">
        <v>135</v>
      </c>
      <c r="H232" s="72"/>
      <c r="I232" s="105" t="s">
        <v>137</v>
      </c>
      <c r="J232" s="72"/>
      <c r="K232" s="72"/>
      <c r="L232" s="105" t="s">
        <v>170</v>
      </c>
      <c r="M232" s="72"/>
      <c r="N232" s="72"/>
      <c r="O232" s="105"/>
      <c r="P232" s="72"/>
      <c r="Q232" s="105"/>
      <c r="R232" s="72"/>
      <c r="S232" s="106" t="s">
        <v>171</v>
      </c>
      <c r="T232" s="72"/>
      <c r="U232" s="72"/>
      <c r="V232" s="72"/>
      <c r="W232" s="72"/>
      <c r="X232" s="72"/>
      <c r="Y232" s="72"/>
      <c r="Z232" s="72"/>
      <c r="AA232" s="105" t="s">
        <v>10</v>
      </c>
      <c r="AB232" s="72"/>
      <c r="AC232" s="72"/>
      <c r="AD232" s="72"/>
      <c r="AE232" s="72"/>
      <c r="AF232" s="105" t="s">
        <v>11</v>
      </c>
      <c r="AG232" s="72"/>
      <c r="AH232" s="72"/>
      <c r="AI232" s="107" t="s">
        <v>415</v>
      </c>
      <c r="AJ232" s="108" t="s">
        <v>468</v>
      </c>
      <c r="AK232" s="72"/>
      <c r="AL232" s="72"/>
      <c r="AM232" s="72"/>
      <c r="AN232" s="72"/>
      <c r="AO232" s="72"/>
      <c r="AP232" s="109" t="s">
        <v>794</v>
      </c>
      <c r="AQ232" s="109" t="s">
        <v>794</v>
      </c>
      <c r="AR232" s="109" t="s">
        <v>467</v>
      </c>
      <c r="AS232" s="110" t="s">
        <v>467</v>
      </c>
      <c r="AT232" s="72"/>
      <c r="AU232" s="110" t="s">
        <v>794</v>
      </c>
      <c r="AV232" s="72"/>
      <c r="AW232" s="109" t="s">
        <v>467</v>
      </c>
      <c r="AX232" s="109" t="s">
        <v>1494</v>
      </c>
      <c r="AY232" s="109" t="s">
        <v>1495</v>
      </c>
      <c r="AZ232" s="109" t="s">
        <v>1494</v>
      </c>
      <c r="BA232" s="109" t="s">
        <v>467</v>
      </c>
      <c r="BB232" s="109" t="s">
        <v>1494</v>
      </c>
      <c r="BC232" s="109" t="s">
        <v>467</v>
      </c>
      <c r="BD232" s="109" t="s">
        <v>467</v>
      </c>
    </row>
    <row r="233" spans="1:56" ht="15" customHeight="1">
      <c r="A233" s="105" t="s">
        <v>129</v>
      </c>
      <c r="B233" s="72"/>
      <c r="C233" s="105" t="s">
        <v>131</v>
      </c>
      <c r="D233" s="72"/>
      <c r="E233" s="105" t="s">
        <v>133</v>
      </c>
      <c r="F233" s="72"/>
      <c r="G233" s="105" t="s">
        <v>135</v>
      </c>
      <c r="H233" s="72"/>
      <c r="I233" s="105" t="s">
        <v>137</v>
      </c>
      <c r="J233" s="72"/>
      <c r="K233" s="72"/>
      <c r="L233" s="105"/>
      <c r="M233" s="72"/>
      <c r="N233" s="72"/>
      <c r="O233" s="105"/>
      <c r="P233" s="72"/>
      <c r="Q233" s="105"/>
      <c r="R233" s="72"/>
      <c r="S233" s="106" t="s">
        <v>136</v>
      </c>
      <c r="T233" s="72"/>
      <c r="U233" s="72"/>
      <c r="V233" s="72"/>
      <c r="W233" s="72"/>
      <c r="X233" s="72"/>
      <c r="Y233" s="72"/>
      <c r="Z233" s="72"/>
      <c r="AA233" s="105" t="s">
        <v>10</v>
      </c>
      <c r="AB233" s="72"/>
      <c r="AC233" s="72"/>
      <c r="AD233" s="72"/>
      <c r="AE233" s="72"/>
      <c r="AF233" s="105" t="s">
        <v>11</v>
      </c>
      <c r="AG233" s="72"/>
      <c r="AH233" s="72"/>
      <c r="AI233" s="107" t="s">
        <v>415</v>
      </c>
      <c r="AJ233" s="108" t="s">
        <v>468</v>
      </c>
      <c r="AK233" s="72"/>
      <c r="AL233" s="72"/>
      <c r="AM233" s="72"/>
      <c r="AN233" s="72"/>
      <c r="AO233" s="72"/>
      <c r="AP233" s="109" t="s">
        <v>591</v>
      </c>
      <c r="AQ233" s="109" t="s">
        <v>1457</v>
      </c>
      <c r="AR233" s="109" t="s">
        <v>1458</v>
      </c>
      <c r="AS233" s="110" t="s">
        <v>467</v>
      </c>
      <c r="AT233" s="72"/>
      <c r="AU233" s="110" t="s">
        <v>1459</v>
      </c>
      <c r="AV233" s="72"/>
      <c r="AW233" s="109" t="s">
        <v>1460</v>
      </c>
      <c r="AX233" s="109" t="s">
        <v>1461</v>
      </c>
      <c r="AY233" s="109" t="s">
        <v>1462</v>
      </c>
      <c r="AZ233" s="109" t="s">
        <v>1461</v>
      </c>
      <c r="BA233" s="109" t="s">
        <v>467</v>
      </c>
      <c r="BB233" s="109" t="s">
        <v>1461</v>
      </c>
      <c r="BC233" s="109" t="s">
        <v>467</v>
      </c>
      <c r="BD233" s="109" t="s">
        <v>1463</v>
      </c>
    </row>
    <row r="234" spans="1:56" ht="15" customHeight="1">
      <c r="A234" s="105" t="s">
        <v>129</v>
      </c>
      <c r="B234" s="72"/>
      <c r="C234" s="105" t="s">
        <v>131</v>
      </c>
      <c r="D234" s="72"/>
      <c r="E234" s="105" t="s">
        <v>133</v>
      </c>
      <c r="F234" s="72"/>
      <c r="G234" s="105" t="s">
        <v>135</v>
      </c>
      <c r="H234" s="72"/>
      <c r="I234" s="105" t="s">
        <v>137</v>
      </c>
      <c r="J234" s="72"/>
      <c r="K234" s="72"/>
      <c r="L234" s="105"/>
      <c r="M234" s="72"/>
      <c r="N234" s="72"/>
      <c r="O234" s="105"/>
      <c r="P234" s="72"/>
      <c r="Q234" s="105"/>
      <c r="R234" s="72"/>
      <c r="S234" s="106" t="s">
        <v>136</v>
      </c>
      <c r="T234" s="72"/>
      <c r="U234" s="72"/>
      <c r="V234" s="72"/>
      <c r="W234" s="72"/>
      <c r="X234" s="72"/>
      <c r="Y234" s="72"/>
      <c r="Z234" s="72"/>
      <c r="AA234" s="105" t="s">
        <v>10</v>
      </c>
      <c r="AB234" s="72"/>
      <c r="AC234" s="72"/>
      <c r="AD234" s="72"/>
      <c r="AE234" s="72"/>
      <c r="AF234" s="105" t="s">
        <v>11</v>
      </c>
      <c r="AG234" s="72"/>
      <c r="AH234" s="72"/>
      <c r="AI234" s="107" t="s">
        <v>428</v>
      </c>
      <c r="AJ234" s="108" t="s">
        <v>534</v>
      </c>
      <c r="AK234" s="72"/>
      <c r="AL234" s="72"/>
      <c r="AM234" s="72"/>
      <c r="AN234" s="72"/>
      <c r="AO234" s="72"/>
      <c r="AP234" s="109" t="s">
        <v>535</v>
      </c>
      <c r="AQ234" s="109" t="s">
        <v>535</v>
      </c>
      <c r="AR234" s="109" t="s">
        <v>467</v>
      </c>
      <c r="AS234" s="110" t="s">
        <v>467</v>
      </c>
      <c r="AT234" s="72"/>
      <c r="AU234" s="110" t="s">
        <v>535</v>
      </c>
      <c r="AV234" s="72"/>
      <c r="AW234" s="109" t="s">
        <v>467</v>
      </c>
      <c r="AX234" s="109" t="s">
        <v>1464</v>
      </c>
      <c r="AY234" s="109" t="s">
        <v>1465</v>
      </c>
      <c r="AZ234" s="109" t="s">
        <v>1464</v>
      </c>
      <c r="BA234" s="109" t="s">
        <v>467</v>
      </c>
      <c r="BB234" s="109" t="s">
        <v>1464</v>
      </c>
      <c r="BC234" s="109" t="s">
        <v>467</v>
      </c>
      <c r="BD234" s="109" t="s">
        <v>467</v>
      </c>
    </row>
    <row r="235" spans="1:56" ht="15" customHeight="1">
      <c r="A235" s="105" t="s">
        <v>129</v>
      </c>
      <c r="B235" s="72"/>
      <c r="C235" s="105" t="s">
        <v>131</v>
      </c>
      <c r="D235" s="72"/>
      <c r="E235" s="105" t="s">
        <v>133</v>
      </c>
      <c r="F235" s="72"/>
      <c r="G235" s="105" t="s">
        <v>135</v>
      </c>
      <c r="H235" s="72"/>
      <c r="I235" s="105" t="s">
        <v>137</v>
      </c>
      <c r="J235" s="72"/>
      <c r="K235" s="72"/>
      <c r="L235" s="105" t="s">
        <v>172</v>
      </c>
      <c r="M235" s="72"/>
      <c r="N235" s="72"/>
      <c r="O235" s="105"/>
      <c r="P235" s="72"/>
      <c r="Q235" s="105"/>
      <c r="R235" s="72"/>
      <c r="S235" s="106" t="s">
        <v>173</v>
      </c>
      <c r="T235" s="72"/>
      <c r="U235" s="72"/>
      <c r="V235" s="72"/>
      <c r="W235" s="72"/>
      <c r="X235" s="72"/>
      <c r="Y235" s="72"/>
      <c r="Z235" s="72"/>
      <c r="AA235" s="105" t="s">
        <v>10</v>
      </c>
      <c r="AB235" s="72"/>
      <c r="AC235" s="72"/>
      <c r="AD235" s="72"/>
      <c r="AE235" s="72"/>
      <c r="AF235" s="105" t="s">
        <v>11</v>
      </c>
      <c r="AG235" s="72"/>
      <c r="AH235" s="72"/>
      <c r="AI235" s="107" t="s">
        <v>428</v>
      </c>
      <c r="AJ235" s="108" t="s">
        <v>534</v>
      </c>
      <c r="AK235" s="72"/>
      <c r="AL235" s="72"/>
      <c r="AM235" s="72"/>
      <c r="AN235" s="72"/>
      <c r="AO235" s="72"/>
      <c r="AP235" s="109" t="s">
        <v>535</v>
      </c>
      <c r="AQ235" s="109" t="s">
        <v>535</v>
      </c>
      <c r="AR235" s="109" t="s">
        <v>467</v>
      </c>
      <c r="AS235" s="110" t="s">
        <v>467</v>
      </c>
      <c r="AT235" s="72"/>
      <c r="AU235" s="110" t="s">
        <v>535</v>
      </c>
      <c r="AV235" s="72"/>
      <c r="AW235" s="109" t="s">
        <v>467</v>
      </c>
      <c r="AX235" s="109" t="s">
        <v>1464</v>
      </c>
      <c r="AY235" s="109" t="s">
        <v>1465</v>
      </c>
      <c r="AZ235" s="109" t="s">
        <v>1464</v>
      </c>
      <c r="BA235" s="109" t="s">
        <v>467</v>
      </c>
      <c r="BB235" s="109" t="s">
        <v>1464</v>
      </c>
      <c r="BC235" s="109" t="s">
        <v>467</v>
      </c>
      <c r="BD235" s="109" t="s">
        <v>467</v>
      </c>
    </row>
    <row r="236" spans="1:56" ht="15" customHeight="1">
      <c r="A236" s="105" t="s">
        <v>129</v>
      </c>
      <c r="B236" s="72"/>
      <c r="C236" s="105" t="s">
        <v>131</v>
      </c>
      <c r="D236" s="72"/>
      <c r="E236" s="105" t="s">
        <v>133</v>
      </c>
      <c r="F236" s="72"/>
      <c r="G236" s="105" t="s">
        <v>135</v>
      </c>
      <c r="H236" s="72"/>
      <c r="I236" s="105" t="s">
        <v>137</v>
      </c>
      <c r="J236" s="72"/>
      <c r="K236" s="72"/>
      <c r="L236" s="105" t="s">
        <v>172</v>
      </c>
      <c r="M236" s="72"/>
      <c r="N236" s="72"/>
      <c r="O236" s="105"/>
      <c r="P236" s="72"/>
      <c r="Q236" s="105"/>
      <c r="R236" s="72"/>
      <c r="S236" s="106" t="s">
        <v>173</v>
      </c>
      <c r="T236" s="72"/>
      <c r="U236" s="72"/>
      <c r="V236" s="72"/>
      <c r="W236" s="72"/>
      <c r="X236" s="72"/>
      <c r="Y236" s="72"/>
      <c r="Z236" s="72"/>
      <c r="AA236" s="105" t="s">
        <v>169</v>
      </c>
      <c r="AB236" s="72"/>
      <c r="AC236" s="72"/>
      <c r="AD236" s="72"/>
      <c r="AE236" s="72"/>
      <c r="AF236" s="105" t="s">
        <v>11</v>
      </c>
      <c r="AG236" s="72"/>
      <c r="AH236" s="72"/>
      <c r="AI236" s="107" t="s">
        <v>429</v>
      </c>
      <c r="AJ236" s="108" t="s">
        <v>536</v>
      </c>
      <c r="AK236" s="72"/>
      <c r="AL236" s="72"/>
      <c r="AM236" s="72"/>
      <c r="AN236" s="72"/>
      <c r="AO236" s="72"/>
      <c r="AP236" s="109" t="s">
        <v>467</v>
      </c>
      <c r="AQ236" s="109" t="s">
        <v>467</v>
      </c>
      <c r="AR236" s="109" t="s">
        <v>467</v>
      </c>
      <c r="AS236" s="110" t="s">
        <v>467</v>
      </c>
      <c r="AT236" s="72"/>
      <c r="AU236" s="110" t="s">
        <v>467</v>
      </c>
      <c r="AV236" s="72"/>
      <c r="AW236" s="109" t="s">
        <v>467</v>
      </c>
      <c r="AX236" s="109" t="s">
        <v>467</v>
      </c>
      <c r="AY236" s="109" t="s">
        <v>467</v>
      </c>
      <c r="AZ236" s="109" t="s">
        <v>467</v>
      </c>
      <c r="BA236" s="109" t="s">
        <v>467</v>
      </c>
      <c r="BB236" s="109" t="s">
        <v>467</v>
      </c>
      <c r="BC236" s="109" t="s">
        <v>467</v>
      </c>
      <c r="BD236" s="109" t="s">
        <v>467</v>
      </c>
    </row>
    <row r="237" spans="1:56" ht="15" customHeight="1">
      <c r="A237" s="105" t="s">
        <v>129</v>
      </c>
      <c r="B237" s="72"/>
      <c r="C237" s="105" t="s">
        <v>131</v>
      </c>
      <c r="D237" s="72"/>
      <c r="E237" s="105" t="s">
        <v>133</v>
      </c>
      <c r="F237" s="72"/>
      <c r="G237" s="105" t="s">
        <v>135</v>
      </c>
      <c r="H237" s="72"/>
      <c r="I237" s="105" t="s">
        <v>137</v>
      </c>
      <c r="J237" s="72"/>
      <c r="K237" s="72"/>
      <c r="L237" s="105"/>
      <c r="M237" s="72"/>
      <c r="N237" s="72"/>
      <c r="O237" s="105"/>
      <c r="P237" s="72"/>
      <c r="Q237" s="105"/>
      <c r="R237" s="72"/>
      <c r="S237" s="106" t="s">
        <v>136</v>
      </c>
      <c r="T237" s="72"/>
      <c r="U237" s="72"/>
      <c r="V237" s="72"/>
      <c r="W237" s="72"/>
      <c r="X237" s="72"/>
      <c r="Y237" s="72"/>
      <c r="Z237" s="72"/>
      <c r="AA237" s="105" t="s">
        <v>169</v>
      </c>
      <c r="AB237" s="72"/>
      <c r="AC237" s="72"/>
      <c r="AD237" s="72"/>
      <c r="AE237" s="72"/>
      <c r="AF237" s="105" t="s">
        <v>11</v>
      </c>
      <c r="AG237" s="72"/>
      <c r="AH237" s="72"/>
      <c r="AI237" s="107" t="s">
        <v>429</v>
      </c>
      <c r="AJ237" s="108" t="s">
        <v>536</v>
      </c>
      <c r="AK237" s="72"/>
      <c r="AL237" s="72"/>
      <c r="AM237" s="72"/>
      <c r="AN237" s="72"/>
      <c r="AO237" s="72"/>
      <c r="AP237" s="109" t="s">
        <v>467</v>
      </c>
      <c r="AQ237" s="109" t="s">
        <v>467</v>
      </c>
      <c r="AR237" s="109" t="s">
        <v>467</v>
      </c>
      <c r="AS237" s="110" t="s">
        <v>467</v>
      </c>
      <c r="AT237" s="72"/>
      <c r="AU237" s="110" t="s">
        <v>467</v>
      </c>
      <c r="AV237" s="72"/>
      <c r="AW237" s="109" t="s">
        <v>467</v>
      </c>
      <c r="AX237" s="109" t="s">
        <v>467</v>
      </c>
      <c r="AY237" s="109" t="s">
        <v>467</v>
      </c>
      <c r="AZ237" s="109" t="s">
        <v>467</v>
      </c>
      <c r="BA237" s="109" t="s">
        <v>467</v>
      </c>
      <c r="BB237" s="109" t="s">
        <v>467</v>
      </c>
      <c r="BC237" s="109" t="s">
        <v>467</v>
      </c>
      <c r="BD237" s="109" t="s">
        <v>467</v>
      </c>
    </row>
    <row r="238" spans="1:56" ht="16.5" customHeight="1">
      <c r="A238" s="111" t="s">
        <v>129</v>
      </c>
      <c r="B238" s="72"/>
      <c r="C238" s="111" t="s">
        <v>131</v>
      </c>
      <c r="D238" s="72"/>
      <c r="E238" s="111" t="s">
        <v>133</v>
      </c>
      <c r="F238" s="72"/>
      <c r="G238" s="111" t="s">
        <v>135</v>
      </c>
      <c r="H238" s="72"/>
      <c r="I238" s="111" t="s">
        <v>137</v>
      </c>
      <c r="J238" s="72"/>
      <c r="K238" s="72"/>
      <c r="L238" s="111" t="s">
        <v>170</v>
      </c>
      <c r="M238" s="72"/>
      <c r="N238" s="72"/>
      <c r="O238" s="111" t="s">
        <v>43</v>
      </c>
      <c r="P238" s="72"/>
      <c r="Q238" s="111"/>
      <c r="R238" s="72"/>
      <c r="S238" s="112" t="s">
        <v>176</v>
      </c>
      <c r="T238" s="72"/>
      <c r="U238" s="72"/>
      <c r="V238" s="72"/>
      <c r="W238" s="72"/>
      <c r="X238" s="72"/>
      <c r="Y238" s="72"/>
      <c r="Z238" s="72"/>
      <c r="AA238" s="111" t="s">
        <v>10</v>
      </c>
      <c r="AB238" s="72"/>
      <c r="AC238" s="72"/>
      <c r="AD238" s="72"/>
      <c r="AE238" s="72"/>
      <c r="AF238" s="111" t="s">
        <v>11</v>
      </c>
      <c r="AG238" s="72"/>
      <c r="AH238" s="72"/>
      <c r="AI238" s="113" t="s">
        <v>12</v>
      </c>
      <c r="AJ238" s="114" t="s">
        <v>466</v>
      </c>
      <c r="AK238" s="72"/>
      <c r="AL238" s="72"/>
      <c r="AM238" s="72"/>
      <c r="AN238" s="72"/>
      <c r="AO238" s="72"/>
      <c r="AP238" s="115" t="s">
        <v>789</v>
      </c>
      <c r="AQ238" s="115" t="s">
        <v>789</v>
      </c>
      <c r="AR238" s="115" t="s">
        <v>467</v>
      </c>
      <c r="AS238" s="116" t="s">
        <v>467</v>
      </c>
      <c r="AT238" s="72"/>
      <c r="AU238" s="116" t="s">
        <v>878</v>
      </c>
      <c r="AV238" s="72"/>
      <c r="AW238" s="115" t="s">
        <v>879</v>
      </c>
      <c r="AX238" s="115" t="s">
        <v>1466</v>
      </c>
      <c r="AY238" s="115" t="s">
        <v>1467</v>
      </c>
      <c r="AZ238" s="115" t="s">
        <v>1466</v>
      </c>
      <c r="BA238" s="115" t="s">
        <v>467</v>
      </c>
      <c r="BB238" s="115" t="s">
        <v>1466</v>
      </c>
      <c r="BC238" s="115" t="s">
        <v>467</v>
      </c>
      <c r="BD238" s="115" t="s">
        <v>467</v>
      </c>
    </row>
    <row r="239" spans="1:56" ht="16.5" customHeight="1">
      <c r="A239" s="111" t="s">
        <v>129</v>
      </c>
      <c r="B239" s="72"/>
      <c r="C239" s="111" t="s">
        <v>131</v>
      </c>
      <c r="D239" s="72"/>
      <c r="E239" s="111" t="s">
        <v>133</v>
      </c>
      <c r="F239" s="72"/>
      <c r="G239" s="111" t="s">
        <v>135</v>
      </c>
      <c r="H239" s="72"/>
      <c r="I239" s="111" t="s">
        <v>137</v>
      </c>
      <c r="J239" s="72"/>
      <c r="K239" s="72"/>
      <c r="L239" s="111" t="s">
        <v>172</v>
      </c>
      <c r="M239" s="72"/>
      <c r="N239" s="72"/>
      <c r="O239" s="111" t="s">
        <v>43</v>
      </c>
      <c r="P239" s="72"/>
      <c r="Q239" s="111"/>
      <c r="R239" s="72"/>
      <c r="S239" s="112" t="s">
        <v>177</v>
      </c>
      <c r="T239" s="72"/>
      <c r="U239" s="72"/>
      <c r="V239" s="72"/>
      <c r="W239" s="72"/>
      <c r="X239" s="72"/>
      <c r="Y239" s="72"/>
      <c r="Z239" s="72"/>
      <c r="AA239" s="111" t="s">
        <v>10</v>
      </c>
      <c r="AB239" s="72"/>
      <c r="AC239" s="72"/>
      <c r="AD239" s="72"/>
      <c r="AE239" s="72"/>
      <c r="AF239" s="111" t="s">
        <v>11</v>
      </c>
      <c r="AG239" s="72"/>
      <c r="AH239" s="72"/>
      <c r="AI239" s="113" t="s">
        <v>12</v>
      </c>
      <c r="AJ239" s="114" t="s">
        <v>466</v>
      </c>
      <c r="AK239" s="72"/>
      <c r="AL239" s="72"/>
      <c r="AM239" s="72"/>
      <c r="AN239" s="72"/>
      <c r="AO239" s="72"/>
      <c r="AP239" s="115" t="s">
        <v>881</v>
      </c>
      <c r="AQ239" s="115" t="s">
        <v>1473</v>
      </c>
      <c r="AR239" s="115" t="s">
        <v>1474</v>
      </c>
      <c r="AS239" s="116" t="s">
        <v>467</v>
      </c>
      <c r="AT239" s="72"/>
      <c r="AU239" s="116" t="s">
        <v>1475</v>
      </c>
      <c r="AV239" s="72"/>
      <c r="AW239" s="115" t="s">
        <v>1476</v>
      </c>
      <c r="AX239" s="115" t="s">
        <v>1477</v>
      </c>
      <c r="AY239" s="115" t="s">
        <v>1478</v>
      </c>
      <c r="AZ239" s="115" t="s">
        <v>1477</v>
      </c>
      <c r="BA239" s="115" t="s">
        <v>467</v>
      </c>
      <c r="BB239" s="115" t="s">
        <v>1477</v>
      </c>
      <c r="BC239" s="115" t="s">
        <v>467</v>
      </c>
      <c r="BD239" s="115" t="s">
        <v>467</v>
      </c>
    </row>
    <row r="240" spans="1:56" ht="16.5" customHeight="1">
      <c r="A240" s="111" t="s">
        <v>129</v>
      </c>
      <c r="B240" s="72"/>
      <c r="C240" s="111" t="s">
        <v>131</v>
      </c>
      <c r="D240" s="72"/>
      <c r="E240" s="111" t="s">
        <v>133</v>
      </c>
      <c r="F240" s="72"/>
      <c r="G240" s="111" t="s">
        <v>135</v>
      </c>
      <c r="H240" s="72"/>
      <c r="I240" s="111" t="s">
        <v>137</v>
      </c>
      <c r="J240" s="72"/>
      <c r="K240" s="72"/>
      <c r="L240" s="111" t="s">
        <v>142</v>
      </c>
      <c r="M240" s="72"/>
      <c r="N240" s="72"/>
      <c r="O240" s="111" t="s">
        <v>43</v>
      </c>
      <c r="P240" s="72"/>
      <c r="Q240" s="111"/>
      <c r="R240" s="72"/>
      <c r="S240" s="112" t="s">
        <v>146</v>
      </c>
      <c r="T240" s="72"/>
      <c r="U240" s="72"/>
      <c r="V240" s="72"/>
      <c r="W240" s="72"/>
      <c r="X240" s="72"/>
      <c r="Y240" s="72"/>
      <c r="Z240" s="72"/>
      <c r="AA240" s="111" t="s">
        <v>10</v>
      </c>
      <c r="AB240" s="72"/>
      <c r="AC240" s="72"/>
      <c r="AD240" s="72"/>
      <c r="AE240" s="72"/>
      <c r="AF240" s="111" t="s">
        <v>11</v>
      </c>
      <c r="AG240" s="72"/>
      <c r="AH240" s="72"/>
      <c r="AI240" s="113" t="s">
        <v>12</v>
      </c>
      <c r="AJ240" s="114" t="s">
        <v>466</v>
      </c>
      <c r="AK240" s="72"/>
      <c r="AL240" s="72"/>
      <c r="AM240" s="72"/>
      <c r="AN240" s="72"/>
      <c r="AO240" s="72"/>
      <c r="AP240" s="115" t="s">
        <v>790</v>
      </c>
      <c r="AQ240" s="115" t="s">
        <v>1468</v>
      </c>
      <c r="AR240" s="115" t="s">
        <v>1469</v>
      </c>
      <c r="AS240" s="116" t="s">
        <v>467</v>
      </c>
      <c r="AT240" s="72"/>
      <c r="AU240" s="116" t="s">
        <v>880</v>
      </c>
      <c r="AV240" s="72"/>
      <c r="AW240" s="115" t="s">
        <v>1470</v>
      </c>
      <c r="AX240" s="115" t="s">
        <v>1471</v>
      </c>
      <c r="AY240" s="115" t="s">
        <v>1472</v>
      </c>
      <c r="AZ240" s="115" t="s">
        <v>1471</v>
      </c>
      <c r="BA240" s="115" t="s">
        <v>467</v>
      </c>
      <c r="BB240" s="115" t="s">
        <v>1471</v>
      </c>
      <c r="BC240" s="115" t="s">
        <v>467</v>
      </c>
      <c r="BD240" s="115" t="s">
        <v>467</v>
      </c>
    </row>
    <row r="241" spans="1:56" ht="16.5" customHeight="1">
      <c r="A241" s="111" t="s">
        <v>129</v>
      </c>
      <c r="B241" s="72"/>
      <c r="C241" s="111" t="s">
        <v>131</v>
      </c>
      <c r="D241" s="72"/>
      <c r="E241" s="111" t="s">
        <v>133</v>
      </c>
      <c r="F241" s="72"/>
      <c r="G241" s="111" t="s">
        <v>135</v>
      </c>
      <c r="H241" s="72"/>
      <c r="I241" s="111" t="s">
        <v>137</v>
      </c>
      <c r="J241" s="72"/>
      <c r="K241" s="72"/>
      <c r="L241" s="111" t="s">
        <v>174</v>
      </c>
      <c r="M241" s="72"/>
      <c r="N241" s="72"/>
      <c r="O241" s="111" t="s">
        <v>43</v>
      </c>
      <c r="P241" s="72"/>
      <c r="Q241" s="111"/>
      <c r="R241" s="72"/>
      <c r="S241" s="112" t="s">
        <v>178</v>
      </c>
      <c r="T241" s="72"/>
      <c r="U241" s="72"/>
      <c r="V241" s="72"/>
      <c r="W241" s="72"/>
      <c r="X241" s="72"/>
      <c r="Y241" s="72"/>
      <c r="Z241" s="72"/>
      <c r="AA241" s="111" t="s">
        <v>10</v>
      </c>
      <c r="AB241" s="72"/>
      <c r="AC241" s="72"/>
      <c r="AD241" s="72"/>
      <c r="AE241" s="72"/>
      <c r="AF241" s="111" t="s">
        <v>11</v>
      </c>
      <c r="AG241" s="72"/>
      <c r="AH241" s="72"/>
      <c r="AI241" s="113" t="s">
        <v>12</v>
      </c>
      <c r="AJ241" s="114" t="s">
        <v>466</v>
      </c>
      <c r="AK241" s="72"/>
      <c r="AL241" s="72"/>
      <c r="AM241" s="72"/>
      <c r="AN241" s="72"/>
      <c r="AO241" s="72"/>
      <c r="AP241" s="115" t="s">
        <v>791</v>
      </c>
      <c r="AQ241" s="115" t="s">
        <v>1479</v>
      </c>
      <c r="AR241" s="115" t="s">
        <v>1480</v>
      </c>
      <c r="AS241" s="116" t="s">
        <v>467</v>
      </c>
      <c r="AT241" s="72"/>
      <c r="AU241" s="116" t="s">
        <v>1481</v>
      </c>
      <c r="AV241" s="72"/>
      <c r="AW241" s="115" t="s">
        <v>1482</v>
      </c>
      <c r="AX241" s="115" t="s">
        <v>467</v>
      </c>
      <c r="AY241" s="115" t="s">
        <v>1481</v>
      </c>
      <c r="AZ241" s="115" t="s">
        <v>467</v>
      </c>
      <c r="BA241" s="115" t="s">
        <v>467</v>
      </c>
      <c r="BB241" s="115" t="s">
        <v>467</v>
      </c>
      <c r="BC241" s="115" t="s">
        <v>467</v>
      </c>
      <c r="BD241" s="115" t="s">
        <v>467</v>
      </c>
    </row>
    <row r="242" spans="1:56" ht="15" customHeight="1">
      <c r="A242" s="111" t="s">
        <v>129</v>
      </c>
      <c r="B242" s="72"/>
      <c r="C242" s="111" t="s">
        <v>131</v>
      </c>
      <c r="D242" s="72"/>
      <c r="E242" s="111" t="s">
        <v>133</v>
      </c>
      <c r="F242" s="72"/>
      <c r="G242" s="111" t="s">
        <v>135</v>
      </c>
      <c r="H242" s="72"/>
      <c r="I242" s="111" t="s">
        <v>137</v>
      </c>
      <c r="J242" s="72"/>
      <c r="K242" s="72"/>
      <c r="L242" s="111" t="s">
        <v>181</v>
      </c>
      <c r="M242" s="72"/>
      <c r="N242" s="72"/>
      <c r="O242" s="111" t="s">
        <v>43</v>
      </c>
      <c r="P242" s="72"/>
      <c r="Q242" s="111"/>
      <c r="R242" s="72"/>
      <c r="S242" s="112" t="s">
        <v>184</v>
      </c>
      <c r="T242" s="72"/>
      <c r="U242" s="72"/>
      <c r="V242" s="72"/>
      <c r="W242" s="72"/>
      <c r="X242" s="72"/>
      <c r="Y242" s="72"/>
      <c r="Z242" s="72"/>
      <c r="AA242" s="111" t="s">
        <v>10</v>
      </c>
      <c r="AB242" s="72"/>
      <c r="AC242" s="72"/>
      <c r="AD242" s="72"/>
      <c r="AE242" s="72"/>
      <c r="AF242" s="111" t="s">
        <v>11</v>
      </c>
      <c r="AG242" s="72"/>
      <c r="AH242" s="72"/>
      <c r="AI242" s="113" t="s">
        <v>12</v>
      </c>
      <c r="AJ242" s="114" t="s">
        <v>466</v>
      </c>
      <c r="AK242" s="72"/>
      <c r="AL242" s="72"/>
      <c r="AM242" s="72"/>
      <c r="AN242" s="72"/>
      <c r="AO242" s="72"/>
      <c r="AP242" s="115" t="s">
        <v>467</v>
      </c>
      <c r="AQ242" s="115" t="s">
        <v>467</v>
      </c>
      <c r="AR242" s="115" t="s">
        <v>467</v>
      </c>
      <c r="AS242" s="116" t="s">
        <v>467</v>
      </c>
      <c r="AT242" s="72"/>
      <c r="AU242" s="116" t="s">
        <v>467</v>
      </c>
      <c r="AV242" s="72"/>
      <c r="AW242" s="115" t="s">
        <v>467</v>
      </c>
      <c r="AX242" s="115" t="s">
        <v>467</v>
      </c>
      <c r="AY242" s="115" t="s">
        <v>467</v>
      </c>
      <c r="AZ242" s="115" t="s">
        <v>467</v>
      </c>
      <c r="BA242" s="115" t="s">
        <v>467</v>
      </c>
      <c r="BB242" s="115" t="s">
        <v>467</v>
      </c>
      <c r="BC242" s="115" t="s">
        <v>467</v>
      </c>
      <c r="BD242" s="115" t="s">
        <v>467</v>
      </c>
    </row>
    <row r="243" spans="1:56" ht="16.5" customHeight="1">
      <c r="A243" s="111" t="s">
        <v>129</v>
      </c>
      <c r="B243" s="72"/>
      <c r="C243" s="111" t="s">
        <v>131</v>
      </c>
      <c r="D243" s="72"/>
      <c r="E243" s="111" t="s">
        <v>133</v>
      </c>
      <c r="F243" s="72"/>
      <c r="G243" s="111" t="s">
        <v>135</v>
      </c>
      <c r="H243" s="72"/>
      <c r="I243" s="111" t="s">
        <v>137</v>
      </c>
      <c r="J243" s="72"/>
      <c r="K243" s="72"/>
      <c r="L243" s="111" t="s">
        <v>174</v>
      </c>
      <c r="M243" s="72"/>
      <c r="N243" s="72"/>
      <c r="O243" s="111" t="s">
        <v>43</v>
      </c>
      <c r="P243" s="72"/>
      <c r="Q243" s="111"/>
      <c r="R243" s="72"/>
      <c r="S243" s="112" t="s">
        <v>178</v>
      </c>
      <c r="T243" s="72"/>
      <c r="U243" s="72"/>
      <c r="V243" s="72"/>
      <c r="W243" s="72"/>
      <c r="X243" s="72"/>
      <c r="Y243" s="72"/>
      <c r="Z243" s="72"/>
      <c r="AA243" s="111" t="s">
        <v>10</v>
      </c>
      <c r="AB243" s="72"/>
      <c r="AC243" s="72"/>
      <c r="AD243" s="72"/>
      <c r="AE243" s="72"/>
      <c r="AF243" s="111" t="s">
        <v>11</v>
      </c>
      <c r="AG243" s="72"/>
      <c r="AH243" s="72"/>
      <c r="AI243" s="113" t="s">
        <v>415</v>
      </c>
      <c r="AJ243" s="114" t="s">
        <v>468</v>
      </c>
      <c r="AK243" s="72"/>
      <c r="AL243" s="72"/>
      <c r="AM243" s="72"/>
      <c r="AN243" s="72"/>
      <c r="AO243" s="72"/>
      <c r="AP243" s="115" t="s">
        <v>537</v>
      </c>
      <c r="AQ243" s="115" t="s">
        <v>537</v>
      </c>
      <c r="AR243" s="115" t="s">
        <v>467</v>
      </c>
      <c r="AS243" s="116" t="s">
        <v>467</v>
      </c>
      <c r="AT243" s="72"/>
      <c r="AU243" s="116" t="s">
        <v>1483</v>
      </c>
      <c r="AV243" s="72"/>
      <c r="AW243" s="115" t="s">
        <v>1484</v>
      </c>
      <c r="AX243" s="115" t="s">
        <v>1485</v>
      </c>
      <c r="AY243" s="115" t="s">
        <v>1486</v>
      </c>
      <c r="AZ243" s="115" t="s">
        <v>1485</v>
      </c>
      <c r="BA243" s="115" t="s">
        <v>467</v>
      </c>
      <c r="BB243" s="115" t="s">
        <v>1485</v>
      </c>
      <c r="BC243" s="115" t="s">
        <v>467</v>
      </c>
      <c r="BD243" s="115" t="s">
        <v>467</v>
      </c>
    </row>
    <row r="244" spans="1:56" ht="16.5" customHeight="1">
      <c r="A244" s="111" t="s">
        <v>129</v>
      </c>
      <c r="B244" s="72"/>
      <c r="C244" s="111" t="s">
        <v>131</v>
      </c>
      <c r="D244" s="72"/>
      <c r="E244" s="111" t="s">
        <v>133</v>
      </c>
      <c r="F244" s="72"/>
      <c r="G244" s="111" t="s">
        <v>135</v>
      </c>
      <c r="H244" s="72"/>
      <c r="I244" s="111" t="s">
        <v>137</v>
      </c>
      <c r="J244" s="72"/>
      <c r="K244" s="72"/>
      <c r="L244" s="111" t="s">
        <v>142</v>
      </c>
      <c r="M244" s="72"/>
      <c r="N244" s="72"/>
      <c r="O244" s="111" t="s">
        <v>43</v>
      </c>
      <c r="P244" s="72"/>
      <c r="Q244" s="111"/>
      <c r="R244" s="72"/>
      <c r="S244" s="112" t="s">
        <v>146</v>
      </c>
      <c r="T244" s="72"/>
      <c r="U244" s="72"/>
      <c r="V244" s="72"/>
      <c r="W244" s="72"/>
      <c r="X244" s="72"/>
      <c r="Y244" s="72"/>
      <c r="Z244" s="72"/>
      <c r="AA244" s="111" t="s">
        <v>10</v>
      </c>
      <c r="AB244" s="72"/>
      <c r="AC244" s="72"/>
      <c r="AD244" s="72"/>
      <c r="AE244" s="72"/>
      <c r="AF244" s="111" t="s">
        <v>11</v>
      </c>
      <c r="AG244" s="72"/>
      <c r="AH244" s="72"/>
      <c r="AI244" s="113" t="s">
        <v>415</v>
      </c>
      <c r="AJ244" s="114" t="s">
        <v>468</v>
      </c>
      <c r="AK244" s="72"/>
      <c r="AL244" s="72"/>
      <c r="AM244" s="72"/>
      <c r="AN244" s="72"/>
      <c r="AO244" s="72"/>
      <c r="AP244" s="115" t="s">
        <v>537</v>
      </c>
      <c r="AQ244" s="115" t="s">
        <v>537</v>
      </c>
      <c r="AR244" s="115" t="s">
        <v>467</v>
      </c>
      <c r="AS244" s="116" t="s">
        <v>467</v>
      </c>
      <c r="AT244" s="72"/>
      <c r="AU244" s="116" t="s">
        <v>792</v>
      </c>
      <c r="AV244" s="72"/>
      <c r="AW244" s="115" t="s">
        <v>793</v>
      </c>
      <c r="AX244" s="115" t="s">
        <v>1492</v>
      </c>
      <c r="AY244" s="115" t="s">
        <v>1493</v>
      </c>
      <c r="AZ244" s="115" t="s">
        <v>1492</v>
      </c>
      <c r="BA244" s="115" t="s">
        <v>467</v>
      </c>
      <c r="BB244" s="115" t="s">
        <v>1492</v>
      </c>
      <c r="BC244" s="115" t="s">
        <v>467</v>
      </c>
      <c r="BD244" s="115" t="s">
        <v>467</v>
      </c>
    </row>
    <row r="245" spans="1:56" ht="16.5" customHeight="1">
      <c r="A245" s="111" t="s">
        <v>129</v>
      </c>
      <c r="B245" s="72"/>
      <c r="C245" s="111" t="s">
        <v>131</v>
      </c>
      <c r="D245" s="72"/>
      <c r="E245" s="111" t="s">
        <v>133</v>
      </c>
      <c r="F245" s="72"/>
      <c r="G245" s="111" t="s">
        <v>135</v>
      </c>
      <c r="H245" s="72"/>
      <c r="I245" s="111" t="s">
        <v>137</v>
      </c>
      <c r="J245" s="72"/>
      <c r="K245" s="72"/>
      <c r="L245" s="111" t="s">
        <v>172</v>
      </c>
      <c r="M245" s="72"/>
      <c r="N245" s="72"/>
      <c r="O245" s="111" t="s">
        <v>43</v>
      </c>
      <c r="P245" s="72"/>
      <c r="Q245" s="111"/>
      <c r="R245" s="72"/>
      <c r="S245" s="112" t="s">
        <v>177</v>
      </c>
      <c r="T245" s="72"/>
      <c r="U245" s="72"/>
      <c r="V245" s="72"/>
      <c r="W245" s="72"/>
      <c r="X245" s="72"/>
      <c r="Y245" s="72"/>
      <c r="Z245" s="72"/>
      <c r="AA245" s="111" t="s">
        <v>10</v>
      </c>
      <c r="AB245" s="72"/>
      <c r="AC245" s="72"/>
      <c r="AD245" s="72"/>
      <c r="AE245" s="72"/>
      <c r="AF245" s="111" t="s">
        <v>11</v>
      </c>
      <c r="AG245" s="72"/>
      <c r="AH245" s="72"/>
      <c r="AI245" s="113" t="s">
        <v>415</v>
      </c>
      <c r="AJ245" s="114" t="s">
        <v>468</v>
      </c>
      <c r="AK245" s="72"/>
      <c r="AL245" s="72"/>
      <c r="AM245" s="72"/>
      <c r="AN245" s="72"/>
      <c r="AO245" s="72"/>
      <c r="AP245" s="115" t="s">
        <v>882</v>
      </c>
      <c r="AQ245" s="115" t="s">
        <v>1487</v>
      </c>
      <c r="AR245" s="115" t="s">
        <v>1458</v>
      </c>
      <c r="AS245" s="116" t="s">
        <v>467</v>
      </c>
      <c r="AT245" s="72"/>
      <c r="AU245" s="116" t="s">
        <v>1488</v>
      </c>
      <c r="AV245" s="72"/>
      <c r="AW245" s="115" t="s">
        <v>1489</v>
      </c>
      <c r="AX245" s="115" t="s">
        <v>1490</v>
      </c>
      <c r="AY245" s="115" t="s">
        <v>1491</v>
      </c>
      <c r="AZ245" s="115" t="s">
        <v>1490</v>
      </c>
      <c r="BA245" s="115" t="s">
        <v>467</v>
      </c>
      <c r="BB245" s="115" t="s">
        <v>1490</v>
      </c>
      <c r="BC245" s="115" t="s">
        <v>467</v>
      </c>
      <c r="BD245" s="115" t="s">
        <v>1463</v>
      </c>
    </row>
    <row r="246" spans="1:56" ht="16.5" customHeight="1">
      <c r="A246" s="111" t="s">
        <v>129</v>
      </c>
      <c r="B246" s="72"/>
      <c r="C246" s="111" t="s">
        <v>131</v>
      </c>
      <c r="D246" s="72"/>
      <c r="E246" s="111" t="s">
        <v>133</v>
      </c>
      <c r="F246" s="72"/>
      <c r="G246" s="111" t="s">
        <v>135</v>
      </c>
      <c r="H246" s="72"/>
      <c r="I246" s="111" t="s">
        <v>137</v>
      </c>
      <c r="J246" s="72"/>
      <c r="K246" s="72"/>
      <c r="L246" s="111" t="s">
        <v>170</v>
      </c>
      <c r="M246" s="72"/>
      <c r="N246" s="72"/>
      <c r="O246" s="111" t="s">
        <v>43</v>
      </c>
      <c r="P246" s="72"/>
      <c r="Q246" s="111"/>
      <c r="R246" s="72"/>
      <c r="S246" s="112" t="s">
        <v>176</v>
      </c>
      <c r="T246" s="72"/>
      <c r="U246" s="72"/>
      <c r="V246" s="72"/>
      <c r="W246" s="72"/>
      <c r="X246" s="72"/>
      <c r="Y246" s="72"/>
      <c r="Z246" s="72"/>
      <c r="AA246" s="111" t="s">
        <v>10</v>
      </c>
      <c r="AB246" s="72"/>
      <c r="AC246" s="72"/>
      <c r="AD246" s="72"/>
      <c r="AE246" s="72"/>
      <c r="AF246" s="111" t="s">
        <v>11</v>
      </c>
      <c r="AG246" s="72"/>
      <c r="AH246" s="72"/>
      <c r="AI246" s="113" t="s">
        <v>415</v>
      </c>
      <c r="AJ246" s="114" t="s">
        <v>468</v>
      </c>
      <c r="AK246" s="72"/>
      <c r="AL246" s="72"/>
      <c r="AM246" s="72"/>
      <c r="AN246" s="72"/>
      <c r="AO246" s="72"/>
      <c r="AP246" s="115" t="s">
        <v>794</v>
      </c>
      <c r="AQ246" s="115" t="s">
        <v>794</v>
      </c>
      <c r="AR246" s="115" t="s">
        <v>467</v>
      </c>
      <c r="AS246" s="116" t="s">
        <v>467</v>
      </c>
      <c r="AT246" s="72"/>
      <c r="AU246" s="116" t="s">
        <v>794</v>
      </c>
      <c r="AV246" s="72"/>
      <c r="AW246" s="115" t="s">
        <v>467</v>
      </c>
      <c r="AX246" s="115" t="s">
        <v>1494</v>
      </c>
      <c r="AY246" s="115" t="s">
        <v>1495</v>
      </c>
      <c r="AZ246" s="115" t="s">
        <v>1494</v>
      </c>
      <c r="BA246" s="115" t="s">
        <v>467</v>
      </c>
      <c r="BB246" s="115" t="s">
        <v>1494</v>
      </c>
      <c r="BC246" s="115" t="s">
        <v>467</v>
      </c>
      <c r="BD246" s="115" t="s">
        <v>467</v>
      </c>
    </row>
    <row r="247" spans="1:56" ht="16.5" customHeight="1">
      <c r="A247" s="111" t="s">
        <v>129</v>
      </c>
      <c r="B247" s="72"/>
      <c r="C247" s="111" t="s">
        <v>131</v>
      </c>
      <c r="D247" s="72"/>
      <c r="E247" s="111" t="s">
        <v>133</v>
      </c>
      <c r="F247" s="72"/>
      <c r="G247" s="111" t="s">
        <v>135</v>
      </c>
      <c r="H247" s="72"/>
      <c r="I247" s="111" t="s">
        <v>137</v>
      </c>
      <c r="J247" s="72"/>
      <c r="K247" s="72"/>
      <c r="L247" s="111" t="s">
        <v>172</v>
      </c>
      <c r="M247" s="72"/>
      <c r="N247" s="72"/>
      <c r="O247" s="111" t="s">
        <v>43</v>
      </c>
      <c r="P247" s="72"/>
      <c r="Q247" s="111"/>
      <c r="R247" s="72"/>
      <c r="S247" s="112" t="s">
        <v>177</v>
      </c>
      <c r="T247" s="72"/>
      <c r="U247" s="72"/>
      <c r="V247" s="72"/>
      <c r="W247" s="72"/>
      <c r="X247" s="72"/>
      <c r="Y247" s="72"/>
      <c r="Z247" s="72"/>
      <c r="AA247" s="111" t="s">
        <v>10</v>
      </c>
      <c r="AB247" s="72"/>
      <c r="AC247" s="72"/>
      <c r="AD247" s="72"/>
      <c r="AE247" s="72"/>
      <c r="AF247" s="111" t="s">
        <v>11</v>
      </c>
      <c r="AG247" s="72"/>
      <c r="AH247" s="72"/>
      <c r="AI247" s="113" t="s">
        <v>428</v>
      </c>
      <c r="AJ247" s="114" t="s">
        <v>534</v>
      </c>
      <c r="AK247" s="72"/>
      <c r="AL247" s="72"/>
      <c r="AM247" s="72"/>
      <c r="AN247" s="72"/>
      <c r="AO247" s="72"/>
      <c r="AP247" s="115" t="s">
        <v>535</v>
      </c>
      <c r="AQ247" s="115" t="s">
        <v>535</v>
      </c>
      <c r="AR247" s="115" t="s">
        <v>467</v>
      </c>
      <c r="AS247" s="116" t="s">
        <v>467</v>
      </c>
      <c r="AT247" s="72"/>
      <c r="AU247" s="116" t="s">
        <v>535</v>
      </c>
      <c r="AV247" s="72"/>
      <c r="AW247" s="115" t="s">
        <v>467</v>
      </c>
      <c r="AX247" s="115" t="s">
        <v>1464</v>
      </c>
      <c r="AY247" s="115" t="s">
        <v>1465</v>
      </c>
      <c r="AZ247" s="115" t="s">
        <v>1464</v>
      </c>
      <c r="BA247" s="115" t="s">
        <v>467</v>
      </c>
      <c r="BB247" s="115" t="s">
        <v>1464</v>
      </c>
      <c r="BC247" s="115" t="s">
        <v>467</v>
      </c>
      <c r="BD247" s="115" t="s">
        <v>467</v>
      </c>
    </row>
    <row r="248" spans="1:56" ht="15" customHeight="1">
      <c r="A248" s="111" t="s">
        <v>129</v>
      </c>
      <c r="B248" s="72"/>
      <c r="C248" s="111" t="s">
        <v>131</v>
      </c>
      <c r="D248" s="72"/>
      <c r="E248" s="111" t="s">
        <v>133</v>
      </c>
      <c r="F248" s="72"/>
      <c r="G248" s="111" t="s">
        <v>135</v>
      </c>
      <c r="H248" s="72"/>
      <c r="I248" s="111" t="s">
        <v>137</v>
      </c>
      <c r="J248" s="72"/>
      <c r="K248" s="72"/>
      <c r="L248" s="111" t="s">
        <v>172</v>
      </c>
      <c r="M248" s="72"/>
      <c r="N248" s="72"/>
      <c r="O248" s="111" t="s">
        <v>43</v>
      </c>
      <c r="P248" s="72"/>
      <c r="Q248" s="111"/>
      <c r="R248" s="72"/>
      <c r="S248" s="112" t="s">
        <v>177</v>
      </c>
      <c r="T248" s="72"/>
      <c r="U248" s="72"/>
      <c r="V248" s="72"/>
      <c r="W248" s="72"/>
      <c r="X248" s="72"/>
      <c r="Y248" s="72"/>
      <c r="Z248" s="72"/>
      <c r="AA248" s="111" t="s">
        <v>169</v>
      </c>
      <c r="AB248" s="72"/>
      <c r="AC248" s="72"/>
      <c r="AD248" s="72"/>
      <c r="AE248" s="72"/>
      <c r="AF248" s="111" t="s">
        <v>11</v>
      </c>
      <c r="AG248" s="72"/>
      <c r="AH248" s="72"/>
      <c r="AI248" s="113" t="s">
        <v>429</v>
      </c>
      <c r="AJ248" s="114" t="s">
        <v>536</v>
      </c>
      <c r="AK248" s="72"/>
      <c r="AL248" s="72"/>
      <c r="AM248" s="72"/>
      <c r="AN248" s="72"/>
      <c r="AO248" s="72"/>
      <c r="AP248" s="115" t="s">
        <v>467</v>
      </c>
      <c r="AQ248" s="115" t="s">
        <v>467</v>
      </c>
      <c r="AR248" s="115" t="s">
        <v>467</v>
      </c>
      <c r="AS248" s="116" t="s">
        <v>467</v>
      </c>
      <c r="AT248" s="72"/>
      <c r="AU248" s="116" t="s">
        <v>467</v>
      </c>
      <c r="AV248" s="72"/>
      <c r="AW248" s="115" t="s">
        <v>467</v>
      </c>
      <c r="AX248" s="115" t="s">
        <v>467</v>
      </c>
      <c r="AY248" s="115" t="s">
        <v>467</v>
      </c>
      <c r="AZ248" s="115" t="s">
        <v>467</v>
      </c>
      <c r="BA248" s="115" t="s">
        <v>467</v>
      </c>
      <c r="BB248" s="115" t="s">
        <v>467</v>
      </c>
      <c r="BC248" s="115" t="s">
        <v>467</v>
      </c>
      <c r="BD248" s="115" t="s">
        <v>467</v>
      </c>
    </row>
    <row r="249" spans="1:56" ht="15" customHeight="1">
      <c r="A249" s="78" t="s">
        <v>0</v>
      </c>
      <c r="B249" s="78" t="s">
        <v>0</v>
      </c>
      <c r="C249" s="78" t="s">
        <v>0</v>
      </c>
      <c r="D249" s="78" t="s">
        <v>0</v>
      </c>
      <c r="E249" s="78" t="s">
        <v>0</v>
      </c>
      <c r="F249" s="78" t="s">
        <v>0</v>
      </c>
      <c r="G249" s="78" t="s">
        <v>0</v>
      </c>
      <c r="H249" s="78" t="s">
        <v>0</v>
      </c>
      <c r="I249" s="78" t="s">
        <v>0</v>
      </c>
      <c r="J249" s="75" t="s">
        <v>0</v>
      </c>
      <c r="K249" s="72"/>
      <c r="L249" s="75" t="s">
        <v>0</v>
      </c>
      <c r="M249" s="72"/>
      <c r="N249" s="78" t="s">
        <v>0</v>
      </c>
      <c r="O249" s="78" t="s">
        <v>0</v>
      </c>
      <c r="P249" s="78" t="s">
        <v>0</v>
      </c>
      <c r="Q249" s="78" t="s">
        <v>0</v>
      </c>
      <c r="R249" s="78" t="s">
        <v>0</v>
      </c>
      <c r="S249" s="78" t="s">
        <v>0</v>
      </c>
      <c r="T249" s="78" t="s">
        <v>0</v>
      </c>
      <c r="U249" s="78" t="s">
        <v>0</v>
      </c>
      <c r="V249" s="78" t="s">
        <v>0</v>
      </c>
      <c r="W249" s="78" t="s">
        <v>0</v>
      </c>
      <c r="X249" s="78" t="s">
        <v>0</v>
      </c>
      <c r="Y249" s="78" t="s">
        <v>0</v>
      </c>
      <c r="Z249" s="78" t="s">
        <v>0</v>
      </c>
      <c r="AA249" s="75" t="s">
        <v>0</v>
      </c>
      <c r="AB249" s="72"/>
      <c r="AC249" s="75" t="s">
        <v>0</v>
      </c>
      <c r="AD249" s="72"/>
      <c r="AE249" s="78" t="s">
        <v>0</v>
      </c>
      <c r="AF249" s="78" t="s">
        <v>0</v>
      </c>
      <c r="AG249" s="78" t="s">
        <v>0</v>
      </c>
      <c r="AH249" s="78" t="s">
        <v>0</v>
      </c>
      <c r="AI249" s="78" t="s">
        <v>0</v>
      </c>
      <c r="AJ249" s="78" t="s">
        <v>0</v>
      </c>
      <c r="AK249" s="78" t="s">
        <v>0</v>
      </c>
      <c r="AL249" s="78" t="s">
        <v>0</v>
      </c>
      <c r="AM249" s="75" t="s">
        <v>0</v>
      </c>
      <c r="AN249" s="72"/>
      <c r="AO249" s="72"/>
      <c r="AP249" s="78" t="s">
        <v>0</v>
      </c>
      <c r="AQ249" s="78" t="s">
        <v>0</v>
      </c>
      <c r="AR249" s="78" t="s">
        <v>0</v>
      </c>
      <c r="AS249" s="75" t="s">
        <v>0</v>
      </c>
      <c r="AT249" s="72"/>
      <c r="AU249" s="75" t="s">
        <v>0</v>
      </c>
      <c r="AV249" s="72"/>
      <c r="AW249" s="78" t="s">
        <v>0</v>
      </c>
      <c r="AX249" s="78" t="s">
        <v>0</v>
      </c>
      <c r="AY249" s="78" t="s">
        <v>0</v>
      </c>
      <c r="AZ249" s="78" t="s">
        <v>0</v>
      </c>
      <c r="BA249" s="78" t="s">
        <v>0</v>
      </c>
      <c r="BB249" s="78" t="s">
        <v>0</v>
      </c>
      <c r="BC249" s="78" t="s">
        <v>0</v>
      </c>
      <c r="BD249" s="78" t="s">
        <v>0</v>
      </c>
    </row>
    <row r="250" spans="1:56" ht="15" customHeight="1">
      <c r="A250" s="97" t="s">
        <v>446</v>
      </c>
      <c r="B250" s="86"/>
      <c r="C250" s="86"/>
      <c r="D250" s="86"/>
      <c r="E250" s="86"/>
      <c r="F250" s="86"/>
      <c r="G250" s="85"/>
      <c r="H250" s="98" t="s">
        <v>538</v>
      </c>
      <c r="I250" s="86"/>
      <c r="J250" s="86"/>
      <c r="K250" s="86"/>
      <c r="L250" s="86"/>
      <c r="M250" s="86"/>
      <c r="N250" s="86"/>
      <c r="O250" s="86"/>
      <c r="P250" s="86"/>
      <c r="Q250" s="86"/>
      <c r="R250" s="86"/>
      <c r="S250" s="86"/>
      <c r="T250" s="86"/>
      <c r="U250" s="86"/>
      <c r="V250" s="86"/>
      <c r="W250" s="86"/>
      <c r="X250" s="86"/>
      <c r="Y250" s="86"/>
      <c r="Z250" s="86"/>
      <c r="AA250" s="86"/>
      <c r="AB250" s="86"/>
      <c r="AC250" s="86"/>
      <c r="AD250" s="86"/>
      <c r="AE250" s="86"/>
      <c r="AF250" s="86"/>
      <c r="AG250" s="86"/>
      <c r="AH250" s="86"/>
      <c r="AI250" s="86"/>
      <c r="AJ250" s="86"/>
      <c r="AK250" s="86"/>
      <c r="AL250" s="86"/>
      <c r="AM250" s="86"/>
      <c r="AN250" s="86"/>
      <c r="AO250" s="85"/>
      <c r="AP250" s="78" t="s">
        <v>0</v>
      </c>
      <c r="AQ250" s="78" t="s">
        <v>0</v>
      </c>
      <c r="AR250" s="78" t="s">
        <v>0</v>
      </c>
      <c r="AS250" s="75" t="s">
        <v>0</v>
      </c>
      <c r="AT250" s="72"/>
      <c r="AU250" s="75" t="s">
        <v>0</v>
      </c>
      <c r="AV250" s="72"/>
      <c r="AW250" s="78" t="s">
        <v>0</v>
      </c>
      <c r="AX250" s="78" t="s">
        <v>0</v>
      </c>
      <c r="AY250" s="78" t="s">
        <v>0</v>
      </c>
      <c r="AZ250" s="78" t="s">
        <v>0</v>
      </c>
      <c r="BA250" s="78" t="s">
        <v>0</v>
      </c>
      <c r="BB250" s="78" t="s">
        <v>0</v>
      </c>
      <c r="BC250" s="78" t="s">
        <v>0</v>
      </c>
      <c r="BD250" s="78" t="s">
        <v>0</v>
      </c>
    </row>
    <row r="251" spans="1:56" ht="45" customHeight="1">
      <c r="A251" s="102" t="s">
        <v>1</v>
      </c>
      <c r="B251" s="85"/>
      <c r="C251" s="103" t="s">
        <v>2</v>
      </c>
      <c r="D251" s="85"/>
      <c r="E251" s="102" t="s">
        <v>448</v>
      </c>
      <c r="F251" s="85"/>
      <c r="G251" s="102" t="s">
        <v>449</v>
      </c>
      <c r="H251" s="85"/>
      <c r="I251" s="102" t="s">
        <v>3</v>
      </c>
      <c r="J251" s="86"/>
      <c r="K251" s="85"/>
      <c r="L251" s="102" t="s">
        <v>450</v>
      </c>
      <c r="M251" s="86"/>
      <c r="N251" s="85"/>
      <c r="O251" s="102" t="s">
        <v>4</v>
      </c>
      <c r="P251" s="85"/>
      <c r="Q251" s="102" t="s">
        <v>451</v>
      </c>
      <c r="R251" s="85"/>
      <c r="S251" s="102" t="s">
        <v>5</v>
      </c>
      <c r="T251" s="86"/>
      <c r="U251" s="86"/>
      <c r="V251" s="86"/>
      <c r="W251" s="86"/>
      <c r="X251" s="86"/>
      <c r="Y251" s="86"/>
      <c r="Z251" s="85"/>
      <c r="AA251" s="102" t="s">
        <v>6</v>
      </c>
      <c r="AB251" s="86"/>
      <c r="AC251" s="86"/>
      <c r="AD251" s="86"/>
      <c r="AE251" s="85"/>
      <c r="AF251" s="102" t="s">
        <v>390</v>
      </c>
      <c r="AG251" s="86"/>
      <c r="AH251" s="85"/>
      <c r="AI251" s="104" t="s">
        <v>452</v>
      </c>
      <c r="AJ251" s="102" t="s">
        <v>7</v>
      </c>
      <c r="AK251" s="86"/>
      <c r="AL251" s="86"/>
      <c r="AM251" s="86"/>
      <c r="AN251" s="86"/>
      <c r="AO251" s="85"/>
      <c r="AP251" s="104" t="s">
        <v>453</v>
      </c>
      <c r="AQ251" s="104" t="s">
        <v>454</v>
      </c>
      <c r="AR251" s="104" t="s">
        <v>455</v>
      </c>
      <c r="AS251" s="102" t="s">
        <v>456</v>
      </c>
      <c r="AT251" s="85"/>
      <c r="AU251" s="102" t="s">
        <v>457</v>
      </c>
      <c r="AV251" s="85"/>
      <c r="AW251" s="104" t="s">
        <v>458</v>
      </c>
      <c r="AX251" s="104" t="s">
        <v>459</v>
      </c>
      <c r="AY251" s="104" t="s">
        <v>460</v>
      </c>
      <c r="AZ251" s="104" t="s">
        <v>461</v>
      </c>
      <c r="BA251" s="104" t="s">
        <v>462</v>
      </c>
      <c r="BB251" s="104" t="s">
        <v>463</v>
      </c>
      <c r="BC251" s="104" t="s">
        <v>464</v>
      </c>
      <c r="BD251" s="104" t="s">
        <v>465</v>
      </c>
    </row>
    <row r="252" spans="1:56" ht="15" customHeight="1">
      <c r="A252" s="105" t="s">
        <v>129</v>
      </c>
      <c r="B252" s="72"/>
      <c r="C252" s="105"/>
      <c r="D252" s="72"/>
      <c r="E252" s="105"/>
      <c r="F252" s="72"/>
      <c r="G252" s="105"/>
      <c r="H252" s="72"/>
      <c r="I252" s="105"/>
      <c r="J252" s="72"/>
      <c r="K252" s="72"/>
      <c r="L252" s="105"/>
      <c r="M252" s="72"/>
      <c r="N252" s="72"/>
      <c r="O252" s="105"/>
      <c r="P252" s="72"/>
      <c r="Q252" s="105"/>
      <c r="R252" s="72"/>
      <c r="S252" s="106" t="s">
        <v>130</v>
      </c>
      <c r="T252" s="72"/>
      <c r="U252" s="72"/>
      <c r="V252" s="72"/>
      <c r="W252" s="72"/>
      <c r="X252" s="72"/>
      <c r="Y252" s="72"/>
      <c r="Z252" s="72"/>
      <c r="AA252" s="105" t="s">
        <v>10</v>
      </c>
      <c r="AB252" s="72"/>
      <c r="AC252" s="72"/>
      <c r="AD252" s="72"/>
      <c r="AE252" s="72"/>
      <c r="AF252" s="105" t="s">
        <v>11</v>
      </c>
      <c r="AG252" s="72"/>
      <c r="AH252" s="72"/>
      <c r="AI252" s="107" t="s">
        <v>12</v>
      </c>
      <c r="AJ252" s="108" t="s">
        <v>466</v>
      </c>
      <c r="AK252" s="72"/>
      <c r="AL252" s="72"/>
      <c r="AM252" s="72"/>
      <c r="AN252" s="72"/>
      <c r="AO252" s="72"/>
      <c r="AP252" s="109" t="s">
        <v>795</v>
      </c>
      <c r="AQ252" s="109" t="s">
        <v>883</v>
      </c>
      <c r="AR252" s="109" t="s">
        <v>884</v>
      </c>
      <c r="AS252" s="110" t="s">
        <v>467</v>
      </c>
      <c r="AT252" s="72"/>
      <c r="AU252" s="110" t="s">
        <v>883</v>
      </c>
      <c r="AV252" s="72"/>
      <c r="AW252" s="109" t="s">
        <v>467</v>
      </c>
      <c r="AX252" s="109" t="s">
        <v>1496</v>
      </c>
      <c r="AY252" s="109" t="s">
        <v>1497</v>
      </c>
      <c r="AZ252" s="109" t="s">
        <v>1496</v>
      </c>
      <c r="BA252" s="109" t="s">
        <v>467</v>
      </c>
      <c r="BB252" s="109" t="s">
        <v>1496</v>
      </c>
      <c r="BC252" s="109" t="s">
        <v>467</v>
      </c>
      <c r="BD252" s="109" t="s">
        <v>467</v>
      </c>
    </row>
    <row r="253" spans="1:56" ht="15" customHeight="1">
      <c r="A253" s="105" t="s">
        <v>129</v>
      </c>
      <c r="B253" s="72"/>
      <c r="C253" s="105"/>
      <c r="D253" s="72"/>
      <c r="E253" s="105"/>
      <c r="F253" s="72"/>
      <c r="G253" s="105"/>
      <c r="H253" s="72"/>
      <c r="I253" s="105"/>
      <c r="J253" s="72"/>
      <c r="K253" s="72"/>
      <c r="L253" s="105"/>
      <c r="M253" s="72"/>
      <c r="N253" s="72"/>
      <c r="O253" s="105"/>
      <c r="P253" s="72"/>
      <c r="Q253" s="105"/>
      <c r="R253" s="72"/>
      <c r="S253" s="106" t="s">
        <v>130</v>
      </c>
      <c r="T253" s="72"/>
      <c r="U253" s="72"/>
      <c r="V253" s="72"/>
      <c r="W253" s="72"/>
      <c r="X253" s="72"/>
      <c r="Y253" s="72"/>
      <c r="Z253" s="72"/>
      <c r="AA253" s="105" t="s">
        <v>10</v>
      </c>
      <c r="AB253" s="72"/>
      <c r="AC253" s="72"/>
      <c r="AD253" s="72"/>
      <c r="AE253" s="72"/>
      <c r="AF253" s="105" t="s">
        <v>11</v>
      </c>
      <c r="AG253" s="72"/>
      <c r="AH253" s="72"/>
      <c r="AI253" s="107" t="s">
        <v>415</v>
      </c>
      <c r="AJ253" s="108" t="s">
        <v>468</v>
      </c>
      <c r="AK253" s="72"/>
      <c r="AL253" s="72"/>
      <c r="AM253" s="72"/>
      <c r="AN253" s="72"/>
      <c r="AO253" s="72"/>
      <c r="AP253" s="109" t="s">
        <v>539</v>
      </c>
      <c r="AQ253" s="109" t="s">
        <v>1498</v>
      </c>
      <c r="AR253" s="109" t="s">
        <v>1499</v>
      </c>
      <c r="AS253" s="110" t="s">
        <v>467</v>
      </c>
      <c r="AT253" s="72"/>
      <c r="AU253" s="110" t="s">
        <v>1500</v>
      </c>
      <c r="AV253" s="72"/>
      <c r="AW253" s="109" t="s">
        <v>1501</v>
      </c>
      <c r="AX253" s="109" t="s">
        <v>1502</v>
      </c>
      <c r="AY253" s="109" t="s">
        <v>1503</v>
      </c>
      <c r="AZ253" s="109" t="s">
        <v>1502</v>
      </c>
      <c r="BA253" s="109" t="s">
        <v>467</v>
      </c>
      <c r="BB253" s="109" t="s">
        <v>1502</v>
      </c>
      <c r="BC253" s="109" t="s">
        <v>467</v>
      </c>
      <c r="BD253" s="109" t="s">
        <v>467</v>
      </c>
    </row>
    <row r="254" spans="1:56" ht="15" customHeight="1">
      <c r="A254" s="105" t="s">
        <v>129</v>
      </c>
      <c r="B254" s="72"/>
      <c r="C254" s="105" t="s">
        <v>131</v>
      </c>
      <c r="D254" s="72"/>
      <c r="E254" s="105"/>
      <c r="F254" s="72"/>
      <c r="G254" s="105"/>
      <c r="H254" s="72"/>
      <c r="I254" s="105"/>
      <c r="J254" s="72"/>
      <c r="K254" s="72"/>
      <c r="L254" s="105"/>
      <c r="M254" s="72"/>
      <c r="N254" s="72"/>
      <c r="O254" s="105"/>
      <c r="P254" s="72"/>
      <c r="Q254" s="105"/>
      <c r="R254" s="72"/>
      <c r="S254" s="106" t="s">
        <v>132</v>
      </c>
      <c r="T254" s="72"/>
      <c r="U254" s="72"/>
      <c r="V254" s="72"/>
      <c r="W254" s="72"/>
      <c r="X254" s="72"/>
      <c r="Y254" s="72"/>
      <c r="Z254" s="72"/>
      <c r="AA254" s="105" t="s">
        <v>10</v>
      </c>
      <c r="AB254" s="72"/>
      <c r="AC254" s="72"/>
      <c r="AD254" s="72"/>
      <c r="AE254" s="72"/>
      <c r="AF254" s="105" t="s">
        <v>11</v>
      </c>
      <c r="AG254" s="72"/>
      <c r="AH254" s="72"/>
      <c r="AI254" s="107" t="s">
        <v>12</v>
      </c>
      <c r="AJ254" s="108" t="s">
        <v>466</v>
      </c>
      <c r="AK254" s="72"/>
      <c r="AL254" s="72"/>
      <c r="AM254" s="72"/>
      <c r="AN254" s="72"/>
      <c r="AO254" s="72"/>
      <c r="AP254" s="109" t="s">
        <v>795</v>
      </c>
      <c r="AQ254" s="109" t="s">
        <v>883</v>
      </c>
      <c r="AR254" s="109" t="s">
        <v>884</v>
      </c>
      <c r="AS254" s="110" t="s">
        <v>467</v>
      </c>
      <c r="AT254" s="72"/>
      <c r="AU254" s="110" t="s">
        <v>883</v>
      </c>
      <c r="AV254" s="72"/>
      <c r="AW254" s="109" t="s">
        <v>467</v>
      </c>
      <c r="AX254" s="109" t="s">
        <v>1496</v>
      </c>
      <c r="AY254" s="109" t="s">
        <v>1497</v>
      </c>
      <c r="AZ254" s="109" t="s">
        <v>1496</v>
      </c>
      <c r="BA254" s="109" t="s">
        <v>467</v>
      </c>
      <c r="BB254" s="109" t="s">
        <v>1496</v>
      </c>
      <c r="BC254" s="109" t="s">
        <v>467</v>
      </c>
      <c r="BD254" s="109" t="s">
        <v>467</v>
      </c>
    </row>
    <row r="255" spans="1:56" ht="15" customHeight="1">
      <c r="A255" s="105" t="s">
        <v>129</v>
      </c>
      <c r="B255" s="72"/>
      <c r="C255" s="105" t="s">
        <v>131</v>
      </c>
      <c r="D255" s="72"/>
      <c r="E255" s="105"/>
      <c r="F255" s="72"/>
      <c r="G255" s="105"/>
      <c r="H255" s="72"/>
      <c r="I255" s="105"/>
      <c r="J255" s="72"/>
      <c r="K255" s="72"/>
      <c r="L255" s="105"/>
      <c r="M255" s="72"/>
      <c r="N255" s="72"/>
      <c r="O255" s="105"/>
      <c r="P255" s="72"/>
      <c r="Q255" s="105"/>
      <c r="R255" s="72"/>
      <c r="S255" s="106" t="s">
        <v>132</v>
      </c>
      <c r="T255" s="72"/>
      <c r="U255" s="72"/>
      <c r="V255" s="72"/>
      <c r="W255" s="72"/>
      <c r="X255" s="72"/>
      <c r="Y255" s="72"/>
      <c r="Z255" s="72"/>
      <c r="AA255" s="105" t="s">
        <v>10</v>
      </c>
      <c r="AB255" s="72"/>
      <c r="AC255" s="72"/>
      <c r="AD255" s="72"/>
      <c r="AE255" s="72"/>
      <c r="AF255" s="105" t="s">
        <v>11</v>
      </c>
      <c r="AG255" s="72"/>
      <c r="AH255" s="72"/>
      <c r="AI255" s="107" t="s">
        <v>415</v>
      </c>
      <c r="AJ255" s="108" t="s">
        <v>468</v>
      </c>
      <c r="AK255" s="72"/>
      <c r="AL255" s="72"/>
      <c r="AM255" s="72"/>
      <c r="AN255" s="72"/>
      <c r="AO255" s="72"/>
      <c r="AP255" s="109" t="s">
        <v>539</v>
      </c>
      <c r="AQ255" s="109" t="s">
        <v>1498</v>
      </c>
      <c r="AR255" s="109" t="s">
        <v>1499</v>
      </c>
      <c r="AS255" s="110" t="s">
        <v>467</v>
      </c>
      <c r="AT255" s="72"/>
      <c r="AU255" s="110" t="s">
        <v>1500</v>
      </c>
      <c r="AV255" s="72"/>
      <c r="AW255" s="109" t="s">
        <v>1501</v>
      </c>
      <c r="AX255" s="109" t="s">
        <v>1502</v>
      </c>
      <c r="AY255" s="109" t="s">
        <v>1503</v>
      </c>
      <c r="AZ255" s="109" t="s">
        <v>1502</v>
      </c>
      <c r="BA255" s="109" t="s">
        <v>467</v>
      </c>
      <c r="BB255" s="109" t="s">
        <v>1502</v>
      </c>
      <c r="BC255" s="109" t="s">
        <v>467</v>
      </c>
      <c r="BD255" s="109" t="s">
        <v>467</v>
      </c>
    </row>
    <row r="256" spans="1:56" ht="15" customHeight="1">
      <c r="A256" s="105" t="s">
        <v>129</v>
      </c>
      <c r="B256" s="72"/>
      <c r="C256" s="105" t="s">
        <v>131</v>
      </c>
      <c r="D256" s="72"/>
      <c r="E256" s="105" t="s">
        <v>133</v>
      </c>
      <c r="F256" s="72"/>
      <c r="G256" s="105"/>
      <c r="H256" s="72"/>
      <c r="I256" s="105"/>
      <c r="J256" s="72"/>
      <c r="K256" s="72"/>
      <c r="L256" s="105"/>
      <c r="M256" s="72"/>
      <c r="N256" s="72"/>
      <c r="O256" s="105"/>
      <c r="P256" s="72"/>
      <c r="Q256" s="105"/>
      <c r="R256" s="72"/>
      <c r="S256" s="106" t="s">
        <v>134</v>
      </c>
      <c r="T256" s="72"/>
      <c r="U256" s="72"/>
      <c r="V256" s="72"/>
      <c r="W256" s="72"/>
      <c r="X256" s="72"/>
      <c r="Y256" s="72"/>
      <c r="Z256" s="72"/>
      <c r="AA256" s="105" t="s">
        <v>10</v>
      </c>
      <c r="AB256" s="72"/>
      <c r="AC256" s="72"/>
      <c r="AD256" s="72"/>
      <c r="AE256" s="72"/>
      <c r="AF256" s="105" t="s">
        <v>11</v>
      </c>
      <c r="AG256" s="72"/>
      <c r="AH256" s="72"/>
      <c r="AI256" s="107" t="s">
        <v>12</v>
      </c>
      <c r="AJ256" s="108" t="s">
        <v>466</v>
      </c>
      <c r="AK256" s="72"/>
      <c r="AL256" s="72"/>
      <c r="AM256" s="72"/>
      <c r="AN256" s="72"/>
      <c r="AO256" s="72"/>
      <c r="AP256" s="109" t="s">
        <v>795</v>
      </c>
      <c r="AQ256" s="109" t="s">
        <v>883</v>
      </c>
      <c r="AR256" s="109" t="s">
        <v>884</v>
      </c>
      <c r="AS256" s="110" t="s">
        <v>467</v>
      </c>
      <c r="AT256" s="72"/>
      <c r="AU256" s="110" t="s">
        <v>883</v>
      </c>
      <c r="AV256" s="72"/>
      <c r="AW256" s="109" t="s">
        <v>467</v>
      </c>
      <c r="AX256" s="109" t="s">
        <v>1496</v>
      </c>
      <c r="AY256" s="109" t="s">
        <v>1497</v>
      </c>
      <c r="AZ256" s="109" t="s">
        <v>1496</v>
      </c>
      <c r="BA256" s="109" t="s">
        <v>467</v>
      </c>
      <c r="BB256" s="109" t="s">
        <v>1496</v>
      </c>
      <c r="BC256" s="109" t="s">
        <v>467</v>
      </c>
      <c r="BD256" s="109" t="s">
        <v>467</v>
      </c>
    </row>
    <row r="257" spans="1:56" ht="15" customHeight="1">
      <c r="A257" s="105" t="s">
        <v>129</v>
      </c>
      <c r="B257" s="72"/>
      <c r="C257" s="105" t="s">
        <v>131</v>
      </c>
      <c r="D257" s="72"/>
      <c r="E257" s="105" t="s">
        <v>133</v>
      </c>
      <c r="F257" s="72"/>
      <c r="G257" s="105"/>
      <c r="H257" s="72"/>
      <c r="I257" s="105"/>
      <c r="J257" s="72"/>
      <c r="K257" s="72"/>
      <c r="L257" s="105"/>
      <c r="M257" s="72"/>
      <c r="N257" s="72"/>
      <c r="O257" s="105"/>
      <c r="P257" s="72"/>
      <c r="Q257" s="105"/>
      <c r="R257" s="72"/>
      <c r="S257" s="106" t="s">
        <v>134</v>
      </c>
      <c r="T257" s="72"/>
      <c r="U257" s="72"/>
      <c r="V257" s="72"/>
      <c r="W257" s="72"/>
      <c r="X257" s="72"/>
      <c r="Y257" s="72"/>
      <c r="Z257" s="72"/>
      <c r="AA257" s="105" t="s">
        <v>10</v>
      </c>
      <c r="AB257" s="72"/>
      <c r="AC257" s="72"/>
      <c r="AD257" s="72"/>
      <c r="AE257" s="72"/>
      <c r="AF257" s="105" t="s">
        <v>11</v>
      </c>
      <c r="AG257" s="72"/>
      <c r="AH257" s="72"/>
      <c r="AI257" s="107" t="s">
        <v>415</v>
      </c>
      <c r="AJ257" s="108" t="s">
        <v>468</v>
      </c>
      <c r="AK257" s="72"/>
      <c r="AL257" s="72"/>
      <c r="AM257" s="72"/>
      <c r="AN257" s="72"/>
      <c r="AO257" s="72"/>
      <c r="AP257" s="109" t="s">
        <v>539</v>
      </c>
      <c r="AQ257" s="109" t="s">
        <v>1498</v>
      </c>
      <c r="AR257" s="109" t="s">
        <v>1499</v>
      </c>
      <c r="AS257" s="110" t="s">
        <v>467</v>
      </c>
      <c r="AT257" s="72"/>
      <c r="AU257" s="110" t="s">
        <v>1500</v>
      </c>
      <c r="AV257" s="72"/>
      <c r="AW257" s="109" t="s">
        <v>1501</v>
      </c>
      <c r="AX257" s="109" t="s">
        <v>1502</v>
      </c>
      <c r="AY257" s="109" t="s">
        <v>1503</v>
      </c>
      <c r="AZ257" s="109" t="s">
        <v>1502</v>
      </c>
      <c r="BA257" s="109" t="s">
        <v>467</v>
      </c>
      <c r="BB257" s="109" t="s">
        <v>1502</v>
      </c>
      <c r="BC257" s="109" t="s">
        <v>467</v>
      </c>
      <c r="BD257" s="109" t="s">
        <v>467</v>
      </c>
    </row>
    <row r="258" spans="1:56" ht="15" customHeight="1">
      <c r="A258" s="105" t="s">
        <v>129</v>
      </c>
      <c r="B258" s="72"/>
      <c r="C258" s="105" t="s">
        <v>131</v>
      </c>
      <c r="D258" s="72"/>
      <c r="E258" s="105" t="s">
        <v>133</v>
      </c>
      <c r="F258" s="72"/>
      <c r="G258" s="105" t="s">
        <v>135</v>
      </c>
      <c r="H258" s="72"/>
      <c r="I258" s="105"/>
      <c r="J258" s="72"/>
      <c r="K258" s="72"/>
      <c r="L258" s="105"/>
      <c r="M258" s="72"/>
      <c r="N258" s="72"/>
      <c r="O258" s="105"/>
      <c r="P258" s="72"/>
      <c r="Q258" s="105"/>
      <c r="R258" s="72"/>
      <c r="S258" s="106" t="s">
        <v>136</v>
      </c>
      <c r="T258" s="72"/>
      <c r="U258" s="72"/>
      <c r="V258" s="72"/>
      <c r="W258" s="72"/>
      <c r="X258" s="72"/>
      <c r="Y258" s="72"/>
      <c r="Z258" s="72"/>
      <c r="AA258" s="105" t="s">
        <v>10</v>
      </c>
      <c r="AB258" s="72"/>
      <c r="AC258" s="72"/>
      <c r="AD258" s="72"/>
      <c r="AE258" s="72"/>
      <c r="AF258" s="105" t="s">
        <v>11</v>
      </c>
      <c r="AG258" s="72"/>
      <c r="AH258" s="72"/>
      <c r="AI258" s="107" t="s">
        <v>12</v>
      </c>
      <c r="AJ258" s="108" t="s">
        <v>466</v>
      </c>
      <c r="AK258" s="72"/>
      <c r="AL258" s="72"/>
      <c r="AM258" s="72"/>
      <c r="AN258" s="72"/>
      <c r="AO258" s="72"/>
      <c r="AP258" s="109" t="s">
        <v>795</v>
      </c>
      <c r="AQ258" s="109" t="s">
        <v>883</v>
      </c>
      <c r="AR258" s="109" t="s">
        <v>884</v>
      </c>
      <c r="AS258" s="110" t="s">
        <v>467</v>
      </c>
      <c r="AT258" s="72"/>
      <c r="AU258" s="110" t="s">
        <v>883</v>
      </c>
      <c r="AV258" s="72"/>
      <c r="AW258" s="109" t="s">
        <v>467</v>
      </c>
      <c r="AX258" s="109" t="s">
        <v>1496</v>
      </c>
      <c r="AY258" s="109" t="s">
        <v>1497</v>
      </c>
      <c r="AZ258" s="109" t="s">
        <v>1496</v>
      </c>
      <c r="BA258" s="109" t="s">
        <v>467</v>
      </c>
      <c r="BB258" s="109" t="s">
        <v>1496</v>
      </c>
      <c r="BC258" s="109" t="s">
        <v>467</v>
      </c>
      <c r="BD258" s="109" t="s">
        <v>467</v>
      </c>
    </row>
    <row r="259" spans="1:56" ht="15" customHeight="1">
      <c r="A259" s="105" t="s">
        <v>129</v>
      </c>
      <c r="B259" s="72"/>
      <c r="C259" s="105" t="s">
        <v>131</v>
      </c>
      <c r="D259" s="72"/>
      <c r="E259" s="105" t="s">
        <v>133</v>
      </c>
      <c r="F259" s="72"/>
      <c r="G259" s="105" t="s">
        <v>135</v>
      </c>
      <c r="H259" s="72"/>
      <c r="I259" s="105"/>
      <c r="J259" s="72"/>
      <c r="K259" s="72"/>
      <c r="L259" s="105"/>
      <c r="M259" s="72"/>
      <c r="N259" s="72"/>
      <c r="O259" s="105"/>
      <c r="P259" s="72"/>
      <c r="Q259" s="105"/>
      <c r="R259" s="72"/>
      <c r="S259" s="106" t="s">
        <v>136</v>
      </c>
      <c r="T259" s="72"/>
      <c r="U259" s="72"/>
      <c r="V259" s="72"/>
      <c r="W259" s="72"/>
      <c r="X259" s="72"/>
      <c r="Y259" s="72"/>
      <c r="Z259" s="72"/>
      <c r="AA259" s="105" t="s">
        <v>10</v>
      </c>
      <c r="AB259" s="72"/>
      <c r="AC259" s="72"/>
      <c r="AD259" s="72"/>
      <c r="AE259" s="72"/>
      <c r="AF259" s="105" t="s">
        <v>11</v>
      </c>
      <c r="AG259" s="72"/>
      <c r="AH259" s="72"/>
      <c r="AI259" s="107" t="s">
        <v>415</v>
      </c>
      <c r="AJ259" s="108" t="s">
        <v>468</v>
      </c>
      <c r="AK259" s="72"/>
      <c r="AL259" s="72"/>
      <c r="AM259" s="72"/>
      <c r="AN259" s="72"/>
      <c r="AO259" s="72"/>
      <c r="AP259" s="109" t="s">
        <v>539</v>
      </c>
      <c r="AQ259" s="109" t="s">
        <v>1498</v>
      </c>
      <c r="AR259" s="109" t="s">
        <v>1499</v>
      </c>
      <c r="AS259" s="110" t="s">
        <v>467</v>
      </c>
      <c r="AT259" s="72"/>
      <c r="AU259" s="110" t="s">
        <v>1500</v>
      </c>
      <c r="AV259" s="72"/>
      <c r="AW259" s="109" t="s">
        <v>1501</v>
      </c>
      <c r="AX259" s="109" t="s">
        <v>1502</v>
      </c>
      <c r="AY259" s="109" t="s">
        <v>1503</v>
      </c>
      <c r="AZ259" s="109" t="s">
        <v>1502</v>
      </c>
      <c r="BA259" s="109" t="s">
        <v>467</v>
      </c>
      <c r="BB259" s="109" t="s">
        <v>1502</v>
      </c>
      <c r="BC259" s="109" t="s">
        <v>467</v>
      </c>
      <c r="BD259" s="109" t="s">
        <v>467</v>
      </c>
    </row>
    <row r="260" spans="1:56" ht="15" customHeight="1">
      <c r="A260" s="105" t="s">
        <v>129</v>
      </c>
      <c r="B260" s="72"/>
      <c r="C260" s="105" t="s">
        <v>131</v>
      </c>
      <c r="D260" s="72"/>
      <c r="E260" s="105" t="s">
        <v>133</v>
      </c>
      <c r="F260" s="72"/>
      <c r="G260" s="105" t="s">
        <v>135</v>
      </c>
      <c r="H260" s="72"/>
      <c r="I260" s="105" t="s">
        <v>137</v>
      </c>
      <c r="J260" s="72"/>
      <c r="K260" s="72"/>
      <c r="L260" s="105"/>
      <c r="M260" s="72"/>
      <c r="N260" s="72"/>
      <c r="O260" s="105"/>
      <c r="P260" s="72"/>
      <c r="Q260" s="105"/>
      <c r="R260" s="72"/>
      <c r="S260" s="106" t="s">
        <v>136</v>
      </c>
      <c r="T260" s="72"/>
      <c r="U260" s="72"/>
      <c r="V260" s="72"/>
      <c r="W260" s="72"/>
      <c r="X260" s="72"/>
      <c r="Y260" s="72"/>
      <c r="Z260" s="72"/>
      <c r="AA260" s="105" t="s">
        <v>10</v>
      </c>
      <c r="AB260" s="72"/>
      <c r="AC260" s="72"/>
      <c r="AD260" s="72"/>
      <c r="AE260" s="72"/>
      <c r="AF260" s="105" t="s">
        <v>11</v>
      </c>
      <c r="AG260" s="72"/>
      <c r="AH260" s="72"/>
      <c r="AI260" s="107" t="s">
        <v>12</v>
      </c>
      <c r="AJ260" s="108" t="s">
        <v>466</v>
      </c>
      <c r="AK260" s="72"/>
      <c r="AL260" s="72"/>
      <c r="AM260" s="72"/>
      <c r="AN260" s="72"/>
      <c r="AO260" s="72"/>
      <c r="AP260" s="109" t="s">
        <v>795</v>
      </c>
      <c r="AQ260" s="109" t="s">
        <v>883</v>
      </c>
      <c r="AR260" s="109" t="s">
        <v>884</v>
      </c>
      <c r="AS260" s="110" t="s">
        <v>467</v>
      </c>
      <c r="AT260" s="72"/>
      <c r="AU260" s="110" t="s">
        <v>883</v>
      </c>
      <c r="AV260" s="72"/>
      <c r="AW260" s="109" t="s">
        <v>467</v>
      </c>
      <c r="AX260" s="109" t="s">
        <v>1496</v>
      </c>
      <c r="AY260" s="109" t="s">
        <v>1497</v>
      </c>
      <c r="AZ260" s="109" t="s">
        <v>1496</v>
      </c>
      <c r="BA260" s="109" t="s">
        <v>467</v>
      </c>
      <c r="BB260" s="109" t="s">
        <v>1496</v>
      </c>
      <c r="BC260" s="109" t="s">
        <v>467</v>
      </c>
      <c r="BD260" s="109" t="s">
        <v>467</v>
      </c>
    </row>
    <row r="261" spans="1:56" ht="15" customHeight="1">
      <c r="A261" s="105" t="s">
        <v>129</v>
      </c>
      <c r="B261" s="72"/>
      <c r="C261" s="105" t="s">
        <v>131</v>
      </c>
      <c r="D261" s="72"/>
      <c r="E261" s="105" t="s">
        <v>133</v>
      </c>
      <c r="F261" s="72"/>
      <c r="G261" s="105" t="s">
        <v>135</v>
      </c>
      <c r="H261" s="72"/>
      <c r="I261" s="105" t="s">
        <v>137</v>
      </c>
      <c r="J261" s="72"/>
      <c r="K261" s="72"/>
      <c r="L261" s="105" t="s">
        <v>138</v>
      </c>
      <c r="M261" s="72"/>
      <c r="N261" s="72"/>
      <c r="O261" s="105"/>
      <c r="P261" s="72"/>
      <c r="Q261" s="105"/>
      <c r="R261" s="72"/>
      <c r="S261" s="106" t="s">
        <v>139</v>
      </c>
      <c r="T261" s="72"/>
      <c r="U261" s="72"/>
      <c r="V261" s="72"/>
      <c r="W261" s="72"/>
      <c r="X261" s="72"/>
      <c r="Y261" s="72"/>
      <c r="Z261" s="72"/>
      <c r="AA261" s="105" t="s">
        <v>10</v>
      </c>
      <c r="AB261" s="72"/>
      <c r="AC261" s="72"/>
      <c r="AD261" s="72"/>
      <c r="AE261" s="72"/>
      <c r="AF261" s="105" t="s">
        <v>11</v>
      </c>
      <c r="AG261" s="72"/>
      <c r="AH261" s="72"/>
      <c r="AI261" s="107" t="s">
        <v>12</v>
      </c>
      <c r="AJ261" s="108" t="s">
        <v>466</v>
      </c>
      <c r="AK261" s="72"/>
      <c r="AL261" s="72"/>
      <c r="AM261" s="72"/>
      <c r="AN261" s="72"/>
      <c r="AO261" s="72"/>
      <c r="AP261" s="109" t="s">
        <v>795</v>
      </c>
      <c r="AQ261" s="109" t="s">
        <v>883</v>
      </c>
      <c r="AR261" s="109" t="s">
        <v>884</v>
      </c>
      <c r="AS261" s="110" t="s">
        <v>467</v>
      </c>
      <c r="AT261" s="72"/>
      <c r="AU261" s="110" t="s">
        <v>883</v>
      </c>
      <c r="AV261" s="72"/>
      <c r="AW261" s="109" t="s">
        <v>467</v>
      </c>
      <c r="AX261" s="109" t="s">
        <v>1496</v>
      </c>
      <c r="AY261" s="109" t="s">
        <v>1497</v>
      </c>
      <c r="AZ261" s="109" t="s">
        <v>1496</v>
      </c>
      <c r="BA261" s="109" t="s">
        <v>467</v>
      </c>
      <c r="BB261" s="109" t="s">
        <v>1496</v>
      </c>
      <c r="BC261" s="109" t="s">
        <v>467</v>
      </c>
      <c r="BD261" s="109" t="s">
        <v>467</v>
      </c>
    </row>
    <row r="262" spans="1:56" ht="15" customHeight="1">
      <c r="A262" s="105" t="s">
        <v>129</v>
      </c>
      <c r="B262" s="72"/>
      <c r="C262" s="105" t="s">
        <v>131</v>
      </c>
      <c r="D262" s="72"/>
      <c r="E262" s="105" t="s">
        <v>133</v>
      </c>
      <c r="F262" s="72"/>
      <c r="G262" s="105" t="s">
        <v>135</v>
      </c>
      <c r="H262" s="72"/>
      <c r="I262" s="105" t="s">
        <v>137</v>
      </c>
      <c r="J262" s="72"/>
      <c r="K262" s="72"/>
      <c r="L262" s="105" t="s">
        <v>138</v>
      </c>
      <c r="M262" s="72"/>
      <c r="N262" s="72"/>
      <c r="O262" s="105"/>
      <c r="P262" s="72"/>
      <c r="Q262" s="105"/>
      <c r="R262" s="72"/>
      <c r="S262" s="106" t="s">
        <v>139</v>
      </c>
      <c r="T262" s="72"/>
      <c r="U262" s="72"/>
      <c r="V262" s="72"/>
      <c r="W262" s="72"/>
      <c r="X262" s="72"/>
      <c r="Y262" s="72"/>
      <c r="Z262" s="72"/>
      <c r="AA262" s="105" t="s">
        <v>10</v>
      </c>
      <c r="AB262" s="72"/>
      <c r="AC262" s="72"/>
      <c r="AD262" s="72"/>
      <c r="AE262" s="72"/>
      <c r="AF262" s="105" t="s">
        <v>11</v>
      </c>
      <c r="AG262" s="72"/>
      <c r="AH262" s="72"/>
      <c r="AI262" s="107" t="s">
        <v>415</v>
      </c>
      <c r="AJ262" s="108" t="s">
        <v>468</v>
      </c>
      <c r="AK262" s="72"/>
      <c r="AL262" s="72"/>
      <c r="AM262" s="72"/>
      <c r="AN262" s="72"/>
      <c r="AO262" s="72"/>
      <c r="AP262" s="109" t="s">
        <v>539</v>
      </c>
      <c r="AQ262" s="109" t="s">
        <v>1498</v>
      </c>
      <c r="AR262" s="109" t="s">
        <v>1499</v>
      </c>
      <c r="AS262" s="110" t="s">
        <v>467</v>
      </c>
      <c r="AT262" s="72"/>
      <c r="AU262" s="110" t="s">
        <v>1500</v>
      </c>
      <c r="AV262" s="72"/>
      <c r="AW262" s="109" t="s">
        <v>1501</v>
      </c>
      <c r="AX262" s="109" t="s">
        <v>1502</v>
      </c>
      <c r="AY262" s="109" t="s">
        <v>1503</v>
      </c>
      <c r="AZ262" s="109" t="s">
        <v>1502</v>
      </c>
      <c r="BA262" s="109" t="s">
        <v>467</v>
      </c>
      <c r="BB262" s="109" t="s">
        <v>1502</v>
      </c>
      <c r="BC262" s="109" t="s">
        <v>467</v>
      </c>
      <c r="BD262" s="109" t="s">
        <v>467</v>
      </c>
    </row>
    <row r="263" spans="1:56" ht="15" customHeight="1">
      <c r="A263" s="105" t="s">
        <v>129</v>
      </c>
      <c r="B263" s="72"/>
      <c r="C263" s="105" t="s">
        <v>131</v>
      </c>
      <c r="D263" s="72"/>
      <c r="E263" s="105" t="s">
        <v>133</v>
      </c>
      <c r="F263" s="72"/>
      <c r="G263" s="105" t="s">
        <v>135</v>
      </c>
      <c r="H263" s="72"/>
      <c r="I263" s="105" t="s">
        <v>137</v>
      </c>
      <c r="J263" s="72"/>
      <c r="K263" s="72"/>
      <c r="L263" s="105"/>
      <c r="M263" s="72"/>
      <c r="N263" s="72"/>
      <c r="O263" s="105"/>
      <c r="P263" s="72"/>
      <c r="Q263" s="105"/>
      <c r="R263" s="72"/>
      <c r="S263" s="106" t="s">
        <v>136</v>
      </c>
      <c r="T263" s="72"/>
      <c r="U263" s="72"/>
      <c r="V263" s="72"/>
      <c r="W263" s="72"/>
      <c r="X263" s="72"/>
      <c r="Y263" s="72"/>
      <c r="Z263" s="72"/>
      <c r="AA263" s="105" t="s">
        <v>10</v>
      </c>
      <c r="AB263" s="72"/>
      <c r="AC263" s="72"/>
      <c r="AD263" s="72"/>
      <c r="AE263" s="72"/>
      <c r="AF263" s="105" t="s">
        <v>11</v>
      </c>
      <c r="AG263" s="72"/>
      <c r="AH263" s="72"/>
      <c r="AI263" s="107" t="s">
        <v>415</v>
      </c>
      <c r="AJ263" s="108" t="s">
        <v>468</v>
      </c>
      <c r="AK263" s="72"/>
      <c r="AL263" s="72"/>
      <c r="AM263" s="72"/>
      <c r="AN263" s="72"/>
      <c r="AO263" s="72"/>
      <c r="AP263" s="109" t="s">
        <v>539</v>
      </c>
      <c r="AQ263" s="109" t="s">
        <v>1498</v>
      </c>
      <c r="AR263" s="109" t="s">
        <v>1499</v>
      </c>
      <c r="AS263" s="110" t="s">
        <v>467</v>
      </c>
      <c r="AT263" s="72"/>
      <c r="AU263" s="110" t="s">
        <v>1500</v>
      </c>
      <c r="AV263" s="72"/>
      <c r="AW263" s="109" t="s">
        <v>1501</v>
      </c>
      <c r="AX263" s="109" t="s">
        <v>1502</v>
      </c>
      <c r="AY263" s="109" t="s">
        <v>1503</v>
      </c>
      <c r="AZ263" s="109" t="s">
        <v>1502</v>
      </c>
      <c r="BA263" s="109" t="s">
        <v>467</v>
      </c>
      <c r="BB263" s="109" t="s">
        <v>1502</v>
      </c>
      <c r="BC263" s="109" t="s">
        <v>467</v>
      </c>
      <c r="BD263" s="109" t="s">
        <v>467</v>
      </c>
    </row>
    <row r="264" spans="1:56" ht="16.5" customHeight="1">
      <c r="A264" s="111" t="s">
        <v>129</v>
      </c>
      <c r="B264" s="72"/>
      <c r="C264" s="111" t="s">
        <v>131</v>
      </c>
      <c r="D264" s="72"/>
      <c r="E264" s="111" t="s">
        <v>133</v>
      </c>
      <c r="F264" s="72"/>
      <c r="G264" s="111" t="s">
        <v>135</v>
      </c>
      <c r="H264" s="72"/>
      <c r="I264" s="111" t="s">
        <v>137</v>
      </c>
      <c r="J264" s="72"/>
      <c r="K264" s="72"/>
      <c r="L264" s="111" t="s">
        <v>138</v>
      </c>
      <c r="M264" s="72"/>
      <c r="N264" s="72"/>
      <c r="O264" s="111" t="s">
        <v>43</v>
      </c>
      <c r="P264" s="72"/>
      <c r="Q264" s="111"/>
      <c r="R264" s="72"/>
      <c r="S264" s="112" t="s">
        <v>144</v>
      </c>
      <c r="T264" s="72"/>
      <c r="U264" s="72"/>
      <c r="V264" s="72"/>
      <c r="W264" s="72"/>
      <c r="X264" s="72"/>
      <c r="Y264" s="72"/>
      <c r="Z264" s="72"/>
      <c r="AA264" s="111" t="s">
        <v>10</v>
      </c>
      <c r="AB264" s="72"/>
      <c r="AC264" s="72"/>
      <c r="AD264" s="72"/>
      <c r="AE264" s="72"/>
      <c r="AF264" s="111" t="s">
        <v>11</v>
      </c>
      <c r="AG264" s="72"/>
      <c r="AH264" s="72"/>
      <c r="AI264" s="113" t="s">
        <v>12</v>
      </c>
      <c r="AJ264" s="114" t="s">
        <v>466</v>
      </c>
      <c r="AK264" s="72"/>
      <c r="AL264" s="72"/>
      <c r="AM264" s="72"/>
      <c r="AN264" s="72"/>
      <c r="AO264" s="72"/>
      <c r="AP264" s="115" t="s">
        <v>795</v>
      </c>
      <c r="AQ264" s="115" t="s">
        <v>883</v>
      </c>
      <c r="AR264" s="115" t="s">
        <v>884</v>
      </c>
      <c r="AS264" s="116" t="s">
        <v>467</v>
      </c>
      <c r="AT264" s="72"/>
      <c r="AU264" s="116" t="s">
        <v>883</v>
      </c>
      <c r="AV264" s="72"/>
      <c r="AW264" s="115" t="s">
        <v>467</v>
      </c>
      <c r="AX264" s="115" t="s">
        <v>1496</v>
      </c>
      <c r="AY264" s="115" t="s">
        <v>1497</v>
      </c>
      <c r="AZ264" s="115" t="s">
        <v>1496</v>
      </c>
      <c r="BA264" s="115" t="s">
        <v>467</v>
      </c>
      <c r="BB264" s="115" t="s">
        <v>1496</v>
      </c>
      <c r="BC264" s="115" t="s">
        <v>467</v>
      </c>
      <c r="BD264" s="115" t="s">
        <v>467</v>
      </c>
    </row>
    <row r="265" spans="1:56" ht="16.5" customHeight="1">
      <c r="A265" s="111" t="s">
        <v>129</v>
      </c>
      <c r="B265" s="72"/>
      <c r="C265" s="111" t="s">
        <v>131</v>
      </c>
      <c r="D265" s="72"/>
      <c r="E265" s="111" t="s">
        <v>133</v>
      </c>
      <c r="F265" s="72"/>
      <c r="G265" s="111" t="s">
        <v>135</v>
      </c>
      <c r="H265" s="72"/>
      <c r="I265" s="111" t="s">
        <v>137</v>
      </c>
      <c r="J265" s="72"/>
      <c r="K265" s="72"/>
      <c r="L265" s="111" t="s">
        <v>138</v>
      </c>
      <c r="M265" s="72"/>
      <c r="N265" s="72"/>
      <c r="O265" s="111" t="s">
        <v>43</v>
      </c>
      <c r="P265" s="72"/>
      <c r="Q265" s="111"/>
      <c r="R265" s="72"/>
      <c r="S265" s="112" t="s">
        <v>144</v>
      </c>
      <c r="T265" s="72"/>
      <c r="U265" s="72"/>
      <c r="V265" s="72"/>
      <c r="W265" s="72"/>
      <c r="X265" s="72"/>
      <c r="Y265" s="72"/>
      <c r="Z265" s="72"/>
      <c r="AA265" s="111" t="s">
        <v>10</v>
      </c>
      <c r="AB265" s="72"/>
      <c r="AC265" s="72"/>
      <c r="AD265" s="72"/>
      <c r="AE265" s="72"/>
      <c r="AF265" s="111" t="s">
        <v>11</v>
      </c>
      <c r="AG265" s="72"/>
      <c r="AH265" s="72"/>
      <c r="AI265" s="113" t="s">
        <v>415</v>
      </c>
      <c r="AJ265" s="114" t="s">
        <v>468</v>
      </c>
      <c r="AK265" s="72"/>
      <c r="AL265" s="72"/>
      <c r="AM265" s="72"/>
      <c r="AN265" s="72"/>
      <c r="AO265" s="72"/>
      <c r="AP265" s="115" t="s">
        <v>539</v>
      </c>
      <c r="AQ265" s="115" t="s">
        <v>1498</v>
      </c>
      <c r="AR265" s="115" t="s">
        <v>1499</v>
      </c>
      <c r="AS265" s="116" t="s">
        <v>467</v>
      </c>
      <c r="AT265" s="72"/>
      <c r="AU265" s="116" t="s">
        <v>1500</v>
      </c>
      <c r="AV265" s="72"/>
      <c r="AW265" s="115" t="s">
        <v>1501</v>
      </c>
      <c r="AX265" s="115" t="s">
        <v>1502</v>
      </c>
      <c r="AY265" s="115" t="s">
        <v>1503</v>
      </c>
      <c r="AZ265" s="115" t="s">
        <v>1502</v>
      </c>
      <c r="BA265" s="115" t="s">
        <v>467</v>
      </c>
      <c r="BB265" s="115" t="s">
        <v>1502</v>
      </c>
      <c r="BC265" s="115" t="s">
        <v>467</v>
      </c>
      <c r="BD265" s="115" t="s">
        <v>467</v>
      </c>
    </row>
    <row r="266" spans="1:56" ht="15" customHeight="1">
      <c r="A266" s="78" t="s">
        <v>0</v>
      </c>
      <c r="B266" s="78" t="s">
        <v>0</v>
      </c>
      <c r="C266" s="78" t="s">
        <v>0</v>
      </c>
      <c r="D266" s="78" t="s">
        <v>0</v>
      </c>
      <c r="E266" s="78" t="s">
        <v>0</v>
      </c>
      <c r="F266" s="78" t="s">
        <v>0</v>
      </c>
      <c r="G266" s="78" t="s">
        <v>0</v>
      </c>
      <c r="H266" s="78" t="s">
        <v>0</v>
      </c>
      <c r="I266" s="78" t="s">
        <v>0</v>
      </c>
      <c r="J266" s="75" t="s">
        <v>0</v>
      </c>
      <c r="K266" s="72"/>
      <c r="L266" s="75" t="s">
        <v>0</v>
      </c>
      <c r="M266" s="72"/>
      <c r="N266" s="78" t="s">
        <v>0</v>
      </c>
      <c r="O266" s="78" t="s">
        <v>0</v>
      </c>
      <c r="P266" s="78" t="s">
        <v>0</v>
      </c>
      <c r="Q266" s="78" t="s">
        <v>0</v>
      </c>
      <c r="R266" s="78" t="s">
        <v>0</v>
      </c>
      <c r="S266" s="78" t="s">
        <v>0</v>
      </c>
      <c r="T266" s="78" t="s">
        <v>0</v>
      </c>
      <c r="U266" s="78" t="s">
        <v>0</v>
      </c>
      <c r="V266" s="78" t="s">
        <v>0</v>
      </c>
      <c r="W266" s="78" t="s">
        <v>0</v>
      </c>
      <c r="X266" s="78" t="s">
        <v>0</v>
      </c>
      <c r="Y266" s="78" t="s">
        <v>0</v>
      </c>
      <c r="Z266" s="78" t="s">
        <v>0</v>
      </c>
      <c r="AA266" s="75" t="s">
        <v>0</v>
      </c>
      <c r="AB266" s="72"/>
      <c r="AC266" s="75" t="s">
        <v>0</v>
      </c>
      <c r="AD266" s="72"/>
      <c r="AE266" s="78" t="s">
        <v>0</v>
      </c>
      <c r="AF266" s="78" t="s">
        <v>0</v>
      </c>
      <c r="AG266" s="78" t="s">
        <v>0</v>
      </c>
      <c r="AH266" s="78" t="s">
        <v>0</v>
      </c>
      <c r="AI266" s="78" t="s">
        <v>0</v>
      </c>
      <c r="AJ266" s="78" t="s">
        <v>0</v>
      </c>
      <c r="AK266" s="78" t="s">
        <v>0</v>
      </c>
      <c r="AL266" s="78" t="s">
        <v>0</v>
      </c>
      <c r="AM266" s="75" t="s">
        <v>0</v>
      </c>
      <c r="AN266" s="72"/>
      <c r="AO266" s="72"/>
      <c r="AP266" s="78" t="s">
        <v>0</v>
      </c>
      <c r="AQ266" s="78" t="s">
        <v>0</v>
      </c>
      <c r="AR266" s="78" t="s">
        <v>0</v>
      </c>
      <c r="AS266" s="75" t="s">
        <v>0</v>
      </c>
      <c r="AT266" s="72"/>
      <c r="AU266" s="75" t="s">
        <v>0</v>
      </c>
      <c r="AV266" s="72"/>
      <c r="AW266" s="78" t="s">
        <v>0</v>
      </c>
      <c r="AX266" s="78" t="s">
        <v>0</v>
      </c>
      <c r="AY266" s="78" t="s">
        <v>0</v>
      </c>
      <c r="AZ266" s="78" t="s">
        <v>0</v>
      </c>
      <c r="BA266" s="78" t="s">
        <v>0</v>
      </c>
      <c r="BB266" s="78" t="s">
        <v>0</v>
      </c>
      <c r="BC266" s="78" t="s">
        <v>0</v>
      </c>
      <c r="BD266" s="78" t="s">
        <v>0</v>
      </c>
    </row>
    <row r="267" spans="1:56" ht="15" customHeight="1">
      <c r="A267" s="97" t="s">
        <v>446</v>
      </c>
      <c r="B267" s="86"/>
      <c r="C267" s="86"/>
      <c r="D267" s="86"/>
      <c r="E267" s="86"/>
      <c r="F267" s="86"/>
      <c r="G267" s="85"/>
      <c r="H267" s="98" t="s">
        <v>540</v>
      </c>
      <c r="I267" s="86"/>
      <c r="J267" s="86"/>
      <c r="K267" s="86"/>
      <c r="L267" s="86"/>
      <c r="M267" s="86"/>
      <c r="N267" s="86"/>
      <c r="O267" s="86"/>
      <c r="P267" s="86"/>
      <c r="Q267" s="86"/>
      <c r="R267" s="86"/>
      <c r="S267" s="86"/>
      <c r="T267" s="86"/>
      <c r="U267" s="86"/>
      <c r="V267" s="86"/>
      <c r="W267" s="86"/>
      <c r="X267" s="86"/>
      <c r="Y267" s="86"/>
      <c r="Z267" s="86"/>
      <c r="AA267" s="86"/>
      <c r="AB267" s="86"/>
      <c r="AC267" s="86"/>
      <c r="AD267" s="86"/>
      <c r="AE267" s="86"/>
      <c r="AF267" s="86"/>
      <c r="AG267" s="86"/>
      <c r="AH267" s="86"/>
      <c r="AI267" s="86"/>
      <c r="AJ267" s="86"/>
      <c r="AK267" s="86"/>
      <c r="AL267" s="86"/>
      <c r="AM267" s="86"/>
      <c r="AN267" s="86"/>
      <c r="AO267" s="85"/>
      <c r="AP267" s="78" t="s">
        <v>0</v>
      </c>
      <c r="AQ267" s="78" t="s">
        <v>0</v>
      </c>
      <c r="AR267" s="78" t="s">
        <v>0</v>
      </c>
      <c r="AS267" s="75" t="s">
        <v>0</v>
      </c>
      <c r="AT267" s="72"/>
      <c r="AU267" s="75" t="s">
        <v>0</v>
      </c>
      <c r="AV267" s="72"/>
      <c r="AW267" s="78" t="s">
        <v>0</v>
      </c>
      <c r="AX267" s="78" t="s">
        <v>0</v>
      </c>
      <c r="AY267" s="78" t="s">
        <v>0</v>
      </c>
      <c r="AZ267" s="78" t="s">
        <v>0</v>
      </c>
      <c r="BA267" s="78" t="s">
        <v>0</v>
      </c>
      <c r="BB267" s="78" t="s">
        <v>0</v>
      </c>
      <c r="BC267" s="78" t="s">
        <v>0</v>
      </c>
      <c r="BD267" s="78" t="s">
        <v>0</v>
      </c>
    </row>
    <row r="268" spans="1:56" ht="45" customHeight="1">
      <c r="A268" s="102" t="s">
        <v>1</v>
      </c>
      <c r="B268" s="85"/>
      <c r="C268" s="103" t="s">
        <v>2</v>
      </c>
      <c r="D268" s="85"/>
      <c r="E268" s="102" t="s">
        <v>448</v>
      </c>
      <c r="F268" s="85"/>
      <c r="G268" s="102" t="s">
        <v>449</v>
      </c>
      <c r="H268" s="85"/>
      <c r="I268" s="102" t="s">
        <v>3</v>
      </c>
      <c r="J268" s="86"/>
      <c r="K268" s="85"/>
      <c r="L268" s="102" t="s">
        <v>450</v>
      </c>
      <c r="M268" s="86"/>
      <c r="N268" s="85"/>
      <c r="O268" s="102" t="s">
        <v>4</v>
      </c>
      <c r="P268" s="85"/>
      <c r="Q268" s="102" t="s">
        <v>451</v>
      </c>
      <c r="R268" s="85"/>
      <c r="S268" s="102" t="s">
        <v>5</v>
      </c>
      <c r="T268" s="86"/>
      <c r="U268" s="86"/>
      <c r="V268" s="86"/>
      <c r="W268" s="86"/>
      <c r="X268" s="86"/>
      <c r="Y268" s="86"/>
      <c r="Z268" s="85"/>
      <c r="AA268" s="102" t="s">
        <v>6</v>
      </c>
      <c r="AB268" s="86"/>
      <c r="AC268" s="86"/>
      <c r="AD268" s="86"/>
      <c r="AE268" s="85"/>
      <c r="AF268" s="102" t="s">
        <v>390</v>
      </c>
      <c r="AG268" s="86"/>
      <c r="AH268" s="85"/>
      <c r="AI268" s="104" t="s">
        <v>452</v>
      </c>
      <c r="AJ268" s="102" t="s">
        <v>7</v>
      </c>
      <c r="AK268" s="86"/>
      <c r="AL268" s="86"/>
      <c r="AM268" s="86"/>
      <c r="AN268" s="86"/>
      <c r="AO268" s="85"/>
      <c r="AP268" s="104" t="s">
        <v>453</v>
      </c>
      <c r="AQ268" s="104" t="s">
        <v>454</v>
      </c>
      <c r="AR268" s="104" t="s">
        <v>455</v>
      </c>
      <c r="AS268" s="102" t="s">
        <v>456</v>
      </c>
      <c r="AT268" s="85"/>
      <c r="AU268" s="102" t="s">
        <v>457</v>
      </c>
      <c r="AV268" s="85"/>
      <c r="AW268" s="104" t="s">
        <v>458</v>
      </c>
      <c r="AX268" s="104" t="s">
        <v>459</v>
      </c>
      <c r="AY268" s="104" t="s">
        <v>460</v>
      </c>
      <c r="AZ268" s="104" t="s">
        <v>461</v>
      </c>
      <c r="BA268" s="104" t="s">
        <v>462</v>
      </c>
      <c r="BB268" s="104" t="s">
        <v>463</v>
      </c>
      <c r="BC268" s="104" t="s">
        <v>464</v>
      </c>
      <c r="BD268" s="104" t="s">
        <v>465</v>
      </c>
    </row>
    <row r="269" spans="1:56" ht="15" customHeight="1">
      <c r="A269" s="105" t="s">
        <v>129</v>
      </c>
      <c r="B269" s="72"/>
      <c r="C269" s="105"/>
      <c r="D269" s="72"/>
      <c r="E269" s="105"/>
      <c r="F269" s="72"/>
      <c r="G269" s="105"/>
      <c r="H269" s="72"/>
      <c r="I269" s="105"/>
      <c r="J269" s="72"/>
      <c r="K269" s="72"/>
      <c r="L269" s="105"/>
      <c r="M269" s="72"/>
      <c r="N269" s="72"/>
      <c r="O269" s="105"/>
      <c r="P269" s="72"/>
      <c r="Q269" s="105"/>
      <c r="R269" s="72"/>
      <c r="S269" s="106" t="s">
        <v>130</v>
      </c>
      <c r="T269" s="72"/>
      <c r="U269" s="72"/>
      <c r="V269" s="72"/>
      <c r="W269" s="72"/>
      <c r="X269" s="72"/>
      <c r="Y269" s="72"/>
      <c r="Z269" s="72"/>
      <c r="AA269" s="105" t="s">
        <v>10</v>
      </c>
      <c r="AB269" s="72"/>
      <c r="AC269" s="72"/>
      <c r="AD269" s="72"/>
      <c r="AE269" s="72"/>
      <c r="AF269" s="105" t="s">
        <v>11</v>
      </c>
      <c r="AG269" s="72"/>
      <c r="AH269" s="72"/>
      <c r="AI269" s="107" t="s">
        <v>415</v>
      </c>
      <c r="AJ269" s="108" t="s">
        <v>468</v>
      </c>
      <c r="AK269" s="72"/>
      <c r="AL269" s="72"/>
      <c r="AM269" s="72"/>
      <c r="AN269" s="72"/>
      <c r="AO269" s="72"/>
      <c r="AP269" s="109" t="s">
        <v>541</v>
      </c>
      <c r="AQ269" s="109" t="s">
        <v>467</v>
      </c>
      <c r="AR269" s="109" t="s">
        <v>541</v>
      </c>
      <c r="AS269" s="110" t="s">
        <v>467</v>
      </c>
      <c r="AT269" s="72"/>
      <c r="AU269" s="110" t="s">
        <v>467</v>
      </c>
      <c r="AV269" s="72"/>
      <c r="AW269" s="109" t="s">
        <v>467</v>
      </c>
      <c r="AX269" s="109" t="s">
        <v>467</v>
      </c>
      <c r="AY269" s="109" t="s">
        <v>467</v>
      </c>
      <c r="AZ269" s="109" t="s">
        <v>467</v>
      </c>
      <c r="BA269" s="109" t="s">
        <v>467</v>
      </c>
      <c r="BB269" s="109" t="s">
        <v>467</v>
      </c>
      <c r="BC269" s="109" t="s">
        <v>467</v>
      </c>
      <c r="BD269" s="109" t="s">
        <v>467</v>
      </c>
    </row>
    <row r="270" spans="1:56" ht="15" customHeight="1">
      <c r="A270" s="105" t="s">
        <v>129</v>
      </c>
      <c r="B270" s="72"/>
      <c r="C270" s="105"/>
      <c r="D270" s="72"/>
      <c r="E270" s="105"/>
      <c r="F270" s="72"/>
      <c r="G270" s="105"/>
      <c r="H270" s="72"/>
      <c r="I270" s="105"/>
      <c r="J270" s="72"/>
      <c r="K270" s="72"/>
      <c r="L270" s="105"/>
      <c r="M270" s="72"/>
      <c r="N270" s="72"/>
      <c r="O270" s="105"/>
      <c r="P270" s="72"/>
      <c r="Q270" s="105"/>
      <c r="R270" s="72"/>
      <c r="S270" s="106" t="s">
        <v>130</v>
      </c>
      <c r="T270" s="72"/>
      <c r="U270" s="72"/>
      <c r="V270" s="72"/>
      <c r="W270" s="72"/>
      <c r="X270" s="72"/>
      <c r="Y270" s="72"/>
      <c r="Z270" s="72"/>
      <c r="AA270" s="105" t="s">
        <v>169</v>
      </c>
      <c r="AB270" s="72"/>
      <c r="AC270" s="72"/>
      <c r="AD270" s="72"/>
      <c r="AE270" s="72"/>
      <c r="AF270" s="105" t="s">
        <v>11</v>
      </c>
      <c r="AG270" s="72"/>
      <c r="AH270" s="72"/>
      <c r="AI270" s="107" t="s">
        <v>429</v>
      </c>
      <c r="AJ270" s="108" t="s">
        <v>536</v>
      </c>
      <c r="AK270" s="72"/>
      <c r="AL270" s="72"/>
      <c r="AM270" s="72"/>
      <c r="AN270" s="72"/>
      <c r="AO270" s="72"/>
      <c r="AP270" s="109" t="s">
        <v>796</v>
      </c>
      <c r="AQ270" s="109" t="s">
        <v>1504</v>
      </c>
      <c r="AR270" s="109" t="s">
        <v>1505</v>
      </c>
      <c r="AS270" s="110" t="s">
        <v>467</v>
      </c>
      <c r="AT270" s="72"/>
      <c r="AU270" s="110" t="s">
        <v>1506</v>
      </c>
      <c r="AV270" s="72"/>
      <c r="AW270" s="109" t="s">
        <v>1507</v>
      </c>
      <c r="AX270" s="109" t="s">
        <v>1508</v>
      </c>
      <c r="AY270" s="109" t="s">
        <v>1509</v>
      </c>
      <c r="AZ270" s="109" t="s">
        <v>1508</v>
      </c>
      <c r="BA270" s="109" t="s">
        <v>467</v>
      </c>
      <c r="BB270" s="109" t="s">
        <v>1508</v>
      </c>
      <c r="BC270" s="109" t="s">
        <v>467</v>
      </c>
      <c r="BD270" s="109" t="s">
        <v>467</v>
      </c>
    </row>
    <row r="271" spans="1:56" ht="15" customHeight="1">
      <c r="A271" s="105" t="s">
        <v>129</v>
      </c>
      <c r="B271" s="72"/>
      <c r="C271" s="105" t="s">
        <v>131</v>
      </c>
      <c r="D271" s="72"/>
      <c r="E271" s="105"/>
      <c r="F271" s="72"/>
      <c r="G271" s="105"/>
      <c r="H271" s="72"/>
      <c r="I271" s="105"/>
      <c r="J271" s="72"/>
      <c r="K271" s="72"/>
      <c r="L271" s="105"/>
      <c r="M271" s="72"/>
      <c r="N271" s="72"/>
      <c r="O271" s="105"/>
      <c r="P271" s="72"/>
      <c r="Q271" s="105"/>
      <c r="R271" s="72"/>
      <c r="S271" s="106" t="s">
        <v>132</v>
      </c>
      <c r="T271" s="72"/>
      <c r="U271" s="72"/>
      <c r="V271" s="72"/>
      <c r="W271" s="72"/>
      <c r="X271" s="72"/>
      <c r="Y271" s="72"/>
      <c r="Z271" s="72"/>
      <c r="AA271" s="105" t="s">
        <v>10</v>
      </c>
      <c r="AB271" s="72"/>
      <c r="AC271" s="72"/>
      <c r="AD271" s="72"/>
      <c r="AE271" s="72"/>
      <c r="AF271" s="105" t="s">
        <v>11</v>
      </c>
      <c r="AG271" s="72"/>
      <c r="AH271" s="72"/>
      <c r="AI271" s="107" t="s">
        <v>415</v>
      </c>
      <c r="AJ271" s="108" t="s">
        <v>468</v>
      </c>
      <c r="AK271" s="72"/>
      <c r="AL271" s="72"/>
      <c r="AM271" s="72"/>
      <c r="AN271" s="72"/>
      <c r="AO271" s="72"/>
      <c r="AP271" s="109" t="s">
        <v>541</v>
      </c>
      <c r="AQ271" s="109" t="s">
        <v>467</v>
      </c>
      <c r="AR271" s="109" t="s">
        <v>541</v>
      </c>
      <c r="AS271" s="110" t="s">
        <v>467</v>
      </c>
      <c r="AT271" s="72"/>
      <c r="AU271" s="110" t="s">
        <v>467</v>
      </c>
      <c r="AV271" s="72"/>
      <c r="AW271" s="109" t="s">
        <v>467</v>
      </c>
      <c r="AX271" s="109" t="s">
        <v>467</v>
      </c>
      <c r="AY271" s="109" t="s">
        <v>467</v>
      </c>
      <c r="AZ271" s="109" t="s">
        <v>467</v>
      </c>
      <c r="BA271" s="109" t="s">
        <v>467</v>
      </c>
      <c r="BB271" s="109" t="s">
        <v>467</v>
      </c>
      <c r="BC271" s="109" t="s">
        <v>467</v>
      </c>
      <c r="BD271" s="109" t="s">
        <v>467</v>
      </c>
    </row>
    <row r="272" spans="1:56" ht="15" customHeight="1">
      <c r="A272" s="105" t="s">
        <v>129</v>
      </c>
      <c r="B272" s="72"/>
      <c r="C272" s="105" t="s">
        <v>131</v>
      </c>
      <c r="D272" s="72"/>
      <c r="E272" s="105"/>
      <c r="F272" s="72"/>
      <c r="G272" s="105"/>
      <c r="H272" s="72"/>
      <c r="I272" s="105"/>
      <c r="J272" s="72"/>
      <c r="K272" s="72"/>
      <c r="L272" s="105"/>
      <c r="M272" s="72"/>
      <c r="N272" s="72"/>
      <c r="O272" s="105"/>
      <c r="P272" s="72"/>
      <c r="Q272" s="105"/>
      <c r="R272" s="72"/>
      <c r="S272" s="106" t="s">
        <v>132</v>
      </c>
      <c r="T272" s="72"/>
      <c r="U272" s="72"/>
      <c r="V272" s="72"/>
      <c r="W272" s="72"/>
      <c r="X272" s="72"/>
      <c r="Y272" s="72"/>
      <c r="Z272" s="72"/>
      <c r="AA272" s="105" t="s">
        <v>169</v>
      </c>
      <c r="AB272" s="72"/>
      <c r="AC272" s="72"/>
      <c r="AD272" s="72"/>
      <c r="AE272" s="72"/>
      <c r="AF272" s="105" t="s">
        <v>11</v>
      </c>
      <c r="AG272" s="72"/>
      <c r="AH272" s="72"/>
      <c r="AI272" s="107" t="s">
        <v>429</v>
      </c>
      <c r="AJ272" s="108" t="s">
        <v>536</v>
      </c>
      <c r="AK272" s="72"/>
      <c r="AL272" s="72"/>
      <c r="AM272" s="72"/>
      <c r="AN272" s="72"/>
      <c r="AO272" s="72"/>
      <c r="AP272" s="109" t="s">
        <v>796</v>
      </c>
      <c r="AQ272" s="109" t="s">
        <v>1504</v>
      </c>
      <c r="AR272" s="109" t="s">
        <v>1505</v>
      </c>
      <c r="AS272" s="110" t="s">
        <v>467</v>
      </c>
      <c r="AT272" s="72"/>
      <c r="AU272" s="110" t="s">
        <v>1506</v>
      </c>
      <c r="AV272" s="72"/>
      <c r="AW272" s="109" t="s">
        <v>1507</v>
      </c>
      <c r="AX272" s="109" t="s">
        <v>1508</v>
      </c>
      <c r="AY272" s="109" t="s">
        <v>1509</v>
      </c>
      <c r="AZ272" s="109" t="s">
        <v>1508</v>
      </c>
      <c r="BA272" s="109" t="s">
        <v>467</v>
      </c>
      <c r="BB272" s="109" t="s">
        <v>1508</v>
      </c>
      <c r="BC272" s="109" t="s">
        <v>467</v>
      </c>
      <c r="BD272" s="109" t="s">
        <v>467</v>
      </c>
    </row>
    <row r="273" spans="1:56" ht="15" customHeight="1">
      <c r="A273" s="105" t="s">
        <v>129</v>
      </c>
      <c r="B273" s="72"/>
      <c r="C273" s="105" t="s">
        <v>131</v>
      </c>
      <c r="D273" s="72"/>
      <c r="E273" s="105" t="s">
        <v>133</v>
      </c>
      <c r="F273" s="72"/>
      <c r="G273" s="105"/>
      <c r="H273" s="72"/>
      <c r="I273" s="105"/>
      <c r="J273" s="72"/>
      <c r="K273" s="72"/>
      <c r="L273" s="105"/>
      <c r="M273" s="72"/>
      <c r="N273" s="72"/>
      <c r="O273" s="105"/>
      <c r="P273" s="72"/>
      <c r="Q273" s="105"/>
      <c r="R273" s="72"/>
      <c r="S273" s="106" t="s">
        <v>134</v>
      </c>
      <c r="T273" s="72"/>
      <c r="U273" s="72"/>
      <c r="V273" s="72"/>
      <c r="W273" s="72"/>
      <c r="X273" s="72"/>
      <c r="Y273" s="72"/>
      <c r="Z273" s="72"/>
      <c r="AA273" s="105" t="s">
        <v>10</v>
      </c>
      <c r="AB273" s="72"/>
      <c r="AC273" s="72"/>
      <c r="AD273" s="72"/>
      <c r="AE273" s="72"/>
      <c r="AF273" s="105" t="s">
        <v>11</v>
      </c>
      <c r="AG273" s="72"/>
      <c r="AH273" s="72"/>
      <c r="AI273" s="107" t="s">
        <v>415</v>
      </c>
      <c r="AJ273" s="108" t="s">
        <v>468</v>
      </c>
      <c r="AK273" s="72"/>
      <c r="AL273" s="72"/>
      <c r="AM273" s="72"/>
      <c r="AN273" s="72"/>
      <c r="AO273" s="72"/>
      <c r="AP273" s="109" t="s">
        <v>541</v>
      </c>
      <c r="AQ273" s="109" t="s">
        <v>467</v>
      </c>
      <c r="AR273" s="109" t="s">
        <v>541</v>
      </c>
      <c r="AS273" s="110" t="s">
        <v>467</v>
      </c>
      <c r="AT273" s="72"/>
      <c r="AU273" s="110" t="s">
        <v>467</v>
      </c>
      <c r="AV273" s="72"/>
      <c r="AW273" s="109" t="s">
        <v>467</v>
      </c>
      <c r="AX273" s="109" t="s">
        <v>467</v>
      </c>
      <c r="AY273" s="109" t="s">
        <v>467</v>
      </c>
      <c r="AZ273" s="109" t="s">
        <v>467</v>
      </c>
      <c r="BA273" s="109" t="s">
        <v>467</v>
      </c>
      <c r="BB273" s="109" t="s">
        <v>467</v>
      </c>
      <c r="BC273" s="109" t="s">
        <v>467</v>
      </c>
      <c r="BD273" s="109" t="s">
        <v>467</v>
      </c>
    </row>
    <row r="274" spans="1:56" ht="15" customHeight="1">
      <c r="A274" s="105" t="s">
        <v>129</v>
      </c>
      <c r="B274" s="72"/>
      <c r="C274" s="105" t="s">
        <v>131</v>
      </c>
      <c r="D274" s="72"/>
      <c r="E274" s="105" t="s">
        <v>133</v>
      </c>
      <c r="F274" s="72"/>
      <c r="G274" s="105"/>
      <c r="H274" s="72"/>
      <c r="I274" s="105"/>
      <c r="J274" s="72"/>
      <c r="K274" s="72"/>
      <c r="L274" s="105"/>
      <c r="M274" s="72"/>
      <c r="N274" s="72"/>
      <c r="O274" s="105"/>
      <c r="P274" s="72"/>
      <c r="Q274" s="105"/>
      <c r="R274" s="72"/>
      <c r="S274" s="106" t="s">
        <v>134</v>
      </c>
      <c r="T274" s="72"/>
      <c r="U274" s="72"/>
      <c r="V274" s="72"/>
      <c r="W274" s="72"/>
      <c r="X274" s="72"/>
      <c r="Y274" s="72"/>
      <c r="Z274" s="72"/>
      <c r="AA274" s="105" t="s">
        <v>169</v>
      </c>
      <c r="AB274" s="72"/>
      <c r="AC274" s="72"/>
      <c r="AD274" s="72"/>
      <c r="AE274" s="72"/>
      <c r="AF274" s="105" t="s">
        <v>11</v>
      </c>
      <c r="AG274" s="72"/>
      <c r="AH274" s="72"/>
      <c r="AI274" s="107" t="s">
        <v>429</v>
      </c>
      <c r="AJ274" s="108" t="s">
        <v>536</v>
      </c>
      <c r="AK274" s="72"/>
      <c r="AL274" s="72"/>
      <c r="AM274" s="72"/>
      <c r="AN274" s="72"/>
      <c r="AO274" s="72"/>
      <c r="AP274" s="109" t="s">
        <v>796</v>
      </c>
      <c r="AQ274" s="109" t="s">
        <v>1504</v>
      </c>
      <c r="AR274" s="109" t="s">
        <v>1505</v>
      </c>
      <c r="AS274" s="110" t="s">
        <v>467</v>
      </c>
      <c r="AT274" s="72"/>
      <c r="AU274" s="110" t="s">
        <v>1506</v>
      </c>
      <c r="AV274" s="72"/>
      <c r="AW274" s="109" t="s">
        <v>1507</v>
      </c>
      <c r="AX274" s="109" t="s">
        <v>1508</v>
      </c>
      <c r="AY274" s="109" t="s">
        <v>1509</v>
      </c>
      <c r="AZ274" s="109" t="s">
        <v>1508</v>
      </c>
      <c r="BA274" s="109" t="s">
        <v>467</v>
      </c>
      <c r="BB274" s="109" t="s">
        <v>1508</v>
      </c>
      <c r="BC274" s="109" t="s">
        <v>467</v>
      </c>
      <c r="BD274" s="109" t="s">
        <v>467</v>
      </c>
    </row>
    <row r="275" spans="1:56" ht="15" customHeight="1">
      <c r="A275" s="105" t="s">
        <v>129</v>
      </c>
      <c r="B275" s="72"/>
      <c r="C275" s="105" t="s">
        <v>131</v>
      </c>
      <c r="D275" s="72"/>
      <c r="E275" s="105" t="s">
        <v>133</v>
      </c>
      <c r="F275" s="72"/>
      <c r="G275" s="105" t="s">
        <v>135</v>
      </c>
      <c r="H275" s="72"/>
      <c r="I275" s="105"/>
      <c r="J275" s="72"/>
      <c r="K275" s="72"/>
      <c r="L275" s="105"/>
      <c r="M275" s="72"/>
      <c r="N275" s="72"/>
      <c r="O275" s="105"/>
      <c r="P275" s="72"/>
      <c r="Q275" s="105"/>
      <c r="R275" s="72"/>
      <c r="S275" s="106" t="s">
        <v>136</v>
      </c>
      <c r="T275" s="72"/>
      <c r="U275" s="72"/>
      <c r="V275" s="72"/>
      <c r="W275" s="72"/>
      <c r="X275" s="72"/>
      <c r="Y275" s="72"/>
      <c r="Z275" s="72"/>
      <c r="AA275" s="105" t="s">
        <v>10</v>
      </c>
      <c r="AB275" s="72"/>
      <c r="AC275" s="72"/>
      <c r="AD275" s="72"/>
      <c r="AE275" s="72"/>
      <c r="AF275" s="105" t="s">
        <v>11</v>
      </c>
      <c r="AG275" s="72"/>
      <c r="AH275" s="72"/>
      <c r="AI275" s="107" t="s">
        <v>415</v>
      </c>
      <c r="AJ275" s="108" t="s">
        <v>468</v>
      </c>
      <c r="AK275" s="72"/>
      <c r="AL275" s="72"/>
      <c r="AM275" s="72"/>
      <c r="AN275" s="72"/>
      <c r="AO275" s="72"/>
      <c r="AP275" s="109" t="s">
        <v>541</v>
      </c>
      <c r="AQ275" s="109" t="s">
        <v>467</v>
      </c>
      <c r="AR275" s="109" t="s">
        <v>541</v>
      </c>
      <c r="AS275" s="110" t="s">
        <v>467</v>
      </c>
      <c r="AT275" s="72"/>
      <c r="AU275" s="110" t="s">
        <v>467</v>
      </c>
      <c r="AV275" s="72"/>
      <c r="AW275" s="109" t="s">
        <v>467</v>
      </c>
      <c r="AX275" s="109" t="s">
        <v>467</v>
      </c>
      <c r="AY275" s="109" t="s">
        <v>467</v>
      </c>
      <c r="AZ275" s="109" t="s">
        <v>467</v>
      </c>
      <c r="BA275" s="109" t="s">
        <v>467</v>
      </c>
      <c r="BB275" s="109" t="s">
        <v>467</v>
      </c>
      <c r="BC275" s="109" t="s">
        <v>467</v>
      </c>
      <c r="BD275" s="109" t="s">
        <v>467</v>
      </c>
    </row>
    <row r="276" spans="1:56" ht="15" customHeight="1">
      <c r="A276" s="105" t="s">
        <v>129</v>
      </c>
      <c r="B276" s="72"/>
      <c r="C276" s="105" t="s">
        <v>131</v>
      </c>
      <c r="D276" s="72"/>
      <c r="E276" s="105" t="s">
        <v>133</v>
      </c>
      <c r="F276" s="72"/>
      <c r="G276" s="105" t="s">
        <v>135</v>
      </c>
      <c r="H276" s="72"/>
      <c r="I276" s="105"/>
      <c r="J276" s="72"/>
      <c r="K276" s="72"/>
      <c r="L276" s="105"/>
      <c r="M276" s="72"/>
      <c r="N276" s="72"/>
      <c r="O276" s="105"/>
      <c r="P276" s="72"/>
      <c r="Q276" s="105"/>
      <c r="R276" s="72"/>
      <c r="S276" s="106" t="s">
        <v>136</v>
      </c>
      <c r="T276" s="72"/>
      <c r="U276" s="72"/>
      <c r="V276" s="72"/>
      <c r="W276" s="72"/>
      <c r="X276" s="72"/>
      <c r="Y276" s="72"/>
      <c r="Z276" s="72"/>
      <c r="AA276" s="105" t="s">
        <v>169</v>
      </c>
      <c r="AB276" s="72"/>
      <c r="AC276" s="72"/>
      <c r="AD276" s="72"/>
      <c r="AE276" s="72"/>
      <c r="AF276" s="105" t="s">
        <v>11</v>
      </c>
      <c r="AG276" s="72"/>
      <c r="AH276" s="72"/>
      <c r="AI276" s="107" t="s">
        <v>429</v>
      </c>
      <c r="AJ276" s="108" t="s">
        <v>536</v>
      </c>
      <c r="AK276" s="72"/>
      <c r="AL276" s="72"/>
      <c r="AM276" s="72"/>
      <c r="AN276" s="72"/>
      <c r="AO276" s="72"/>
      <c r="AP276" s="109" t="s">
        <v>796</v>
      </c>
      <c r="AQ276" s="109" t="s">
        <v>1504</v>
      </c>
      <c r="AR276" s="109" t="s">
        <v>1505</v>
      </c>
      <c r="AS276" s="110" t="s">
        <v>467</v>
      </c>
      <c r="AT276" s="72"/>
      <c r="AU276" s="110" t="s">
        <v>1506</v>
      </c>
      <c r="AV276" s="72"/>
      <c r="AW276" s="109" t="s">
        <v>1507</v>
      </c>
      <c r="AX276" s="109" t="s">
        <v>1508</v>
      </c>
      <c r="AY276" s="109" t="s">
        <v>1509</v>
      </c>
      <c r="AZ276" s="109" t="s">
        <v>1508</v>
      </c>
      <c r="BA276" s="109" t="s">
        <v>467</v>
      </c>
      <c r="BB276" s="109" t="s">
        <v>1508</v>
      </c>
      <c r="BC276" s="109" t="s">
        <v>467</v>
      </c>
      <c r="BD276" s="109" t="s">
        <v>467</v>
      </c>
    </row>
    <row r="277" spans="1:56" ht="15" customHeight="1">
      <c r="A277" s="105" t="s">
        <v>129</v>
      </c>
      <c r="B277" s="72"/>
      <c r="C277" s="105" t="s">
        <v>131</v>
      </c>
      <c r="D277" s="72"/>
      <c r="E277" s="105" t="s">
        <v>133</v>
      </c>
      <c r="F277" s="72"/>
      <c r="G277" s="105" t="s">
        <v>135</v>
      </c>
      <c r="H277" s="72"/>
      <c r="I277" s="105" t="s">
        <v>137</v>
      </c>
      <c r="J277" s="72"/>
      <c r="K277" s="72"/>
      <c r="L277" s="105"/>
      <c r="M277" s="72"/>
      <c r="N277" s="72"/>
      <c r="O277" s="105"/>
      <c r="P277" s="72"/>
      <c r="Q277" s="105"/>
      <c r="R277" s="72"/>
      <c r="S277" s="106" t="s">
        <v>136</v>
      </c>
      <c r="T277" s="72"/>
      <c r="U277" s="72"/>
      <c r="V277" s="72"/>
      <c r="W277" s="72"/>
      <c r="X277" s="72"/>
      <c r="Y277" s="72"/>
      <c r="Z277" s="72"/>
      <c r="AA277" s="105" t="s">
        <v>10</v>
      </c>
      <c r="AB277" s="72"/>
      <c r="AC277" s="72"/>
      <c r="AD277" s="72"/>
      <c r="AE277" s="72"/>
      <c r="AF277" s="105" t="s">
        <v>11</v>
      </c>
      <c r="AG277" s="72"/>
      <c r="AH277" s="72"/>
      <c r="AI277" s="107" t="s">
        <v>415</v>
      </c>
      <c r="AJ277" s="108" t="s">
        <v>468</v>
      </c>
      <c r="AK277" s="72"/>
      <c r="AL277" s="72"/>
      <c r="AM277" s="72"/>
      <c r="AN277" s="72"/>
      <c r="AO277" s="72"/>
      <c r="AP277" s="109" t="s">
        <v>541</v>
      </c>
      <c r="AQ277" s="109" t="s">
        <v>467</v>
      </c>
      <c r="AR277" s="109" t="s">
        <v>541</v>
      </c>
      <c r="AS277" s="110" t="s">
        <v>467</v>
      </c>
      <c r="AT277" s="72"/>
      <c r="AU277" s="110" t="s">
        <v>467</v>
      </c>
      <c r="AV277" s="72"/>
      <c r="AW277" s="109" t="s">
        <v>467</v>
      </c>
      <c r="AX277" s="109" t="s">
        <v>467</v>
      </c>
      <c r="AY277" s="109" t="s">
        <v>467</v>
      </c>
      <c r="AZ277" s="109" t="s">
        <v>467</v>
      </c>
      <c r="BA277" s="109" t="s">
        <v>467</v>
      </c>
      <c r="BB277" s="109" t="s">
        <v>467</v>
      </c>
      <c r="BC277" s="109" t="s">
        <v>467</v>
      </c>
      <c r="BD277" s="109" t="s">
        <v>467</v>
      </c>
    </row>
    <row r="278" spans="1:56" ht="15" customHeight="1">
      <c r="A278" s="105" t="s">
        <v>129</v>
      </c>
      <c r="B278" s="72"/>
      <c r="C278" s="105" t="s">
        <v>131</v>
      </c>
      <c r="D278" s="72"/>
      <c r="E278" s="105" t="s">
        <v>133</v>
      </c>
      <c r="F278" s="72"/>
      <c r="G278" s="105" t="s">
        <v>135</v>
      </c>
      <c r="H278" s="72"/>
      <c r="I278" s="105" t="s">
        <v>137</v>
      </c>
      <c r="J278" s="72"/>
      <c r="K278" s="72"/>
      <c r="L278" s="105" t="s">
        <v>138</v>
      </c>
      <c r="M278" s="72"/>
      <c r="N278" s="72"/>
      <c r="O278" s="105"/>
      <c r="P278" s="72"/>
      <c r="Q278" s="105"/>
      <c r="R278" s="72"/>
      <c r="S278" s="106" t="s">
        <v>139</v>
      </c>
      <c r="T278" s="72"/>
      <c r="U278" s="72"/>
      <c r="V278" s="72"/>
      <c r="W278" s="72"/>
      <c r="X278" s="72"/>
      <c r="Y278" s="72"/>
      <c r="Z278" s="72"/>
      <c r="AA278" s="105" t="s">
        <v>10</v>
      </c>
      <c r="AB278" s="72"/>
      <c r="AC278" s="72"/>
      <c r="AD278" s="72"/>
      <c r="AE278" s="72"/>
      <c r="AF278" s="105" t="s">
        <v>11</v>
      </c>
      <c r="AG278" s="72"/>
      <c r="AH278" s="72"/>
      <c r="AI278" s="107" t="s">
        <v>415</v>
      </c>
      <c r="AJ278" s="108" t="s">
        <v>468</v>
      </c>
      <c r="AK278" s="72"/>
      <c r="AL278" s="72"/>
      <c r="AM278" s="72"/>
      <c r="AN278" s="72"/>
      <c r="AO278" s="72"/>
      <c r="AP278" s="109" t="s">
        <v>541</v>
      </c>
      <c r="AQ278" s="109" t="s">
        <v>467</v>
      </c>
      <c r="AR278" s="109" t="s">
        <v>541</v>
      </c>
      <c r="AS278" s="110" t="s">
        <v>467</v>
      </c>
      <c r="AT278" s="72"/>
      <c r="AU278" s="110" t="s">
        <v>467</v>
      </c>
      <c r="AV278" s="72"/>
      <c r="AW278" s="109" t="s">
        <v>467</v>
      </c>
      <c r="AX278" s="109" t="s">
        <v>467</v>
      </c>
      <c r="AY278" s="109" t="s">
        <v>467</v>
      </c>
      <c r="AZ278" s="109" t="s">
        <v>467</v>
      </c>
      <c r="BA278" s="109" t="s">
        <v>467</v>
      </c>
      <c r="BB278" s="109" t="s">
        <v>467</v>
      </c>
      <c r="BC278" s="109" t="s">
        <v>467</v>
      </c>
      <c r="BD278" s="109" t="s">
        <v>467</v>
      </c>
    </row>
    <row r="279" spans="1:56" ht="15" customHeight="1">
      <c r="A279" s="105" t="s">
        <v>129</v>
      </c>
      <c r="B279" s="72"/>
      <c r="C279" s="105" t="s">
        <v>131</v>
      </c>
      <c r="D279" s="72"/>
      <c r="E279" s="105" t="s">
        <v>133</v>
      </c>
      <c r="F279" s="72"/>
      <c r="G279" s="105" t="s">
        <v>135</v>
      </c>
      <c r="H279" s="72"/>
      <c r="I279" s="105" t="s">
        <v>137</v>
      </c>
      <c r="J279" s="72"/>
      <c r="K279" s="72"/>
      <c r="L279" s="105" t="s">
        <v>138</v>
      </c>
      <c r="M279" s="72"/>
      <c r="N279" s="72"/>
      <c r="O279" s="105"/>
      <c r="P279" s="72"/>
      <c r="Q279" s="105"/>
      <c r="R279" s="72"/>
      <c r="S279" s="106" t="s">
        <v>139</v>
      </c>
      <c r="T279" s="72"/>
      <c r="U279" s="72"/>
      <c r="V279" s="72"/>
      <c r="W279" s="72"/>
      <c r="X279" s="72"/>
      <c r="Y279" s="72"/>
      <c r="Z279" s="72"/>
      <c r="AA279" s="105" t="s">
        <v>169</v>
      </c>
      <c r="AB279" s="72"/>
      <c r="AC279" s="72"/>
      <c r="AD279" s="72"/>
      <c r="AE279" s="72"/>
      <c r="AF279" s="105" t="s">
        <v>11</v>
      </c>
      <c r="AG279" s="72"/>
      <c r="AH279" s="72"/>
      <c r="AI279" s="107" t="s">
        <v>429</v>
      </c>
      <c r="AJ279" s="108" t="s">
        <v>536</v>
      </c>
      <c r="AK279" s="72"/>
      <c r="AL279" s="72"/>
      <c r="AM279" s="72"/>
      <c r="AN279" s="72"/>
      <c r="AO279" s="72"/>
      <c r="AP279" s="109" t="s">
        <v>796</v>
      </c>
      <c r="AQ279" s="109" t="s">
        <v>1504</v>
      </c>
      <c r="AR279" s="109" t="s">
        <v>1505</v>
      </c>
      <c r="AS279" s="110" t="s">
        <v>467</v>
      </c>
      <c r="AT279" s="72"/>
      <c r="AU279" s="110" t="s">
        <v>1506</v>
      </c>
      <c r="AV279" s="72"/>
      <c r="AW279" s="109" t="s">
        <v>1507</v>
      </c>
      <c r="AX279" s="109" t="s">
        <v>1508</v>
      </c>
      <c r="AY279" s="109" t="s">
        <v>1509</v>
      </c>
      <c r="AZ279" s="109" t="s">
        <v>1508</v>
      </c>
      <c r="BA279" s="109" t="s">
        <v>467</v>
      </c>
      <c r="BB279" s="109" t="s">
        <v>1508</v>
      </c>
      <c r="BC279" s="109" t="s">
        <v>467</v>
      </c>
      <c r="BD279" s="109" t="s">
        <v>467</v>
      </c>
    </row>
    <row r="280" spans="1:56" ht="15" customHeight="1">
      <c r="A280" s="105" t="s">
        <v>129</v>
      </c>
      <c r="B280" s="72"/>
      <c r="C280" s="105" t="s">
        <v>131</v>
      </c>
      <c r="D280" s="72"/>
      <c r="E280" s="105" t="s">
        <v>133</v>
      </c>
      <c r="F280" s="72"/>
      <c r="G280" s="105" t="s">
        <v>135</v>
      </c>
      <c r="H280" s="72"/>
      <c r="I280" s="105" t="s">
        <v>137</v>
      </c>
      <c r="J280" s="72"/>
      <c r="K280" s="72"/>
      <c r="L280" s="105"/>
      <c r="M280" s="72"/>
      <c r="N280" s="72"/>
      <c r="O280" s="105"/>
      <c r="P280" s="72"/>
      <c r="Q280" s="105"/>
      <c r="R280" s="72"/>
      <c r="S280" s="106" t="s">
        <v>136</v>
      </c>
      <c r="T280" s="72"/>
      <c r="U280" s="72"/>
      <c r="V280" s="72"/>
      <c r="W280" s="72"/>
      <c r="X280" s="72"/>
      <c r="Y280" s="72"/>
      <c r="Z280" s="72"/>
      <c r="AA280" s="105" t="s">
        <v>169</v>
      </c>
      <c r="AB280" s="72"/>
      <c r="AC280" s="72"/>
      <c r="AD280" s="72"/>
      <c r="AE280" s="72"/>
      <c r="AF280" s="105" t="s">
        <v>11</v>
      </c>
      <c r="AG280" s="72"/>
      <c r="AH280" s="72"/>
      <c r="AI280" s="107" t="s">
        <v>429</v>
      </c>
      <c r="AJ280" s="108" t="s">
        <v>536</v>
      </c>
      <c r="AK280" s="72"/>
      <c r="AL280" s="72"/>
      <c r="AM280" s="72"/>
      <c r="AN280" s="72"/>
      <c r="AO280" s="72"/>
      <c r="AP280" s="109" t="s">
        <v>796</v>
      </c>
      <c r="AQ280" s="109" t="s">
        <v>1504</v>
      </c>
      <c r="AR280" s="109" t="s">
        <v>1505</v>
      </c>
      <c r="AS280" s="110" t="s">
        <v>467</v>
      </c>
      <c r="AT280" s="72"/>
      <c r="AU280" s="110" t="s">
        <v>1506</v>
      </c>
      <c r="AV280" s="72"/>
      <c r="AW280" s="109" t="s">
        <v>1507</v>
      </c>
      <c r="AX280" s="109" t="s">
        <v>1508</v>
      </c>
      <c r="AY280" s="109" t="s">
        <v>1509</v>
      </c>
      <c r="AZ280" s="109" t="s">
        <v>1508</v>
      </c>
      <c r="BA280" s="109" t="s">
        <v>467</v>
      </c>
      <c r="BB280" s="109" t="s">
        <v>1508</v>
      </c>
      <c r="BC280" s="109" t="s">
        <v>467</v>
      </c>
      <c r="BD280" s="109" t="s">
        <v>467</v>
      </c>
    </row>
    <row r="281" spans="1:56" ht="15" customHeight="1">
      <c r="A281" s="111" t="s">
        <v>129</v>
      </c>
      <c r="B281" s="72"/>
      <c r="C281" s="111" t="s">
        <v>131</v>
      </c>
      <c r="D281" s="72"/>
      <c r="E281" s="111" t="s">
        <v>133</v>
      </c>
      <c r="F281" s="72"/>
      <c r="G281" s="111" t="s">
        <v>135</v>
      </c>
      <c r="H281" s="72"/>
      <c r="I281" s="111" t="s">
        <v>137</v>
      </c>
      <c r="J281" s="72"/>
      <c r="K281" s="72"/>
      <c r="L281" s="111" t="s">
        <v>138</v>
      </c>
      <c r="M281" s="72"/>
      <c r="N281" s="72"/>
      <c r="O281" s="111" t="s">
        <v>43</v>
      </c>
      <c r="P281" s="72"/>
      <c r="Q281" s="111"/>
      <c r="R281" s="72"/>
      <c r="S281" s="112" t="s">
        <v>144</v>
      </c>
      <c r="T281" s="72"/>
      <c r="U281" s="72"/>
      <c r="V281" s="72"/>
      <c r="W281" s="72"/>
      <c r="X281" s="72"/>
      <c r="Y281" s="72"/>
      <c r="Z281" s="72"/>
      <c r="AA281" s="111" t="s">
        <v>10</v>
      </c>
      <c r="AB281" s="72"/>
      <c r="AC281" s="72"/>
      <c r="AD281" s="72"/>
      <c r="AE281" s="72"/>
      <c r="AF281" s="111" t="s">
        <v>11</v>
      </c>
      <c r="AG281" s="72"/>
      <c r="AH281" s="72"/>
      <c r="AI281" s="113" t="s">
        <v>415</v>
      </c>
      <c r="AJ281" s="114" t="s">
        <v>468</v>
      </c>
      <c r="AK281" s="72"/>
      <c r="AL281" s="72"/>
      <c r="AM281" s="72"/>
      <c r="AN281" s="72"/>
      <c r="AO281" s="72"/>
      <c r="AP281" s="115" t="s">
        <v>541</v>
      </c>
      <c r="AQ281" s="115" t="s">
        <v>467</v>
      </c>
      <c r="AR281" s="115" t="s">
        <v>541</v>
      </c>
      <c r="AS281" s="116" t="s">
        <v>467</v>
      </c>
      <c r="AT281" s="72"/>
      <c r="AU281" s="116" t="s">
        <v>467</v>
      </c>
      <c r="AV281" s="72"/>
      <c r="AW281" s="115" t="s">
        <v>467</v>
      </c>
      <c r="AX281" s="115" t="s">
        <v>467</v>
      </c>
      <c r="AY281" s="115" t="s">
        <v>467</v>
      </c>
      <c r="AZ281" s="115" t="s">
        <v>467</v>
      </c>
      <c r="BA281" s="115" t="s">
        <v>467</v>
      </c>
      <c r="BB281" s="115" t="s">
        <v>467</v>
      </c>
      <c r="BC281" s="115" t="s">
        <v>467</v>
      </c>
      <c r="BD281" s="115" t="s">
        <v>467</v>
      </c>
    </row>
    <row r="282" spans="1:56" ht="16.5" customHeight="1">
      <c r="A282" s="111" t="s">
        <v>129</v>
      </c>
      <c r="B282" s="72"/>
      <c r="C282" s="111" t="s">
        <v>131</v>
      </c>
      <c r="D282" s="72"/>
      <c r="E282" s="111" t="s">
        <v>133</v>
      </c>
      <c r="F282" s="72"/>
      <c r="G282" s="111" t="s">
        <v>135</v>
      </c>
      <c r="H282" s="72"/>
      <c r="I282" s="111" t="s">
        <v>137</v>
      </c>
      <c r="J282" s="72"/>
      <c r="K282" s="72"/>
      <c r="L282" s="111" t="s">
        <v>138</v>
      </c>
      <c r="M282" s="72"/>
      <c r="N282" s="72"/>
      <c r="O282" s="111" t="s">
        <v>43</v>
      </c>
      <c r="P282" s="72"/>
      <c r="Q282" s="111"/>
      <c r="R282" s="72"/>
      <c r="S282" s="112" t="s">
        <v>144</v>
      </c>
      <c r="T282" s="72"/>
      <c r="U282" s="72"/>
      <c r="V282" s="72"/>
      <c r="W282" s="72"/>
      <c r="X282" s="72"/>
      <c r="Y282" s="72"/>
      <c r="Z282" s="72"/>
      <c r="AA282" s="111" t="s">
        <v>169</v>
      </c>
      <c r="AB282" s="72"/>
      <c r="AC282" s="72"/>
      <c r="AD282" s="72"/>
      <c r="AE282" s="72"/>
      <c r="AF282" s="111" t="s">
        <v>11</v>
      </c>
      <c r="AG282" s="72"/>
      <c r="AH282" s="72"/>
      <c r="AI282" s="113" t="s">
        <v>429</v>
      </c>
      <c r="AJ282" s="114" t="s">
        <v>536</v>
      </c>
      <c r="AK282" s="72"/>
      <c r="AL282" s="72"/>
      <c r="AM282" s="72"/>
      <c r="AN282" s="72"/>
      <c r="AO282" s="72"/>
      <c r="AP282" s="115" t="s">
        <v>796</v>
      </c>
      <c r="AQ282" s="115" t="s">
        <v>1504</v>
      </c>
      <c r="AR282" s="115" t="s">
        <v>1505</v>
      </c>
      <c r="AS282" s="116" t="s">
        <v>467</v>
      </c>
      <c r="AT282" s="72"/>
      <c r="AU282" s="116" t="s">
        <v>1506</v>
      </c>
      <c r="AV282" s="72"/>
      <c r="AW282" s="115" t="s">
        <v>1507</v>
      </c>
      <c r="AX282" s="115" t="s">
        <v>1508</v>
      </c>
      <c r="AY282" s="115" t="s">
        <v>1509</v>
      </c>
      <c r="AZ282" s="115" t="s">
        <v>1508</v>
      </c>
      <c r="BA282" s="115" t="s">
        <v>467</v>
      </c>
      <c r="BB282" s="115" t="s">
        <v>1508</v>
      </c>
      <c r="BC282" s="115" t="s">
        <v>467</v>
      </c>
      <c r="BD282" s="115" t="s">
        <v>467</v>
      </c>
    </row>
    <row r="283" spans="1:56" ht="15" customHeight="1">
      <c r="A283" s="78" t="s">
        <v>0</v>
      </c>
      <c r="B283" s="78" t="s">
        <v>0</v>
      </c>
      <c r="C283" s="78" t="s">
        <v>0</v>
      </c>
      <c r="D283" s="78" t="s">
        <v>0</v>
      </c>
      <c r="E283" s="78" t="s">
        <v>0</v>
      </c>
      <c r="F283" s="78" t="s">
        <v>0</v>
      </c>
      <c r="G283" s="78" t="s">
        <v>0</v>
      </c>
      <c r="H283" s="78" t="s">
        <v>0</v>
      </c>
      <c r="I283" s="78" t="s">
        <v>0</v>
      </c>
      <c r="J283" s="75" t="s">
        <v>0</v>
      </c>
      <c r="K283" s="72"/>
      <c r="L283" s="75" t="s">
        <v>0</v>
      </c>
      <c r="M283" s="72"/>
      <c r="N283" s="78" t="s">
        <v>0</v>
      </c>
      <c r="O283" s="78" t="s">
        <v>0</v>
      </c>
      <c r="P283" s="78" t="s">
        <v>0</v>
      </c>
      <c r="Q283" s="78" t="s">
        <v>0</v>
      </c>
      <c r="R283" s="78" t="s">
        <v>0</v>
      </c>
      <c r="S283" s="78" t="s">
        <v>0</v>
      </c>
      <c r="T283" s="78" t="s">
        <v>0</v>
      </c>
      <c r="U283" s="78" t="s">
        <v>0</v>
      </c>
      <c r="V283" s="78" t="s">
        <v>0</v>
      </c>
      <c r="W283" s="78" t="s">
        <v>0</v>
      </c>
      <c r="X283" s="78" t="s">
        <v>0</v>
      </c>
      <c r="Y283" s="78" t="s">
        <v>0</v>
      </c>
      <c r="Z283" s="78" t="s">
        <v>0</v>
      </c>
      <c r="AA283" s="75" t="s">
        <v>0</v>
      </c>
      <c r="AB283" s="72"/>
      <c r="AC283" s="75" t="s">
        <v>0</v>
      </c>
      <c r="AD283" s="72"/>
      <c r="AE283" s="78" t="s">
        <v>0</v>
      </c>
      <c r="AF283" s="78" t="s">
        <v>0</v>
      </c>
      <c r="AG283" s="78" t="s">
        <v>0</v>
      </c>
      <c r="AH283" s="78" t="s">
        <v>0</v>
      </c>
      <c r="AI283" s="78" t="s">
        <v>0</v>
      </c>
      <c r="AJ283" s="78" t="s">
        <v>0</v>
      </c>
      <c r="AK283" s="78" t="s">
        <v>0</v>
      </c>
      <c r="AL283" s="78" t="s">
        <v>0</v>
      </c>
      <c r="AM283" s="75" t="s">
        <v>0</v>
      </c>
      <c r="AN283" s="72"/>
      <c r="AO283" s="72"/>
      <c r="AP283" s="78" t="s">
        <v>0</v>
      </c>
      <c r="AQ283" s="78" t="s">
        <v>0</v>
      </c>
      <c r="AR283" s="78" t="s">
        <v>0</v>
      </c>
      <c r="AS283" s="75" t="s">
        <v>0</v>
      </c>
      <c r="AT283" s="72"/>
      <c r="AU283" s="75" t="s">
        <v>0</v>
      </c>
      <c r="AV283" s="72"/>
      <c r="AW283" s="78" t="s">
        <v>0</v>
      </c>
      <c r="AX283" s="78" t="s">
        <v>0</v>
      </c>
      <c r="AY283" s="78" t="s">
        <v>0</v>
      </c>
      <c r="AZ283" s="78" t="s">
        <v>0</v>
      </c>
      <c r="BA283" s="78" t="s">
        <v>0</v>
      </c>
      <c r="BB283" s="78" t="s">
        <v>0</v>
      </c>
      <c r="BC283" s="78" t="s">
        <v>0</v>
      </c>
      <c r="BD283" s="78" t="s">
        <v>0</v>
      </c>
    </row>
    <row r="284" spans="1:56" ht="15" customHeight="1">
      <c r="A284" s="97" t="s">
        <v>446</v>
      </c>
      <c r="B284" s="86"/>
      <c r="C284" s="86"/>
      <c r="D284" s="86"/>
      <c r="E284" s="86"/>
      <c r="F284" s="86"/>
      <c r="G284" s="85"/>
      <c r="H284" s="98" t="s">
        <v>542</v>
      </c>
      <c r="I284" s="86"/>
      <c r="J284" s="86"/>
      <c r="K284" s="86"/>
      <c r="L284" s="86"/>
      <c r="M284" s="86"/>
      <c r="N284" s="86"/>
      <c r="O284" s="86"/>
      <c r="P284" s="86"/>
      <c r="Q284" s="86"/>
      <c r="R284" s="86"/>
      <c r="S284" s="86"/>
      <c r="T284" s="86"/>
      <c r="U284" s="86"/>
      <c r="V284" s="86"/>
      <c r="W284" s="86"/>
      <c r="X284" s="86"/>
      <c r="Y284" s="86"/>
      <c r="Z284" s="86"/>
      <c r="AA284" s="86"/>
      <c r="AB284" s="86"/>
      <c r="AC284" s="86"/>
      <c r="AD284" s="86"/>
      <c r="AE284" s="86"/>
      <c r="AF284" s="86"/>
      <c r="AG284" s="86"/>
      <c r="AH284" s="86"/>
      <c r="AI284" s="86"/>
      <c r="AJ284" s="86"/>
      <c r="AK284" s="86"/>
      <c r="AL284" s="86"/>
      <c r="AM284" s="86"/>
      <c r="AN284" s="86"/>
      <c r="AO284" s="85"/>
      <c r="AP284" s="78" t="s">
        <v>0</v>
      </c>
      <c r="AQ284" s="78" t="s">
        <v>0</v>
      </c>
      <c r="AR284" s="78" t="s">
        <v>0</v>
      </c>
      <c r="AS284" s="75" t="s">
        <v>0</v>
      </c>
      <c r="AT284" s="72"/>
      <c r="AU284" s="75" t="s">
        <v>0</v>
      </c>
      <c r="AV284" s="72"/>
      <c r="AW284" s="78" t="s">
        <v>0</v>
      </c>
      <c r="AX284" s="78" t="s">
        <v>0</v>
      </c>
      <c r="AY284" s="78" t="s">
        <v>0</v>
      </c>
      <c r="AZ284" s="78" t="s">
        <v>0</v>
      </c>
      <c r="BA284" s="78" t="s">
        <v>0</v>
      </c>
      <c r="BB284" s="78" t="s">
        <v>0</v>
      </c>
      <c r="BC284" s="78" t="s">
        <v>0</v>
      </c>
      <c r="BD284" s="78" t="s">
        <v>0</v>
      </c>
    </row>
    <row r="285" spans="1:56" ht="45" customHeight="1">
      <c r="A285" s="102" t="s">
        <v>1</v>
      </c>
      <c r="B285" s="85"/>
      <c r="C285" s="103" t="s">
        <v>2</v>
      </c>
      <c r="D285" s="85"/>
      <c r="E285" s="102" t="s">
        <v>448</v>
      </c>
      <c r="F285" s="85"/>
      <c r="G285" s="102" t="s">
        <v>449</v>
      </c>
      <c r="H285" s="85"/>
      <c r="I285" s="102" t="s">
        <v>3</v>
      </c>
      <c r="J285" s="86"/>
      <c r="K285" s="85"/>
      <c r="L285" s="102" t="s">
        <v>450</v>
      </c>
      <c r="M285" s="86"/>
      <c r="N285" s="85"/>
      <c r="O285" s="102" t="s">
        <v>4</v>
      </c>
      <c r="P285" s="85"/>
      <c r="Q285" s="102" t="s">
        <v>451</v>
      </c>
      <c r="R285" s="85"/>
      <c r="S285" s="102" t="s">
        <v>5</v>
      </c>
      <c r="T285" s="86"/>
      <c r="U285" s="86"/>
      <c r="V285" s="86"/>
      <c r="W285" s="86"/>
      <c r="X285" s="86"/>
      <c r="Y285" s="86"/>
      <c r="Z285" s="85"/>
      <c r="AA285" s="102" t="s">
        <v>6</v>
      </c>
      <c r="AB285" s="86"/>
      <c r="AC285" s="86"/>
      <c r="AD285" s="86"/>
      <c r="AE285" s="85"/>
      <c r="AF285" s="102" t="s">
        <v>390</v>
      </c>
      <c r="AG285" s="86"/>
      <c r="AH285" s="85"/>
      <c r="AI285" s="104" t="s">
        <v>452</v>
      </c>
      <c r="AJ285" s="102" t="s">
        <v>7</v>
      </c>
      <c r="AK285" s="86"/>
      <c r="AL285" s="86"/>
      <c r="AM285" s="86"/>
      <c r="AN285" s="86"/>
      <c r="AO285" s="85"/>
      <c r="AP285" s="104" t="s">
        <v>453</v>
      </c>
      <c r="AQ285" s="104" t="s">
        <v>454</v>
      </c>
      <c r="AR285" s="104" t="s">
        <v>455</v>
      </c>
      <c r="AS285" s="102" t="s">
        <v>456</v>
      </c>
      <c r="AT285" s="85"/>
      <c r="AU285" s="102" t="s">
        <v>457</v>
      </c>
      <c r="AV285" s="85"/>
      <c r="AW285" s="104" t="s">
        <v>458</v>
      </c>
      <c r="AX285" s="104" t="s">
        <v>459</v>
      </c>
      <c r="AY285" s="104" t="s">
        <v>460</v>
      </c>
      <c r="AZ285" s="104" t="s">
        <v>461</v>
      </c>
      <c r="BA285" s="104" t="s">
        <v>462</v>
      </c>
      <c r="BB285" s="104" t="s">
        <v>463</v>
      </c>
      <c r="BC285" s="104" t="s">
        <v>464</v>
      </c>
      <c r="BD285" s="104" t="s">
        <v>465</v>
      </c>
    </row>
    <row r="286" spans="1:56" ht="15" customHeight="1">
      <c r="A286" s="105" t="s">
        <v>129</v>
      </c>
      <c r="B286" s="72"/>
      <c r="C286" s="105"/>
      <c r="D286" s="72"/>
      <c r="E286" s="105"/>
      <c r="F286" s="72"/>
      <c r="G286" s="105"/>
      <c r="H286" s="72"/>
      <c r="I286" s="105"/>
      <c r="J286" s="72"/>
      <c r="K286" s="72"/>
      <c r="L286" s="105"/>
      <c r="M286" s="72"/>
      <c r="N286" s="72"/>
      <c r="O286" s="105"/>
      <c r="P286" s="72"/>
      <c r="Q286" s="105"/>
      <c r="R286" s="72"/>
      <c r="S286" s="106" t="s">
        <v>130</v>
      </c>
      <c r="T286" s="72"/>
      <c r="U286" s="72"/>
      <c r="V286" s="72"/>
      <c r="W286" s="72"/>
      <c r="X286" s="72"/>
      <c r="Y286" s="72"/>
      <c r="Z286" s="72"/>
      <c r="AA286" s="105" t="s">
        <v>10</v>
      </c>
      <c r="AB286" s="72"/>
      <c r="AC286" s="72"/>
      <c r="AD286" s="72"/>
      <c r="AE286" s="72"/>
      <c r="AF286" s="105" t="s">
        <v>11</v>
      </c>
      <c r="AG286" s="72"/>
      <c r="AH286" s="72"/>
      <c r="AI286" s="107" t="s">
        <v>12</v>
      </c>
      <c r="AJ286" s="108" t="s">
        <v>466</v>
      </c>
      <c r="AK286" s="72"/>
      <c r="AL286" s="72"/>
      <c r="AM286" s="72"/>
      <c r="AN286" s="72"/>
      <c r="AO286" s="72"/>
      <c r="AP286" s="109" t="s">
        <v>780</v>
      </c>
      <c r="AQ286" s="109" t="s">
        <v>780</v>
      </c>
      <c r="AR286" s="109" t="s">
        <v>467</v>
      </c>
      <c r="AS286" s="110" t="s">
        <v>467</v>
      </c>
      <c r="AT286" s="72"/>
      <c r="AU286" s="110" t="s">
        <v>780</v>
      </c>
      <c r="AV286" s="72"/>
      <c r="AW286" s="109" t="s">
        <v>467</v>
      </c>
      <c r="AX286" s="109" t="s">
        <v>467</v>
      </c>
      <c r="AY286" s="109" t="s">
        <v>780</v>
      </c>
      <c r="AZ286" s="109" t="s">
        <v>467</v>
      </c>
      <c r="BA286" s="109" t="s">
        <v>467</v>
      </c>
      <c r="BB286" s="109" t="s">
        <v>467</v>
      </c>
      <c r="BC286" s="109" t="s">
        <v>467</v>
      </c>
      <c r="BD286" s="109" t="s">
        <v>467</v>
      </c>
    </row>
    <row r="287" spans="1:56" ht="15" customHeight="1">
      <c r="A287" s="105" t="s">
        <v>129</v>
      </c>
      <c r="B287" s="72"/>
      <c r="C287" s="105"/>
      <c r="D287" s="72"/>
      <c r="E287" s="105"/>
      <c r="F287" s="72"/>
      <c r="G287" s="105"/>
      <c r="H287" s="72"/>
      <c r="I287" s="105"/>
      <c r="J287" s="72"/>
      <c r="K287" s="72"/>
      <c r="L287" s="105"/>
      <c r="M287" s="72"/>
      <c r="N287" s="72"/>
      <c r="O287" s="105"/>
      <c r="P287" s="72"/>
      <c r="Q287" s="105"/>
      <c r="R287" s="72"/>
      <c r="S287" s="106" t="s">
        <v>130</v>
      </c>
      <c r="T287" s="72"/>
      <c r="U287" s="72"/>
      <c r="V287" s="72"/>
      <c r="W287" s="72"/>
      <c r="X287" s="72"/>
      <c r="Y287" s="72"/>
      <c r="Z287" s="72"/>
      <c r="AA287" s="105" t="s">
        <v>10</v>
      </c>
      <c r="AB287" s="72"/>
      <c r="AC287" s="72"/>
      <c r="AD287" s="72"/>
      <c r="AE287" s="72"/>
      <c r="AF287" s="105" t="s">
        <v>11</v>
      </c>
      <c r="AG287" s="72"/>
      <c r="AH287" s="72"/>
      <c r="AI287" s="107" t="s">
        <v>415</v>
      </c>
      <c r="AJ287" s="108" t="s">
        <v>468</v>
      </c>
      <c r="AK287" s="72"/>
      <c r="AL287" s="72"/>
      <c r="AM287" s="72"/>
      <c r="AN287" s="72"/>
      <c r="AO287" s="72"/>
      <c r="AP287" s="109" t="s">
        <v>543</v>
      </c>
      <c r="AQ287" s="109" t="s">
        <v>1510</v>
      </c>
      <c r="AR287" s="109" t="s">
        <v>886</v>
      </c>
      <c r="AS287" s="110" t="s">
        <v>467</v>
      </c>
      <c r="AT287" s="72"/>
      <c r="AU287" s="110" t="s">
        <v>1511</v>
      </c>
      <c r="AV287" s="72"/>
      <c r="AW287" s="109" t="s">
        <v>1512</v>
      </c>
      <c r="AX287" s="109" t="s">
        <v>1513</v>
      </c>
      <c r="AY287" s="109" t="s">
        <v>1514</v>
      </c>
      <c r="AZ287" s="109" t="s">
        <v>1513</v>
      </c>
      <c r="BA287" s="109" t="s">
        <v>467</v>
      </c>
      <c r="BB287" s="109" t="s">
        <v>1513</v>
      </c>
      <c r="BC287" s="109" t="s">
        <v>467</v>
      </c>
      <c r="BD287" s="109" t="s">
        <v>467</v>
      </c>
    </row>
    <row r="288" spans="1:56" ht="15" customHeight="1">
      <c r="A288" s="105" t="s">
        <v>129</v>
      </c>
      <c r="B288" s="72"/>
      <c r="C288" s="105" t="s">
        <v>131</v>
      </c>
      <c r="D288" s="72"/>
      <c r="E288" s="105"/>
      <c r="F288" s="72"/>
      <c r="G288" s="105"/>
      <c r="H288" s="72"/>
      <c r="I288" s="105"/>
      <c r="J288" s="72"/>
      <c r="K288" s="72"/>
      <c r="L288" s="105"/>
      <c r="M288" s="72"/>
      <c r="N288" s="72"/>
      <c r="O288" s="105"/>
      <c r="P288" s="72"/>
      <c r="Q288" s="105"/>
      <c r="R288" s="72"/>
      <c r="S288" s="106" t="s">
        <v>132</v>
      </c>
      <c r="T288" s="72"/>
      <c r="U288" s="72"/>
      <c r="V288" s="72"/>
      <c r="W288" s="72"/>
      <c r="X288" s="72"/>
      <c r="Y288" s="72"/>
      <c r="Z288" s="72"/>
      <c r="AA288" s="105" t="s">
        <v>10</v>
      </c>
      <c r="AB288" s="72"/>
      <c r="AC288" s="72"/>
      <c r="AD288" s="72"/>
      <c r="AE288" s="72"/>
      <c r="AF288" s="105" t="s">
        <v>11</v>
      </c>
      <c r="AG288" s="72"/>
      <c r="AH288" s="72"/>
      <c r="AI288" s="107" t="s">
        <v>12</v>
      </c>
      <c r="AJ288" s="108" t="s">
        <v>466</v>
      </c>
      <c r="AK288" s="72"/>
      <c r="AL288" s="72"/>
      <c r="AM288" s="72"/>
      <c r="AN288" s="72"/>
      <c r="AO288" s="72"/>
      <c r="AP288" s="109" t="s">
        <v>780</v>
      </c>
      <c r="AQ288" s="109" t="s">
        <v>780</v>
      </c>
      <c r="AR288" s="109" t="s">
        <v>467</v>
      </c>
      <c r="AS288" s="110" t="s">
        <v>467</v>
      </c>
      <c r="AT288" s="72"/>
      <c r="AU288" s="110" t="s">
        <v>780</v>
      </c>
      <c r="AV288" s="72"/>
      <c r="AW288" s="109" t="s">
        <v>467</v>
      </c>
      <c r="AX288" s="109" t="s">
        <v>467</v>
      </c>
      <c r="AY288" s="109" t="s">
        <v>780</v>
      </c>
      <c r="AZ288" s="109" t="s">
        <v>467</v>
      </c>
      <c r="BA288" s="109" t="s">
        <v>467</v>
      </c>
      <c r="BB288" s="109" t="s">
        <v>467</v>
      </c>
      <c r="BC288" s="109" t="s">
        <v>467</v>
      </c>
      <c r="BD288" s="109" t="s">
        <v>467</v>
      </c>
    </row>
    <row r="289" spans="1:56" ht="15" customHeight="1">
      <c r="A289" s="105" t="s">
        <v>129</v>
      </c>
      <c r="B289" s="72"/>
      <c r="C289" s="105" t="s">
        <v>131</v>
      </c>
      <c r="D289" s="72"/>
      <c r="E289" s="105"/>
      <c r="F289" s="72"/>
      <c r="G289" s="105"/>
      <c r="H289" s="72"/>
      <c r="I289" s="105"/>
      <c r="J289" s="72"/>
      <c r="K289" s="72"/>
      <c r="L289" s="105"/>
      <c r="M289" s="72"/>
      <c r="N289" s="72"/>
      <c r="O289" s="105"/>
      <c r="P289" s="72"/>
      <c r="Q289" s="105"/>
      <c r="R289" s="72"/>
      <c r="S289" s="106" t="s">
        <v>132</v>
      </c>
      <c r="T289" s="72"/>
      <c r="U289" s="72"/>
      <c r="V289" s="72"/>
      <c r="W289" s="72"/>
      <c r="X289" s="72"/>
      <c r="Y289" s="72"/>
      <c r="Z289" s="72"/>
      <c r="AA289" s="105" t="s">
        <v>10</v>
      </c>
      <c r="AB289" s="72"/>
      <c r="AC289" s="72"/>
      <c r="AD289" s="72"/>
      <c r="AE289" s="72"/>
      <c r="AF289" s="105" t="s">
        <v>11</v>
      </c>
      <c r="AG289" s="72"/>
      <c r="AH289" s="72"/>
      <c r="AI289" s="107" t="s">
        <v>415</v>
      </c>
      <c r="AJ289" s="108" t="s">
        <v>468</v>
      </c>
      <c r="AK289" s="72"/>
      <c r="AL289" s="72"/>
      <c r="AM289" s="72"/>
      <c r="AN289" s="72"/>
      <c r="AO289" s="72"/>
      <c r="AP289" s="109" t="s">
        <v>543</v>
      </c>
      <c r="AQ289" s="109" t="s">
        <v>1510</v>
      </c>
      <c r="AR289" s="109" t="s">
        <v>886</v>
      </c>
      <c r="AS289" s="110" t="s">
        <v>467</v>
      </c>
      <c r="AT289" s="72"/>
      <c r="AU289" s="110" t="s">
        <v>1511</v>
      </c>
      <c r="AV289" s="72"/>
      <c r="AW289" s="109" t="s">
        <v>1512</v>
      </c>
      <c r="AX289" s="109" t="s">
        <v>1513</v>
      </c>
      <c r="AY289" s="109" t="s">
        <v>1514</v>
      </c>
      <c r="AZ289" s="109" t="s">
        <v>1513</v>
      </c>
      <c r="BA289" s="109" t="s">
        <v>467</v>
      </c>
      <c r="BB289" s="109" t="s">
        <v>1513</v>
      </c>
      <c r="BC289" s="109" t="s">
        <v>467</v>
      </c>
      <c r="BD289" s="109" t="s">
        <v>467</v>
      </c>
    </row>
    <row r="290" spans="1:56" ht="15" customHeight="1">
      <c r="A290" s="105" t="s">
        <v>129</v>
      </c>
      <c r="B290" s="72"/>
      <c r="C290" s="105" t="s">
        <v>131</v>
      </c>
      <c r="D290" s="72"/>
      <c r="E290" s="105" t="s">
        <v>133</v>
      </c>
      <c r="F290" s="72"/>
      <c r="G290" s="105"/>
      <c r="H290" s="72"/>
      <c r="I290" s="105"/>
      <c r="J290" s="72"/>
      <c r="K290" s="72"/>
      <c r="L290" s="105"/>
      <c r="M290" s="72"/>
      <c r="N290" s="72"/>
      <c r="O290" s="105"/>
      <c r="P290" s="72"/>
      <c r="Q290" s="105"/>
      <c r="R290" s="72"/>
      <c r="S290" s="106" t="s">
        <v>134</v>
      </c>
      <c r="T290" s="72"/>
      <c r="U290" s="72"/>
      <c r="V290" s="72"/>
      <c r="W290" s="72"/>
      <c r="X290" s="72"/>
      <c r="Y290" s="72"/>
      <c r="Z290" s="72"/>
      <c r="AA290" s="105" t="s">
        <v>10</v>
      </c>
      <c r="AB290" s="72"/>
      <c r="AC290" s="72"/>
      <c r="AD290" s="72"/>
      <c r="AE290" s="72"/>
      <c r="AF290" s="105" t="s">
        <v>11</v>
      </c>
      <c r="AG290" s="72"/>
      <c r="AH290" s="72"/>
      <c r="AI290" s="107" t="s">
        <v>12</v>
      </c>
      <c r="AJ290" s="108" t="s">
        <v>466</v>
      </c>
      <c r="AK290" s="72"/>
      <c r="AL290" s="72"/>
      <c r="AM290" s="72"/>
      <c r="AN290" s="72"/>
      <c r="AO290" s="72"/>
      <c r="AP290" s="109" t="s">
        <v>780</v>
      </c>
      <c r="AQ290" s="109" t="s">
        <v>780</v>
      </c>
      <c r="AR290" s="109" t="s">
        <v>467</v>
      </c>
      <c r="AS290" s="110" t="s">
        <v>467</v>
      </c>
      <c r="AT290" s="72"/>
      <c r="AU290" s="110" t="s">
        <v>780</v>
      </c>
      <c r="AV290" s="72"/>
      <c r="AW290" s="109" t="s">
        <v>467</v>
      </c>
      <c r="AX290" s="109" t="s">
        <v>467</v>
      </c>
      <c r="AY290" s="109" t="s">
        <v>780</v>
      </c>
      <c r="AZ290" s="109" t="s">
        <v>467</v>
      </c>
      <c r="BA290" s="109" t="s">
        <v>467</v>
      </c>
      <c r="BB290" s="109" t="s">
        <v>467</v>
      </c>
      <c r="BC290" s="109" t="s">
        <v>467</v>
      </c>
      <c r="BD290" s="109" t="s">
        <v>467</v>
      </c>
    </row>
    <row r="291" spans="1:56" ht="15" customHeight="1">
      <c r="A291" s="105" t="s">
        <v>129</v>
      </c>
      <c r="B291" s="72"/>
      <c r="C291" s="105" t="s">
        <v>131</v>
      </c>
      <c r="D291" s="72"/>
      <c r="E291" s="105" t="s">
        <v>133</v>
      </c>
      <c r="F291" s="72"/>
      <c r="G291" s="105"/>
      <c r="H291" s="72"/>
      <c r="I291" s="105"/>
      <c r="J291" s="72"/>
      <c r="K291" s="72"/>
      <c r="L291" s="105"/>
      <c r="M291" s="72"/>
      <c r="N291" s="72"/>
      <c r="O291" s="105"/>
      <c r="P291" s="72"/>
      <c r="Q291" s="105"/>
      <c r="R291" s="72"/>
      <c r="S291" s="106" t="s">
        <v>134</v>
      </c>
      <c r="T291" s="72"/>
      <c r="U291" s="72"/>
      <c r="V291" s="72"/>
      <c r="W291" s="72"/>
      <c r="X291" s="72"/>
      <c r="Y291" s="72"/>
      <c r="Z291" s="72"/>
      <c r="AA291" s="105" t="s">
        <v>10</v>
      </c>
      <c r="AB291" s="72"/>
      <c r="AC291" s="72"/>
      <c r="AD291" s="72"/>
      <c r="AE291" s="72"/>
      <c r="AF291" s="105" t="s">
        <v>11</v>
      </c>
      <c r="AG291" s="72"/>
      <c r="AH291" s="72"/>
      <c r="AI291" s="107" t="s">
        <v>415</v>
      </c>
      <c r="AJ291" s="108" t="s">
        <v>468</v>
      </c>
      <c r="AK291" s="72"/>
      <c r="AL291" s="72"/>
      <c r="AM291" s="72"/>
      <c r="AN291" s="72"/>
      <c r="AO291" s="72"/>
      <c r="AP291" s="109" t="s">
        <v>543</v>
      </c>
      <c r="AQ291" s="109" t="s">
        <v>1510</v>
      </c>
      <c r="AR291" s="109" t="s">
        <v>886</v>
      </c>
      <c r="AS291" s="110" t="s">
        <v>467</v>
      </c>
      <c r="AT291" s="72"/>
      <c r="AU291" s="110" t="s">
        <v>1511</v>
      </c>
      <c r="AV291" s="72"/>
      <c r="AW291" s="109" t="s">
        <v>1512</v>
      </c>
      <c r="AX291" s="109" t="s">
        <v>1513</v>
      </c>
      <c r="AY291" s="109" t="s">
        <v>1514</v>
      </c>
      <c r="AZ291" s="109" t="s">
        <v>1513</v>
      </c>
      <c r="BA291" s="109" t="s">
        <v>467</v>
      </c>
      <c r="BB291" s="109" t="s">
        <v>1513</v>
      </c>
      <c r="BC291" s="109" t="s">
        <v>467</v>
      </c>
      <c r="BD291" s="109" t="s">
        <v>467</v>
      </c>
    </row>
    <row r="292" spans="1:56" ht="15" customHeight="1">
      <c r="A292" s="105" t="s">
        <v>129</v>
      </c>
      <c r="B292" s="72"/>
      <c r="C292" s="105" t="s">
        <v>131</v>
      </c>
      <c r="D292" s="72"/>
      <c r="E292" s="105" t="s">
        <v>133</v>
      </c>
      <c r="F292" s="72"/>
      <c r="G292" s="105" t="s">
        <v>135</v>
      </c>
      <c r="H292" s="72"/>
      <c r="I292" s="105"/>
      <c r="J292" s="72"/>
      <c r="K292" s="72"/>
      <c r="L292" s="105"/>
      <c r="M292" s="72"/>
      <c r="N292" s="72"/>
      <c r="O292" s="105"/>
      <c r="P292" s="72"/>
      <c r="Q292" s="105"/>
      <c r="R292" s="72"/>
      <c r="S292" s="106" t="s">
        <v>136</v>
      </c>
      <c r="T292" s="72"/>
      <c r="U292" s="72"/>
      <c r="V292" s="72"/>
      <c r="W292" s="72"/>
      <c r="X292" s="72"/>
      <c r="Y292" s="72"/>
      <c r="Z292" s="72"/>
      <c r="AA292" s="105" t="s">
        <v>10</v>
      </c>
      <c r="AB292" s="72"/>
      <c r="AC292" s="72"/>
      <c r="AD292" s="72"/>
      <c r="AE292" s="72"/>
      <c r="AF292" s="105" t="s">
        <v>11</v>
      </c>
      <c r="AG292" s="72"/>
      <c r="AH292" s="72"/>
      <c r="AI292" s="107" t="s">
        <v>12</v>
      </c>
      <c r="AJ292" s="108" t="s">
        <v>466</v>
      </c>
      <c r="AK292" s="72"/>
      <c r="AL292" s="72"/>
      <c r="AM292" s="72"/>
      <c r="AN292" s="72"/>
      <c r="AO292" s="72"/>
      <c r="AP292" s="109" t="s">
        <v>780</v>
      </c>
      <c r="AQ292" s="109" t="s">
        <v>780</v>
      </c>
      <c r="AR292" s="109" t="s">
        <v>467</v>
      </c>
      <c r="AS292" s="110" t="s">
        <v>467</v>
      </c>
      <c r="AT292" s="72"/>
      <c r="AU292" s="110" t="s">
        <v>780</v>
      </c>
      <c r="AV292" s="72"/>
      <c r="AW292" s="109" t="s">
        <v>467</v>
      </c>
      <c r="AX292" s="109" t="s">
        <v>467</v>
      </c>
      <c r="AY292" s="109" t="s">
        <v>780</v>
      </c>
      <c r="AZ292" s="109" t="s">
        <v>467</v>
      </c>
      <c r="BA292" s="109" t="s">
        <v>467</v>
      </c>
      <c r="BB292" s="109" t="s">
        <v>467</v>
      </c>
      <c r="BC292" s="109" t="s">
        <v>467</v>
      </c>
      <c r="BD292" s="109" t="s">
        <v>467</v>
      </c>
    </row>
    <row r="293" spans="1:56" ht="15" customHeight="1">
      <c r="A293" s="105" t="s">
        <v>129</v>
      </c>
      <c r="B293" s="72"/>
      <c r="C293" s="105" t="s">
        <v>131</v>
      </c>
      <c r="D293" s="72"/>
      <c r="E293" s="105" t="s">
        <v>133</v>
      </c>
      <c r="F293" s="72"/>
      <c r="G293" s="105" t="s">
        <v>135</v>
      </c>
      <c r="H293" s="72"/>
      <c r="I293" s="105"/>
      <c r="J293" s="72"/>
      <c r="K293" s="72"/>
      <c r="L293" s="105"/>
      <c r="M293" s="72"/>
      <c r="N293" s="72"/>
      <c r="O293" s="105"/>
      <c r="P293" s="72"/>
      <c r="Q293" s="105"/>
      <c r="R293" s="72"/>
      <c r="S293" s="106" t="s">
        <v>136</v>
      </c>
      <c r="T293" s="72"/>
      <c r="U293" s="72"/>
      <c r="V293" s="72"/>
      <c r="W293" s="72"/>
      <c r="X293" s="72"/>
      <c r="Y293" s="72"/>
      <c r="Z293" s="72"/>
      <c r="AA293" s="105" t="s">
        <v>10</v>
      </c>
      <c r="AB293" s="72"/>
      <c r="AC293" s="72"/>
      <c r="AD293" s="72"/>
      <c r="AE293" s="72"/>
      <c r="AF293" s="105" t="s">
        <v>11</v>
      </c>
      <c r="AG293" s="72"/>
      <c r="AH293" s="72"/>
      <c r="AI293" s="107" t="s">
        <v>415</v>
      </c>
      <c r="AJ293" s="108" t="s">
        <v>468</v>
      </c>
      <c r="AK293" s="72"/>
      <c r="AL293" s="72"/>
      <c r="AM293" s="72"/>
      <c r="AN293" s="72"/>
      <c r="AO293" s="72"/>
      <c r="AP293" s="109" t="s">
        <v>543</v>
      </c>
      <c r="AQ293" s="109" t="s">
        <v>1510</v>
      </c>
      <c r="AR293" s="109" t="s">
        <v>886</v>
      </c>
      <c r="AS293" s="110" t="s">
        <v>467</v>
      </c>
      <c r="AT293" s="72"/>
      <c r="AU293" s="110" t="s">
        <v>1511</v>
      </c>
      <c r="AV293" s="72"/>
      <c r="AW293" s="109" t="s">
        <v>1512</v>
      </c>
      <c r="AX293" s="109" t="s">
        <v>1513</v>
      </c>
      <c r="AY293" s="109" t="s">
        <v>1514</v>
      </c>
      <c r="AZ293" s="109" t="s">
        <v>1513</v>
      </c>
      <c r="BA293" s="109" t="s">
        <v>467</v>
      </c>
      <c r="BB293" s="109" t="s">
        <v>1513</v>
      </c>
      <c r="BC293" s="109" t="s">
        <v>467</v>
      </c>
      <c r="BD293" s="109" t="s">
        <v>467</v>
      </c>
    </row>
    <row r="294" spans="1:56" ht="15" customHeight="1">
      <c r="A294" s="105" t="s">
        <v>129</v>
      </c>
      <c r="B294" s="72"/>
      <c r="C294" s="105" t="s">
        <v>131</v>
      </c>
      <c r="D294" s="72"/>
      <c r="E294" s="105" t="s">
        <v>133</v>
      </c>
      <c r="F294" s="72"/>
      <c r="G294" s="105" t="s">
        <v>135</v>
      </c>
      <c r="H294" s="72"/>
      <c r="I294" s="105" t="s">
        <v>137</v>
      </c>
      <c r="J294" s="72"/>
      <c r="K294" s="72"/>
      <c r="L294" s="105"/>
      <c r="M294" s="72"/>
      <c r="N294" s="72"/>
      <c r="O294" s="105"/>
      <c r="P294" s="72"/>
      <c r="Q294" s="105"/>
      <c r="R294" s="72"/>
      <c r="S294" s="106" t="s">
        <v>136</v>
      </c>
      <c r="T294" s="72"/>
      <c r="U294" s="72"/>
      <c r="V294" s="72"/>
      <c r="W294" s="72"/>
      <c r="X294" s="72"/>
      <c r="Y294" s="72"/>
      <c r="Z294" s="72"/>
      <c r="AA294" s="105" t="s">
        <v>10</v>
      </c>
      <c r="AB294" s="72"/>
      <c r="AC294" s="72"/>
      <c r="AD294" s="72"/>
      <c r="AE294" s="72"/>
      <c r="AF294" s="105" t="s">
        <v>11</v>
      </c>
      <c r="AG294" s="72"/>
      <c r="AH294" s="72"/>
      <c r="AI294" s="107" t="s">
        <v>12</v>
      </c>
      <c r="AJ294" s="108" t="s">
        <v>466</v>
      </c>
      <c r="AK294" s="72"/>
      <c r="AL294" s="72"/>
      <c r="AM294" s="72"/>
      <c r="AN294" s="72"/>
      <c r="AO294" s="72"/>
      <c r="AP294" s="109" t="s">
        <v>780</v>
      </c>
      <c r="AQ294" s="109" t="s">
        <v>780</v>
      </c>
      <c r="AR294" s="109" t="s">
        <v>467</v>
      </c>
      <c r="AS294" s="110" t="s">
        <v>467</v>
      </c>
      <c r="AT294" s="72"/>
      <c r="AU294" s="110" t="s">
        <v>780</v>
      </c>
      <c r="AV294" s="72"/>
      <c r="AW294" s="109" t="s">
        <v>467</v>
      </c>
      <c r="AX294" s="109" t="s">
        <v>467</v>
      </c>
      <c r="AY294" s="109" t="s">
        <v>780</v>
      </c>
      <c r="AZ294" s="109" t="s">
        <v>467</v>
      </c>
      <c r="BA294" s="109" t="s">
        <v>467</v>
      </c>
      <c r="BB294" s="109" t="s">
        <v>467</v>
      </c>
      <c r="BC294" s="109" t="s">
        <v>467</v>
      </c>
      <c r="BD294" s="109" t="s">
        <v>467</v>
      </c>
    </row>
    <row r="295" spans="1:56" ht="15" customHeight="1">
      <c r="A295" s="105" t="s">
        <v>129</v>
      </c>
      <c r="B295" s="72"/>
      <c r="C295" s="105" t="s">
        <v>131</v>
      </c>
      <c r="D295" s="72"/>
      <c r="E295" s="105" t="s">
        <v>133</v>
      </c>
      <c r="F295" s="72"/>
      <c r="G295" s="105" t="s">
        <v>135</v>
      </c>
      <c r="H295" s="72"/>
      <c r="I295" s="105" t="s">
        <v>137</v>
      </c>
      <c r="J295" s="72"/>
      <c r="K295" s="72"/>
      <c r="L295" s="105" t="s">
        <v>181</v>
      </c>
      <c r="M295" s="72"/>
      <c r="N295" s="72"/>
      <c r="O295" s="105"/>
      <c r="P295" s="72"/>
      <c r="Q295" s="105"/>
      <c r="R295" s="72"/>
      <c r="S295" s="106" t="s">
        <v>182</v>
      </c>
      <c r="T295" s="72"/>
      <c r="U295" s="72"/>
      <c r="V295" s="72"/>
      <c r="W295" s="72"/>
      <c r="X295" s="72"/>
      <c r="Y295" s="72"/>
      <c r="Z295" s="72"/>
      <c r="AA295" s="105" t="s">
        <v>10</v>
      </c>
      <c r="AB295" s="72"/>
      <c r="AC295" s="72"/>
      <c r="AD295" s="72"/>
      <c r="AE295" s="72"/>
      <c r="AF295" s="105" t="s">
        <v>11</v>
      </c>
      <c r="AG295" s="72"/>
      <c r="AH295" s="72"/>
      <c r="AI295" s="107" t="s">
        <v>12</v>
      </c>
      <c r="AJ295" s="108" t="s">
        <v>466</v>
      </c>
      <c r="AK295" s="72"/>
      <c r="AL295" s="72"/>
      <c r="AM295" s="72"/>
      <c r="AN295" s="72"/>
      <c r="AO295" s="72"/>
      <c r="AP295" s="109" t="s">
        <v>467</v>
      </c>
      <c r="AQ295" s="109" t="s">
        <v>467</v>
      </c>
      <c r="AR295" s="109" t="s">
        <v>467</v>
      </c>
      <c r="AS295" s="110" t="s">
        <v>467</v>
      </c>
      <c r="AT295" s="72"/>
      <c r="AU295" s="110" t="s">
        <v>467</v>
      </c>
      <c r="AV295" s="72"/>
      <c r="AW295" s="109" t="s">
        <v>467</v>
      </c>
      <c r="AX295" s="109" t="s">
        <v>467</v>
      </c>
      <c r="AY295" s="109" t="s">
        <v>467</v>
      </c>
      <c r="AZ295" s="109" t="s">
        <v>467</v>
      </c>
      <c r="BA295" s="109" t="s">
        <v>467</v>
      </c>
      <c r="BB295" s="109" t="s">
        <v>467</v>
      </c>
      <c r="BC295" s="109" t="s">
        <v>467</v>
      </c>
      <c r="BD295" s="109" t="s">
        <v>467</v>
      </c>
    </row>
    <row r="296" spans="1:56" ht="15" customHeight="1">
      <c r="A296" s="105" t="s">
        <v>129</v>
      </c>
      <c r="B296" s="72"/>
      <c r="C296" s="105" t="s">
        <v>131</v>
      </c>
      <c r="D296" s="72"/>
      <c r="E296" s="105" t="s">
        <v>133</v>
      </c>
      <c r="F296" s="72"/>
      <c r="G296" s="105" t="s">
        <v>135</v>
      </c>
      <c r="H296" s="72"/>
      <c r="I296" s="105" t="s">
        <v>137</v>
      </c>
      <c r="J296" s="72"/>
      <c r="K296" s="72"/>
      <c r="L296" s="105" t="s">
        <v>179</v>
      </c>
      <c r="M296" s="72"/>
      <c r="N296" s="72"/>
      <c r="O296" s="105"/>
      <c r="P296" s="72"/>
      <c r="Q296" s="105"/>
      <c r="R296" s="72"/>
      <c r="S296" s="106" t="s">
        <v>180</v>
      </c>
      <c r="T296" s="72"/>
      <c r="U296" s="72"/>
      <c r="V296" s="72"/>
      <c r="W296" s="72"/>
      <c r="X296" s="72"/>
      <c r="Y296" s="72"/>
      <c r="Z296" s="72"/>
      <c r="AA296" s="105" t="s">
        <v>10</v>
      </c>
      <c r="AB296" s="72"/>
      <c r="AC296" s="72"/>
      <c r="AD296" s="72"/>
      <c r="AE296" s="72"/>
      <c r="AF296" s="105" t="s">
        <v>11</v>
      </c>
      <c r="AG296" s="72"/>
      <c r="AH296" s="72"/>
      <c r="AI296" s="107" t="s">
        <v>12</v>
      </c>
      <c r="AJ296" s="108" t="s">
        <v>466</v>
      </c>
      <c r="AK296" s="72"/>
      <c r="AL296" s="72"/>
      <c r="AM296" s="72"/>
      <c r="AN296" s="72"/>
      <c r="AO296" s="72"/>
      <c r="AP296" s="109" t="s">
        <v>780</v>
      </c>
      <c r="AQ296" s="109" t="s">
        <v>780</v>
      </c>
      <c r="AR296" s="109" t="s">
        <v>467</v>
      </c>
      <c r="AS296" s="110" t="s">
        <v>467</v>
      </c>
      <c r="AT296" s="72"/>
      <c r="AU296" s="110" t="s">
        <v>780</v>
      </c>
      <c r="AV296" s="72"/>
      <c r="AW296" s="109" t="s">
        <v>467</v>
      </c>
      <c r="AX296" s="109" t="s">
        <v>467</v>
      </c>
      <c r="AY296" s="109" t="s">
        <v>780</v>
      </c>
      <c r="AZ296" s="109" t="s">
        <v>467</v>
      </c>
      <c r="BA296" s="109" t="s">
        <v>467</v>
      </c>
      <c r="BB296" s="109" t="s">
        <v>467</v>
      </c>
      <c r="BC296" s="109" t="s">
        <v>467</v>
      </c>
      <c r="BD296" s="109" t="s">
        <v>467</v>
      </c>
    </row>
    <row r="297" spans="1:56" ht="15" customHeight="1">
      <c r="A297" s="105" t="s">
        <v>129</v>
      </c>
      <c r="B297" s="72"/>
      <c r="C297" s="105" t="s">
        <v>131</v>
      </c>
      <c r="D297" s="72"/>
      <c r="E297" s="105" t="s">
        <v>133</v>
      </c>
      <c r="F297" s="72"/>
      <c r="G297" s="105" t="s">
        <v>135</v>
      </c>
      <c r="H297" s="72"/>
      <c r="I297" s="105" t="s">
        <v>137</v>
      </c>
      <c r="J297" s="72"/>
      <c r="K297" s="72"/>
      <c r="L297" s="105" t="s">
        <v>179</v>
      </c>
      <c r="M297" s="72"/>
      <c r="N297" s="72"/>
      <c r="O297" s="105"/>
      <c r="P297" s="72"/>
      <c r="Q297" s="105"/>
      <c r="R297" s="72"/>
      <c r="S297" s="106" t="s">
        <v>180</v>
      </c>
      <c r="T297" s="72"/>
      <c r="U297" s="72"/>
      <c r="V297" s="72"/>
      <c r="W297" s="72"/>
      <c r="X297" s="72"/>
      <c r="Y297" s="72"/>
      <c r="Z297" s="72"/>
      <c r="AA297" s="105" t="s">
        <v>10</v>
      </c>
      <c r="AB297" s="72"/>
      <c r="AC297" s="72"/>
      <c r="AD297" s="72"/>
      <c r="AE297" s="72"/>
      <c r="AF297" s="105" t="s">
        <v>11</v>
      </c>
      <c r="AG297" s="72"/>
      <c r="AH297" s="72"/>
      <c r="AI297" s="107" t="s">
        <v>415</v>
      </c>
      <c r="AJ297" s="108" t="s">
        <v>468</v>
      </c>
      <c r="AK297" s="72"/>
      <c r="AL297" s="72"/>
      <c r="AM297" s="72"/>
      <c r="AN297" s="72"/>
      <c r="AO297" s="72"/>
      <c r="AP297" s="109" t="s">
        <v>544</v>
      </c>
      <c r="AQ297" s="109" t="s">
        <v>544</v>
      </c>
      <c r="AR297" s="109" t="s">
        <v>467</v>
      </c>
      <c r="AS297" s="110" t="s">
        <v>467</v>
      </c>
      <c r="AT297" s="72"/>
      <c r="AU297" s="110" t="s">
        <v>1515</v>
      </c>
      <c r="AV297" s="72"/>
      <c r="AW297" s="109" t="s">
        <v>1516</v>
      </c>
      <c r="AX297" s="109" t="s">
        <v>1517</v>
      </c>
      <c r="AY297" s="109" t="s">
        <v>1518</v>
      </c>
      <c r="AZ297" s="109" t="s">
        <v>1517</v>
      </c>
      <c r="BA297" s="109" t="s">
        <v>467</v>
      </c>
      <c r="BB297" s="109" t="s">
        <v>1517</v>
      </c>
      <c r="BC297" s="109" t="s">
        <v>467</v>
      </c>
      <c r="BD297" s="109" t="s">
        <v>467</v>
      </c>
    </row>
    <row r="298" spans="1:56" ht="15" customHeight="1">
      <c r="A298" s="105" t="s">
        <v>129</v>
      </c>
      <c r="B298" s="72"/>
      <c r="C298" s="105" t="s">
        <v>131</v>
      </c>
      <c r="D298" s="72"/>
      <c r="E298" s="105" t="s">
        <v>133</v>
      </c>
      <c r="F298" s="72"/>
      <c r="G298" s="105" t="s">
        <v>135</v>
      </c>
      <c r="H298" s="72"/>
      <c r="I298" s="105" t="s">
        <v>137</v>
      </c>
      <c r="J298" s="72"/>
      <c r="K298" s="72"/>
      <c r="L298" s="105" t="s">
        <v>181</v>
      </c>
      <c r="M298" s="72"/>
      <c r="N298" s="72"/>
      <c r="O298" s="105"/>
      <c r="P298" s="72"/>
      <c r="Q298" s="105"/>
      <c r="R298" s="72"/>
      <c r="S298" s="106" t="s">
        <v>182</v>
      </c>
      <c r="T298" s="72"/>
      <c r="U298" s="72"/>
      <c r="V298" s="72"/>
      <c r="W298" s="72"/>
      <c r="X298" s="72"/>
      <c r="Y298" s="72"/>
      <c r="Z298" s="72"/>
      <c r="AA298" s="105" t="s">
        <v>10</v>
      </c>
      <c r="AB298" s="72"/>
      <c r="AC298" s="72"/>
      <c r="AD298" s="72"/>
      <c r="AE298" s="72"/>
      <c r="AF298" s="105" t="s">
        <v>11</v>
      </c>
      <c r="AG298" s="72"/>
      <c r="AH298" s="72"/>
      <c r="AI298" s="107" t="s">
        <v>415</v>
      </c>
      <c r="AJ298" s="108" t="s">
        <v>468</v>
      </c>
      <c r="AK298" s="72"/>
      <c r="AL298" s="72"/>
      <c r="AM298" s="72"/>
      <c r="AN298" s="72"/>
      <c r="AO298" s="72"/>
      <c r="AP298" s="109" t="s">
        <v>545</v>
      </c>
      <c r="AQ298" s="109" t="s">
        <v>885</v>
      </c>
      <c r="AR298" s="109" t="s">
        <v>886</v>
      </c>
      <c r="AS298" s="110" t="s">
        <v>467</v>
      </c>
      <c r="AT298" s="72"/>
      <c r="AU298" s="110" t="s">
        <v>1519</v>
      </c>
      <c r="AV298" s="72"/>
      <c r="AW298" s="109" t="s">
        <v>1520</v>
      </c>
      <c r="AX298" s="109" t="s">
        <v>1521</v>
      </c>
      <c r="AY298" s="109" t="s">
        <v>1522</v>
      </c>
      <c r="AZ298" s="109" t="s">
        <v>1521</v>
      </c>
      <c r="BA298" s="109" t="s">
        <v>467</v>
      </c>
      <c r="BB298" s="109" t="s">
        <v>1521</v>
      </c>
      <c r="BC298" s="109" t="s">
        <v>467</v>
      </c>
      <c r="BD298" s="109" t="s">
        <v>467</v>
      </c>
    </row>
    <row r="299" spans="1:56" ht="15" customHeight="1">
      <c r="A299" s="105" t="s">
        <v>129</v>
      </c>
      <c r="B299" s="72"/>
      <c r="C299" s="105" t="s">
        <v>131</v>
      </c>
      <c r="D299" s="72"/>
      <c r="E299" s="105" t="s">
        <v>133</v>
      </c>
      <c r="F299" s="72"/>
      <c r="G299" s="105" t="s">
        <v>135</v>
      </c>
      <c r="H299" s="72"/>
      <c r="I299" s="105" t="s">
        <v>137</v>
      </c>
      <c r="J299" s="72"/>
      <c r="K299" s="72"/>
      <c r="L299" s="105"/>
      <c r="M299" s="72"/>
      <c r="N299" s="72"/>
      <c r="O299" s="105"/>
      <c r="P299" s="72"/>
      <c r="Q299" s="105"/>
      <c r="R299" s="72"/>
      <c r="S299" s="106" t="s">
        <v>136</v>
      </c>
      <c r="T299" s="72"/>
      <c r="U299" s="72"/>
      <c r="V299" s="72"/>
      <c r="W299" s="72"/>
      <c r="X299" s="72"/>
      <c r="Y299" s="72"/>
      <c r="Z299" s="72"/>
      <c r="AA299" s="105" t="s">
        <v>10</v>
      </c>
      <c r="AB299" s="72"/>
      <c r="AC299" s="72"/>
      <c r="AD299" s="72"/>
      <c r="AE299" s="72"/>
      <c r="AF299" s="105" t="s">
        <v>11</v>
      </c>
      <c r="AG299" s="72"/>
      <c r="AH299" s="72"/>
      <c r="AI299" s="107" t="s">
        <v>415</v>
      </c>
      <c r="AJ299" s="108" t="s">
        <v>468</v>
      </c>
      <c r="AK299" s="72"/>
      <c r="AL299" s="72"/>
      <c r="AM299" s="72"/>
      <c r="AN299" s="72"/>
      <c r="AO299" s="72"/>
      <c r="AP299" s="109" t="s">
        <v>543</v>
      </c>
      <c r="AQ299" s="109" t="s">
        <v>1510</v>
      </c>
      <c r="AR299" s="109" t="s">
        <v>886</v>
      </c>
      <c r="AS299" s="110" t="s">
        <v>467</v>
      </c>
      <c r="AT299" s="72"/>
      <c r="AU299" s="110" t="s">
        <v>1511</v>
      </c>
      <c r="AV299" s="72"/>
      <c r="AW299" s="109" t="s">
        <v>1512</v>
      </c>
      <c r="AX299" s="109" t="s">
        <v>1513</v>
      </c>
      <c r="AY299" s="109" t="s">
        <v>1514</v>
      </c>
      <c r="AZ299" s="109" t="s">
        <v>1513</v>
      </c>
      <c r="BA299" s="109" t="s">
        <v>467</v>
      </c>
      <c r="BB299" s="109" t="s">
        <v>1513</v>
      </c>
      <c r="BC299" s="109" t="s">
        <v>467</v>
      </c>
      <c r="BD299" s="109" t="s">
        <v>467</v>
      </c>
    </row>
    <row r="300" spans="1:56" ht="16.5" customHeight="1">
      <c r="A300" s="111" t="s">
        <v>129</v>
      </c>
      <c r="B300" s="72"/>
      <c r="C300" s="111" t="s">
        <v>131</v>
      </c>
      <c r="D300" s="72"/>
      <c r="E300" s="111" t="s">
        <v>133</v>
      </c>
      <c r="F300" s="72"/>
      <c r="G300" s="111" t="s">
        <v>135</v>
      </c>
      <c r="H300" s="72"/>
      <c r="I300" s="111" t="s">
        <v>137</v>
      </c>
      <c r="J300" s="72"/>
      <c r="K300" s="72"/>
      <c r="L300" s="111" t="s">
        <v>179</v>
      </c>
      <c r="M300" s="72"/>
      <c r="N300" s="72"/>
      <c r="O300" s="111" t="s">
        <v>43</v>
      </c>
      <c r="P300" s="72"/>
      <c r="Q300" s="111"/>
      <c r="R300" s="72"/>
      <c r="S300" s="112" t="s">
        <v>183</v>
      </c>
      <c r="T300" s="72"/>
      <c r="U300" s="72"/>
      <c r="V300" s="72"/>
      <c r="W300" s="72"/>
      <c r="X300" s="72"/>
      <c r="Y300" s="72"/>
      <c r="Z300" s="72"/>
      <c r="AA300" s="111" t="s">
        <v>10</v>
      </c>
      <c r="AB300" s="72"/>
      <c r="AC300" s="72"/>
      <c r="AD300" s="72"/>
      <c r="AE300" s="72"/>
      <c r="AF300" s="111" t="s">
        <v>11</v>
      </c>
      <c r="AG300" s="72"/>
      <c r="AH300" s="72"/>
      <c r="AI300" s="113" t="s">
        <v>12</v>
      </c>
      <c r="AJ300" s="114" t="s">
        <v>466</v>
      </c>
      <c r="AK300" s="72"/>
      <c r="AL300" s="72"/>
      <c r="AM300" s="72"/>
      <c r="AN300" s="72"/>
      <c r="AO300" s="72"/>
      <c r="AP300" s="115" t="s">
        <v>780</v>
      </c>
      <c r="AQ300" s="115" t="s">
        <v>780</v>
      </c>
      <c r="AR300" s="115" t="s">
        <v>467</v>
      </c>
      <c r="AS300" s="116" t="s">
        <v>467</v>
      </c>
      <c r="AT300" s="72"/>
      <c r="AU300" s="116" t="s">
        <v>780</v>
      </c>
      <c r="AV300" s="72"/>
      <c r="AW300" s="115" t="s">
        <v>467</v>
      </c>
      <c r="AX300" s="115" t="s">
        <v>467</v>
      </c>
      <c r="AY300" s="115" t="s">
        <v>780</v>
      </c>
      <c r="AZ300" s="115" t="s">
        <v>467</v>
      </c>
      <c r="BA300" s="115" t="s">
        <v>467</v>
      </c>
      <c r="BB300" s="115" t="s">
        <v>467</v>
      </c>
      <c r="BC300" s="115" t="s">
        <v>467</v>
      </c>
      <c r="BD300" s="115" t="s">
        <v>467</v>
      </c>
    </row>
    <row r="301" spans="1:56" ht="15" customHeight="1">
      <c r="A301" s="111" t="s">
        <v>129</v>
      </c>
      <c r="B301" s="72"/>
      <c r="C301" s="111" t="s">
        <v>131</v>
      </c>
      <c r="D301" s="72"/>
      <c r="E301" s="111" t="s">
        <v>133</v>
      </c>
      <c r="F301" s="72"/>
      <c r="G301" s="111" t="s">
        <v>135</v>
      </c>
      <c r="H301" s="72"/>
      <c r="I301" s="111" t="s">
        <v>137</v>
      </c>
      <c r="J301" s="72"/>
      <c r="K301" s="72"/>
      <c r="L301" s="111" t="s">
        <v>181</v>
      </c>
      <c r="M301" s="72"/>
      <c r="N301" s="72"/>
      <c r="O301" s="111" t="s">
        <v>43</v>
      </c>
      <c r="P301" s="72"/>
      <c r="Q301" s="111"/>
      <c r="R301" s="72"/>
      <c r="S301" s="112" t="s">
        <v>184</v>
      </c>
      <c r="T301" s="72"/>
      <c r="U301" s="72"/>
      <c r="V301" s="72"/>
      <c r="W301" s="72"/>
      <c r="X301" s="72"/>
      <c r="Y301" s="72"/>
      <c r="Z301" s="72"/>
      <c r="AA301" s="111" t="s">
        <v>10</v>
      </c>
      <c r="AB301" s="72"/>
      <c r="AC301" s="72"/>
      <c r="AD301" s="72"/>
      <c r="AE301" s="72"/>
      <c r="AF301" s="111" t="s">
        <v>11</v>
      </c>
      <c r="AG301" s="72"/>
      <c r="AH301" s="72"/>
      <c r="AI301" s="113" t="s">
        <v>12</v>
      </c>
      <c r="AJ301" s="114" t="s">
        <v>466</v>
      </c>
      <c r="AK301" s="72"/>
      <c r="AL301" s="72"/>
      <c r="AM301" s="72"/>
      <c r="AN301" s="72"/>
      <c r="AO301" s="72"/>
      <c r="AP301" s="115" t="s">
        <v>467</v>
      </c>
      <c r="AQ301" s="115" t="s">
        <v>467</v>
      </c>
      <c r="AR301" s="115" t="s">
        <v>467</v>
      </c>
      <c r="AS301" s="116" t="s">
        <v>467</v>
      </c>
      <c r="AT301" s="72"/>
      <c r="AU301" s="116" t="s">
        <v>467</v>
      </c>
      <c r="AV301" s="72"/>
      <c r="AW301" s="115" t="s">
        <v>467</v>
      </c>
      <c r="AX301" s="115" t="s">
        <v>467</v>
      </c>
      <c r="AY301" s="115" t="s">
        <v>467</v>
      </c>
      <c r="AZ301" s="115" t="s">
        <v>467</v>
      </c>
      <c r="BA301" s="115" t="s">
        <v>467</v>
      </c>
      <c r="BB301" s="115" t="s">
        <v>467</v>
      </c>
      <c r="BC301" s="115" t="s">
        <v>467</v>
      </c>
      <c r="BD301" s="115" t="s">
        <v>467</v>
      </c>
    </row>
    <row r="302" spans="1:56" ht="16.5" customHeight="1">
      <c r="A302" s="111" t="s">
        <v>129</v>
      </c>
      <c r="B302" s="72"/>
      <c r="C302" s="111" t="s">
        <v>131</v>
      </c>
      <c r="D302" s="72"/>
      <c r="E302" s="111" t="s">
        <v>133</v>
      </c>
      <c r="F302" s="72"/>
      <c r="G302" s="111" t="s">
        <v>135</v>
      </c>
      <c r="H302" s="72"/>
      <c r="I302" s="111" t="s">
        <v>137</v>
      </c>
      <c r="J302" s="72"/>
      <c r="K302" s="72"/>
      <c r="L302" s="111" t="s">
        <v>181</v>
      </c>
      <c r="M302" s="72"/>
      <c r="N302" s="72"/>
      <c r="O302" s="111" t="s">
        <v>43</v>
      </c>
      <c r="P302" s="72"/>
      <c r="Q302" s="111"/>
      <c r="R302" s="72"/>
      <c r="S302" s="112" t="s">
        <v>184</v>
      </c>
      <c r="T302" s="72"/>
      <c r="U302" s="72"/>
      <c r="V302" s="72"/>
      <c r="W302" s="72"/>
      <c r="X302" s="72"/>
      <c r="Y302" s="72"/>
      <c r="Z302" s="72"/>
      <c r="AA302" s="111" t="s">
        <v>10</v>
      </c>
      <c r="AB302" s="72"/>
      <c r="AC302" s="72"/>
      <c r="AD302" s="72"/>
      <c r="AE302" s="72"/>
      <c r="AF302" s="111" t="s">
        <v>11</v>
      </c>
      <c r="AG302" s="72"/>
      <c r="AH302" s="72"/>
      <c r="AI302" s="113" t="s">
        <v>415</v>
      </c>
      <c r="AJ302" s="114" t="s">
        <v>468</v>
      </c>
      <c r="AK302" s="72"/>
      <c r="AL302" s="72"/>
      <c r="AM302" s="72"/>
      <c r="AN302" s="72"/>
      <c r="AO302" s="72"/>
      <c r="AP302" s="115" t="s">
        <v>545</v>
      </c>
      <c r="AQ302" s="115" t="s">
        <v>885</v>
      </c>
      <c r="AR302" s="115" t="s">
        <v>886</v>
      </c>
      <c r="AS302" s="116" t="s">
        <v>467</v>
      </c>
      <c r="AT302" s="72"/>
      <c r="AU302" s="116" t="s">
        <v>1519</v>
      </c>
      <c r="AV302" s="72"/>
      <c r="AW302" s="115" t="s">
        <v>1520</v>
      </c>
      <c r="AX302" s="115" t="s">
        <v>1521</v>
      </c>
      <c r="AY302" s="115" t="s">
        <v>1522</v>
      </c>
      <c r="AZ302" s="115" t="s">
        <v>1521</v>
      </c>
      <c r="BA302" s="115" t="s">
        <v>467</v>
      </c>
      <c r="BB302" s="115" t="s">
        <v>1521</v>
      </c>
      <c r="BC302" s="115" t="s">
        <v>467</v>
      </c>
      <c r="BD302" s="115" t="s">
        <v>467</v>
      </c>
    </row>
    <row r="303" spans="1:56" ht="16.5" customHeight="1">
      <c r="A303" s="111" t="s">
        <v>129</v>
      </c>
      <c r="B303" s="72"/>
      <c r="C303" s="111" t="s">
        <v>131</v>
      </c>
      <c r="D303" s="72"/>
      <c r="E303" s="111" t="s">
        <v>133</v>
      </c>
      <c r="F303" s="72"/>
      <c r="G303" s="111" t="s">
        <v>135</v>
      </c>
      <c r="H303" s="72"/>
      <c r="I303" s="111" t="s">
        <v>137</v>
      </c>
      <c r="J303" s="72"/>
      <c r="K303" s="72"/>
      <c r="L303" s="111" t="s">
        <v>179</v>
      </c>
      <c r="M303" s="72"/>
      <c r="N303" s="72"/>
      <c r="O303" s="111" t="s">
        <v>43</v>
      </c>
      <c r="P303" s="72"/>
      <c r="Q303" s="111"/>
      <c r="R303" s="72"/>
      <c r="S303" s="112" t="s">
        <v>183</v>
      </c>
      <c r="T303" s="72"/>
      <c r="U303" s="72"/>
      <c r="V303" s="72"/>
      <c r="W303" s="72"/>
      <c r="X303" s="72"/>
      <c r="Y303" s="72"/>
      <c r="Z303" s="72"/>
      <c r="AA303" s="111" t="s">
        <v>10</v>
      </c>
      <c r="AB303" s="72"/>
      <c r="AC303" s="72"/>
      <c r="AD303" s="72"/>
      <c r="AE303" s="72"/>
      <c r="AF303" s="111" t="s">
        <v>11</v>
      </c>
      <c r="AG303" s="72"/>
      <c r="AH303" s="72"/>
      <c r="AI303" s="113" t="s">
        <v>415</v>
      </c>
      <c r="AJ303" s="114" t="s">
        <v>468</v>
      </c>
      <c r="AK303" s="72"/>
      <c r="AL303" s="72"/>
      <c r="AM303" s="72"/>
      <c r="AN303" s="72"/>
      <c r="AO303" s="72"/>
      <c r="AP303" s="115" t="s">
        <v>544</v>
      </c>
      <c r="AQ303" s="115" t="s">
        <v>544</v>
      </c>
      <c r="AR303" s="115" t="s">
        <v>467</v>
      </c>
      <c r="AS303" s="116" t="s">
        <v>467</v>
      </c>
      <c r="AT303" s="72"/>
      <c r="AU303" s="116" t="s">
        <v>1515</v>
      </c>
      <c r="AV303" s="72"/>
      <c r="AW303" s="115" t="s">
        <v>1516</v>
      </c>
      <c r="AX303" s="115" t="s">
        <v>1517</v>
      </c>
      <c r="AY303" s="115" t="s">
        <v>1518</v>
      </c>
      <c r="AZ303" s="115" t="s">
        <v>1517</v>
      </c>
      <c r="BA303" s="115" t="s">
        <v>467</v>
      </c>
      <c r="BB303" s="115" t="s">
        <v>1517</v>
      </c>
      <c r="BC303" s="115" t="s">
        <v>467</v>
      </c>
      <c r="BD303" s="115" t="s">
        <v>467</v>
      </c>
    </row>
    <row r="304" spans="1:56" ht="15" customHeight="1">
      <c r="A304" s="78" t="s">
        <v>0</v>
      </c>
      <c r="B304" s="78" t="s">
        <v>0</v>
      </c>
      <c r="C304" s="78" t="s">
        <v>0</v>
      </c>
      <c r="D304" s="78" t="s">
        <v>0</v>
      </c>
      <c r="E304" s="78" t="s">
        <v>0</v>
      </c>
      <c r="F304" s="78" t="s">
        <v>0</v>
      </c>
      <c r="G304" s="78" t="s">
        <v>0</v>
      </c>
      <c r="H304" s="78" t="s">
        <v>0</v>
      </c>
      <c r="I304" s="78" t="s">
        <v>0</v>
      </c>
      <c r="J304" s="75" t="s">
        <v>0</v>
      </c>
      <c r="K304" s="72"/>
      <c r="L304" s="75" t="s">
        <v>0</v>
      </c>
      <c r="M304" s="72"/>
      <c r="N304" s="78" t="s">
        <v>0</v>
      </c>
      <c r="O304" s="78" t="s">
        <v>0</v>
      </c>
      <c r="P304" s="78" t="s">
        <v>0</v>
      </c>
      <c r="Q304" s="78" t="s">
        <v>0</v>
      </c>
      <c r="R304" s="78" t="s">
        <v>0</v>
      </c>
      <c r="S304" s="78" t="s">
        <v>0</v>
      </c>
      <c r="T304" s="78" t="s">
        <v>0</v>
      </c>
      <c r="U304" s="78" t="s">
        <v>0</v>
      </c>
      <c r="V304" s="78" t="s">
        <v>0</v>
      </c>
      <c r="W304" s="78" t="s">
        <v>0</v>
      </c>
      <c r="X304" s="78" t="s">
        <v>0</v>
      </c>
      <c r="Y304" s="78" t="s">
        <v>0</v>
      </c>
      <c r="Z304" s="78" t="s">
        <v>0</v>
      </c>
      <c r="AA304" s="75" t="s">
        <v>0</v>
      </c>
      <c r="AB304" s="72"/>
      <c r="AC304" s="75" t="s">
        <v>0</v>
      </c>
      <c r="AD304" s="72"/>
      <c r="AE304" s="78" t="s">
        <v>0</v>
      </c>
      <c r="AF304" s="78" t="s">
        <v>0</v>
      </c>
      <c r="AG304" s="78" t="s">
        <v>0</v>
      </c>
      <c r="AH304" s="78" t="s">
        <v>0</v>
      </c>
      <c r="AI304" s="78" t="s">
        <v>0</v>
      </c>
      <c r="AJ304" s="78" t="s">
        <v>0</v>
      </c>
      <c r="AK304" s="78" t="s">
        <v>0</v>
      </c>
      <c r="AL304" s="78" t="s">
        <v>0</v>
      </c>
      <c r="AM304" s="75" t="s">
        <v>0</v>
      </c>
      <c r="AN304" s="72"/>
      <c r="AO304" s="72"/>
      <c r="AP304" s="78" t="s">
        <v>0</v>
      </c>
      <c r="AQ304" s="78" t="s">
        <v>0</v>
      </c>
      <c r="AR304" s="78" t="s">
        <v>0</v>
      </c>
      <c r="AS304" s="75" t="s">
        <v>0</v>
      </c>
      <c r="AT304" s="72"/>
      <c r="AU304" s="75" t="s">
        <v>0</v>
      </c>
      <c r="AV304" s="72"/>
      <c r="AW304" s="78" t="s">
        <v>0</v>
      </c>
      <c r="AX304" s="78" t="s">
        <v>0</v>
      </c>
      <c r="AY304" s="78" t="s">
        <v>0</v>
      </c>
      <c r="AZ304" s="78" t="s">
        <v>0</v>
      </c>
      <c r="BA304" s="78" t="s">
        <v>0</v>
      </c>
      <c r="BB304" s="78" t="s">
        <v>0</v>
      </c>
      <c r="BC304" s="78" t="s">
        <v>0</v>
      </c>
      <c r="BD304" s="78" t="s">
        <v>0</v>
      </c>
    </row>
    <row r="305" spans="1:56" ht="15" customHeight="1">
      <c r="A305" s="97" t="s">
        <v>446</v>
      </c>
      <c r="B305" s="86"/>
      <c r="C305" s="86"/>
      <c r="D305" s="86"/>
      <c r="E305" s="86"/>
      <c r="F305" s="86"/>
      <c r="G305" s="85"/>
      <c r="H305" s="98" t="s">
        <v>546</v>
      </c>
      <c r="I305" s="86"/>
      <c r="J305" s="86"/>
      <c r="K305" s="86"/>
      <c r="L305" s="86"/>
      <c r="M305" s="86"/>
      <c r="N305" s="86"/>
      <c r="O305" s="86"/>
      <c r="P305" s="86"/>
      <c r="Q305" s="86"/>
      <c r="R305" s="86"/>
      <c r="S305" s="86"/>
      <c r="T305" s="86"/>
      <c r="U305" s="86"/>
      <c r="V305" s="86"/>
      <c r="W305" s="86"/>
      <c r="X305" s="86"/>
      <c r="Y305" s="86"/>
      <c r="Z305" s="86"/>
      <c r="AA305" s="86"/>
      <c r="AB305" s="86"/>
      <c r="AC305" s="86"/>
      <c r="AD305" s="86"/>
      <c r="AE305" s="86"/>
      <c r="AF305" s="86"/>
      <c r="AG305" s="86"/>
      <c r="AH305" s="86"/>
      <c r="AI305" s="86"/>
      <c r="AJ305" s="86"/>
      <c r="AK305" s="86"/>
      <c r="AL305" s="86"/>
      <c r="AM305" s="86"/>
      <c r="AN305" s="86"/>
      <c r="AO305" s="85"/>
      <c r="AP305" s="78" t="s">
        <v>0</v>
      </c>
      <c r="AQ305" s="78" t="s">
        <v>0</v>
      </c>
      <c r="AR305" s="78" t="s">
        <v>0</v>
      </c>
      <c r="AS305" s="75" t="s">
        <v>0</v>
      </c>
      <c r="AT305" s="72"/>
      <c r="AU305" s="75" t="s">
        <v>0</v>
      </c>
      <c r="AV305" s="72"/>
      <c r="AW305" s="78" t="s">
        <v>0</v>
      </c>
      <c r="AX305" s="78" t="s">
        <v>0</v>
      </c>
      <c r="AY305" s="78" t="s">
        <v>0</v>
      </c>
      <c r="AZ305" s="78" t="s">
        <v>0</v>
      </c>
      <c r="BA305" s="78" t="s">
        <v>0</v>
      </c>
      <c r="BB305" s="78" t="s">
        <v>0</v>
      </c>
      <c r="BC305" s="78" t="s">
        <v>0</v>
      </c>
      <c r="BD305" s="78" t="s">
        <v>0</v>
      </c>
    </row>
    <row r="306" spans="1:56" ht="45" customHeight="1">
      <c r="A306" s="102" t="s">
        <v>1</v>
      </c>
      <c r="B306" s="85"/>
      <c r="C306" s="103" t="s">
        <v>2</v>
      </c>
      <c r="D306" s="85"/>
      <c r="E306" s="102" t="s">
        <v>448</v>
      </c>
      <c r="F306" s="85"/>
      <c r="G306" s="102" t="s">
        <v>449</v>
      </c>
      <c r="H306" s="85"/>
      <c r="I306" s="102" t="s">
        <v>3</v>
      </c>
      <c r="J306" s="86"/>
      <c r="K306" s="85"/>
      <c r="L306" s="102" t="s">
        <v>450</v>
      </c>
      <c r="M306" s="86"/>
      <c r="N306" s="85"/>
      <c r="O306" s="102" t="s">
        <v>4</v>
      </c>
      <c r="P306" s="85"/>
      <c r="Q306" s="102" t="s">
        <v>451</v>
      </c>
      <c r="R306" s="85"/>
      <c r="S306" s="102" t="s">
        <v>5</v>
      </c>
      <c r="T306" s="86"/>
      <c r="U306" s="86"/>
      <c r="V306" s="86"/>
      <c r="W306" s="86"/>
      <c r="X306" s="86"/>
      <c r="Y306" s="86"/>
      <c r="Z306" s="85"/>
      <c r="AA306" s="102" t="s">
        <v>6</v>
      </c>
      <c r="AB306" s="86"/>
      <c r="AC306" s="86"/>
      <c r="AD306" s="86"/>
      <c r="AE306" s="85"/>
      <c r="AF306" s="102" t="s">
        <v>390</v>
      </c>
      <c r="AG306" s="86"/>
      <c r="AH306" s="85"/>
      <c r="AI306" s="104" t="s">
        <v>452</v>
      </c>
      <c r="AJ306" s="102" t="s">
        <v>7</v>
      </c>
      <c r="AK306" s="86"/>
      <c r="AL306" s="86"/>
      <c r="AM306" s="86"/>
      <c r="AN306" s="86"/>
      <c r="AO306" s="85"/>
      <c r="AP306" s="104" t="s">
        <v>453</v>
      </c>
      <c r="AQ306" s="104" t="s">
        <v>454</v>
      </c>
      <c r="AR306" s="104" t="s">
        <v>455</v>
      </c>
      <c r="AS306" s="102" t="s">
        <v>456</v>
      </c>
      <c r="AT306" s="85"/>
      <c r="AU306" s="102" t="s">
        <v>457</v>
      </c>
      <c r="AV306" s="85"/>
      <c r="AW306" s="104" t="s">
        <v>458</v>
      </c>
      <c r="AX306" s="104" t="s">
        <v>459</v>
      </c>
      <c r="AY306" s="104" t="s">
        <v>460</v>
      </c>
      <c r="AZ306" s="104" t="s">
        <v>461</v>
      </c>
      <c r="BA306" s="104" t="s">
        <v>462</v>
      </c>
      <c r="BB306" s="104" t="s">
        <v>463</v>
      </c>
      <c r="BC306" s="104" t="s">
        <v>464</v>
      </c>
      <c r="BD306" s="104" t="s">
        <v>465</v>
      </c>
    </row>
    <row r="307" spans="1:56" ht="15" customHeight="1">
      <c r="A307" s="105" t="s">
        <v>129</v>
      </c>
      <c r="B307" s="72"/>
      <c r="C307" s="105"/>
      <c r="D307" s="72"/>
      <c r="E307" s="105"/>
      <c r="F307" s="72"/>
      <c r="G307" s="105"/>
      <c r="H307" s="72"/>
      <c r="I307" s="105"/>
      <c r="J307" s="72"/>
      <c r="K307" s="72"/>
      <c r="L307" s="105"/>
      <c r="M307" s="72"/>
      <c r="N307" s="72"/>
      <c r="O307" s="105"/>
      <c r="P307" s="72"/>
      <c r="Q307" s="105"/>
      <c r="R307" s="72"/>
      <c r="S307" s="106" t="s">
        <v>130</v>
      </c>
      <c r="T307" s="72"/>
      <c r="U307" s="72"/>
      <c r="V307" s="72"/>
      <c r="W307" s="72"/>
      <c r="X307" s="72"/>
      <c r="Y307" s="72"/>
      <c r="Z307" s="72"/>
      <c r="AA307" s="105" t="s">
        <v>10</v>
      </c>
      <c r="AB307" s="72"/>
      <c r="AC307" s="72"/>
      <c r="AD307" s="72"/>
      <c r="AE307" s="72"/>
      <c r="AF307" s="105" t="s">
        <v>11</v>
      </c>
      <c r="AG307" s="72"/>
      <c r="AH307" s="72"/>
      <c r="AI307" s="107" t="s">
        <v>12</v>
      </c>
      <c r="AJ307" s="108" t="s">
        <v>466</v>
      </c>
      <c r="AK307" s="72"/>
      <c r="AL307" s="72"/>
      <c r="AM307" s="72"/>
      <c r="AN307" s="72"/>
      <c r="AO307" s="72"/>
      <c r="AP307" s="109" t="s">
        <v>548</v>
      </c>
      <c r="AQ307" s="109" t="s">
        <v>548</v>
      </c>
      <c r="AR307" s="109" t="s">
        <v>467</v>
      </c>
      <c r="AS307" s="110" t="s">
        <v>467</v>
      </c>
      <c r="AT307" s="72"/>
      <c r="AU307" s="110" t="s">
        <v>780</v>
      </c>
      <c r="AV307" s="72"/>
      <c r="AW307" s="109" t="s">
        <v>1523</v>
      </c>
      <c r="AX307" s="109" t="s">
        <v>467</v>
      </c>
      <c r="AY307" s="109" t="s">
        <v>780</v>
      </c>
      <c r="AZ307" s="109" t="s">
        <v>467</v>
      </c>
      <c r="BA307" s="109" t="s">
        <v>467</v>
      </c>
      <c r="BB307" s="109" t="s">
        <v>467</v>
      </c>
      <c r="BC307" s="109" t="s">
        <v>467</v>
      </c>
      <c r="BD307" s="109" t="s">
        <v>467</v>
      </c>
    </row>
    <row r="308" spans="1:56" ht="15" customHeight="1">
      <c r="A308" s="105" t="s">
        <v>129</v>
      </c>
      <c r="B308" s="72"/>
      <c r="C308" s="105"/>
      <c r="D308" s="72"/>
      <c r="E308" s="105"/>
      <c r="F308" s="72"/>
      <c r="G308" s="105"/>
      <c r="H308" s="72"/>
      <c r="I308" s="105"/>
      <c r="J308" s="72"/>
      <c r="K308" s="72"/>
      <c r="L308" s="105"/>
      <c r="M308" s="72"/>
      <c r="N308" s="72"/>
      <c r="O308" s="105"/>
      <c r="P308" s="72"/>
      <c r="Q308" s="105"/>
      <c r="R308" s="72"/>
      <c r="S308" s="106" t="s">
        <v>130</v>
      </c>
      <c r="T308" s="72"/>
      <c r="U308" s="72"/>
      <c r="V308" s="72"/>
      <c r="W308" s="72"/>
      <c r="X308" s="72"/>
      <c r="Y308" s="72"/>
      <c r="Z308" s="72"/>
      <c r="AA308" s="105" t="s">
        <v>10</v>
      </c>
      <c r="AB308" s="72"/>
      <c r="AC308" s="72"/>
      <c r="AD308" s="72"/>
      <c r="AE308" s="72"/>
      <c r="AF308" s="105" t="s">
        <v>11</v>
      </c>
      <c r="AG308" s="72"/>
      <c r="AH308" s="72"/>
      <c r="AI308" s="107" t="s">
        <v>415</v>
      </c>
      <c r="AJ308" s="108" t="s">
        <v>468</v>
      </c>
      <c r="AK308" s="72"/>
      <c r="AL308" s="72"/>
      <c r="AM308" s="72"/>
      <c r="AN308" s="72"/>
      <c r="AO308" s="72"/>
      <c r="AP308" s="109" t="s">
        <v>547</v>
      </c>
      <c r="AQ308" s="109" t="s">
        <v>1524</v>
      </c>
      <c r="AR308" s="109" t="s">
        <v>1525</v>
      </c>
      <c r="AS308" s="110" t="s">
        <v>467</v>
      </c>
      <c r="AT308" s="72"/>
      <c r="AU308" s="110" t="s">
        <v>1526</v>
      </c>
      <c r="AV308" s="72"/>
      <c r="AW308" s="109" t="s">
        <v>1527</v>
      </c>
      <c r="AX308" s="109" t="s">
        <v>1528</v>
      </c>
      <c r="AY308" s="109" t="s">
        <v>1529</v>
      </c>
      <c r="AZ308" s="109" t="s">
        <v>1528</v>
      </c>
      <c r="BA308" s="109" t="s">
        <v>467</v>
      </c>
      <c r="BB308" s="109" t="s">
        <v>1528</v>
      </c>
      <c r="BC308" s="109" t="s">
        <v>467</v>
      </c>
      <c r="BD308" s="109" t="s">
        <v>467</v>
      </c>
    </row>
    <row r="309" spans="1:56" ht="15" customHeight="1">
      <c r="A309" s="105" t="s">
        <v>129</v>
      </c>
      <c r="B309" s="72"/>
      <c r="C309" s="105"/>
      <c r="D309" s="72"/>
      <c r="E309" s="105"/>
      <c r="F309" s="72"/>
      <c r="G309" s="105"/>
      <c r="H309" s="72"/>
      <c r="I309" s="105"/>
      <c r="J309" s="72"/>
      <c r="K309" s="72"/>
      <c r="L309" s="105"/>
      <c r="M309" s="72"/>
      <c r="N309" s="72"/>
      <c r="O309" s="105"/>
      <c r="P309" s="72"/>
      <c r="Q309" s="105"/>
      <c r="R309" s="72"/>
      <c r="S309" s="106" t="s">
        <v>130</v>
      </c>
      <c r="T309" s="72"/>
      <c r="U309" s="72"/>
      <c r="V309" s="72"/>
      <c r="W309" s="72"/>
      <c r="X309" s="72"/>
      <c r="Y309" s="72"/>
      <c r="Z309" s="72"/>
      <c r="AA309" s="105" t="s">
        <v>10</v>
      </c>
      <c r="AB309" s="72"/>
      <c r="AC309" s="72"/>
      <c r="AD309" s="72"/>
      <c r="AE309" s="72"/>
      <c r="AF309" s="105" t="s">
        <v>11</v>
      </c>
      <c r="AG309" s="72"/>
      <c r="AH309" s="72"/>
      <c r="AI309" s="107" t="s">
        <v>428</v>
      </c>
      <c r="AJ309" s="108" t="s">
        <v>534</v>
      </c>
      <c r="AK309" s="72"/>
      <c r="AL309" s="72"/>
      <c r="AM309" s="72"/>
      <c r="AN309" s="72"/>
      <c r="AO309" s="72"/>
      <c r="AP309" s="109" t="s">
        <v>543</v>
      </c>
      <c r="AQ309" s="109" t="s">
        <v>543</v>
      </c>
      <c r="AR309" s="109" t="s">
        <v>467</v>
      </c>
      <c r="AS309" s="110" t="s">
        <v>467</v>
      </c>
      <c r="AT309" s="72"/>
      <c r="AU309" s="110" t="s">
        <v>543</v>
      </c>
      <c r="AV309" s="72"/>
      <c r="AW309" s="109" t="s">
        <v>467</v>
      </c>
      <c r="AX309" s="109" t="s">
        <v>1530</v>
      </c>
      <c r="AY309" s="109" t="s">
        <v>1531</v>
      </c>
      <c r="AZ309" s="109" t="s">
        <v>1530</v>
      </c>
      <c r="BA309" s="109" t="s">
        <v>467</v>
      </c>
      <c r="BB309" s="109" t="s">
        <v>1530</v>
      </c>
      <c r="BC309" s="109" t="s">
        <v>467</v>
      </c>
      <c r="BD309" s="109" t="s">
        <v>467</v>
      </c>
    </row>
    <row r="310" spans="1:56" ht="15" customHeight="1">
      <c r="A310" s="105" t="s">
        <v>129</v>
      </c>
      <c r="B310" s="72"/>
      <c r="C310" s="105"/>
      <c r="D310" s="72"/>
      <c r="E310" s="105"/>
      <c r="F310" s="72"/>
      <c r="G310" s="105"/>
      <c r="H310" s="72"/>
      <c r="I310" s="105"/>
      <c r="J310" s="72"/>
      <c r="K310" s="72"/>
      <c r="L310" s="105"/>
      <c r="M310" s="72"/>
      <c r="N310" s="72"/>
      <c r="O310" s="105"/>
      <c r="P310" s="72"/>
      <c r="Q310" s="105"/>
      <c r="R310" s="72"/>
      <c r="S310" s="106" t="s">
        <v>130</v>
      </c>
      <c r="T310" s="72"/>
      <c r="U310" s="72"/>
      <c r="V310" s="72"/>
      <c r="W310" s="72"/>
      <c r="X310" s="72"/>
      <c r="Y310" s="72"/>
      <c r="Z310" s="72"/>
      <c r="AA310" s="105" t="s">
        <v>169</v>
      </c>
      <c r="AB310" s="72"/>
      <c r="AC310" s="72"/>
      <c r="AD310" s="72"/>
      <c r="AE310" s="72"/>
      <c r="AF310" s="105" t="s">
        <v>11</v>
      </c>
      <c r="AG310" s="72"/>
      <c r="AH310" s="72"/>
      <c r="AI310" s="107" t="s">
        <v>429</v>
      </c>
      <c r="AJ310" s="108" t="s">
        <v>536</v>
      </c>
      <c r="AK310" s="72"/>
      <c r="AL310" s="72"/>
      <c r="AM310" s="72"/>
      <c r="AN310" s="72"/>
      <c r="AO310" s="72"/>
      <c r="AP310" s="109" t="s">
        <v>548</v>
      </c>
      <c r="AQ310" s="109" t="s">
        <v>1532</v>
      </c>
      <c r="AR310" s="109" t="s">
        <v>1533</v>
      </c>
      <c r="AS310" s="110" t="s">
        <v>467</v>
      </c>
      <c r="AT310" s="72"/>
      <c r="AU310" s="110" t="s">
        <v>1534</v>
      </c>
      <c r="AV310" s="72"/>
      <c r="AW310" s="109" t="s">
        <v>1535</v>
      </c>
      <c r="AX310" s="109" t="s">
        <v>1536</v>
      </c>
      <c r="AY310" s="109" t="s">
        <v>1537</v>
      </c>
      <c r="AZ310" s="109" t="s">
        <v>1536</v>
      </c>
      <c r="BA310" s="109" t="s">
        <v>467</v>
      </c>
      <c r="BB310" s="109" t="s">
        <v>1536</v>
      </c>
      <c r="BC310" s="109" t="s">
        <v>467</v>
      </c>
      <c r="BD310" s="109" t="s">
        <v>467</v>
      </c>
    </row>
    <row r="311" spans="1:56" ht="15" customHeight="1">
      <c r="A311" s="105" t="s">
        <v>129</v>
      </c>
      <c r="B311" s="72"/>
      <c r="C311" s="105" t="s">
        <v>131</v>
      </c>
      <c r="D311" s="72"/>
      <c r="E311" s="105"/>
      <c r="F311" s="72"/>
      <c r="G311" s="105"/>
      <c r="H311" s="72"/>
      <c r="I311" s="105"/>
      <c r="J311" s="72"/>
      <c r="K311" s="72"/>
      <c r="L311" s="105"/>
      <c r="M311" s="72"/>
      <c r="N311" s="72"/>
      <c r="O311" s="105"/>
      <c r="P311" s="72"/>
      <c r="Q311" s="105"/>
      <c r="R311" s="72"/>
      <c r="S311" s="106" t="s">
        <v>132</v>
      </c>
      <c r="T311" s="72"/>
      <c r="U311" s="72"/>
      <c r="V311" s="72"/>
      <c r="W311" s="72"/>
      <c r="X311" s="72"/>
      <c r="Y311" s="72"/>
      <c r="Z311" s="72"/>
      <c r="AA311" s="105" t="s">
        <v>10</v>
      </c>
      <c r="AB311" s="72"/>
      <c r="AC311" s="72"/>
      <c r="AD311" s="72"/>
      <c r="AE311" s="72"/>
      <c r="AF311" s="105" t="s">
        <v>11</v>
      </c>
      <c r="AG311" s="72"/>
      <c r="AH311" s="72"/>
      <c r="AI311" s="107" t="s">
        <v>12</v>
      </c>
      <c r="AJ311" s="108" t="s">
        <v>466</v>
      </c>
      <c r="AK311" s="72"/>
      <c r="AL311" s="72"/>
      <c r="AM311" s="72"/>
      <c r="AN311" s="72"/>
      <c r="AO311" s="72"/>
      <c r="AP311" s="109" t="s">
        <v>548</v>
      </c>
      <c r="AQ311" s="109" t="s">
        <v>548</v>
      </c>
      <c r="AR311" s="109" t="s">
        <v>467</v>
      </c>
      <c r="AS311" s="110" t="s">
        <v>467</v>
      </c>
      <c r="AT311" s="72"/>
      <c r="AU311" s="110" t="s">
        <v>780</v>
      </c>
      <c r="AV311" s="72"/>
      <c r="AW311" s="109" t="s">
        <v>1523</v>
      </c>
      <c r="AX311" s="109" t="s">
        <v>467</v>
      </c>
      <c r="AY311" s="109" t="s">
        <v>780</v>
      </c>
      <c r="AZ311" s="109" t="s">
        <v>467</v>
      </c>
      <c r="BA311" s="109" t="s">
        <v>467</v>
      </c>
      <c r="BB311" s="109" t="s">
        <v>467</v>
      </c>
      <c r="BC311" s="109" t="s">
        <v>467</v>
      </c>
      <c r="BD311" s="109" t="s">
        <v>467</v>
      </c>
    </row>
    <row r="312" spans="1:56" ht="15" customHeight="1">
      <c r="A312" s="105" t="s">
        <v>129</v>
      </c>
      <c r="B312" s="72"/>
      <c r="C312" s="105" t="s">
        <v>131</v>
      </c>
      <c r="D312" s="72"/>
      <c r="E312" s="105"/>
      <c r="F312" s="72"/>
      <c r="G312" s="105"/>
      <c r="H312" s="72"/>
      <c r="I312" s="105"/>
      <c r="J312" s="72"/>
      <c r="K312" s="72"/>
      <c r="L312" s="105"/>
      <c r="M312" s="72"/>
      <c r="N312" s="72"/>
      <c r="O312" s="105"/>
      <c r="P312" s="72"/>
      <c r="Q312" s="105"/>
      <c r="R312" s="72"/>
      <c r="S312" s="106" t="s">
        <v>132</v>
      </c>
      <c r="T312" s="72"/>
      <c r="U312" s="72"/>
      <c r="V312" s="72"/>
      <c r="W312" s="72"/>
      <c r="X312" s="72"/>
      <c r="Y312" s="72"/>
      <c r="Z312" s="72"/>
      <c r="AA312" s="105" t="s">
        <v>10</v>
      </c>
      <c r="AB312" s="72"/>
      <c r="AC312" s="72"/>
      <c r="AD312" s="72"/>
      <c r="AE312" s="72"/>
      <c r="AF312" s="105" t="s">
        <v>11</v>
      </c>
      <c r="AG312" s="72"/>
      <c r="AH312" s="72"/>
      <c r="AI312" s="107" t="s">
        <v>415</v>
      </c>
      <c r="AJ312" s="108" t="s">
        <v>468</v>
      </c>
      <c r="AK312" s="72"/>
      <c r="AL312" s="72"/>
      <c r="AM312" s="72"/>
      <c r="AN312" s="72"/>
      <c r="AO312" s="72"/>
      <c r="AP312" s="109" t="s">
        <v>547</v>
      </c>
      <c r="AQ312" s="109" t="s">
        <v>1524</v>
      </c>
      <c r="AR312" s="109" t="s">
        <v>1525</v>
      </c>
      <c r="AS312" s="110" t="s">
        <v>467</v>
      </c>
      <c r="AT312" s="72"/>
      <c r="AU312" s="110" t="s">
        <v>1526</v>
      </c>
      <c r="AV312" s="72"/>
      <c r="AW312" s="109" t="s">
        <v>1527</v>
      </c>
      <c r="AX312" s="109" t="s">
        <v>1528</v>
      </c>
      <c r="AY312" s="109" t="s">
        <v>1529</v>
      </c>
      <c r="AZ312" s="109" t="s">
        <v>1528</v>
      </c>
      <c r="BA312" s="109" t="s">
        <v>467</v>
      </c>
      <c r="BB312" s="109" t="s">
        <v>1528</v>
      </c>
      <c r="BC312" s="109" t="s">
        <v>467</v>
      </c>
      <c r="BD312" s="109" t="s">
        <v>467</v>
      </c>
    </row>
    <row r="313" spans="1:56" ht="15" customHeight="1">
      <c r="A313" s="105" t="s">
        <v>129</v>
      </c>
      <c r="B313" s="72"/>
      <c r="C313" s="105" t="s">
        <v>131</v>
      </c>
      <c r="D313" s="72"/>
      <c r="E313" s="105"/>
      <c r="F313" s="72"/>
      <c r="G313" s="105"/>
      <c r="H313" s="72"/>
      <c r="I313" s="105"/>
      <c r="J313" s="72"/>
      <c r="K313" s="72"/>
      <c r="L313" s="105"/>
      <c r="M313" s="72"/>
      <c r="N313" s="72"/>
      <c r="O313" s="105"/>
      <c r="P313" s="72"/>
      <c r="Q313" s="105"/>
      <c r="R313" s="72"/>
      <c r="S313" s="106" t="s">
        <v>132</v>
      </c>
      <c r="T313" s="72"/>
      <c r="U313" s="72"/>
      <c r="V313" s="72"/>
      <c r="W313" s="72"/>
      <c r="X313" s="72"/>
      <c r="Y313" s="72"/>
      <c r="Z313" s="72"/>
      <c r="AA313" s="105" t="s">
        <v>10</v>
      </c>
      <c r="AB313" s="72"/>
      <c r="AC313" s="72"/>
      <c r="AD313" s="72"/>
      <c r="AE313" s="72"/>
      <c r="AF313" s="105" t="s">
        <v>11</v>
      </c>
      <c r="AG313" s="72"/>
      <c r="AH313" s="72"/>
      <c r="AI313" s="107" t="s">
        <v>428</v>
      </c>
      <c r="AJ313" s="108" t="s">
        <v>534</v>
      </c>
      <c r="AK313" s="72"/>
      <c r="AL313" s="72"/>
      <c r="AM313" s="72"/>
      <c r="AN313" s="72"/>
      <c r="AO313" s="72"/>
      <c r="AP313" s="109" t="s">
        <v>543</v>
      </c>
      <c r="AQ313" s="109" t="s">
        <v>543</v>
      </c>
      <c r="AR313" s="109" t="s">
        <v>467</v>
      </c>
      <c r="AS313" s="110" t="s">
        <v>467</v>
      </c>
      <c r="AT313" s="72"/>
      <c r="AU313" s="110" t="s">
        <v>543</v>
      </c>
      <c r="AV313" s="72"/>
      <c r="AW313" s="109" t="s">
        <v>467</v>
      </c>
      <c r="AX313" s="109" t="s">
        <v>1530</v>
      </c>
      <c r="AY313" s="109" t="s">
        <v>1531</v>
      </c>
      <c r="AZ313" s="109" t="s">
        <v>1530</v>
      </c>
      <c r="BA313" s="109" t="s">
        <v>467</v>
      </c>
      <c r="BB313" s="109" t="s">
        <v>1530</v>
      </c>
      <c r="BC313" s="109" t="s">
        <v>467</v>
      </c>
      <c r="BD313" s="109" t="s">
        <v>467</v>
      </c>
    </row>
    <row r="314" spans="1:56" ht="15" customHeight="1">
      <c r="A314" s="105" t="s">
        <v>129</v>
      </c>
      <c r="B314" s="72"/>
      <c r="C314" s="105" t="s">
        <v>131</v>
      </c>
      <c r="D314" s="72"/>
      <c r="E314" s="105"/>
      <c r="F314" s="72"/>
      <c r="G314" s="105"/>
      <c r="H314" s="72"/>
      <c r="I314" s="105"/>
      <c r="J314" s="72"/>
      <c r="K314" s="72"/>
      <c r="L314" s="105"/>
      <c r="M314" s="72"/>
      <c r="N314" s="72"/>
      <c r="O314" s="105"/>
      <c r="P314" s="72"/>
      <c r="Q314" s="105"/>
      <c r="R314" s="72"/>
      <c r="S314" s="106" t="s">
        <v>132</v>
      </c>
      <c r="T314" s="72"/>
      <c r="U314" s="72"/>
      <c r="V314" s="72"/>
      <c r="W314" s="72"/>
      <c r="X314" s="72"/>
      <c r="Y314" s="72"/>
      <c r="Z314" s="72"/>
      <c r="AA314" s="105" t="s">
        <v>169</v>
      </c>
      <c r="AB314" s="72"/>
      <c r="AC314" s="72"/>
      <c r="AD314" s="72"/>
      <c r="AE314" s="72"/>
      <c r="AF314" s="105" t="s">
        <v>11</v>
      </c>
      <c r="AG314" s="72"/>
      <c r="AH314" s="72"/>
      <c r="AI314" s="107" t="s">
        <v>429</v>
      </c>
      <c r="AJ314" s="108" t="s">
        <v>536</v>
      </c>
      <c r="AK314" s="72"/>
      <c r="AL314" s="72"/>
      <c r="AM314" s="72"/>
      <c r="AN314" s="72"/>
      <c r="AO314" s="72"/>
      <c r="AP314" s="109" t="s">
        <v>548</v>
      </c>
      <c r="AQ314" s="109" t="s">
        <v>1532</v>
      </c>
      <c r="AR314" s="109" t="s">
        <v>1533</v>
      </c>
      <c r="AS314" s="110" t="s">
        <v>467</v>
      </c>
      <c r="AT314" s="72"/>
      <c r="AU314" s="110" t="s">
        <v>1534</v>
      </c>
      <c r="AV314" s="72"/>
      <c r="AW314" s="109" t="s">
        <v>1535</v>
      </c>
      <c r="AX314" s="109" t="s">
        <v>1536</v>
      </c>
      <c r="AY314" s="109" t="s">
        <v>1537</v>
      </c>
      <c r="AZ314" s="109" t="s">
        <v>1536</v>
      </c>
      <c r="BA314" s="109" t="s">
        <v>467</v>
      </c>
      <c r="BB314" s="109" t="s">
        <v>1536</v>
      </c>
      <c r="BC314" s="109" t="s">
        <v>467</v>
      </c>
      <c r="BD314" s="109" t="s">
        <v>467</v>
      </c>
    </row>
    <row r="315" spans="1:56" ht="15" customHeight="1">
      <c r="A315" s="105" t="s">
        <v>129</v>
      </c>
      <c r="B315" s="72"/>
      <c r="C315" s="105" t="s">
        <v>131</v>
      </c>
      <c r="D315" s="72"/>
      <c r="E315" s="105" t="s">
        <v>133</v>
      </c>
      <c r="F315" s="72"/>
      <c r="G315" s="105"/>
      <c r="H315" s="72"/>
      <c r="I315" s="105"/>
      <c r="J315" s="72"/>
      <c r="K315" s="72"/>
      <c r="L315" s="105"/>
      <c r="M315" s="72"/>
      <c r="N315" s="72"/>
      <c r="O315" s="105"/>
      <c r="P315" s="72"/>
      <c r="Q315" s="105"/>
      <c r="R315" s="72"/>
      <c r="S315" s="106" t="s">
        <v>134</v>
      </c>
      <c r="T315" s="72"/>
      <c r="U315" s="72"/>
      <c r="V315" s="72"/>
      <c r="W315" s="72"/>
      <c r="X315" s="72"/>
      <c r="Y315" s="72"/>
      <c r="Z315" s="72"/>
      <c r="AA315" s="105" t="s">
        <v>10</v>
      </c>
      <c r="AB315" s="72"/>
      <c r="AC315" s="72"/>
      <c r="AD315" s="72"/>
      <c r="AE315" s="72"/>
      <c r="AF315" s="105" t="s">
        <v>11</v>
      </c>
      <c r="AG315" s="72"/>
      <c r="AH315" s="72"/>
      <c r="AI315" s="107" t="s">
        <v>12</v>
      </c>
      <c r="AJ315" s="108" t="s">
        <v>466</v>
      </c>
      <c r="AK315" s="72"/>
      <c r="AL315" s="72"/>
      <c r="AM315" s="72"/>
      <c r="AN315" s="72"/>
      <c r="AO315" s="72"/>
      <c r="AP315" s="109" t="s">
        <v>548</v>
      </c>
      <c r="AQ315" s="109" t="s">
        <v>548</v>
      </c>
      <c r="AR315" s="109" t="s">
        <v>467</v>
      </c>
      <c r="AS315" s="110" t="s">
        <v>467</v>
      </c>
      <c r="AT315" s="72"/>
      <c r="AU315" s="110" t="s">
        <v>780</v>
      </c>
      <c r="AV315" s="72"/>
      <c r="AW315" s="109" t="s">
        <v>1523</v>
      </c>
      <c r="AX315" s="109" t="s">
        <v>467</v>
      </c>
      <c r="AY315" s="109" t="s">
        <v>780</v>
      </c>
      <c r="AZ315" s="109" t="s">
        <v>467</v>
      </c>
      <c r="BA315" s="109" t="s">
        <v>467</v>
      </c>
      <c r="BB315" s="109" t="s">
        <v>467</v>
      </c>
      <c r="BC315" s="109" t="s">
        <v>467</v>
      </c>
      <c r="BD315" s="109" t="s">
        <v>467</v>
      </c>
    </row>
    <row r="316" spans="1:56" ht="15" customHeight="1">
      <c r="A316" s="105" t="s">
        <v>129</v>
      </c>
      <c r="B316" s="72"/>
      <c r="C316" s="105" t="s">
        <v>131</v>
      </c>
      <c r="D316" s="72"/>
      <c r="E316" s="105" t="s">
        <v>133</v>
      </c>
      <c r="F316" s="72"/>
      <c r="G316" s="105"/>
      <c r="H316" s="72"/>
      <c r="I316" s="105"/>
      <c r="J316" s="72"/>
      <c r="K316" s="72"/>
      <c r="L316" s="105"/>
      <c r="M316" s="72"/>
      <c r="N316" s="72"/>
      <c r="O316" s="105"/>
      <c r="P316" s="72"/>
      <c r="Q316" s="105"/>
      <c r="R316" s="72"/>
      <c r="S316" s="106" t="s">
        <v>134</v>
      </c>
      <c r="T316" s="72"/>
      <c r="U316" s="72"/>
      <c r="V316" s="72"/>
      <c r="W316" s="72"/>
      <c r="X316" s="72"/>
      <c r="Y316" s="72"/>
      <c r="Z316" s="72"/>
      <c r="AA316" s="105" t="s">
        <v>10</v>
      </c>
      <c r="AB316" s="72"/>
      <c r="AC316" s="72"/>
      <c r="AD316" s="72"/>
      <c r="AE316" s="72"/>
      <c r="AF316" s="105" t="s">
        <v>11</v>
      </c>
      <c r="AG316" s="72"/>
      <c r="AH316" s="72"/>
      <c r="AI316" s="107" t="s">
        <v>415</v>
      </c>
      <c r="AJ316" s="108" t="s">
        <v>468</v>
      </c>
      <c r="AK316" s="72"/>
      <c r="AL316" s="72"/>
      <c r="AM316" s="72"/>
      <c r="AN316" s="72"/>
      <c r="AO316" s="72"/>
      <c r="AP316" s="109" t="s">
        <v>547</v>
      </c>
      <c r="AQ316" s="109" t="s">
        <v>1524</v>
      </c>
      <c r="AR316" s="109" t="s">
        <v>1525</v>
      </c>
      <c r="AS316" s="110" t="s">
        <v>467</v>
      </c>
      <c r="AT316" s="72"/>
      <c r="AU316" s="110" t="s">
        <v>1526</v>
      </c>
      <c r="AV316" s="72"/>
      <c r="AW316" s="109" t="s">
        <v>1527</v>
      </c>
      <c r="AX316" s="109" t="s">
        <v>1528</v>
      </c>
      <c r="AY316" s="109" t="s">
        <v>1529</v>
      </c>
      <c r="AZ316" s="109" t="s">
        <v>1528</v>
      </c>
      <c r="BA316" s="109" t="s">
        <v>467</v>
      </c>
      <c r="BB316" s="109" t="s">
        <v>1528</v>
      </c>
      <c r="BC316" s="109" t="s">
        <v>467</v>
      </c>
      <c r="BD316" s="109" t="s">
        <v>467</v>
      </c>
    </row>
    <row r="317" spans="1:56" ht="15" customHeight="1">
      <c r="A317" s="105" t="s">
        <v>129</v>
      </c>
      <c r="B317" s="72"/>
      <c r="C317" s="105" t="s">
        <v>131</v>
      </c>
      <c r="D317" s="72"/>
      <c r="E317" s="105" t="s">
        <v>133</v>
      </c>
      <c r="F317" s="72"/>
      <c r="G317" s="105"/>
      <c r="H317" s="72"/>
      <c r="I317" s="105"/>
      <c r="J317" s="72"/>
      <c r="K317" s="72"/>
      <c r="L317" s="105"/>
      <c r="M317" s="72"/>
      <c r="N317" s="72"/>
      <c r="O317" s="105"/>
      <c r="P317" s="72"/>
      <c r="Q317" s="105"/>
      <c r="R317" s="72"/>
      <c r="S317" s="106" t="s">
        <v>134</v>
      </c>
      <c r="T317" s="72"/>
      <c r="U317" s="72"/>
      <c r="V317" s="72"/>
      <c r="W317" s="72"/>
      <c r="X317" s="72"/>
      <c r="Y317" s="72"/>
      <c r="Z317" s="72"/>
      <c r="AA317" s="105" t="s">
        <v>10</v>
      </c>
      <c r="AB317" s="72"/>
      <c r="AC317" s="72"/>
      <c r="AD317" s="72"/>
      <c r="AE317" s="72"/>
      <c r="AF317" s="105" t="s">
        <v>11</v>
      </c>
      <c r="AG317" s="72"/>
      <c r="AH317" s="72"/>
      <c r="AI317" s="107" t="s">
        <v>428</v>
      </c>
      <c r="AJ317" s="108" t="s">
        <v>534</v>
      </c>
      <c r="AK317" s="72"/>
      <c r="AL317" s="72"/>
      <c r="AM317" s="72"/>
      <c r="AN317" s="72"/>
      <c r="AO317" s="72"/>
      <c r="AP317" s="109" t="s">
        <v>543</v>
      </c>
      <c r="AQ317" s="109" t="s">
        <v>543</v>
      </c>
      <c r="AR317" s="109" t="s">
        <v>467</v>
      </c>
      <c r="AS317" s="110" t="s">
        <v>467</v>
      </c>
      <c r="AT317" s="72"/>
      <c r="AU317" s="110" t="s">
        <v>543</v>
      </c>
      <c r="AV317" s="72"/>
      <c r="AW317" s="109" t="s">
        <v>467</v>
      </c>
      <c r="AX317" s="109" t="s">
        <v>1530</v>
      </c>
      <c r="AY317" s="109" t="s">
        <v>1531</v>
      </c>
      <c r="AZ317" s="109" t="s">
        <v>1530</v>
      </c>
      <c r="BA317" s="109" t="s">
        <v>467</v>
      </c>
      <c r="BB317" s="109" t="s">
        <v>1530</v>
      </c>
      <c r="BC317" s="109" t="s">
        <v>467</v>
      </c>
      <c r="BD317" s="109" t="s">
        <v>467</v>
      </c>
    </row>
    <row r="318" spans="1:56" ht="15" customHeight="1">
      <c r="A318" s="105" t="s">
        <v>129</v>
      </c>
      <c r="B318" s="72"/>
      <c r="C318" s="105" t="s">
        <v>131</v>
      </c>
      <c r="D318" s="72"/>
      <c r="E318" s="105" t="s">
        <v>133</v>
      </c>
      <c r="F318" s="72"/>
      <c r="G318" s="105"/>
      <c r="H318" s="72"/>
      <c r="I318" s="105"/>
      <c r="J318" s="72"/>
      <c r="K318" s="72"/>
      <c r="L318" s="105"/>
      <c r="M318" s="72"/>
      <c r="N318" s="72"/>
      <c r="O318" s="105"/>
      <c r="P318" s="72"/>
      <c r="Q318" s="105"/>
      <c r="R318" s="72"/>
      <c r="S318" s="106" t="s">
        <v>134</v>
      </c>
      <c r="T318" s="72"/>
      <c r="U318" s="72"/>
      <c r="V318" s="72"/>
      <c r="W318" s="72"/>
      <c r="X318" s="72"/>
      <c r="Y318" s="72"/>
      <c r="Z318" s="72"/>
      <c r="AA318" s="105" t="s">
        <v>169</v>
      </c>
      <c r="AB318" s="72"/>
      <c r="AC318" s="72"/>
      <c r="AD318" s="72"/>
      <c r="AE318" s="72"/>
      <c r="AF318" s="105" t="s">
        <v>11</v>
      </c>
      <c r="AG318" s="72"/>
      <c r="AH318" s="72"/>
      <c r="AI318" s="107" t="s">
        <v>429</v>
      </c>
      <c r="AJ318" s="108" t="s">
        <v>536</v>
      </c>
      <c r="AK318" s="72"/>
      <c r="AL318" s="72"/>
      <c r="AM318" s="72"/>
      <c r="AN318" s="72"/>
      <c r="AO318" s="72"/>
      <c r="AP318" s="109" t="s">
        <v>548</v>
      </c>
      <c r="AQ318" s="109" t="s">
        <v>1532</v>
      </c>
      <c r="AR318" s="109" t="s">
        <v>1533</v>
      </c>
      <c r="AS318" s="110" t="s">
        <v>467</v>
      </c>
      <c r="AT318" s="72"/>
      <c r="AU318" s="110" t="s">
        <v>1534</v>
      </c>
      <c r="AV318" s="72"/>
      <c r="AW318" s="109" t="s">
        <v>1535</v>
      </c>
      <c r="AX318" s="109" t="s">
        <v>1536</v>
      </c>
      <c r="AY318" s="109" t="s">
        <v>1537</v>
      </c>
      <c r="AZ318" s="109" t="s">
        <v>1536</v>
      </c>
      <c r="BA318" s="109" t="s">
        <v>467</v>
      </c>
      <c r="BB318" s="109" t="s">
        <v>1536</v>
      </c>
      <c r="BC318" s="109" t="s">
        <v>467</v>
      </c>
      <c r="BD318" s="109" t="s">
        <v>467</v>
      </c>
    </row>
    <row r="319" spans="1:56" ht="15" customHeight="1">
      <c r="A319" s="105" t="s">
        <v>129</v>
      </c>
      <c r="B319" s="72"/>
      <c r="C319" s="105" t="s">
        <v>131</v>
      </c>
      <c r="D319" s="72"/>
      <c r="E319" s="105" t="s">
        <v>133</v>
      </c>
      <c r="F319" s="72"/>
      <c r="G319" s="105" t="s">
        <v>135</v>
      </c>
      <c r="H319" s="72"/>
      <c r="I319" s="105"/>
      <c r="J319" s="72"/>
      <c r="K319" s="72"/>
      <c r="L319" s="105"/>
      <c r="M319" s="72"/>
      <c r="N319" s="72"/>
      <c r="O319" s="105"/>
      <c r="P319" s="72"/>
      <c r="Q319" s="105"/>
      <c r="R319" s="72"/>
      <c r="S319" s="106" t="s">
        <v>136</v>
      </c>
      <c r="T319" s="72"/>
      <c r="U319" s="72"/>
      <c r="V319" s="72"/>
      <c r="W319" s="72"/>
      <c r="X319" s="72"/>
      <c r="Y319" s="72"/>
      <c r="Z319" s="72"/>
      <c r="AA319" s="105" t="s">
        <v>10</v>
      </c>
      <c r="AB319" s="72"/>
      <c r="AC319" s="72"/>
      <c r="AD319" s="72"/>
      <c r="AE319" s="72"/>
      <c r="AF319" s="105" t="s">
        <v>11</v>
      </c>
      <c r="AG319" s="72"/>
      <c r="AH319" s="72"/>
      <c r="AI319" s="107" t="s">
        <v>12</v>
      </c>
      <c r="AJ319" s="108" t="s">
        <v>466</v>
      </c>
      <c r="AK319" s="72"/>
      <c r="AL319" s="72"/>
      <c r="AM319" s="72"/>
      <c r="AN319" s="72"/>
      <c r="AO319" s="72"/>
      <c r="AP319" s="109" t="s">
        <v>548</v>
      </c>
      <c r="AQ319" s="109" t="s">
        <v>548</v>
      </c>
      <c r="AR319" s="109" t="s">
        <v>467</v>
      </c>
      <c r="AS319" s="110" t="s">
        <v>467</v>
      </c>
      <c r="AT319" s="72"/>
      <c r="AU319" s="110" t="s">
        <v>780</v>
      </c>
      <c r="AV319" s="72"/>
      <c r="AW319" s="109" t="s">
        <v>1523</v>
      </c>
      <c r="AX319" s="109" t="s">
        <v>467</v>
      </c>
      <c r="AY319" s="109" t="s">
        <v>780</v>
      </c>
      <c r="AZ319" s="109" t="s">
        <v>467</v>
      </c>
      <c r="BA319" s="109" t="s">
        <v>467</v>
      </c>
      <c r="BB319" s="109" t="s">
        <v>467</v>
      </c>
      <c r="BC319" s="109" t="s">
        <v>467</v>
      </c>
      <c r="BD319" s="109" t="s">
        <v>467</v>
      </c>
    </row>
    <row r="320" spans="1:56" ht="15" customHeight="1">
      <c r="A320" s="105" t="s">
        <v>129</v>
      </c>
      <c r="B320" s="72"/>
      <c r="C320" s="105" t="s">
        <v>131</v>
      </c>
      <c r="D320" s="72"/>
      <c r="E320" s="105" t="s">
        <v>133</v>
      </c>
      <c r="F320" s="72"/>
      <c r="G320" s="105" t="s">
        <v>135</v>
      </c>
      <c r="H320" s="72"/>
      <c r="I320" s="105"/>
      <c r="J320" s="72"/>
      <c r="K320" s="72"/>
      <c r="L320" s="105"/>
      <c r="M320" s="72"/>
      <c r="N320" s="72"/>
      <c r="O320" s="105"/>
      <c r="P320" s="72"/>
      <c r="Q320" s="105"/>
      <c r="R320" s="72"/>
      <c r="S320" s="106" t="s">
        <v>136</v>
      </c>
      <c r="T320" s="72"/>
      <c r="U320" s="72"/>
      <c r="V320" s="72"/>
      <c r="W320" s="72"/>
      <c r="X320" s="72"/>
      <c r="Y320" s="72"/>
      <c r="Z320" s="72"/>
      <c r="AA320" s="105" t="s">
        <v>10</v>
      </c>
      <c r="AB320" s="72"/>
      <c r="AC320" s="72"/>
      <c r="AD320" s="72"/>
      <c r="AE320" s="72"/>
      <c r="AF320" s="105" t="s">
        <v>11</v>
      </c>
      <c r="AG320" s="72"/>
      <c r="AH320" s="72"/>
      <c r="AI320" s="107" t="s">
        <v>415</v>
      </c>
      <c r="AJ320" s="108" t="s">
        <v>468</v>
      </c>
      <c r="AK320" s="72"/>
      <c r="AL320" s="72"/>
      <c r="AM320" s="72"/>
      <c r="AN320" s="72"/>
      <c r="AO320" s="72"/>
      <c r="AP320" s="109" t="s">
        <v>547</v>
      </c>
      <c r="AQ320" s="109" t="s">
        <v>1524</v>
      </c>
      <c r="AR320" s="109" t="s">
        <v>1525</v>
      </c>
      <c r="AS320" s="110" t="s">
        <v>467</v>
      </c>
      <c r="AT320" s="72"/>
      <c r="AU320" s="110" t="s">
        <v>1526</v>
      </c>
      <c r="AV320" s="72"/>
      <c r="AW320" s="109" t="s">
        <v>1527</v>
      </c>
      <c r="AX320" s="109" t="s">
        <v>1528</v>
      </c>
      <c r="AY320" s="109" t="s">
        <v>1529</v>
      </c>
      <c r="AZ320" s="109" t="s">
        <v>1528</v>
      </c>
      <c r="BA320" s="109" t="s">
        <v>467</v>
      </c>
      <c r="BB320" s="109" t="s">
        <v>1528</v>
      </c>
      <c r="BC320" s="109" t="s">
        <v>467</v>
      </c>
      <c r="BD320" s="109" t="s">
        <v>467</v>
      </c>
    </row>
    <row r="321" spans="1:56" ht="15" customHeight="1">
      <c r="A321" s="105" t="s">
        <v>129</v>
      </c>
      <c r="B321" s="72"/>
      <c r="C321" s="105" t="s">
        <v>131</v>
      </c>
      <c r="D321" s="72"/>
      <c r="E321" s="105" t="s">
        <v>133</v>
      </c>
      <c r="F321" s="72"/>
      <c r="G321" s="105" t="s">
        <v>135</v>
      </c>
      <c r="H321" s="72"/>
      <c r="I321" s="105"/>
      <c r="J321" s="72"/>
      <c r="K321" s="72"/>
      <c r="L321" s="105"/>
      <c r="M321" s="72"/>
      <c r="N321" s="72"/>
      <c r="O321" s="105"/>
      <c r="P321" s="72"/>
      <c r="Q321" s="105"/>
      <c r="R321" s="72"/>
      <c r="S321" s="106" t="s">
        <v>136</v>
      </c>
      <c r="T321" s="72"/>
      <c r="U321" s="72"/>
      <c r="V321" s="72"/>
      <c r="W321" s="72"/>
      <c r="X321" s="72"/>
      <c r="Y321" s="72"/>
      <c r="Z321" s="72"/>
      <c r="AA321" s="105" t="s">
        <v>10</v>
      </c>
      <c r="AB321" s="72"/>
      <c r="AC321" s="72"/>
      <c r="AD321" s="72"/>
      <c r="AE321" s="72"/>
      <c r="AF321" s="105" t="s">
        <v>11</v>
      </c>
      <c r="AG321" s="72"/>
      <c r="AH321" s="72"/>
      <c r="AI321" s="107" t="s">
        <v>428</v>
      </c>
      <c r="AJ321" s="108" t="s">
        <v>534</v>
      </c>
      <c r="AK321" s="72"/>
      <c r="AL321" s="72"/>
      <c r="AM321" s="72"/>
      <c r="AN321" s="72"/>
      <c r="AO321" s="72"/>
      <c r="AP321" s="109" t="s">
        <v>543</v>
      </c>
      <c r="AQ321" s="109" t="s">
        <v>543</v>
      </c>
      <c r="AR321" s="109" t="s">
        <v>467</v>
      </c>
      <c r="AS321" s="110" t="s">
        <v>467</v>
      </c>
      <c r="AT321" s="72"/>
      <c r="AU321" s="110" t="s">
        <v>543</v>
      </c>
      <c r="AV321" s="72"/>
      <c r="AW321" s="109" t="s">
        <v>467</v>
      </c>
      <c r="AX321" s="109" t="s">
        <v>1530</v>
      </c>
      <c r="AY321" s="109" t="s">
        <v>1531</v>
      </c>
      <c r="AZ321" s="109" t="s">
        <v>1530</v>
      </c>
      <c r="BA321" s="109" t="s">
        <v>467</v>
      </c>
      <c r="BB321" s="109" t="s">
        <v>1530</v>
      </c>
      <c r="BC321" s="109" t="s">
        <v>467</v>
      </c>
      <c r="BD321" s="109" t="s">
        <v>467</v>
      </c>
    </row>
    <row r="322" spans="1:56" ht="15" customHeight="1">
      <c r="A322" s="105" t="s">
        <v>129</v>
      </c>
      <c r="B322" s="72"/>
      <c r="C322" s="105" t="s">
        <v>131</v>
      </c>
      <c r="D322" s="72"/>
      <c r="E322" s="105" t="s">
        <v>133</v>
      </c>
      <c r="F322" s="72"/>
      <c r="G322" s="105" t="s">
        <v>135</v>
      </c>
      <c r="H322" s="72"/>
      <c r="I322" s="105"/>
      <c r="J322" s="72"/>
      <c r="K322" s="72"/>
      <c r="L322" s="105"/>
      <c r="M322" s="72"/>
      <c r="N322" s="72"/>
      <c r="O322" s="105"/>
      <c r="P322" s="72"/>
      <c r="Q322" s="105"/>
      <c r="R322" s="72"/>
      <c r="S322" s="106" t="s">
        <v>136</v>
      </c>
      <c r="T322" s="72"/>
      <c r="U322" s="72"/>
      <c r="V322" s="72"/>
      <c r="W322" s="72"/>
      <c r="X322" s="72"/>
      <c r="Y322" s="72"/>
      <c r="Z322" s="72"/>
      <c r="AA322" s="105" t="s">
        <v>169</v>
      </c>
      <c r="AB322" s="72"/>
      <c r="AC322" s="72"/>
      <c r="AD322" s="72"/>
      <c r="AE322" s="72"/>
      <c r="AF322" s="105" t="s">
        <v>11</v>
      </c>
      <c r="AG322" s="72"/>
      <c r="AH322" s="72"/>
      <c r="AI322" s="107" t="s">
        <v>429</v>
      </c>
      <c r="AJ322" s="108" t="s">
        <v>536</v>
      </c>
      <c r="AK322" s="72"/>
      <c r="AL322" s="72"/>
      <c r="AM322" s="72"/>
      <c r="AN322" s="72"/>
      <c r="AO322" s="72"/>
      <c r="AP322" s="109" t="s">
        <v>548</v>
      </c>
      <c r="AQ322" s="109" t="s">
        <v>1532</v>
      </c>
      <c r="AR322" s="109" t="s">
        <v>1533</v>
      </c>
      <c r="AS322" s="110" t="s">
        <v>467</v>
      </c>
      <c r="AT322" s="72"/>
      <c r="AU322" s="110" t="s">
        <v>1534</v>
      </c>
      <c r="AV322" s="72"/>
      <c r="AW322" s="109" t="s">
        <v>1535</v>
      </c>
      <c r="AX322" s="109" t="s">
        <v>1536</v>
      </c>
      <c r="AY322" s="109" t="s">
        <v>1537</v>
      </c>
      <c r="AZ322" s="109" t="s">
        <v>1536</v>
      </c>
      <c r="BA322" s="109" t="s">
        <v>467</v>
      </c>
      <c r="BB322" s="109" t="s">
        <v>1536</v>
      </c>
      <c r="BC322" s="109" t="s">
        <v>467</v>
      </c>
      <c r="BD322" s="109" t="s">
        <v>467</v>
      </c>
    </row>
    <row r="323" spans="1:56" ht="15" customHeight="1">
      <c r="A323" s="105" t="s">
        <v>129</v>
      </c>
      <c r="B323" s="72"/>
      <c r="C323" s="105" t="s">
        <v>131</v>
      </c>
      <c r="D323" s="72"/>
      <c r="E323" s="105" t="s">
        <v>133</v>
      </c>
      <c r="F323" s="72"/>
      <c r="G323" s="105" t="s">
        <v>135</v>
      </c>
      <c r="H323" s="72"/>
      <c r="I323" s="105" t="s">
        <v>137</v>
      </c>
      <c r="J323" s="72"/>
      <c r="K323" s="72"/>
      <c r="L323" s="105"/>
      <c r="M323" s="72"/>
      <c r="N323" s="72"/>
      <c r="O323" s="105"/>
      <c r="P323" s="72"/>
      <c r="Q323" s="105"/>
      <c r="R323" s="72"/>
      <c r="S323" s="106" t="s">
        <v>136</v>
      </c>
      <c r="T323" s="72"/>
      <c r="U323" s="72"/>
      <c r="V323" s="72"/>
      <c r="W323" s="72"/>
      <c r="X323" s="72"/>
      <c r="Y323" s="72"/>
      <c r="Z323" s="72"/>
      <c r="AA323" s="105" t="s">
        <v>10</v>
      </c>
      <c r="AB323" s="72"/>
      <c r="AC323" s="72"/>
      <c r="AD323" s="72"/>
      <c r="AE323" s="72"/>
      <c r="AF323" s="105" t="s">
        <v>11</v>
      </c>
      <c r="AG323" s="72"/>
      <c r="AH323" s="72"/>
      <c r="AI323" s="107" t="s">
        <v>12</v>
      </c>
      <c r="AJ323" s="108" t="s">
        <v>466</v>
      </c>
      <c r="AK323" s="72"/>
      <c r="AL323" s="72"/>
      <c r="AM323" s="72"/>
      <c r="AN323" s="72"/>
      <c r="AO323" s="72"/>
      <c r="AP323" s="109" t="s">
        <v>548</v>
      </c>
      <c r="AQ323" s="109" t="s">
        <v>548</v>
      </c>
      <c r="AR323" s="109" t="s">
        <v>467</v>
      </c>
      <c r="AS323" s="110" t="s">
        <v>467</v>
      </c>
      <c r="AT323" s="72"/>
      <c r="AU323" s="110" t="s">
        <v>780</v>
      </c>
      <c r="AV323" s="72"/>
      <c r="AW323" s="109" t="s">
        <v>1523</v>
      </c>
      <c r="AX323" s="109" t="s">
        <v>467</v>
      </c>
      <c r="AY323" s="109" t="s">
        <v>780</v>
      </c>
      <c r="AZ323" s="109" t="s">
        <v>467</v>
      </c>
      <c r="BA323" s="109" t="s">
        <v>467</v>
      </c>
      <c r="BB323" s="109" t="s">
        <v>467</v>
      </c>
      <c r="BC323" s="109" t="s">
        <v>467</v>
      </c>
      <c r="BD323" s="109" t="s">
        <v>467</v>
      </c>
    </row>
    <row r="324" spans="1:56" ht="15" customHeight="1">
      <c r="A324" s="105" t="s">
        <v>129</v>
      </c>
      <c r="B324" s="72"/>
      <c r="C324" s="105" t="s">
        <v>131</v>
      </c>
      <c r="D324" s="72"/>
      <c r="E324" s="105" t="s">
        <v>133</v>
      </c>
      <c r="F324" s="72"/>
      <c r="G324" s="105" t="s">
        <v>135</v>
      </c>
      <c r="H324" s="72"/>
      <c r="I324" s="105" t="s">
        <v>137</v>
      </c>
      <c r="J324" s="72"/>
      <c r="K324" s="72"/>
      <c r="L324" s="105" t="s">
        <v>185</v>
      </c>
      <c r="M324" s="72"/>
      <c r="N324" s="72"/>
      <c r="O324" s="105"/>
      <c r="P324" s="72"/>
      <c r="Q324" s="105"/>
      <c r="R324" s="72"/>
      <c r="S324" s="106" t="s">
        <v>186</v>
      </c>
      <c r="T324" s="72"/>
      <c r="U324" s="72"/>
      <c r="V324" s="72"/>
      <c r="W324" s="72"/>
      <c r="X324" s="72"/>
      <c r="Y324" s="72"/>
      <c r="Z324" s="72"/>
      <c r="AA324" s="105" t="s">
        <v>10</v>
      </c>
      <c r="AB324" s="72"/>
      <c r="AC324" s="72"/>
      <c r="AD324" s="72"/>
      <c r="AE324" s="72"/>
      <c r="AF324" s="105" t="s">
        <v>11</v>
      </c>
      <c r="AG324" s="72"/>
      <c r="AH324" s="72"/>
      <c r="AI324" s="107" t="s">
        <v>12</v>
      </c>
      <c r="AJ324" s="108" t="s">
        <v>466</v>
      </c>
      <c r="AK324" s="72"/>
      <c r="AL324" s="72"/>
      <c r="AM324" s="72"/>
      <c r="AN324" s="72"/>
      <c r="AO324" s="72"/>
      <c r="AP324" s="109" t="s">
        <v>548</v>
      </c>
      <c r="AQ324" s="109" t="s">
        <v>548</v>
      </c>
      <c r="AR324" s="109" t="s">
        <v>467</v>
      </c>
      <c r="AS324" s="110" t="s">
        <v>467</v>
      </c>
      <c r="AT324" s="72"/>
      <c r="AU324" s="110" t="s">
        <v>780</v>
      </c>
      <c r="AV324" s="72"/>
      <c r="AW324" s="109" t="s">
        <v>1523</v>
      </c>
      <c r="AX324" s="109" t="s">
        <v>467</v>
      </c>
      <c r="AY324" s="109" t="s">
        <v>780</v>
      </c>
      <c r="AZ324" s="109" t="s">
        <v>467</v>
      </c>
      <c r="BA324" s="109" t="s">
        <v>467</v>
      </c>
      <c r="BB324" s="109" t="s">
        <v>467</v>
      </c>
      <c r="BC324" s="109" t="s">
        <v>467</v>
      </c>
      <c r="BD324" s="109" t="s">
        <v>467</v>
      </c>
    </row>
    <row r="325" spans="1:56" ht="15" customHeight="1">
      <c r="A325" s="105" t="s">
        <v>129</v>
      </c>
      <c r="B325" s="72"/>
      <c r="C325" s="105" t="s">
        <v>131</v>
      </c>
      <c r="D325" s="72"/>
      <c r="E325" s="105" t="s">
        <v>133</v>
      </c>
      <c r="F325" s="72"/>
      <c r="G325" s="105" t="s">
        <v>135</v>
      </c>
      <c r="H325" s="72"/>
      <c r="I325" s="105" t="s">
        <v>137</v>
      </c>
      <c r="J325" s="72"/>
      <c r="K325" s="72"/>
      <c r="L325" s="105" t="s">
        <v>185</v>
      </c>
      <c r="M325" s="72"/>
      <c r="N325" s="72"/>
      <c r="O325" s="105"/>
      <c r="P325" s="72"/>
      <c r="Q325" s="105"/>
      <c r="R325" s="72"/>
      <c r="S325" s="106" t="s">
        <v>186</v>
      </c>
      <c r="T325" s="72"/>
      <c r="U325" s="72"/>
      <c r="V325" s="72"/>
      <c r="W325" s="72"/>
      <c r="X325" s="72"/>
      <c r="Y325" s="72"/>
      <c r="Z325" s="72"/>
      <c r="AA325" s="105" t="s">
        <v>10</v>
      </c>
      <c r="AB325" s="72"/>
      <c r="AC325" s="72"/>
      <c r="AD325" s="72"/>
      <c r="AE325" s="72"/>
      <c r="AF325" s="105" t="s">
        <v>11</v>
      </c>
      <c r="AG325" s="72"/>
      <c r="AH325" s="72"/>
      <c r="AI325" s="107" t="s">
        <v>415</v>
      </c>
      <c r="AJ325" s="108" t="s">
        <v>468</v>
      </c>
      <c r="AK325" s="72"/>
      <c r="AL325" s="72"/>
      <c r="AM325" s="72"/>
      <c r="AN325" s="72"/>
      <c r="AO325" s="72"/>
      <c r="AP325" s="109" t="s">
        <v>547</v>
      </c>
      <c r="AQ325" s="109" t="s">
        <v>1524</v>
      </c>
      <c r="AR325" s="109" t="s">
        <v>1525</v>
      </c>
      <c r="AS325" s="110" t="s">
        <v>467</v>
      </c>
      <c r="AT325" s="72"/>
      <c r="AU325" s="110" t="s">
        <v>1526</v>
      </c>
      <c r="AV325" s="72"/>
      <c r="AW325" s="109" t="s">
        <v>1527</v>
      </c>
      <c r="AX325" s="109" t="s">
        <v>1528</v>
      </c>
      <c r="AY325" s="109" t="s">
        <v>1529</v>
      </c>
      <c r="AZ325" s="109" t="s">
        <v>1528</v>
      </c>
      <c r="BA325" s="109" t="s">
        <v>467</v>
      </c>
      <c r="BB325" s="109" t="s">
        <v>1528</v>
      </c>
      <c r="BC325" s="109" t="s">
        <v>467</v>
      </c>
      <c r="BD325" s="109" t="s">
        <v>467</v>
      </c>
    </row>
    <row r="326" spans="1:56" ht="15" customHeight="1">
      <c r="A326" s="105" t="s">
        <v>129</v>
      </c>
      <c r="B326" s="72"/>
      <c r="C326" s="105" t="s">
        <v>131</v>
      </c>
      <c r="D326" s="72"/>
      <c r="E326" s="105" t="s">
        <v>133</v>
      </c>
      <c r="F326" s="72"/>
      <c r="G326" s="105" t="s">
        <v>135</v>
      </c>
      <c r="H326" s="72"/>
      <c r="I326" s="105" t="s">
        <v>137</v>
      </c>
      <c r="J326" s="72"/>
      <c r="K326" s="72"/>
      <c r="L326" s="105"/>
      <c r="M326" s="72"/>
      <c r="N326" s="72"/>
      <c r="O326" s="105"/>
      <c r="P326" s="72"/>
      <c r="Q326" s="105"/>
      <c r="R326" s="72"/>
      <c r="S326" s="106" t="s">
        <v>136</v>
      </c>
      <c r="T326" s="72"/>
      <c r="U326" s="72"/>
      <c r="V326" s="72"/>
      <c r="W326" s="72"/>
      <c r="X326" s="72"/>
      <c r="Y326" s="72"/>
      <c r="Z326" s="72"/>
      <c r="AA326" s="105" t="s">
        <v>10</v>
      </c>
      <c r="AB326" s="72"/>
      <c r="AC326" s="72"/>
      <c r="AD326" s="72"/>
      <c r="AE326" s="72"/>
      <c r="AF326" s="105" t="s">
        <v>11</v>
      </c>
      <c r="AG326" s="72"/>
      <c r="AH326" s="72"/>
      <c r="AI326" s="107" t="s">
        <v>415</v>
      </c>
      <c r="AJ326" s="108" t="s">
        <v>468</v>
      </c>
      <c r="AK326" s="72"/>
      <c r="AL326" s="72"/>
      <c r="AM326" s="72"/>
      <c r="AN326" s="72"/>
      <c r="AO326" s="72"/>
      <c r="AP326" s="109" t="s">
        <v>547</v>
      </c>
      <c r="AQ326" s="109" t="s">
        <v>1524</v>
      </c>
      <c r="AR326" s="109" t="s">
        <v>1525</v>
      </c>
      <c r="AS326" s="110" t="s">
        <v>467</v>
      </c>
      <c r="AT326" s="72"/>
      <c r="AU326" s="110" t="s">
        <v>1526</v>
      </c>
      <c r="AV326" s="72"/>
      <c r="AW326" s="109" t="s">
        <v>1527</v>
      </c>
      <c r="AX326" s="109" t="s">
        <v>1528</v>
      </c>
      <c r="AY326" s="109" t="s">
        <v>1529</v>
      </c>
      <c r="AZ326" s="109" t="s">
        <v>1528</v>
      </c>
      <c r="BA326" s="109" t="s">
        <v>467</v>
      </c>
      <c r="BB326" s="109" t="s">
        <v>1528</v>
      </c>
      <c r="BC326" s="109" t="s">
        <v>467</v>
      </c>
      <c r="BD326" s="109" t="s">
        <v>467</v>
      </c>
    </row>
    <row r="327" spans="1:56" ht="15" customHeight="1">
      <c r="A327" s="105" t="s">
        <v>129</v>
      </c>
      <c r="B327" s="72"/>
      <c r="C327" s="105" t="s">
        <v>131</v>
      </c>
      <c r="D327" s="72"/>
      <c r="E327" s="105" t="s">
        <v>133</v>
      </c>
      <c r="F327" s="72"/>
      <c r="G327" s="105" t="s">
        <v>135</v>
      </c>
      <c r="H327" s="72"/>
      <c r="I327" s="105" t="s">
        <v>137</v>
      </c>
      <c r="J327" s="72"/>
      <c r="K327" s="72"/>
      <c r="L327" s="105"/>
      <c r="M327" s="72"/>
      <c r="N327" s="72"/>
      <c r="O327" s="105"/>
      <c r="P327" s="72"/>
      <c r="Q327" s="105"/>
      <c r="R327" s="72"/>
      <c r="S327" s="106" t="s">
        <v>136</v>
      </c>
      <c r="T327" s="72"/>
      <c r="U327" s="72"/>
      <c r="V327" s="72"/>
      <c r="W327" s="72"/>
      <c r="X327" s="72"/>
      <c r="Y327" s="72"/>
      <c r="Z327" s="72"/>
      <c r="AA327" s="105" t="s">
        <v>10</v>
      </c>
      <c r="AB327" s="72"/>
      <c r="AC327" s="72"/>
      <c r="AD327" s="72"/>
      <c r="AE327" s="72"/>
      <c r="AF327" s="105" t="s">
        <v>11</v>
      </c>
      <c r="AG327" s="72"/>
      <c r="AH327" s="72"/>
      <c r="AI327" s="107" t="s">
        <v>428</v>
      </c>
      <c r="AJ327" s="108" t="s">
        <v>534</v>
      </c>
      <c r="AK327" s="72"/>
      <c r="AL327" s="72"/>
      <c r="AM327" s="72"/>
      <c r="AN327" s="72"/>
      <c r="AO327" s="72"/>
      <c r="AP327" s="109" t="s">
        <v>543</v>
      </c>
      <c r="AQ327" s="109" t="s">
        <v>543</v>
      </c>
      <c r="AR327" s="109" t="s">
        <v>467</v>
      </c>
      <c r="AS327" s="110" t="s">
        <v>467</v>
      </c>
      <c r="AT327" s="72"/>
      <c r="AU327" s="110" t="s">
        <v>543</v>
      </c>
      <c r="AV327" s="72"/>
      <c r="AW327" s="109" t="s">
        <v>467</v>
      </c>
      <c r="AX327" s="109" t="s">
        <v>1530</v>
      </c>
      <c r="AY327" s="109" t="s">
        <v>1531</v>
      </c>
      <c r="AZ327" s="109" t="s">
        <v>1530</v>
      </c>
      <c r="BA327" s="109" t="s">
        <v>467</v>
      </c>
      <c r="BB327" s="109" t="s">
        <v>1530</v>
      </c>
      <c r="BC327" s="109" t="s">
        <v>467</v>
      </c>
      <c r="BD327" s="109" t="s">
        <v>467</v>
      </c>
    </row>
    <row r="328" spans="1:56" ht="15" customHeight="1">
      <c r="A328" s="105" t="s">
        <v>129</v>
      </c>
      <c r="B328" s="72"/>
      <c r="C328" s="105" t="s">
        <v>131</v>
      </c>
      <c r="D328" s="72"/>
      <c r="E328" s="105" t="s">
        <v>133</v>
      </c>
      <c r="F328" s="72"/>
      <c r="G328" s="105" t="s">
        <v>135</v>
      </c>
      <c r="H328" s="72"/>
      <c r="I328" s="105" t="s">
        <v>137</v>
      </c>
      <c r="J328" s="72"/>
      <c r="K328" s="72"/>
      <c r="L328" s="105" t="s">
        <v>185</v>
      </c>
      <c r="M328" s="72"/>
      <c r="N328" s="72"/>
      <c r="O328" s="105"/>
      <c r="P328" s="72"/>
      <c r="Q328" s="105"/>
      <c r="R328" s="72"/>
      <c r="S328" s="106" t="s">
        <v>186</v>
      </c>
      <c r="T328" s="72"/>
      <c r="U328" s="72"/>
      <c r="V328" s="72"/>
      <c r="W328" s="72"/>
      <c r="X328" s="72"/>
      <c r="Y328" s="72"/>
      <c r="Z328" s="72"/>
      <c r="AA328" s="105" t="s">
        <v>10</v>
      </c>
      <c r="AB328" s="72"/>
      <c r="AC328" s="72"/>
      <c r="AD328" s="72"/>
      <c r="AE328" s="72"/>
      <c r="AF328" s="105" t="s">
        <v>11</v>
      </c>
      <c r="AG328" s="72"/>
      <c r="AH328" s="72"/>
      <c r="AI328" s="107" t="s">
        <v>428</v>
      </c>
      <c r="AJ328" s="108" t="s">
        <v>534</v>
      </c>
      <c r="AK328" s="72"/>
      <c r="AL328" s="72"/>
      <c r="AM328" s="72"/>
      <c r="AN328" s="72"/>
      <c r="AO328" s="72"/>
      <c r="AP328" s="109" t="s">
        <v>543</v>
      </c>
      <c r="AQ328" s="109" t="s">
        <v>543</v>
      </c>
      <c r="AR328" s="109" t="s">
        <v>467</v>
      </c>
      <c r="AS328" s="110" t="s">
        <v>467</v>
      </c>
      <c r="AT328" s="72"/>
      <c r="AU328" s="110" t="s">
        <v>543</v>
      </c>
      <c r="AV328" s="72"/>
      <c r="AW328" s="109" t="s">
        <v>467</v>
      </c>
      <c r="AX328" s="109" t="s">
        <v>1530</v>
      </c>
      <c r="AY328" s="109" t="s">
        <v>1531</v>
      </c>
      <c r="AZ328" s="109" t="s">
        <v>1530</v>
      </c>
      <c r="BA328" s="109" t="s">
        <v>467</v>
      </c>
      <c r="BB328" s="109" t="s">
        <v>1530</v>
      </c>
      <c r="BC328" s="109" t="s">
        <v>467</v>
      </c>
      <c r="BD328" s="109" t="s">
        <v>467</v>
      </c>
    </row>
    <row r="329" spans="1:56" ht="15" customHeight="1">
      <c r="A329" s="105" t="s">
        <v>129</v>
      </c>
      <c r="B329" s="72"/>
      <c r="C329" s="105" t="s">
        <v>131</v>
      </c>
      <c r="D329" s="72"/>
      <c r="E329" s="105" t="s">
        <v>133</v>
      </c>
      <c r="F329" s="72"/>
      <c r="G329" s="105" t="s">
        <v>135</v>
      </c>
      <c r="H329" s="72"/>
      <c r="I329" s="105" t="s">
        <v>137</v>
      </c>
      <c r="J329" s="72"/>
      <c r="K329" s="72"/>
      <c r="L329" s="105"/>
      <c r="M329" s="72"/>
      <c r="N329" s="72"/>
      <c r="O329" s="105"/>
      <c r="P329" s="72"/>
      <c r="Q329" s="105"/>
      <c r="R329" s="72"/>
      <c r="S329" s="106" t="s">
        <v>136</v>
      </c>
      <c r="T329" s="72"/>
      <c r="U329" s="72"/>
      <c r="V329" s="72"/>
      <c r="W329" s="72"/>
      <c r="X329" s="72"/>
      <c r="Y329" s="72"/>
      <c r="Z329" s="72"/>
      <c r="AA329" s="105" t="s">
        <v>169</v>
      </c>
      <c r="AB329" s="72"/>
      <c r="AC329" s="72"/>
      <c r="AD329" s="72"/>
      <c r="AE329" s="72"/>
      <c r="AF329" s="105" t="s">
        <v>11</v>
      </c>
      <c r="AG329" s="72"/>
      <c r="AH329" s="72"/>
      <c r="AI329" s="107" t="s">
        <v>429</v>
      </c>
      <c r="AJ329" s="108" t="s">
        <v>536</v>
      </c>
      <c r="AK329" s="72"/>
      <c r="AL329" s="72"/>
      <c r="AM329" s="72"/>
      <c r="AN329" s="72"/>
      <c r="AO329" s="72"/>
      <c r="AP329" s="109" t="s">
        <v>548</v>
      </c>
      <c r="AQ329" s="109" t="s">
        <v>1532</v>
      </c>
      <c r="AR329" s="109" t="s">
        <v>1533</v>
      </c>
      <c r="AS329" s="110" t="s">
        <v>467</v>
      </c>
      <c r="AT329" s="72"/>
      <c r="AU329" s="110" t="s">
        <v>1534</v>
      </c>
      <c r="AV329" s="72"/>
      <c r="AW329" s="109" t="s">
        <v>1535</v>
      </c>
      <c r="AX329" s="109" t="s">
        <v>1536</v>
      </c>
      <c r="AY329" s="109" t="s">
        <v>1537</v>
      </c>
      <c r="AZ329" s="109" t="s">
        <v>1536</v>
      </c>
      <c r="BA329" s="109" t="s">
        <v>467</v>
      </c>
      <c r="BB329" s="109" t="s">
        <v>1536</v>
      </c>
      <c r="BC329" s="109" t="s">
        <v>467</v>
      </c>
      <c r="BD329" s="109" t="s">
        <v>467</v>
      </c>
    </row>
    <row r="330" spans="1:56" ht="15" customHeight="1">
      <c r="A330" s="105" t="s">
        <v>129</v>
      </c>
      <c r="B330" s="72"/>
      <c r="C330" s="105" t="s">
        <v>131</v>
      </c>
      <c r="D330" s="72"/>
      <c r="E330" s="105" t="s">
        <v>133</v>
      </c>
      <c r="F330" s="72"/>
      <c r="G330" s="105" t="s">
        <v>135</v>
      </c>
      <c r="H330" s="72"/>
      <c r="I330" s="105" t="s">
        <v>137</v>
      </c>
      <c r="J330" s="72"/>
      <c r="K330" s="72"/>
      <c r="L330" s="105" t="s">
        <v>187</v>
      </c>
      <c r="M330" s="72"/>
      <c r="N330" s="72"/>
      <c r="O330" s="105"/>
      <c r="P330" s="72"/>
      <c r="Q330" s="105"/>
      <c r="R330" s="72"/>
      <c r="S330" s="106" t="s">
        <v>188</v>
      </c>
      <c r="T330" s="72"/>
      <c r="U330" s="72"/>
      <c r="V330" s="72"/>
      <c r="W330" s="72"/>
      <c r="X330" s="72"/>
      <c r="Y330" s="72"/>
      <c r="Z330" s="72"/>
      <c r="AA330" s="105" t="s">
        <v>169</v>
      </c>
      <c r="AB330" s="72"/>
      <c r="AC330" s="72"/>
      <c r="AD330" s="72"/>
      <c r="AE330" s="72"/>
      <c r="AF330" s="105" t="s">
        <v>11</v>
      </c>
      <c r="AG330" s="72"/>
      <c r="AH330" s="72"/>
      <c r="AI330" s="107" t="s">
        <v>429</v>
      </c>
      <c r="AJ330" s="108" t="s">
        <v>536</v>
      </c>
      <c r="AK330" s="72"/>
      <c r="AL330" s="72"/>
      <c r="AM330" s="72"/>
      <c r="AN330" s="72"/>
      <c r="AO330" s="72"/>
      <c r="AP330" s="109" t="s">
        <v>548</v>
      </c>
      <c r="AQ330" s="109" t="s">
        <v>1532</v>
      </c>
      <c r="AR330" s="109" t="s">
        <v>1533</v>
      </c>
      <c r="AS330" s="110" t="s">
        <v>467</v>
      </c>
      <c r="AT330" s="72"/>
      <c r="AU330" s="110" t="s">
        <v>1534</v>
      </c>
      <c r="AV330" s="72"/>
      <c r="AW330" s="109" t="s">
        <v>1535</v>
      </c>
      <c r="AX330" s="109" t="s">
        <v>1536</v>
      </c>
      <c r="AY330" s="109" t="s">
        <v>1537</v>
      </c>
      <c r="AZ330" s="109" t="s">
        <v>1536</v>
      </c>
      <c r="BA330" s="109" t="s">
        <v>467</v>
      </c>
      <c r="BB330" s="109" t="s">
        <v>1536</v>
      </c>
      <c r="BC330" s="109" t="s">
        <v>467</v>
      </c>
      <c r="BD330" s="109" t="s">
        <v>467</v>
      </c>
    </row>
    <row r="331" spans="1:56" ht="16.5" customHeight="1">
      <c r="A331" s="111" t="s">
        <v>129</v>
      </c>
      <c r="B331" s="72"/>
      <c r="C331" s="111" t="s">
        <v>131</v>
      </c>
      <c r="D331" s="72"/>
      <c r="E331" s="111" t="s">
        <v>133</v>
      </c>
      <c r="F331" s="72"/>
      <c r="G331" s="111" t="s">
        <v>135</v>
      </c>
      <c r="H331" s="72"/>
      <c r="I331" s="111" t="s">
        <v>137</v>
      </c>
      <c r="J331" s="72"/>
      <c r="K331" s="72"/>
      <c r="L331" s="111" t="s">
        <v>185</v>
      </c>
      <c r="M331" s="72"/>
      <c r="N331" s="72"/>
      <c r="O331" s="111" t="s">
        <v>43</v>
      </c>
      <c r="P331" s="72"/>
      <c r="Q331" s="111"/>
      <c r="R331" s="72"/>
      <c r="S331" s="112" t="s">
        <v>189</v>
      </c>
      <c r="T331" s="72"/>
      <c r="U331" s="72"/>
      <c r="V331" s="72"/>
      <c r="W331" s="72"/>
      <c r="X331" s="72"/>
      <c r="Y331" s="72"/>
      <c r="Z331" s="72"/>
      <c r="AA331" s="111" t="s">
        <v>10</v>
      </c>
      <c r="AB331" s="72"/>
      <c r="AC331" s="72"/>
      <c r="AD331" s="72"/>
      <c r="AE331" s="72"/>
      <c r="AF331" s="111" t="s">
        <v>11</v>
      </c>
      <c r="AG331" s="72"/>
      <c r="AH331" s="72"/>
      <c r="AI331" s="113" t="s">
        <v>12</v>
      </c>
      <c r="AJ331" s="114" t="s">
        <v>466</v>
      </c>
      <c r="AK331" s="72"/>
      <c r="AL331" s="72"/>
      <c r="AM331" s="72"/>
      <c r="AN331" s="72"/>
      <c r="AO331" s="72"/>
      <c r="AP331" s="115" t="s">
        <v>548</v>
      </c>
      <c r="AQ331" s="115" t="s">
        <v>548</v>
      </c>
      <c r="AR331" s="115" t="s">
        <v>467</v>
      </c>
      <c r="AS331" s="116" t="s">
        <v>467</v>
      </c>
      <c r="AT331" s="72"/>
      <c r="AU331" s="116" t="s">
        <v>780</v>
      </c>
      <c r="AV331" s="72"/>
      <c r="AW331" s="115" t="s">
        <v>1523</v>
      </c>
      <c r="AX331" s="115" t="s">
        <v>467</v>
      </c>
      <c r="AY331" s="115" t="s">
        <v>780</v>
      </c>
      <c r="AZ331" s="115" t="s">
        <v>467</v>
      </c>
      <c r="BA331" s="115" t="s">
        <v>467</v>
      </c>
      <c r="BB331" s="115" t="s">
        <v>467</v>
      </c>
      <c r="BC331" s="115" t="s">
        <v>467</v>
      </c>
      <c r="BD331" s="115" t="s">
        <v>467</v>
      </c>
    </row>
    <row r="332" spans="1:56" ht="16.5" customHeight="1">
      <c r="A332" s="111" t="s">
        <v>129</v>
      </c>
      <c r="B332" s="72"/>
      <c r="C332" s="111" t="s">
        <v>131</v>
      </c>
      <c r="D332" s="72"/>
      <c r="E332" s="111" t="s">
        <v>133</v>
      </c>
      <c r="F332" s="72"/>
      <c r="G332" s="111" t="s">
        <v>135</v>
      </c>
      <c r="H332" s="72"/>
      <c r="I332" s="111" t="s">
        <v>137</v>
      </c>
      <c r="J332" s="72"/>
      <c r="K332" s="72"/>
      <c r="L332" s="111" t="s">
        <v>185</v>
      </c>
      <c r="M332" s="72"/>
      <c r="N332" s="72"/>
      <c r="O332" s="111" t="s">
        <v>43</v>
      </c>
      <c r="P332" s="72"/>
      <c r="Q332" s="111"/>
      <c r="R332" s="72"/>
      <c r="S332" s="112" t="s">
        <v>189</v>
      </c>
      <c r="T332" s="72"/>
      <c r="U332" s="72"/>
      <c r="V332" s="72"/>
      <c r="W332" s="72"/>
      <c r="X332" s="72"/>
      <c r="Y332" s="72"/>
      <c r="Z332" s="72"/>
      <c r="AA332" s="111" t="s">
        <v>10</v>
      </c>
      <c r="AB332" s="72"/>
      <c r="AC332" s="72"/>
      <c r="AD332" s="72"/>
      <c r="AE332" s="72"/>
      <c r="AF332" s="111" t="s">
        <v>11</v>
      </c>
      <c r="AG332" s="72"/>
      <c r="AH332" s="72"/>
      <c r="AI332" s="113" t="s">
        <v>415</v>
      </c>
      <c r="AJ332" s="114" t="s">
        <v>468</v>
      </c>
      <c r="AK332" s="72"/>
      <c r="AL332" s="72"/>
      <c r="AM332" s="72"/>
      <c r="AN332" s="72"/>
      <c r="AO332" s="72"/>
      <c r="AP332" s="115" t="s">
        <v>547</v>
      </c>
      <c r="AQ332" s="115" t="s">
        <v>1524</v>
      </c>
      <c r="AR332" s="115" t="s">
        <v>1525</v>
      </c>
      <c r="AS332" s="116" t="s">
        <v>467</v>
      </c>
      <c r="AT332" s="72"/>
      <c r="AU332" s="116" t="s">
        <v>1526</v>
      </c>
      <c r="AV332" s="72"/>
      <c r="AW332" s="115" t="s">
        <v>1527</v>
      </c>
      <c r="AX332" s="115" t="s">
        <v>1528</v>
      </c>
      <c r="AY332" s="115" t="s">
        <v>1529</v>
      </c>
      <c r="AZ332" s="115" t="s">
        <v>1528</v>
      </c>
      <c r="BA332" s="115" t="s">
        <v>467</v>
      </c>
      <c r="BB332" s="115" t="s">
        <v>1528</v>
      </c>
      <c r="BC332" s="115" t="s">
        <v>467</v>
      </c>
      <c r="BD332" s="115" t="s">
        <v>467</v>
      </c>
    </row>
    <row r="333" spans="1:56" ht="16.5" customHeight="1">
      <c r="A333" s="111" t="s">
        <v>129</v>
      </c>
      <c r="B333" s="72"/>
      <c r="C333" s="111" t="s">
        <v>131</v>
      </c>
      <c r="D333" s="72"/>
      <c r="E333" s="111" t="s">
        <v>133</v>
      </c>
      <c r="F333" s="72"/>
      <c r="G333" s="111" t="s">
        <v>135</v>
      </c>
      <c r="H333" s="72"/>
      <c r="I333" s="111" t="s">
        <v>137</v>
      </c>
      <c r="J333" s="72"/>
      <c r="K333" s="72"/>
      <c r="L333" s="111" t="s">
        <v>185</v>
      </c>
      <c r="M333" s="72"/>
      <c r="N333" s="72"/>
      <c r="O333" s="111" t="s">
        <v>43</v>
      </c>
      <c r="P333" s="72"/>
      <c r="Q333" s="111"/>
      <c r="R333" s="72"/>
      <c r="S333" s="112" t="s">
        <v>189</v>
      </c>
      <c r="T333" s="72"/>
      <c r="U333" s="72"/>
      <c r="V333" s="72"/>
      <c r="W333" s="72"/>
      <c r="X333" s="72"/>
      <c r="Y333" s="72"/>
      <c r="Z333" s="72"/>
      <c r="AA333" s="111" t="s">
        <v>10</v>
      </c>
      <c r="AB333" s="72"/>
      <c r="AC333" s="72"/>
      <c r="AD333" s="72"/>
      <c r="AE333" s="72"/>
      <c r="AF333" s="111" t="s">
        <v>11</v>
      </c>
      <c r="AG333" s="72"/>
      <c r="AH333" s="72"/>
      <c r="AI333" s="113" t="s">
        <v>428</v>
      </c>
      <c r="AJ333" s="114" t="s">
        <v>534</v>
      </c>
      <c r="AK333" s="72"/>
      <c r="AL333" s="72"/>
      <c r="AM333" s="72"/>
      <c r="AN333" s="72"/>
      <c r="AO333" s="72"/>
      <c r="AP333" s="115" t="s">
        <v>543</v>
      </c>
      <c r="AQ333" s="115" t="s">
        <v>543</v>
      </c>
      <c r="AR333" s="115" t="s">
        <v>467</v>
      </c>
      <c r="AS333" s="116" t="s">
        <v>467</v>
      </c>
      <c r="AT333" s="72"/>
      <c r="AU333" s="116" t="s">
        <v>543</v>
      </c>
      <c r="AV333" s="72"/>
      <c r="AW333" s="115" t="s">
        <v>467</v>
      </c>
      <c r="AX333" s="115" t="s">
        <v>1530</v>
      </c>
      <c r="AY333" s="115" t="s">
        <v>1531</v>
      </c>
      <c r="AZ333" s="115" t="s">
        <v>1530</v>
      </c>
      <c r="BA333" s="115" t="s">
        <v>467</v>
      </c>
      <c r="BB333" s="115" t="s">
        <v>1530</v>
      </c>
      <c r="BC333" s="115" t="s">
        <v>467</v>
      </c>
      <c r="BD333" s="115" t="s">
        <v>467</v>
      </c>
    </row>
    <row r="334" spans="1:56" ht="16.5" customHeight="1">
      <c r="A334" s="111" t="s">
        <v>129</v>
      </c>
      <c r="B334" s="72"/>
      <c r="C334" s="111" t="s">
        <v>131</v>
      </c>
      <c r="D334" s="72"/>
      <c r="E334" s="111" t="s">
        <v>133</v>
      </c>
      <c r="F334" s="72"/>
      <c r="G334" s="111" t="s">
        <v>135</v>
      </c>
      <c r="H334" s="72"/>
      <c r="I334" s="111" t="s">
        <v>137</v>
      </c>
      <c r="J334" s="72"/>
      <c r="K334" s="72"/>
      <c r="L334" s="111" t="s">
        <v>187</v>
      </c>
      <c r="M334" s="72"/>
      <c r="N334" s="72"/>
      <c r="O334" s="111" t="s">
        <v>43</v>
      </c>
      <c r="P334" s="72"/>
      <c r="Q334" s="111"/>
      <c r="R334" s="72"/>
      <c r="S334" s="112" t="s">
        <v>190</v>
      </c>
      <c r="T334" s="72"/>
      <c r="U334" s="72"/>
      <c r="V334" s="72"/>
      <c r="W334" s="72"/>
      <c r="X334" s="72"/>
      <c r="Y334" s="72"/>
      <c r="Z334" s="72"/>
      <c r="AA334" s="111" t="s">
        <v>169</v>
      </c>
      <c r="AB334" s="72"/>
      <c r="AC334" s="72"/>
      <c r="AD334" s="72"/>
      <c r="AE334" s="72"/>
      <c r="AF334" s="111" t="s">
        <v>11</v>
      </c>
      <c r="AG334" s="72"/>
      <c r="AH334" s="72"/>
      <c r="AI334" s="113" t="s">
        <v>429</v>
      </c>
      <c r="AJ334" s="114" t="s">
        <v>536</v>
      </c>
      <c r="AK334" s="72"/>
      <c r="AL334" s="72"/>
      <c r="AM334" s="72"/>
      <c r="AN334" s="72"/>
      <c r="AO334" s="72"/>
      <c r="AP334" s="115" t="s">
        <v>548</v>
      </c>
      <c r="AQ334" s="115" t="s">
        <v>1532</v>
      </c>
      <c r="AR334" s="115" t="s">
        <v>1533</v>
      </c>
      <c r="AS334" s="116" t="s">
        <v>467</v>
      </c>
      <c r="AT334" s="72"/>
      <c r="AU334" s="116" t="s">
        <v>1534</v>
      </c>
      <c r="AV334" s="72"/>
      <c r="AW334" s="115" t="s">
        <v>1535</v>
      </c>
      <c r="AX334" s="115" t="s">
        <v>1536</v>
      </c>
      <c r="AY334" s="115" t="s">
        <v>1537</v>
      </c>
      <c r="AZ334" s="115" t="s">
        <v>1536</v>
      </c>
      <c r="BA334" s="115" t="s">
        <v>467</v>
      </c>
      <c r="BB334" s="115" t="s">
        <v>1536</v>
      </c>
      <c r="BC334" s="115" t="s">
        <v>467</v>
      </c>
      <c r="BD334" s="115" t="s">
        <v>467</v>
      </c>
    </row>
    <row r="335" spans="1:56" ht="36" customHeight="1">
      <c r="A335" s="78" t="s">
        <v>0</v>
      </c>
      <c r="B335" s="78" t="s">
        <v>0</v>
      </c>
      <c r="C335" s="78" t="s">
        <v>0</v>
      </c>
      <c r="D335" s="78" t="s">
        <v>0</v>
      </c>
      <c r="E335" s="78" t="s">
        <v>0</v>
      </c>
      <c r="F335" s="78" t="s">
        <v>0</v>
      </c>
      <c r="G335" s="78" t="s">
        <v>0</v>
      </c>
      <c r="H335" s="78" t="s">
        <v>0</v>
      </c>
      <c r="I335" s="78" t="s">
        <v>0</v>
      </c>
      <c r="J335" s="75" t="s">
        <v>0</v>
      </c>
      <c r="K335" s="72"/>
      <c r="L335" s="75" t="s">
        <v>0</v>
      </c>
      <c r="M335" s="72"/>
      <c r="N335" s="78" t="s">
        <v>0</v>
      </c>
      <c r="O335" s="78" t="s">
        <v>0</v>
      </c>
      <c r="P335" s="78" t="s">
        <v>0</v>
      </c>
      <c r="Q335" s="78" t="s">
        <v>0</v>
      </c>
      <c r="R335" s="78" t="s">
        <v>0</v>
      </c>
      <c r="S335" s="78" t="s">
        <v>0</v>
      </c>
      <c r="T335" s="78" t="s">
        <v>0</v>
      </c>
      <c r="U335" s="78" t="s">
        <v>0</v>
      </c>
      <c r="V335" s="78" t="s">
        <v>0</v>
      </c>
      <c r="W335" s="78" t="s">
        <v>0</v>
      </c>
      <c r="X335" s="78" t="s">
        <v>0</v>
      </c>
      <c r="Y335" s="78" t="s">
        <v>0</v>
      </c>
      <c r="Z335" s="78" t="s">
        <v>0</v>
      </c>
      <c r="AA335" s="75" t="s">
        <v>0</v>
      </c>
      <c r="AB335" s="72"/>
      <c r="AC335" s="75" t="s">
        <v>0</v>
      </c>
      <c r="AD335" s="72"/>
      <c r="AE335" s="78" t="s">
        <v>0</v>
      </c>
      <c r="AF335" s="78" t="s">
        <v>0</v>
      </c>
      <c r="AG335" s="78" t="s">
        <v>0</v>
      </c>
      <c r="AH335" s="78" t="s">
        <v>0</v>
      </c>
      <c r="AI335" s="78" t="s">
        <v>0</v>
      </c>
      <c r="AJ335" s="78" t="s">
        <v>0</v>
      </c>
      <c r="AK335" s="78" t="s">
        <v>0</v>
      </c>
      <c r="AL335" s="78" t="s">
        <v>0</v>
      </c>
      <c r="AM335" s="75" t="s">
        <v>0</v>
      </c>
      <c r="AN335" s="72"/>
      <c r="AO335" s="72"/>
      <c r="AP335" s="78" t="s">
        <v>0</v>
      </c>
      <c r="AQ335" s="78" t="s">
        <v>0</v>
      </c>
      <c r="AR335" s="78" t="s">
        <v>0</v>
      </c>
      <c r="AS335" s="75" t="s">
        <v>0</v>
      </c>
      <c r="AT335" s="72"/>
      <c r="AU335" s="75" t="s">
        <v>0</v>
      </c>
      <c r="AV335" s="72"/>
      <c r="AW335" s="78" t="s">
        <v>0</v>
      </c>
      <c r="AX335" s="78" t="s">
        <v>0</v>
      </c>
      <c r="AY335" s="78" t="s">
        <v>0</v>
      </c>
      <c r="AZ335" s="78" t="s">
        <v>0</v>
      </c>
      <c r="BA335" s="78" t="s">
        <v>0</v>
      </c>
      <c r="BB335" s="78" t="s">
        <v>0</v>
      </c>
      <c r="BC335" s="78" t="s">
        <v>0</v>
      </c>
      <c r="BD335" s="78" t="s">
        <v>0</v>
      </c>
    </row>
    <row r="336" spans="1:56" ht="15" customHeight="1">
      <c r="A336" s="97" t="s">
        <v>446</v>
      </c>
      <c r="B336" s="86"/>
      <c r="C336" s="86"/>
      <c r="D336" s="86"/>
      <c r="E336" s="86"/>
      <c r="F336" s="86"/>
      <c r="G336" s="85"/>
      <c r="H336" s="98" t="s">
        <v>549</v>
      </c>
      <c r="I336" s="86"/>
      <c r="J336" s="86"/>
      <c r="K336" s="86"/>
      <c r="L336" s="86"/>
      <c r="M336" s="86"/>
      <c r="N336" s="86"/>
      <c r="O336" s="86"/>
      <c r="P336" s="86"/>
      <c r="Q336" s="86"/>
      <c r="R336" s="86"/>
      <c r="S336" s="86"/>
      <c r="T336" s="86"/>
      <c r="U336" s="86"/>
      <c r="V336" s="86"/>
      <c r="W336" s="86"/>
      <c r="X336" s="86"/>
      <c r="Y336" s="86"/>
      <c r="Z336" s="86"/>
      <c r="AA336" s="86"/>
      <c r="AB336" s="86"/>
      <c r="AC336" s="86"/>
      <c r="AD336" s="86"/>
      <c r="AE336" s="86"/>
      <c r="AF336" s="86"/>
      <c r="AG336" s="86"/>
      <c r="AH336" s="86"/>
      <c r="AI336" s="86"/>
      <c r="AJ336" s="86"/>
      <c r="AK336" s="86"/>
      <c r="AL336" s="86"/>
      <c r="AM336" s="86"/>
      <c r="AN336" s="86"/>
      <c r="AO336" s="85"/>
      <c r="AP336" s="78" t="s">
        <v>0</v>
      </c>
      <c r="AQ336" s="78" t="s">
        <v>0</v>
      </c>
      <c r="AR336" s="78" t="s">
        <v>0</v>
      </c>
      <c r="AS336" s="75" t="s">
        <v>0</v>
      </c>
      <c r="AT336" s="72"/>
      <c r="AU336" s="75" t="s">
        <v>0</v>
      </c>
      <c r="AV336" s="72"/>
      <c r="AW336" s="78" t="s">
        <v>0</v>
      </c>
      <c r="AX336" s="78" t="s">
        <v>0</v>
      </c>
      <c r="AY336" s="78" t="s">
        <v>0</v>
      </c>
      <c r="AZ336" s="78" t="s">
        <v>0</v>
      </c>
      <c r="BA336" s="78" t="s">
        <v>0</v>
      </c>
      <c r="BB336" s="78" t="s">
        <v>0</v>
      </c>
      <c r="BC336" s="78" t="s">
        <v>0</v>
      </c>
      <c r="BD336" s="78" t="s">
        <v>0</v>
      </c>
    </row>
    <row r="337" spans="1:56" ht="45" customHeight="1">
      <c r="A337" s="102" t="s">
        <v>1</v>
      </c>
      <c r="B337" s="85"/>
      <c r="C337" s="103" t="s">
        <v>2</v>
      </c>
      <c r="D337" s="85"/>
      <c r="E337" s="102" t="s">
        <v>448</v>
      </c>
      <c r="F337" s="85"/>
      <c r="G337" s="102" t="s">
        <v>449</v>
      </c>
      <c r="H337" s="85"/>
      <c r="I337" s="102" t="s">
        <v>3</v>
      </c>
      <c r="J337" s="86"/>
      <c r="K337" s="85"/>
      <c r="L337" s="102" t="s">
        <v>450</v>
      </c>
      <c r="M337" s="86"/>
      <c r="N337" s="85"/>
      <c r="O337" s="102" t="s">
        <v>4</v>
      </c>
      <c r="P337" s="85"/>
      <c r="Q337" s="102" t="s">
        <v>451</v>
      </c>
      <c r="R337" s="85"/>
      <c r="S337" s="102" t="s">
        <v>5</v>
      </c>
      <c r="T337" s="86"/>
      <c r="U337" s="86"/>
      <c r="V337" s="86"/>
      <c r="W337" s="86"/>
      <c r="X337" s="86"/>
      <c r="Y337" s="86"/>
      <c r="Z337" s="85"/>
      <c r="AA337" s="102" t="s">
        <v>6</v>
      </c>
      <c r="AB337" s="86"/>
      <c r="AC337" s="86"/>
      <c r="AD337" s="86"/>
      <c r="AE337" s="85"/>
      <c r="AF337" s="102" t="s">
        <v>390</v>
      </c>
      <c r="AG337" s="86"/>
      <c r="AH337" s="85"/>
      <c r="AI337" s="104" t="s">
        <v>452</v>
      </c>
      <c r="AJ337" s="102" t="s">
        <v>7</v>
      </c>
      <c r="AK337" s="86"/>
      <c r="AL337" s="86"/>
      <c r="AM337" s="86"/>
      <c r="AN337" s="86"/>
      <c r="AO337" s="85"/>
      <c r="AP337" s="104" t="s">
        <v>453</v>
      </c>
      <c r="AQ337" s="104" t="s">
        <v>454</v>
      </c>
      <c r="AR337" s="104" t="s">
        <v>455</v>
      </c>
      <c r="AS337" s="102" t="s">
        <v>456</v>
      </c>
      <c r="AT337" s="85"/>
      <c r="AU337" s="102" t="s">
        <v>457</v>
      </c>
      <c r="AV337" s="85"/>
      <c r="AW337" s="104" t="s">
        <v>458</v>
      </c>
      <c r="AX337" s="104" t="s">
        <v>459</v>
      </c>
      <c r="AY337" s="104" t="s">
        <v>460</v>
      </c>
      <c r="AZ337" s="104" t="s">
        <v>461</v>
      </c>
      <c r="BA337" s="104" t="s">
        <v>462</v>
      </c>
      <c r="BB337" s="104" t="s">
        <v>463</v>
      </c>
      <c r="BC337" s="104" t="s">
        <v>464</v>
      </c>
      <c r="BD337" s="104" t="s">
        <v>465</v>
      </c>
    </row>
    <row r="338" spans="1:56" ht="15" customHeight="1">
      <c r="A338" s="105" t="s">
        <v>129</v>
      </c>
      <c r="B338" s="72"/>
      <c r="C338" s="105"/>
      <c r="D338" s="72"/>
      <c r="E338" s="105"/>
      <c r="F338" s="72"/>
      <c r="G338" s="105"/>
      <c r="H338" s="72"/>
      <c r="I338" s="105"/>
      <c r="J338" s="72"/>
      <c r="K338" s="72"/>
      <c r="L338" s="105"/>
      <c r="M338" s="72"/>
      <c r="N338" s="72"/>
      <c r="O338" s="105"/>
      <c r="P338" s="72"/>
      <c r="Q338" s="105"/>
      <c r="R338" s="72"/>
      <c r="S338" s="106" t="s">
        <v>130</v>
      </c>
      <c r="T338" s="72"/>
      <c r="U338" s="72"/>
      <c r="V338" s="72"/>
      <c r="W338" s="72"/>
      <c r="X338" s="72"/>
      <c r="Y338" s="72"/>
      <c r="Z338" s="72"/>
      <c r="AA338" s="105" t="s">
        <v>169</v>
      </c>
      <c r="AB338" s="72"/>
      <c r="AC338" s="72"/>
      <c r="AD338" s="72"/>
      <c r="AE338" s="72"/>
      <c r="AF338" s="105" t="s">
        <v>11</v>
      </c>
      <c r="AG338" s="72"/>
      <c r="AH338" s="72"/>
      <c r="AI338" s="107" t="s">
        <v>429</v>
      </c>
      <c r="AJ338" s="108" t="s">
        <v>536</v>
      </c>
      <c r="AK338" s="72"/>
      <c r="AL338" s="72"/>
      <c r="AM338" s="72"/>
      <c r="AN338" s="72"/>
      <c r="AO338" s="72"/>
      <c r="AP338" s="109" t="s">
        <v>550</v>
      </c>
      <c r="AQ338" s="109" t="s">
        <v>467</v>
      </c>
      <c r="AR338" s="109" t="s">
        <v>550</v>
      </c>
      <c r="AS338" s="110" t="s">
        <v>467</v>
      </c>
      <c r="AT338" s="72"/>
      <c r="AU338" s="110" t="s">
        <v>467</v>
      </c>
      <c r="AV338" s="72"/>
      <c r="AW338" s="109" t="s">
        <v>467</v>
      </c>
      <c r="AX338" s="109" t="s">
        <v>467</v>
      </c>
      <c r="AY338" s="109" t="s">
        <v>467</v>
      </c>
      <c r="AZ338" s="109" t="s">
        <v>467</v>
      </c>
      <c r="BA338" s="109" t="s">
        <v>467</v>
      </c>
      <c r="BB338" s="109" t="s">
        <v>467</v>
      </c>
      <c r="BC338" s="109" t="s">
        <v>467</v>
      </c>
      <c r="BD338" s="109" t="s">
        <v>467</v>
      </c>
    </row>
    <row r="339" spans="1:56" ht="15" customHeight="1">
      <c r="A339" s="105" t="s">
        <v>129</v>
      </c>
      <c r="B339" s="72"/>
      <c r="C339" s="105" t="s">
        <v>131</v>
      </c>
      <c r="D339" s="72"/>
      <c r="E339" s="105"/>
      <c r="F339" s="72"/>
      <c r="G339" s="105"/>
      <c r="H339" s="72"/>
      <c r="I339" s="105"/>
      <c r="J339" s="72"/>
      <c r="K339" s="72"/>
      <c r="L339" s="105"/>
      <c r="M339" s="72"/>
      <c r="N339" s="72"/>
      <c r="O339" s="105"/>
      <c r="P339" s="72"/>
      <c r="Q339" s="105"/>
      <c r="R339" s="72"/>
      <c r="S339" s="106" t="s">
        <v>132</v>
      </c>
      <c r="T339" s="72"/>
      <c r="U339" s="72"/>
      <c r="V339" s="72"/>
      <c r="W339" s="72"/>
      <c r="X339" s="72"/>
      <c r="Y339" s="72"/>
      <c r="Z339" s="72"/>
      <c r="AA339" s="105" t="s">
        <v>169</v>
      </c>
      <c r="AB339" s="72"/>
      <c r="AC339" s="72"/>
      <c r="AD339" s="72"/>
      <c r="AE339" s="72"/>
      <c r="AF339" s="105" t="s">
        <v>11</v>
      </c>
      <c r="AG339" s="72"/>
      <c r="AH339" s="72"/>
      <c r="AI339" s="107" t="s">
        <v>429</v>
      </c>
      <c r="AJ339" s="108" t="s">
        <v>536</v>
      </c>
      <c r="AK339" s="72"/>
      <c r="AL339" s="72"/>
      <c r="AM339" s="72"/>
      <c r="AN339" s="72"/>
      <c r="AO339" s="72"/>
      <c r="AP339" s="109" t="s">
        <v>550</v>
      </c>
      <c r="AQ339" s="109" t="s">
        <v>467</v>
      </c>
      <c r="AR339" s="109" t="s">
        <v>550</v>
      </c>
      <c r="AS339" s="110" t="s">
        <v>467</v>
      </c>
      <c r="AT339" s="72"/>
      <c r="AU339" s="110" t="s">
        <v>467</v>
      </c>
      <c r="AV339" s="72"/>
      <c r="AW339" s="109" t="s">
        <v>467</v>
      </c>
      <c r="AX339" s="109" t="s">
        <v>467</v>
      </c>
      <c r="AY339" s="109" t="s">
        <v>467</v>
      </c>
      <c r="AZ339" s="109" t="s">
        <v>467</v>
      </c>
      <c r="BA339" s="109" t="s">
        <v>467</v>
      </c>
      <c r="BB339" s="109" t="s">
        <v>467</v>
      </c>
      <c r="BC339" s="109" t="s">
        <v>467</v>
      </c>
      <c r="BD339" s="109" t="s">
        <v>467</v>
      </c>
    </row>
    <row r="340" spans="1:56" ht="15" customHeight="1">
      <c r="A340" s="105" t="s">
        <v>129</v>
      </c>
      <c r="B340" s="72"/>
      <c r="C340" s="105" t="s">
        <v>131</v>
      </c>
      <c r="D340" s="72"/>
      <c r="E340" s="105" t="s">
        <v>133</v>
      </c>
      <c r="F340" s="72"/>
      <c r="G340" s="105"/>
      <c r="H340" s="72"/>
      <c r="I340" s="105"/>
      <c r="J340" s="72"/>
      <c r="K340" s="72"/>
      <c r="L340" s="105"/>
      <c r="M340" s="72"/>
      <c r="N340" s="72"/>
      <c r="O340" s="105"/>
      <c r="P340" s="72"/>
      <c r="Q340" s="105"/>
      <c r="R340" s="72"/>
      <c r="S340" s="106" t="s">
        <v>134</v>
      </c>
      <c r="T340" s="72"/>
      <c r="U340" s="72"/>
      <c r="V340" s="72"/>
      <c r="W340" s="72"/>
      <c r="X340" s="72"/>
      <c r="Y340" s="72"/>
      <c r="Z340" s="72"/>
      <c r="AA340" s="105" t="s">
        <v>169</v>
      </c>
      <c r="AB340" s="72"/>
      <c r="AC340" s="72"/>
      <c r="AD340" s="72"/>
      <c r="AE340" s="72"/>
      <c r="AF340" s="105" t="s">
        <v>11</v>
      </c>
      <c r="AG340" s="72"/>
      <c r="AH340" s="72"/>
      <c r="AI340" s="107" t="s">
        <v>429</v>
      </c>
      <c r="AJ340" s="108" t="s">
        <v>536</v>
      </c>
      <c r="AK340" s="72"/>
      <c r="AL340" s="72"/>
      <c r="AM340" s="72"/>
      <c r="AN340" s="72"/>
      <c r="AO340" s="72"/>
      <c r="AP340" s="109" t="s">
        <v>550</v>
      </c>
      <c r="AQ340" s="109" t="s">
        <v>467</v>
      </c>
      <c r="AR340" s="109" t="s">
        <v>550</v>
      </c>
      <c r="AS340" s="110" t="s">
        <v>467</v>
      </c>
      <c r="AT340" s="72"/>
      <c r="AU340" s="110" t="s">
        <v>467</v>
      </c>
      <c r="AV340" s="72"/>
      <c r="AW340" s="109" t="s">
        <v>467</v>
      </c>
      <c r="AX340" s="109" t="s">
        <v>467</v>
      </c>
      <c r="AY340" s="109" t="s">
        <v>467</v>
      </c>
      <c r="AZ340" s="109" t="s">
        <v>467</v>
      </c>
      <c r="BA340" s="109" t="s">
        <v>467</v>
      </c>
      <c r="BB340" s="109" t="s">
        <v>467</v>
      </c>
      <c r="BC340" s="109" t="s">
        <v>467</v>
      </c>
      <c r="BD340" s="109" t="s">
        <v>467</v>
      </c>
    </row>
    <row r="341" spans="1:56" ht="15" customHeight="1">
      <c r="A341" s="105" t="s">
        <v>129</v>
      </c>
      <c r="B341" s="72"/>
      <c r="C341" s="105" t="s">
        <v>131</v>
      </c>
      <c r="D341" s="72"/>
      <c r="E341" s="105" t="s">
        <v>133</v>
      </c>
      <c r="F341" s="72"/>
      <c r="G341" s="105" t="s">
        <v>135</v>
      </c>
      <c r="H341" s="72"/>
      <c r="I341" s="105"/>
      <c r="J341" s="72"/>
      <c r="K341" s="72"/>
      <c r="L341" s="105"/>
      <c r="M341" s="72"/>
      <c r="N341" s="72"/>
      <c r="O341" s="105"/>
      <c r="P341" s="72"/>
      <c r="Q341" s="105"/>
      <c r="R341" s="72"/>
      <c r="S341" s="106" t="s">
        <v>136</v>
      </c>
      <c r="T341" s="72"/>
      <c r="U341" s="72"/>
      <c r="V341" s="72"/>
      <c r="W341" s="72"/>
      <c r="X341" s="72"/>
      <c r="Y341" s="72"/>
      <c r="Z341" s="72"/>
      <c r="AA341" s="105" t="s">
        <v>169</v>
      </c>
      <c r="AB341" s="72"/>
      <c r="AC341" s="72"/>
      <c r="AD341" s="72"/>
      <c r="AE341" s="72"/>
      <c r="AF341" s="105" t="s">
        <v>11</v>
      </c>
      <c r="AG341" s="72"/>
      <c r="AH341" s="72"/>
      <c r="AI341" s="107" t="s">
        <v>429</v>
      </c>
      <c r="AJ341" s="108" t="s">
        <v>536</v>
      </c>
      <c r="AK341" s="72"/>
      <c r="AL341" s="72"/>
      <c r="AM341" s="72"/>
      <c r="AN341" s="72"/>
      <c r="AO341" s="72"/>
      <c r="AP341" s="109" t="s">
        <v>550</v>
      </c>
      <c r="AQ341" s="109" t="s">
        <v>467</v>
      </c>
      <c r="AR341" s="109" t="s">
        <v>550</v>
      </c>
      <c r="AS341" s="110" t="s">
        <v>467</v>
      </c>
      <c r="AT341" s="72"/>
      <c r="AU341" s="110" t="s">
        <v>467</v>
      </c>
      <c r="AV341" s="72"/>
      <c r="AW341" s="109" t="s">
        <v>467</v>
      </c>
      <c r="AX341" s="109" t="s">
        <v>467</v>
      </c>
      <c r="AY341" s="109" t="s">
        <v>467</v>
      </c>
      <c r="AZ341" s="109" t="s">
        <v>467</v>
      </c>
      <c r="BA341" s="109" t="s">
        <v>467</v>
      </c>
      <c r="BB341" s="109" t="s">
        <v>467</v>
      </c>
      <c r="BC341" s="109" t="s">
        <v>467</v>
      </c>
      <c r="BD341" s="109" t="s">
        <v>467</v>
      </c>
    </row>
    <row r="342" spans="1:56" ht="15" customHeight="1">
      <c r="A342" s="105" t="s">
        <v>129</v>
      </c>
      <c r="B342" s="72"/>
      <c r="C342" s="105" t="s">
        <v>131</v>
      </c>
      <c r="D342" s="72"/>
      <c r="E342" s="105" t="s">
        <v>133</v>
      </c>
      <c r="F342" s="72"/>
      <c r="G342" s="105" t="s">
        <v>135</v>
      </c>
      <c r="H342" s="72"/>
      <c r="I342" s="105" t="s">
        <v>137</v>
      </c>
      <c r="J342" s="72"/>
      <c r="K342" s="72"/>
      <c r="L342" s="105"/>
      <c r="M342" s="72"/>
      <c r="N342" s="72"/>
      <c r="O342" s="105"/>
      <c r="P342" s="72"/>
      <c r="Q342" s="105"/>
      <c r="R342" s="72"/>
      <c r="S342" s="106" t="s">
        <v>136</v>
      </c>
      <c r="T342" s="72"/>
      <c r="U342" s="72"/>
      <c r="V342" s="72"/>
      <c r="W342" s="72"/>
      <c r="X342" s="72"/>
      <c r="Y342" s="72"/>
      <c r="Z342" s="72"/>
      <c r="AA342" s="105" t="s">
        <v>169</v>
      </c>
      <c r="AB342" s="72"/>
      <c r="AC342" s="72"/>
      <c r="AD342" s="72"/>
      <c r="AE342" s="72"/>
      <c r="AF342" s="105" t="s">
        <v>11</v>
      </c>
      <c r="AG342" s="72"/>
      <c r="AH342" s="72"/>
      <c r="AI342" s="107" t="s">
        <v>429</v>
      </c>
      <c r="AJ342" s="108" t="s">
        <v>536</v>
      </c>
      <c r="AK342" s="72"/>
      <c r="AL342" s="72"/>
      <c r="AM342" s="72"/>
      <c r="AN342" s="72"/>
      <c r="AO342" s="72"/>
      <c r="AP342" s="109" t="s">
        <v>550</v>
      </c>
      <c r="AQ342" s="109" t="s">
        <v>467</v>
      </c>
      <c r="AR342" s="109" t="s">
        <v>550</v>
      </c>
      <c r="AS342" s="110" t="s">
        <v>467</v>
      </c>
      <c r="AT342" s="72"/>
      <c r="AU342" s="110" t="s">
        <v>467</v>
      </c>
      <c r="AV342" s="72"/>
      <c r="AW342" s="109" t="s">
        <v>467</v>
      </c>
      <c r="AX342" s="109" t="s">
        <v>467</v>
      </c>
      <c r="AY342" s="109" t="s">
        <v>467</v>
      </c>
      <c r="AZ342" s="109" t="s">
        <v>467</v>
      </c>
      <c r="BA342" s="109" t="s">
        <v>467</v>
      </c>
      <c r="BB342" s="109" t="s">
        <v>467</v>
      </c>
      <c r="BC342" s="109" t="s">
        <v>467</v>
      </c>
      <c r="BD342" s="109" t="s">
        <v>467</v>
      </c>
    </row>
    <row r="343" spans="1:56" ht="15" customHeight="1">
      <c r="A343" s="105" t="s">
        <v>129</v>
      </c>
      <c r="B343" s="72"/>
      <c r="C343" s="105" t="s">
        <v>131</v>
      </c>
      <c r="D343" s="72"/>
      <c r="E343" s="105" t="s">
        <v>133</v>
      </c>
      <c r="F343" s="72"/>
      <c r="G343" s="105" t="s">
        <v>135</v>
      </c>
      <c r="H343" s="72"/>
      <c r="I343" s="105" t="s">
        <v>137</v>
      </c>
      <c r="J343" s="72"/>
      <c r="K343" s="72"/>
      <c r="L343" s="105" t="s">
        <v>160</v>
      </c>
      <c r="M343" s="72"/>
      <c r="N343" s="72"/>
      <c r="O343" s="105"/>
      <c r="P343" s="72"/>
      <c r="Q343" s="105"/>
      <c r="R343" s="72"/>
      <c r="S343" s="106" t="s">
        <v>161</v>
      </c>
      <c r="T343" s="72"/>
      <c r="U343" s="72"/>
      <c r="V343" s="72"/>
      <c r="W343" s="72"/>
      <c r="X343" s="72"/>
      <c r="Y343" s="72"/>
      <c r="Z343" s="72"/>
      <c r="AA343" s="105" t="s">
        <v>169</v>
      </c>
      <c r="AB343" s="72"/>
      <c r="AC343" s="72"/>
      <c r="AD343" s="72"/>
      <c r="AE343" s="72"/>
      <c r="AF343" s="105" t="s">
        <v>11</v>
      </c>
      <c r="AG343" s="72"/>
      <c r="AH343" s="72"/>
      <c r="AI343" s="107" t="s">
        <v>429</v>
      </c>
      <c r="AJ343" s="108" t="s">
        <v>536</v>
      </c>
      <c r="AK343" s="72"/>
      <c r="AL343" s="72"/>
      <c r="AM343" s="72"/>
      <c r="AN343" s="72"/>
      <c r="AO343" s="72"/>
      <c r="AP343" s="109" t="s">
        <v>550</v>
      </c>
      <c r="AQ343" s="109" t="s">
        <v>467</v>
      </c>
      <c r="AR343" s="109" t="s">
        <v>550</v>
      </c>
      <c r="AS343" s="110" t="s">
        <v>467</v>
      </c>
      <c r="AT343" s="72"/>
      <c r="AU343" s="110" t="s">
        <v>467</v>
      </c>
      <c r="AV343" s="72"/>
      <c r="AW343" s="109" t="s">
        <v>467</v>
      </c>
      <c r="AX343" s="109" t="s">
        <v>467</v>
      </c>
      <c r="AY343" s="109" t="s">
        <v>467</v>
      </c>
      <c r="AZ343" s="109" t="s">
        <v>467</v>
      </c>
      <c r="BA343" s="109" t="s">
        <v>467</v>
      </c>
      <c r="BB343" s="109" t="s">
        <v>467</v>
      </c>
      <c r="BC343" s="109" t="s">
        <v>467</v>
      </c>
      <c r="BD343" s="109" t="s">
        <v>467</v>
      </c>
    </row>
    <row r="344" spans="1:56" ht="16.5" customHeight="1">
      <c r="A344" s="111" t="s">
        <v>129</v>
      </c>
      <c r="B344" s="72"/>
      <c r="C344" s="111" t="s">
        <v>131</v>
      </c>
      <c r="D344" s="72"/>
      <c r="E344" s="111" t="s">
        <v>133</v>
      </c>
      <c r="F344" s="72"/>
      <c r="G344" s="111" t="s">
        <v>135</v>
      </c>
      <c r="H344" s="72"/>
      <c r="I344" s="111" t="s">
        <v>137</v>
      </c>
      <c r="J344" s="72"/>
      <c r="K344" s="72"/>
      <c r="L344" s="111" t="s">
        <v>160</v>
      </c>
      <c r="M344" s="72"/>
      <c r="N344" s="72"/>
      <c r="O344" s="111" t="s">
        <v>43</v>
      </c>
      <c r="P344" s="72"/>
      <c r="Q344" s="111"/>
      <c r="R344" s="72"/>
      <c r="S344" s="112" t="s">
        <v>162</v>
      </c>
      <c r="T344" s="72"/>
      <c r="U344" s="72"/>
      <c r="V344" s="72"/>
      <c r="W344" s="72"/>
      <c r="X344" s="72"/>
      <c r="Y344" s="72"/>
      <c r="Z344" s="72"/>
      <c r="AA344" s="111" t="s">
        <v>169</v>
      </c>
      <c r="AB344" s="72"/>
      <c r="AC344" s="72"/>
      <c r="AD344" s="72"/>
      <c r="AE344" s="72"/>
      <c r="AF344" s="111" t="s">
        <v>11</v>
      </c>
      <c r="AG344" s="72"/>
      <c r="AH344" s="72"/>
      <c r="AI344" s="113" t="s">
        <v>429</v>
      </c>
      <c r="AJ344" s="114" t="s">
        <v>536</v>
      </c>
      <c r="AK344" s="72"/>
      <c r="AL344" s="72"/>
      <c r="AM344" s="72"/>
      <c r="AN344" s="72"/>
      <c r="AO344" s="72"/>
      <c r="AP344" s="115" t="s">
        <v>550</v>
      </c>
      <c r="AQ344" s="115" t="s">
        <v>467</v>
      </c>
      <c r="AR344" s="115" t="s">
        <v>550</v>
      </c>
      <c r="AS344" s="116" t="s">
        <v>467</v>
      </c>
      <c r="AT344" s="72"/>
      <c r="AU344" s="116" t="s">
        <v>467</v>
      </c>
      <c r="AV344" s="72"/>
      <c r="AW344" s="115" t="s">
        <v>467</v>
      </c>
      <c r="AX344" s="115" t="s">
        <v>467</v>
      </c>
      <c r="AY344" s="115" t="s">
        <v>467</v>
      </c>
      <c r="AZ344" s="115" t="s">
        <v>467</v>
      </c>
      <c r="BA344" s="115" t="s">
        <v>467</v>
      </c>
      <c r="BB344" s="115" t="s">
        <v>467</v>
      </c>
      <c r="BC344" s="115" t="s">
        <v>467</v>
      </c>
      <c r="BD344" s="115" t="s">
        <v>467</v>
      </c>
    </row>
    <row r="345" spans="1:56" ht="15" customHeight="1">
      <c r="A345" s="78" t="s">
        <v>0</v>
      </c>
      <c r="B345" s="78" t="s">
        <v>0</v>
      </c>
      <c r="C345" s="78" t="s">
        <v>0</v>
      </c>
      <c r="D345" s="78" t="s">
        <v>0</v>
      </c>
      <c r="E345" s="78" t="s">
        <v>0</v>
      </c>
      <c r="F345" s="78" t="s">
        <v>0</v>
      </c>
      <c r="G345" s="78" t="s">
        <v>0</v>
      </c>
      <c r="H345" s="78" t="s">
        <v>0</v>
      </c>
      <c r="I345" s="78" t="s">
        <v>0</v>
      </c>
      <c r="J345" s="75" t="s">
        <v>0</v>
      </c>
      <c r="K345" s="72"/>
      <c r="L345" s="75" t="s">
        <v>0</v>
      </c>
      <c r="M345" s="72"/>
      <c r="N345" s="78" t="s">
        <v>0</v>
      </c>
      <c r="O345" s="78" t="s">
        <v>0</v>
      </c>
      <c r="P345" s="78" t="s">
        <v>0</v>
      </c>
      <c r="Q345" s="78" t="s">
        <v>0</v>
      </c>
      <c r="R345" s="78" t="s">
        <v>0</v>
      </c>
      <c r="S345" s="78" t="s">
        <v>0</v>
      </c>
      <c r="T345" s="78" t="s">
        <v>0</v>
      </c>
      <c r="U345" s="78" t="s">
        <v>0</v>
      </c>
      <c r="V345" s="78" t="s">
        <v>0</v>
      </c>
      <c r="W345" s="78" t="s">
        <v>0</v>
      </c>
      <c r="X345" s="78" t="s">
        <v>0</v>
      </c>
      <c r="Y345" s="78" t="s">
        <v>0</v>
      </c>
      <c r="Z345" s="78" t="s">
        <v>0</v>
      </c>
      <c r="AA345" s="75" t="s">
        <v>0</v>
      </c>
      <c r="AB345" s="72"/>
      <c r="AC345" s="75" t="s">
        <v>0</v>
      </c>
      <c r="AD345" s="72"/>
      <c r="AE345" s="78" t="s">
        <v>0</v>
      </c>
      <c r="AF345" s="78" t="s">
        <v>0</v>
      </c>
      <c r="AG345" s="78" t="s">
        <v>0</v>
      </c>
      <c r="AH345" s="78" t="s">
        <v>0</v>
      </c>
      <c r="AI345" s="78" t="s">
        <v>0</v>
      </c>
      <c r="AJ345" s="78" t="s">
        <v>0</v>
      </c>
      <c r="AK345" s="78" t="s">
        <v>0</v>
      </c>
      <c r="AL345" s="78" t="s">
        <v>0</v>
      </c>
      <c r="AM345" s="75" t="s">
        <v>0</v>
      </c>
      <c r="AN345" s="72"/>
      <c r="AO345" s="72"/>
      <c r="AP345" s="78" t="s">
        <v>0</v>
      </c>
      <c r="AQ345" s="78" t="s">
        <v>0</v>
      </c>
      <c r="AR345" s="78" t="s">
        <v>0</v>
      </c>
      <c r="AS345" s="75" t="s">
        <v>0</v>
      </c>
      <c r="AT345" s="72"/>
      <c r="AU345" s="75" t="s">
        <v>0</v>
      </c>
      <c r="AV345" s="72"/>
      <c r="AW345" s="78" t="s">
        <v>0</v>
      </c>
      <c r="AX345" s="78" t="s">
        <v>0</v>
      </c>
      <c r="AY345" s="78" t="s">
        <v>0</v>
      </c>
      <c r="AZ345" s="78" t="s">
        <v>0</v>
      </c>
      <c r="BA345" s="78" t="s">
        <v>0</v>
      </c>
      <c r="BB345" s="78" t="s">
        <v>0</v>
      </c>
      <c r="BC345" s="78" t="s">
        <v>0</v>
      </c>
      <c r="BD345" s="78" t="s">
        <v>0</v>
      </c>
    </row>
    <row r="346" spans="1:56" ht="15" customHeight="1">
      <c r="A346" s="97" t="s">
        <v>446</v>
      </c>
      <c r="B346" s="86"/>
      <c r="C346" s="86"/>
      <c r="D346" s="86"/>
      <c r="E346" s="86"/>
      <c r="F346" s="86"/>
      <c r="G346" s="85"/>
      <c r="H346" s="98" t="s">
        <v>551</v>
      </c>
      <c r="I346" s="86"/>
      <c r="J346" s="86"/>
      <c r="K346" s="86"/>
      <c r="L346" s="86"/>
      <c r="M346" s="86"/>
      <c r="N346" s="86"/>
      <c r="O346" s="86"/>
      <c r="P346" s="86"/>
      <c r="Q346" s="86"/>
      <c r="R346" s="86"/>
      <c r="S346" s="86"/>
      <c r="T346" s="86"/>
      <c r="U346" s="86"/>
      <c r="V346" s="86"/>
      <c r="W346" s="86"/>
      <c r="X346" s="86"/>
      <c r="Y346" s="86"/>
      <c r="Z346" s="86"/>
      <c r="AA346" s="86"/>
      <c r="AB346" s="86"/>
      <c r="AC346" s="86"/>
      <c r="AD346" s="86"/>
      <c r="AE346" s="86"/>
      <c r="AF346" s="86"/>
      <c r="AG346" s="86"/>
      <c r="AH346" s="86"/>
      <c r="AI346" s="86"/>
      <c r="AJ346" s="86"/>
      <c r="AK346" s="86"/>
      <c r="AL346" s="86"/>
      <c r="AM346" s="86"/>
      <c r="AN346" s="86"/>
      <c r="AO346" s="85"/>
      <c r="AP346" s="78" t="s">
        <v>0</v>
      </c>
      <c r="AQ346" s="78" t="s">
        <v>0</v>
      </c>
      <c r="AR346" s="78" t="s">
        <v>0</v>
      </c>
      <c r="AS346" s="75" t="s">
        <v>0</v>
      </c>
      <c r="AT346" s="72"/>
      <c r="AU346" s="75" t="s">
        <v>0</v>
      </c>
      <c r="AV346" s="72"/>
      <c r="AW346" s="78" t="s">
        <v>0</v>
      </c>
      <c r="AX346" s="78" t="s">
        <v>0</v>
      </c>
      <c r="AY346" s="78" t="s">
        <v>0</v>
      </c>
      <c r="AZ346" s="78" t="s">
        <v>0</v>
      </c>
      <c r="BA346" s="78" t="s">
        <v>0</v>
      </c>
      <c r="BB346" s="78" t="s">
        <v>0</v>
      </c>
      <c r="BC346" s="78" t="s">
        <v>0</v>
      </c>
      <c r="BD346" s="78" t="s">
        <v>0</v>
      </c>
    </row>
    <row r="347" spans="1:56" ht="45" customHeight="1">
      <c r="A347" s="102" t="s">
        <v>1</v>
      </c>
      <c r="B347" s="85"/>
      <c r="C347" s="103" t="s">
        <v>2</v>
      </c>
      <c r="D347" s="85"/>
      <c r="E347" s="102" t="s">
        <v>448</v>
      </c>
      <c r="F347" s="85"/>
      <c r="G347" s="102" t="s">
        <v>449</v>
      </c>
      <c r="H347" s="85"/>
      <c r="I347" s="102" t="s">
        <v>3</v>
      </c>
      <c r="J347" s="86"/>
      <c r="K347" s="85"/>
      <c r="L347" s="102" t="s">
        <v>450</v>
      </c>
      <c r="M347" s="86"/>
      <c r="N347" s="85"/>
      <c r="O347" s="102" t="s">
        <v>4</v>
      </c>
      <c r="P347" s="85"/>
      <c r="Q347" s="102" t="s">
        <v>451</v>
      </c>
      <c r="R347" s="85"/>
      <c r="S347" s="102" t="s">
        <v>5</v>
      </c>
      <c r="T347" s="86"/>
      <c r="U347" s="86"/>
      <c r="V347" s="86"/>
      <c r="W347" s="86"/>
      <c r="X347" s="86"/>
      <c r="Y347" s="86"/>
      <c r="Z347" s="85"/>
      <c r="AA347" s="102" t="s">
        <v>6</v>
      </c>
      <c r="AB347" s="86"/>
      <c r="AC347" s="86"/>
      <c r="AD347" s="86"/>
      <c r="AE347" s="85"/>
      <c r="AF347" s="102" t="s">
        <v>390</v>
      </c>
      <c r="AG347" s="86"/>
      <c r="AH347" s="85"/>
      <c r="AI347" s="104" t="s">
        <v>452</v>
      </c>
      <c r="AJ347" s="102" t="s">
        <v>7</v>
      </c>
      <c r="AK347" s="86"/>
      <c r="AL347" s="86"/>
      <c r="AM347" s="86"/>
      <c r="AN347" s="86"/>
      <c r="AO347" s="85"/>
      <c r="AP347" s="104" t="s">
        <v>453</v>
      </c>
      <c r="AQ347" s="104" t="s">
        <v>454</v>
      </c>
      <c r="AR347" s="104" t="s">
        <v>455</v>
      </c>
      <c r="AS347" s="102" t="s">
        <v>456</v>
      </c>
      <c r="AT347" s="85"/>
      <c r="AU347" s="102" t="s">
        <v>457</v>
      </c>
      <c r="AV347" s="85"/>
      <c r="AW347" s="104" t="s">
        <v>458</v>
      </c>
      <c r="AX347" s="104" t="s">
        <v>459</v>
      </c>
      <c r="AY347" s="104" t="s">
        <v>460</v>
      </c>
      <c r="AZ347" s="104" t="s">
        <v>461</v>
      </c>
      <c r="BA347" s="104" t="s">
        <v>462</v>
      </c>
      <c r="BB347" s="104" t="s">
        <v>463</v>
      </c>
      <c r="BC347" s="104" t="s">
        <v>464</v>
      </c>
      <c r="BD347" s="104" t="s">
        <v>465</v>
      </c>
    </row>
    <row r="348" spans="1:56" ht="15" customHeight="1">
      <c r="A348" s="105" t="s">
        <v>129</v>
      </c>
      <c r="B348" s="72"/>
      <c r="C348" s="105"/>
      <c r="D348" s="72"/>
      <c r="E348" s="105"/>
      <c r="F348" s="72"/>
      <c r="G348" s="105"/>
      <c r="H348" s="72"/>
      <c r="I348" s="105"/>
      <c r="J348" s="72"/>
      <c r="K348" s="72"/>
      <c r="L348" s="105"/>
      <c r="M348" s="72"/>
      <c r="N348" s="72"/>
      <c r="O348" s="105"/>
      <c r="P348" s="72"/>
      <c r="Q348" s="105"/>
      <c r="R348" s="72"/>
      <c r="S348" s="106" t="s">
        <v>130</v>
      </c>
      <c r="T348" s="72"/>
      <c r="U348" s="72"/>
      <c r="V348" s="72"/>
      <c r="W348" s="72"/>
      <c r="X348" s="72"/>
      <c r="Y348" s="72"/>
      <c r="Z348" s="72"/>
      <c r="AA348" s="105" t="s">
        <v>10</v>
      </c>
      <c r="AB348" s="72"/>
      <c r="AC348" s="72"/>
      <c r="AD348" s="72"/>
      <c r="AE348" s="72"/>
      <c r="AF348" s="105" t="s">
        <v>11</v>
      </c>
      <c r="AG348" s="72"/>
      <c r="AH348" s="72"/>
      <c r="AI348" s="107" t="s">
        <v>415</v>
      </c>
      <c r="AJ348" s="108" t="s">
        <v>468</v>
      </c>
      <c r="AK348" s="72"/>
      <c r="AL348" s="72"/>
      <c r="AM348" s="72"/>
      <c r="AN348" s="72"/>
      <c r="AO348" s="72"/>
      <c r="AP348" s="109" t="s">
        <v>618</v>
      </c>
      <c r="AQ348" s="109" t="s">
        <v>1538</v>
      </c>
      <c r="AR348" s="109" t="s">
        <v>1539</v>
      </c>
      <c r="AS348" s="110" t="s">
        <v>467</v>
      </c>
      <c r="AT348" s="72"/>
      <c r="AU348" s="110" t="s">
        <v>1538</v>
      </c>
      <c r="AV348" s="72"/>
      <c r="AW348" s="109" t="s">
        <v>467</v>
      </c>
      <c r="AX348" s="109" t="s">
        <v>1540</v>
      </c>
      <c r="AY348" s="109" t="s">
        <v>1541</v>
      </c>
      <c r="AZ348" s="109" t="s">
        <v>1540</v>
      </c>
      <c r="BA348" s="109" t="s">
        <v>467</v>
      </c>
      <c r="BB348" s="109" t="s">
        <v>1540</v>
      </c>
      <c r="BC348" s="109" t="s">
        <v>467</v>
      </c>
      <c r="BD348" s="109" t="s">
        <v>467</v>
      </c>
    </row>
    <row r="349" spans="1:56" ht="15" customHeight="1">
      <c r="A349" s="105" t="s">
        <v>129</v>
      </c>
      <c r="B349" s="72"/>
      <c r="C349" s="105" t="s">
        <v>147</v>
      </c>
      <c r="D349" s="72"/>
      <c r="E349" s="105"/>
      <c r="F349" s="72"/>
      <c r="G349" s="105"/>
      <c r="H349" s="72"/>
      <c r="I349" s="105"/>
      <c r="J349" s="72"/>
      <c r="K349" s="72"/>
      <c r="L349" s="105"/>
      <c r="M349" s="72"/>
      <c r="N349" s="72"/>
      <c r="O349" s="105"/>
      <c r="P349" s="72"/>
      <c r="Q349" s="105"/>
      <c r="R349" s="72"/>
      <c r="S349" s="106" t="s">
        <v>148</v>
      </c>
      <c r="T349" s="72"/>
      <c r="U349" s="72"/>
      <c r="V349" s="72"/>
      <c r="W349" s="72"/>
      <c r="X349" s="72"/>
      <c r="Y349" s="72"/>
      <c r="Z349" s="72"/>
      <c r="AA349" s="105" t="s">
        <v>10</v>
      </c>
      <c r="AB349" s="72"/>
      <c r="AC349" s="72"/>
      <c r="AD349" s="72"/>
      <c r="AE349" s="72"/>
      <c r="AF349" s="105" t="s">
        <v>11</v>
      </c>
      <c r="AG349" s="72"/>
      <c r="AH349" s="72"/>
      <c r="AI349" s="107" t="s">
        <v>415</v>
      </c>
      <c r="AJ349" s="108" t="s">
        <v>468</v>
      </c>
      <c r="AK349" s="72"/>
      <c r="AL349" s="72"/>
      <c r="AM349" s="72"/>
      <c r="AN349" s="72"/>
      <c r="AO349" s="72"/>
      <c r="AP349" s="109" t="s">
        <v>618</v>
      </c>
      <c r="AQ349" s="109" t="s">
        <v>1538</v>
      </c>
      <c r="AR349" s="109" t="s">
        <v>1539</v>
      </c>
      <c r="AS349" s="110" t="s">
        <v>467</v>
      </c>
      <c r="AT349" s="72"/>
      <c r="AU349" s="110" t="s">
        <v>1538</v>
      </c>
      <c r="AV349" s="72"/>
      <c r="AW349" s="109" t="s">
        <v>467</v>
      </c>
      <c r="AX349" s="109" t="s">
        <v>1540</v>
      </c>
      <c r="AY349" s="109" t="s">
        <v>1541</v>
      </c>
      <c r="AZ349" s="109" t="s">
        <v>1540</v>
      </c>
      <c r="BA349" s="109" t="s">
        <v>467</v>
      </c>
      <c r="BB349" s="109" t="s">
        <v>1540</v>
      </c>
      <c r="BC349" s="109" t="s">
        <v>467</v>
      </c>
      <c r="BD349" s="109" t="s">
        <v>467</v>
      </c>
    </row>
    <row r="350" spans="1:56" ht="15" customHeight="1">
      <c r="A350" s="105" t="s">
        <v>129</v>
      </c>
      <c r="B350" s="72"/>
      <c r="C350" s="105" t="s">
        <v>147</v>
      </c>
      <c r="D350" s="72"/>
      <c r="E350" s="105" t="s">
        <v>133</v>
      </c>
      <c r="F350" s="72"/>
      <c r="G350" s="105"/>
      <c r="H350" s="72"/>
      <c r="I350" s="105"/>
      <c r="J350" s="72"/>
      <c r="K350" s="72"/>
      <c r="L350" s="105"/>
      <c r="M350" s="72"/>
      <c r="N350" s="72"/>
      <c r="O350" s="105"/>
      <c r="P350" s="72"/>
      <c r="Q350" s="105"/>
      <c r="R350" s="72"/>
      <c r="S350" s="106" t="s">
        <v>134</v>
      </c>
      <c r="T350" s="72"/>
      <c r="U350" s="72"/>
      <c r="V350" s="72"/>
      <c r="W350" s="72"/>
      <c r="X350" s="72"/>
      <c r="Y350" s="72"/>
      <c r="Z350" s="72"/>
      <c r="AA350" s="105" t="s">
        <v>10</v>
      </c>
      <c r="AB350" s="72"/>
      <c r="AC350" s="72"/>
      <c r="AD350" s="72"/>
      <c r="AE350" s="72"/>
      <c r="AF350" s="105" t="s">
        <v>11</v>
      </c>
      <c r="AG350" s="72"/>
      <c r="AH350" s="72"/>
      <c r="AI350" s="107" t="s">
        <v>415</v>
      </c>
      <c r="AJ350" s="108" t="s">
        <v>468</v>
      </c>
      <c r="AK350" s="72"/>
      <c r="AL350" s="72"/>
      <c r="AM350" s="72"/>
      <c r="AN350" s="72"/>
      <c r="AO350" s="72"/>
      <c r="AP350" s="109" t="s">
        <v>618</v>
      </c>
      <c r="AQ350" s="109" t="s">
        <v>1538</v>
      </c>
      <c r="AR350" s="109" t="s">
        <v>1539</v>
      </c>
      <c r="AS350" s="110" t="s">
        <v>467</v>
      </c>
      <c r="AT350" s="72"/>
      <c r="AU350" s="110" t="s">
        <v>1538</v>
      </c>
      <c r="AV350" s="72"/>
      <c r="AW350" s="109" t="s">
        <v>467</v>
      </c>
      <c r="AX350" s="109" t="s">
        <v>1540</v>
      </c>
      <c r="AY350" s="109" t="s">
        <v>1541</v>
      </c>
      <c r="AZ350" s="109" t="s">
        <v>1540</v>
      </c>
      <c r="BA350" s="109" t="s">
        <v>467</v>
      </c>
      <c r="BB350" s="109" t="s">
        <v>1540</v>
      </c>
      <c r="BC350" s="109" t="s">
        <v>467</v>
      </c>
      <c r="BD350" s="109" t="s">
        <v>467</v>
      </c>
    </row>
    <row r="351" spans="1:56" ht="15" customHeight="1">
      <c r="A351" s="105" t="s">
        <v>129</v>
      </c>
      <c r="B351" s="72"/>
      <c r="C351" s="105" t="s">
        <v>147</v>
      </c>
      <c r="D351" s="72"/>
      <c r="E351" s="105" t="s">
        <v>133</v>
      </c>
      <c r="F351" s="72"/>
      <c r="G351" s="105" t="s">
        <v>149</v>
      </c>
      <c r="H351" s="72"/>
      <c r="I351" s="105"/>
      <c r="J351" s="72"/>
      <c r="K351" s="72"/>
      <c r="L351" s="105"/>
      <c r="M351" s="72"/>
      <c r="N351" s="72"/>
      <c r="O351" s="105"/>
      <c r="P351" s="72"/>
      <c r="Q351" s="105"/>
      <c r="R351" s="72"/>
      <c r="S351" s="106" t="s">
        <v>150</v>
      </c>
      <c r="T351" s="72"/>
      <c r="U351" s="72"/>
      <c r="V351" s="72"/>
      <c r="W351" s="72"/>
      <c r="X351" s="72"/>
      <c r="Y351" s="72"/>
      <c r="Z351" s="72"/>
      <c r="AA351" s="105" t="s">
        <v>10</v>
      </c>
      <c r="AB351" s="72"/>
      <c r="AC351" s="72"/>
      <c r="AD351" s="72"/>
      <c r="AE351" s="72"/>
      <c r="AF351" s="105" t="s">
        <v>11</v>
      </c>
      <c r="AG351" s="72"/>
      <c r="AH351" s="72"/>
      <c r="AI351" s="107" t="s">
        <v>415</v>
      </c>
      <c r="AJ351" s="108" t="s">
        <v>468</v>
      </c>
      <c r="AK351" s="72"/>
      <c r="AL351" s="72"/>
      <c r="AM351" s="72"/>
      <c r="AN351" s="72"/>
      <c r="AO351" s="72"/>
      <c r="AP351" s="109" t="s">
        <v>618</v>
      </c>
      <c r="AQ351" s="109" t="s">
        <v>1538</v>
      </c>
      <c r="AR351" s="109" t="s">
        <v>1539</v>
      </c>
      <c r="AS351" s="110" t="s">
        <v>467</v>
      </c>
      <c r="AT351" s="72"/>
      <c r="AU351" s="110" t="s">
        <v>1538</v>
      </c>
      <c r="AV351" s="72"/>
      <c r="AW351" s="109" t="s">
        <v>467</v>
      </c>
      <c r="AX351" s="109" t="s">
        <v>1540</v>
      </c>
      <c r="AY351" s="109" t="s">
        <v>1541</v>
      </c>
      <c r="AZ351" s="109" t="s">
        <v>1540</v>
      </c>
      <c r="BA351" s="109" t="s">
        <v>467</v>
      </c>
      <c r="BB351" s="109" t="s">
        <v>1540</v>
      </c>
      <c r="BC351" s="109" t="s">
        <v>467</v>
      </c>
      <c r="BD351" s="109" t="s">
        <v>467</v>
      </c>
    </row>
    <row r="352" spans="1:56" ht="15" customHeight="1">
      <c r="A352" s="105" t="s">
        <v>129</v>
      </c>
      <c r="B352" s="72"/>
      <c r="C352" s="105" t="s">
        <v>147</v>
      </c>
      <c r="D352" s="72"/>
      <c r="E352" s="105" t="s">
        <v>133</v>
      </c>
      <c r="F352" s="72"/>
      <c r="G352" s="105" t="s">
        <v>149</v>
      </c>
      <c r="H352" s="72"/>
      <c r="I352" s="105" t="s">
        <v>137</v>
      </c>
      <c r="J352" s="72"/>
      <c r="K352" s="72"/>
      <c r="L352" s="105"/>
      <c r="M352" s="72"/>
      <c r="N352" s="72"/>
      <c r="O352" s="105"/>
      <c r="P352" s="72"/>
      <c r="Q352" s="105"/>
      <c r="R352" s="72"/>
      <c r="S352" s="106" t="s">
        <v>150</v>
      </c>
      <c r="T352" s="72"/>
      <c r="U352" s="72"/>
      <c r="V352" s="72"/>
      <c r="W352" s="72"/>
      <c r="X352" s="72"/>
      <c r="Y352" s="72"/>
      <c r="Z352" s="72"/>
      <c r="AA352" s="105" t="s">
        <v>10</v>
      </c>
      <c r="AB352" s="72"/>
      <c r="AC352" s="72"/>
      <c r="AD352" s="72"/>
      <c r="AE352" s="72"/>
      <c r="AF352" s="105" t="s">
        <v>11</v>
      </c>
      <c r="AG352" s="72"/>
      <c r="AH352" s="72"/>
      <c r="AI352" s="107" t="s">
        <v>415</v>
      </c>
      <c r="AJ352" s="108" t="s">
        <v>468</v>
      </c>
      <c r="AK352" s="72"/>
      <c r="AL352" s="72"/>
      <c r="AM352" s="72"/>
      <c r="AN352" s="72"/>
      <c r="AO352" s="72"/>
      <c r="AP352" s="109" t="s">
        <v>618</v>
      </c>
      <c r="AQ352" s="109" t="s">
        <v>1538</v>
      </c>
      <c r="AR352" s="109" t="s">
        <v>1539</v>
      </c>
      <c r="AS352" s="110" t="s">
        <v>467</v>
      </c>
      <c r="AT352" s="72"/>
      <c r="AU352" s="110" t="s">
        <v>1538</v>
      </c>
      <c r="AV352" s="72"/>
      <c r="AW352" s="109" t="s">
        <v>467</v>
      </c>
      <c r="AX352" s="109" t="s">
        <v>1540</v>
      </c>
      <c r="AY352" s="109" t="s">
        <v>1541</v>
      </c>
      <c r="AZ352" s="109" t="s">
        <v>1540</v>
      </c>
      <c r="BA352" s="109" t="s">
        <v>467</v>
      </c>
      <c r="BB352" s="109" t="s">
        <v>1540</v>
      </c>
      <c r="BC352" s="109" t="s">
        <v>467</v>
      </c>
      <c r="BD352" s="109" t="s">
        <v>467</v>
      </c>
    </row>
    <row r="353" spans="1:56" ht="15" customHeight="1">
      <c r="A353" s="105" t="s">
        <v>129</v>
      </c>
      <c r="B353" s="72"/>
      <c r="C353" s="105" t="s">
        <v>147</v>
      </c>
      <c r="D353" s="72"/>
      <c r="E353" s="105" t="s">
        <v>133</v>
      </c>
      <c r="F353" s="72"/>
      <c r="G353" s="105" t="s">
        <v>149</v>
      </c>
      <c r="H353" s="72"/>
      <c r="I353" s="105" t="s">
        <v>137</v>
      </c>
      <c r="J353" s="72"/>
      <c r="K353" s="72"/>
      <c r="L353" s="105" t="s">
        <v>191</v>
      </c>
      <c r="M353" s="72"/>
      <c r="N353" s="72"/>
      <c r="O353" s="105"/>
      <c r="P353" s="72"/>
      <c r="Q353" s="105"/>
      <c r="R353" s="72"/>
      <c r="S353" s="106" t="s">
        <v>192</v>
      </c>
      <c r="T353" s="72"/>
      <c r="U353" s="72"/>
      <c r="V353" s="72"/>
      <c r="W353" s="72"/>
      <c r="X353" s="72"/>
      <c r="Y353" s="72"/>
      <c r="Z353" s="72"/>
      <c r="AA353" s="105" t="s">
        <v>10</v>
      </c>
      <c r="AB353" s="72"/>
      <c r="AC353" s="72"/>
      <c r="AD353" s="72"/>
      <c r="AE353" s="72"/>
      <c r="AF353" s="105" t="s">
        <v>11</v>
      </c>
      <c r="AG353" s="72"/>
      <c r="AH353" s="72"/>
      <c r="AI353" s="107" t="s">
        <v>415</v>
      </c>
      <c r="AJ353" s="108" t="s">
        <v>468</v>
      </c>
      <c r="AK353" s="72"/>
      <c r="AL353" s="72"/>
      <c r="AM353" s="72"/>
      <c r="AN353" s="72"/>
      <c r="AO353" s="72"/>
      <c r="AP353" s="109" t="s">
        <v>618</v>
      </c>
      <c r="AQ353" s="109" t="s">
        <v>1538</v>
      </c>
      <c r="AR353" s="109" t="s">
        <v>1539</v>
      </c>
      <c r="AS353" s="110" t="s">
        <v>467</v>
      </c>
      <c r="AT353" s="72"/>
      <c r="AU353" s="110" t="s">
        <v>1538</v>
      </c>
      <c r="AV353" s="72"/>
      <c r="AW353" s="109" t="s">
        <v>467</v>
      </c>
      <c r="AX353" s="109" t="s">
        <v>1540</v>
      </c>
      <c r="AY353" s="109" t="s">
        <v>1541</v>
      </c>
      <c r="AZ353" s="109" t="s">
        <v>1540</v>
      </c>
      <c r="BA353" s="109" t="s">
        <v>467</v>
      </c>
      <c r="BB353" s="109" t="s">
        <v>1540</v>
      </c>
      <c r="BC353" s="109" t="s">
        <v>467</v>
      </c>
      <c r="BD353" s="109" t="s">
        <v>467</v>
      </c>
    </row>
    <row r="354" spans="1:56" ht="16.5" customHeight="1">
      <c r="A354" s="111" t="s">
        <v>129</v>
      </c>
      <c r="B354" s="72"/>
      <c r="C354" s="111" t="s">
        <v>147</v>
      </c>
      <c r="D354" s="72"/>
      <c r="E354" s="111" t="s">
        <v>133</v>
      </c>
      <c r="F354" s="72"/>
      <c r="G354" s="111" t="s">
        <v>149</v>
      </c>
      <c r="H354" s="72"/>
      <c r="I354" s="111" t="s">
        <v>137</v>
      </c>
      <c r="J354" s="72"/>
      <c r="K354" s="72"/>
      <c r="L354" s="111" t="s">
        <v>191</v>
      </c>
      <c r="M354" s="72"/>
      <c r="N354" s="72"/>
      <c r="O354" s="111" t="s">
        <v>43</v>
      </c>
      <c r="P354" s="72"/>
      <c r="Q354" s="111"/>
      <c r="R354" s="72"/>
      <c r="S354" s="112" t="s">
        <v>193</v>
      </c>
      <c r="T354" s="72"/>
      <c r="U354" s="72"/>
      <c r="V354" s="72"/>
      <c r="W354" s="72"/>
      <c r="X354" s="72"/>
      <c r="Y354" s="72"/>
      <c r="Z354" s="72"/>
      <c r="AA354" s="111" t="s">
        <v>10</v>
      </c>
      <c r="AB354" s="72"/>
      <c r="AC354" s="72"/>
      <c r="AD354" s="72"/>
      <c r="AE354" s="72"/>
      <c r="AF354" s="111" t="s">
        <v>11</v>
      </c>
      <c r="AG354" s="72"/>
      <c r="AH354" s="72"/>
      <c r="AI354" s="113" t="s">
        <v>415</v>
      </c>
      <c r="AJ354" s="114" t="s">
        <v>468</v>
      </c>
      <c r="AK354" s="72"/>
      <c r="AL354" s="72"/>
      <c r="AM354" s="72"/>
      <c r="AN354" s="72"/>
      <c r="AO354" s="72"/>
      <c r="AP354" s="115" t="s">
        <v>618</v>
      </c>
      <c r="AQ354" s="115" t="s">
        <v>1538</v>
      </c>
      <c r="AR354" s="115" t="s">
        <v>1539</v>
      </c>
      <c r="AS354" s="116" t="s">
        <v>467</v>
      </c>
      <c r="AT354" s="72"/>
      <c r="AU354" s="116" t="s">
        <v>1538</v>
      </c>
      <c r="AV354" s="72"/>
      <c r="AW354" s="115" t="s">
        <v>467</v>
      </c>
      <c r="AX354" s="115" t="s">
        <v>1540</v>
      </c>
      <c r="AY354" s="115" t="s">
        <v>1541</v>
      </c>
      <c r="AZ354" s="115" t="s">
        <v>1540</v>
      </c>
      <c r="BA354" s="115" t="s">
        <v>467</v>
      </c>
      <c r="BB354" s="115" t="s">
        <v>1540</v>
      </c>
      <c r="BC354" s="115" t="s">
        <v>467</v>
      </c>
      <c r="BD354" s="115" t="s">
        <v>467</v>
      </c>
    </row>
    <row r="355" spans="1:56" ht="15" customHeight="1">
      <c r="A355" s="78" t="s">
        <v>0</v>
      </c>
      <c r="B355" s="78" t="s">
        <v>0</v>
      </c>
      <c r="C355" s="78" t="s">
        <v>0</v>
      </c>
      <c r="D355" s="78" t="s">
        <v>0</v>
      </c>
      <c r="E355" s="78" t="s">
        <v>0</v>
      </c>
      <c r="F355" s="78" t="s">
        <v>0</v>
      </c>
      <c r="G355" s="78" t="s">
        <v>0</v>
      </c>
      <c r="H355" s="78" t="s">
        <v>0</v>
      </c>
      <c r="I355" s="78" t="s">
        <v>0</v>
      </c>
      <c r="J355" s="75" t="s">
        <v>0</v>
      </c>
      <c r="K355" s="72"/>
      <c r="L355" s="75" t="s">
        <v>0</v>
      </c>
      <c r="M355" s="72"/>
      <c r="N355" s="78" t="s">
        <v>0</v>
      </c>
      <c r="O355" s="78" t="s">
        <v>0</v>
      </c>
      <c r="P355" s="78" t="s">
        <v>0</v>
      </c>
      <c r="Q355" s="78" t="s">
        <v>0</v>
      </c>
      <c r="R355" s="78" t="s">
        <v>0</v>
      </c>
      <c r="S355" s="78" t="s">
        <v>0</v>
      </c>
      <c r="T355" s="78" t="s">
        <v>0</v>
      </c>
      <c r="U355" s="78" t="s">
        <v>0</v>
      </c>
      <c r="V355" s="78" t="s">
        <v>0</v>
      </c>
      <c r="W355" s="78" t="s">
        <v>0</v>
      </c>
      <c r="X355" s="78" t="s">
        <v>0</v>
      </c>
      <c r="Y355" s="78" t="s">
        <v>0</v>
      </c>
      <c r="Z355" s="78" t="s">
        <v>0</v>
      </c>
      <c r="AA355" s="75" t="s">
        <v>0</v>
      </c>
      <c r="AB355" s="72"/>
      <c r="AC355" s="75" t="s">
        <v>0</v>
      </c>
      <c r="AD355" s="72"/>
      <c r="AE355" s="78" t="s">
        <v>0</v>
      </c>
      <c r="AF355" s="78" t="s">
        <v>0</v>
      </c>
      <c r="AG355" s="78" t="s">
        <v>0</v>
      </c>
      <c r="AH355" s="78" t="s">
        <v>0</v>
      </c>
      <c r="AI355" s="78" t="s">
        <v>0</v>
      </c>
      <c r="AJ355" s="78" t="s">
        <v>0</v>
      </c>
      <c r="AK355" s="78" t="s">
        <v>0</v>
      </c>
      <c r="AL355" s="78" t="s">
        <v>0</v>
      </c>
      <c r="AM355" s="75" t="s">
        <v>0</v>
      </c>
      <c r="AN355" s="72"/>
      <c r="AO355" s="72"/>
      <c r="AP355" s="78" t="s">
        <v>0</v>
      </c>
      <c r="AQ355" s="78" t="s">
        <v>0</v>
      </c>
      <c r="AR355" s="78" t="s">
        <v>0</v>
      </c>
      <c r="AS355" s="75" t="s">
        <v>0</v>
      </c>
      <c r="AT355" s="72"/>
      <c r="AU355" s="75" t="s">
        <v>0</v>
      </c>
      <c r="AV355" s="72"/>
      <c r="AW355" s="78" t="s">
        <v>0</v>
      </c>
      <c r="AX355" s="78" t="s">
        <v>0</v>
      </c>
      <c r="AY355" s="78" t="s">
        <v>0</v>
      </c>
      <c r="AZ355" s="78" t="s">
        <v>0</v>
      </c>
      <c r="BA355" s="78" t="s">
        <v>0</v>
      </c>
      <c r="BB355" s="78" t="s">
        <v>0</v>
      </c>
      <c r="BC355" s="78" t="s">
        <v>0</v>
      </c>
      <c r="BD355" s="78" t="s">
        <v>0</v>
      </c>
    </row>
    <row r="356" spans="1:56" ht="15" customHeight="1">
      <c r="A356" s="97" t="s">
        <v>446</v>
      </c>
      <c r="B356" s="86"/>
      <c r="C356" s="86"/>
      <c r="D356" s="86"/>
      <c r="E356" s="86"/>
      <c r="F356" s="86"/>
      <c r="G356" s="85"/>
      <c r="H356" s="98" t="s">
        <v>552</v>
      </c>
      <c r="I356" s="86"/>
      <c r="J356" s="86"/>
      <c r="K356" s="86"/>
      <c r="L356" s="86"/>
      <c r="M356" s="86"/>
      <c r="N356" s="86"/>
      <c r="O356" s="86"/>
      <c r="P356" s="86"/>
      <c r="Q356" s="86"/>
      <c r="R356" s="86"/>
      <c r="S356" s="86"/>
      <c r="T356" s="86"/>
      <c r="U356" s="86"/>
      <c r="V356" s="86"/>
      <c r="W356" s="86"/>
      <c r="X356" s="86"/>
      <c r="Y356" s="86"/>
      <c r="Z356" s="86"/>
      <c r="AA356" s="86"/>
      <c r="AB356" s="86"/>
      <c r="AC356" s="86"/>
      <c r="AD356" s="86"/>
      <c r="AE356" s="86"/>
      <c r="AF356" s="86"/>
      <c r="AG356" s="86"/>
      <c r="AH356" s="86"/>
      <c r="AI356" s="86"/>
      <c r="AJ356" s="86"/>
      <c r="AK356" s="86"/>
      <c r="AL356" s="86"/>
      <c r="AM356" s="86"/>
      <c r="AN356" s="86"/>
      <c r="AO356" s="85"/>
      <c r="AP356" s="78" t="s">
        <v>0</v>
      </c>
      <c r="AQ356" s="78" t="s">
        <v>0</v>
      </c>
      <c r="AR356" s="78" t="s">
        <v>0</v>
      </c>
      <c r="AS356" s="75" t="s">
        <v>0</v>
      </c>
      <c r="AT356" s="72"/>
      <c r="AU356" s="75" t="s">
        <v>0</v>
      </c>
      <c r="AV356" s="72"/>
      <c r="AW356" s="78" t="s">
        <v>0</v>
      </c>
      <c r="AX356" s="78" t="s">
        <v>0</v>
      </c>
      <c r="AY356" s="78" t="s">
        <v>0</v>
      </c>
      <c r="AZ356" s="78" t="s">
        <v>0</v>
      </c>
      <c r="BA356" s="78" t="s">
        <v>0</v>
      </c>
      <c r="BB356" s="78" t="s">
        <v>0</v>
      </c>
      <c r="BC356" s="78" t="s">
        <v>0</v>
      </c>
      <c r="BD356" s="78" t="s">
        <v>0</v>
      </c>
    </row>
    <row r="357" spans="1:56" ht="45" customHeight="1">
      <c r="A357" s="102" t="s">
        <v>1</v>
      </c>
      <c r="B357" s="85"/>
      <c r="C357" s="103" t="s">
        <v>2</v>
      </c>
      <c r="D357" s="85"/>
      <c r="E357" s="102" t="s">
        <v>448</v>
      </c>
      <c r="F357" s="85"/>
      <c r="G357" s="102" t="s">
        <v>449</v>
      </c>
      <c r="H357" s="85"/>
      <c r="I357" s="102" t="s">
        <v>3</v>
      </c>
      <c r="J357" s="86"/>
      <c r="K357" s="85"/>
      <c r="L357" s="102" t="s">
        <v>450</v>
      </c>
      <c r="M357" s="86"/>
      <c r="N357" s="85"/>
      <c r="O357" s="102" t="s">
        <v>4</v>
      </c>
      <c r="P357" s="85"/>
      <c r="Q357" s="102" t="s">
        <v>451</v>
      </c>
      <c r="R357" s="85"/>
      <c r="S357" s="102" t="s">
        <v>5</v>
      </c>
      <c r="T357" s="86"/>
      <c r="U357" s="86"/>
      <c r="V357" s="86"/>
      <c r="W357" s="86"/>
      <c r="X357" s="86"/>
      <c r="Y357" s="86"/>
      <c r="Z357" s="85"/>
      <c r="AA357" s="102" t="s">
        <v>6</v>
      </c>
      <c r="AB357" s="86"/>
      <c r="AC357" s="86"/>
      <c r="AD357" s="86"/>
      <c r="AE357" s="85"/>
      <c r="AF357" s="102" t="s">
        <v>390</v>
      </c>
      <c r="AG357" s="86"/>
      <c r="AH357" s="85"/>
      <c r="AI357" s="104" t="s">
        <v>452</v>
      </c>
      <c r="AJ357" s="102" t="s">
        <v>7</v>
      </c>
      <c r="AK357" s="86"/>
      <c r="AL357" s="86"/>
      <c r="AM357" s="86"/>
      <c r="AN357" s="86"/>
      <c r="AO357" s="85"/>
      <c r="AP357" s="104" t="s">
        <v>453</v>
      </c>
      <c r="AQ357" s="104" t="s">
        <v>454</v>
      </c>
      <c r="AR357" s="104" t="s">
        <v>455</v>
      </c>
      <c r="AS357" s="102" t="s">
        <v>456</v>
      </c>
      <c r="AT357" s="85"/>
      <c r="AU357" s="102" t="s">
        <v>457</v>
      </c>
      <c r="AV357" s="85"/>
      <c r="AW357" s="104" t="s">
        <v>458</v>
      </c>
      <c r="AX357" s="104" t="s">
        <v>459</v>
      </c>
      <c r="AY357" s="104" t="s">
        <v>460</v>
      </c>
      <c r="AZ357" s="104" t="s">
        <v>461</v>
      </c>
      <c r="BA357" s="104" t="s">
        <v>462</v>
      </c>
      <c r="BB357" s="104" t="s">
        <v>463</v>
      </c>
      <c r="BC357" s="104" t="s">
        <v>464</v>
      </c>
      <c r="BD357" s="104" t="s">
        <v>465</v>
      </c>
    </row>
    <row r="358" spans="1:56" ht="15" customHeight="1">
      <c r="A358" s="105" t="s">
        <v>129</v>
      </c>
      <c r="B358" s="72"/>
      <c r="C358" s="105"/>
      <c r="D358" s="72"/>
      <c r="E358" s="105"/>
      <c r="F358" s="72"/>
      <c r="G358" s="105"/>
      <c r="H358" s="72"/>
      <c r="I358" s="105"/>
      <c r="J358" s="72"/>
      <c r="K358" s="72"/>
      <c r="L358" s="105"/>
      <c r="M358" s="72"/>
      <c r="N358" s="72"/>
      <c r="O358" s="105"/>
      <c r="P358" s="72"/>
      <c r="Q358" s="105"/>
      <c r="R358" s="72"/>
      <c r="S358" s="106" t="s">
        <v>130</v>
      </c>
      <c r="T358" s="72"/>
      <c r="U358" s="72"/>
      <c r="V358" s="72"/>
      <c r="W358" s="72"/>
      <c r="X358" s="72"/>
      <c r="Y358" s="72"/>
      <c r="Z358" s="72"/>
      <c r="AA358" s="105" t="s">
        <v>10</v>
      </c>
      <c r="AB358" s="72"/>
      <c r="AC358" s="72"/>
      <c r="AD358" s="72"/>
      <c r="AE358" s="72"/>
      <c r="AF358" s="105" t="s">
        <v>11</v>
      </c>
      <c r="AG358" s="72"/>
      <c r="AH358" s="72"/>
      <c r="AI358" s="107" t="s">
        <v>415</v>
      </c>
      <c r="AJ358" s="108" t="s">
        <v>468</v>
      </c>
      <c r="AK358" s="72"/>
      <c r="AL358" s="72"/>
      <c r="AM358" s="72"/>
      <c r="AN358" s="72"/>
      <c r="AO358" s="72"/>
      <c r="AP358" s="109" t="s">
        <v>467</v>
      </c>
      <c r="AQ358" s="109" t="s">
        <v>467</v>
      </c>
      <c r="AR358" s="109" t="s">
        <v>467</v>
      </c>
      <c r="AS358" s="110" t="s">
        <v>467</v>
      </c>
      <c r="AT358" s="72"/>
      <c r="AU358" s="110" t="s">
        <v>467</v>
      </c>
      <c r="AV358" s="72"/>
      <c r="AW358" s="109" t="s">
        <v>467</v>
      </c>
      <c r="AX358" s="109" t="s">
        <v>467</v>
      </c>
      <c r="AY358" s="109" t="s">
        <v>467</v>
      </c>
      <c r="AZ358" s="109" t="s">
        <v>467</v>
      </c>
      <c r="BA358" s="109" t="s">
        <v>467</v>
      </c>
      <c r="BB358" s="109" t="s">
        <v>467</v>
      </c>
      <c r="BC358" s="109" t="s">
        <v>467</v>
      </c>
      <c r="BD358" s="109" t="s">
        <v>467</v>
      </c>
    </row>
    <row r="359" spans="1:56" ht="15" customHeight="1">
      <c r="A359" s="105" t="s">
        <v>129</v>
      </c>
      <c r="B359" s="72"/>
      <c r="C359" s="105"/>
      <c r="D359" s="72"/>
      <c r="E359" s="105"/>
      <c r="F359" s="72"/>
      <c r="G359" s="105"/>
      <c r="H359" s="72"/>
      <c r="I359" s="105"/>
      <c r="J359" s="72"/>
      <c r="K359" s="72"/>
      <c r="L359" s="105"/>
      <c r="M359" s="72"/>
      <c r="N359" s="72"/>
      <c r="O359" s="105"/>
      <c r="P359" s="72"/>
      <c r="Q359" s="105"/>
      <c r="R359" s="72"/>
      <c r="S359" s="106" t="s">
        <v>130</v>
      </c>
      <c r="T359" s="72"/>
      <c r="U359" s="72"/>
      <c r="V359" s="72"/>
      <c r="W359" s="72"/>
      <c r="X359" s="72"/>
      <c r="Y359" s="72"/>
      <c r="Z359" s="72"/>
      <c r="AA359" s="105" t="s">
        <v>169</v>
      </c>
      <c r="AB359" s="72"/>
      <c r="AC359" s="72"/>
      <c r="AD359" s="72"/>
      <c r="AE359" s="72"/>
      <c r="AF359" s="105" t="s">
        <v>11</v>
      </c>
      <c r="AG359" s="72"/>
      <c r="AH359" s="72"/>
      <c r="AI359" s="107" t="s">
        <v>429</v>
      </c>
      <c r="AJ359" s="108" t="s">
        <v>536</v>
      </c>
      <c r="AK359" s="72"/>
      <c r="AL359" s="72"/>
      <c r="AM359" s="72"/>
      <c r="AN359" s="72"/>
      <c r="AO359" s="72"/>
      <c r="AP359" s="109" t="s">
        <v>887</v>
      </c>
      <c r="AQ359" s="109" t="s">
        <v>888</v>
      </c>
      <c r="AR359" s="109" t="s">
        <v>889</v>
      </c>
      <c r="AS359" s="110" t="s">
        <v>467</v>
      </c>
      <c r="AT359" s="72"/>
      <c r="AU359" s="110" t="s">
        <v>888</v>
      </c>
      <c r="AV359" s="72"/>
      <c r="AW359" s="109" t="s">
        <v>467</v>
      </c>
      <c r="AX359" s="109" t="s">
        <v>1542</v>
      </c>
      <c r="AY359" s="109" t="s">
        <v>1543</v>
      </c>
      <c r="AZ359" s="109" t="s">
        <v>1542</v>
      </c>
      <c r="BA359" s="109" t="s">
        <v>467</v>
      </c>
      <c r="BB359" s="109" t="s">
        <v>1542</v>
      </c>
      <c r="BC359" s="109" t="s">
        <v>467</v>
      </c>
      <c r="BD359" s="109" t="s">
        <v>467</v>
      </c>
    </row>
    <row r="360" spans="1:56" ht="15" customHeight="1">
      <c r="A360" s="105" t="s">
        <v>129</v>
      </c>
      <c r="B360" s="72"/>
      <c r="C360" s="105" t="s">
        <v>131</v>
      </c>
      <c r="D360" s="72"/>
      <c r="E360" s="105"/>
      <c r="F360" s="72"/>
      <c r="G360" s="105"/>
      <c r="H360" s="72"/>
      <c r="I360" s="105"/>
      <c r="J360" s="72"/>
      <c r="K360" s="72"/>
      <c r="L360" s="105"/>
      <c r="M360" s="72"/>
      <c r="N360" s="72"/>
      <c r="O360" s="105"/>
      <c r="P360" s="72"/>
      <c r="Q360" s="105"/>
      <c r="R360" s="72"/>
      <c r="S360" s="106" t="s">
        <v>132</v>
      </c>
      <c r="T360" s="72"/>
      <c r="U360" s="72"/>
      <c r="V360" s="72"/>
      <c r="W360" s="72"/>
      <c r="X360" s="72"/>
      <c r="Y360" s="72"/>
      <c r="Z360" s="72"/>
      <c r="AA360" s="105" t="s">
        <v>10</v>
      </c>
      <c r="AB360" s="72"/>
      <c r="AC360" s="72"/>
      <c r="AD360" s="72"/>
      <c r="AE360" s="72"/>
      <c r="AF360" s="105" t="s">
        <v>11</v>
      </c>
      <c r="AG360" s="72"/>
      <c r="AH360" s="72"/>
      <c r="AI360" s="107" t="s">
        <v>415</v>
      </c>
      <c r="AJ360" s="108" t="s">
        <v>468</v>
      </c>
      <c r="AK360" s="72"/>
      <c r="AL360" s="72"/>
      <c r="AM360" s="72"/>
      <c r="AN360" s="72"/>
      <c r="AO360" s="72"/>
      <c r="AP360" s="109" t="s">
        <v>467</v>
      </c>
      <c r="AQ360" s="109" t="s">
        <v>467</v>
      </c>
      <c r="AR360" s="109" t="s">
        <v>467</v>
      </c>
      <c r="AS360" s="110" t="s">
        <v>467</v>
      </c>
      <c r="AT360" s="72"/>
      <c r="AU360" s="110" t="s">
        <v>467</v>
      </c>
      <c r="AV360" s="72"/>
      <c r="AW360" s="109" t="s">
        <v>467</v>
      </c>
      <c r="AX360" s="109" t="s">
        <v>467</v>
      </c>
      <c r="AY360" s="109" t="s">
        <v>467</v>
      </c>
      <c r="AZ360" s="109" t="s">
        <v>467</v>
      </c>
      <c r="BA360" s="109" t="s">
        <v>467</v>
      </c>
      <c r="BB360" s="109" t="s">
        <v>467</v>
      </c>
      <c r="BC360" s="109" t="s">
        <v>467</v>
      </c>
      <c r="BD360" s="109" t="s">
        <v>467</v>
      </c>
    </row>
    <row r="361" spans="1:56" ht="15" customHeight="1">
      <c r="A361" s="105" t="s">
        <v>129</v>
      </c>
      <c r="B361" s="72"/>
      <c r="C361" s="105" t="s">
        <v>131</v>
      </c>
      <c r="D361" s="72"/>
      <c r="E361" s="105"/>
      <c r="F361" s="72"/>
      <c r="G361" s="105"/>
      <c r="H361" s="72"/>
      <c r="I361" s="105"/>
      <c r="J361" s="72"/>
      <c r="K361" s="72"/>
      <c r="L361" s="105"/>
      <c r="M361" s="72"/>
      <c r="N361" s="72"/>
      <c r="O361" s="105"/>
      <c r="P361" s="72"/>
      <c r="Q361" s="105"/>
      <c r="R361" s="72"/>
      <c r="S361" s="106" t="s">
        <v>132</v>
      </c>
      <c r="T361" s="72"/>
      <c r="U361" s="72"/>
      <c r="V361" s="72"/>
      <c r="W361" s="72"/>
      <c r="X361" s="72"/>
      <c r="Y361" s="72"/>
      <c r="Z361" s="72"/>
      <c r="AA361" s="105" t="s">
        <v>169</v>
      </c>
      <c r="AB361" s="72"/>
      <c r="AC361" s="72"/>
      <c r="AD361" s="72"/>
      <c r="AE361" s="72"/>
      <c r="AF361" s="105" t="s">
        <v>11</v>
      </c>
      <c r="AG361" s="72"/>
      <c r="AH361" s="72"/>
      <c r="AI361" s="107" t="s">
        <v>429</v>
      </c>
      <c r="AJ361" s="108" t="s">
        <v>536</v>
      </c>
      <c r="AK361" s="72"/>
      <c r="AL361" s="72"/>
      <c r="AM361" s="72"/>
      <c r="AN361" s="72"/>
      <c r="AO361" s="72"/>
      <c r="AP361" s="109" t="s">
        <v>887</v>
      </c>
      <c r="AQ361" s="109" t="s">
        <v>888</v>
      </c>
      <c r="AR361" s="109" t="s">
        <v>889</v>
      </c>
      <c r="AS361" s="110" t="s">
        <v>467</v>
      </c>
      <c r="AT361" s="72"/>
      <c r="AU361" s="110" t="s">
        <v>888</v>
      </c>
      <c r="AV361" s="72"/>
      <c r="AW361" s="109" t="s">
        <v>467</v>
      </c>
      <c r="AX361" s="109" t="s">
        <v>1542</v>
      </c>
      <c r="AY361" s="109" t="s">
        <v>1543</v>
      </c>
      <c r="AZ361" s="109" t="s">
        <v>1542</v>
      </c>
      <c r="BA361" s="109" t="s">
        <v>467</v>
      </c>
      <c r="BB361" s="109" t="s">
        <v>1542</v>
      </c>
      <c r="BC361" s="109" t="s">
        <v>467</v>
      </c>
      <c r="BD361" s="109" t="s">
        <v>467</v>
      </c>
    </row>
    <row r="362" spans="1:56" ht="15" customHeight="1">
      <c r="A362" s="105" t="s">
        <v>129</v>
      </c>
      <c r="B362" s="72"/>
      <c r="C362" s="105" t="s">
        <v>131</v>
      </c>
      <c r="D362" s="72"/>
      <c r="E362" s="105" t="s">
        <v>133</v>
      </c>
      <c r="F362" s="72"/>
      <c r="G362" s="105"/>
      <c r="H362" s="72"/>
      <c r="I362" s="105"/>
      <c r="J362" s="72"/>
      <c r="K362" s="72"/>
      <c r="L362" s="105"/>
      <c r="M362" s="72"/>
      <c r="N362" s="72"/>
      <c r="O362" s="105"/>
      <c r="P362" s="72"/>
      <c r="Q362" s="105"/>
      <c r="R362" s="72"/>
      <c r="S362" s="106" t="s">
        <v>134</v>
      </c>
      <c r="T362" s="72"/>
      <c r="U362" s="72"/>
      <c r="V362" s="72"/>
      <c r="W362" s="72"/>
      <c r="X362" s="72"/>
      <c r="Y362" s="72"/>
      <c r="Z362" s="72"/>
      <c r="AA362" s="105" t="s">
        <v>10</v>
      </c>
      <c r="AB362" s="72"/>
      <c r="AC362" s="72"/>
      <c r="AD362" s="72"/>
      <c r="AE362" s="72"/>
      <c r="AF362" s="105" t="s">
        <v>11</v>
      </c>
      <c r="AG362" s="72"/>
      <c r="AH362" s="72"/>
      <c r="AI362" s="107" t="s">
        <v>415</v>
      </c>
      <c r="AJ362" s="108" t="s">
        <v>468</v>
      </c>
      <c r="AK362" s="72"/>
      <c r="AL362" s="72"/>
      <c r="AM362" s="72"/>
      <c r="AN362" s="72"/>
      <c r="AO362" s="72"/>
      <c r="AP362" s="109" t="s">
        <v>467</v>
      </c>
      <c r="AQ362" s="109" t="s">
        <v>467</v>
      </c>
      <c r="AR362" s="109" t="s">
        <v>467</v>
      </c>
      <c r="AS362" s="110" t="s">
        <v>467</v>
      </c>
      <c r="AT362" s="72"/>
      <c r="AU362" s="110" t="s">
        <v>467</v>
      </c>
      <c r="AV362" s="72"/>
      <c r="AW362" s="109" t="s">
        <v>467</v>
      </c>
      <c r="AX362" s="109" t="s">
        <v>467</v>
      </c>
      <c r="AY362" s="109" t="s">
        <v>467</v>
      </c>
      <c r="AZ362" s="109" t="s">
        <v>467</v>
      </c>
      <c r="BA362" s="109" t="s">
        <v>467</v>
      </c>
      <c r="BB362" s="109" t="s">
        <v>467</v>
      </c>
      <c r="BC362" s="109" t="s">
        <v>467</v>
      </c>
      <c r="BD362" s="109" t="s">
        <v>467</v>
      </c>
    </row>
    <row r="363" spans="1:56" ht="15" customHeight="1">
      <c r="A363" s="105" t="s">
        <v>129</v>
      </c>
      <c r="B363" s="72"/>
      <c r="C363" s="105" t="s">
        <v>131</v>
      </c>
      <c r="D363" s="72"/>
      <c r="E363" s="105" t="s">
        <v>133</v>
      </c>
      <c r="F363" s="72"/>
      <c r="G363" s="105"/>
      <c r="H363" s="72"/>
      <c r="I363" s="105"/>
      <c r="J363" s="72"/>
      <c r="K363" s="72"/>
      <c r="L363" s="105"/>
      <c r="M363" s="72"/>
      <c r="N363" s="72"/>
      <c r="O363" s="105"/>
      <c r="P363" s="72"/>
      <c r="Q363" s="105"/>
      <c r="R363" s="72"/>
      <c r="S363" s="106" t="s">
        <v>134</v>
      </c>
      <c r="T363" s="72"/>
      <c r="U363" s="72"/>
      <c r="V363" s="72"/>
      <c r="W363" s="72"/>
      <c r="X363" s="72"/>
      <c r="Y363" s="72"/>
      <c r="Z363" s="72"/>
      <c r="AA363" s="105" t="s">
        <v>169</v>
      </c>
      <c r="AB363" s="72"/>
      <c r="AC363" s="72"/>
      <c r="AD363" s="72"/>
      <c r="AE363" s="72"/>
      <c r="AF363" s="105" t="s">
        <v>11</v>
      </c>
      <c r="AG363" s="72"/>
      <c r="AH363" s="72"/>
      <c r="AI363" s="107" t="s">
        <v>429</v>
      </c>
      <c r="AJ363" s="108" t="s">
        <v>536</v>
      </c>
      <c r="AK363" s="72"/>
      <c r="AL363" s="72"/>
      <c r="AM363" s="72"/>
      <c r="AN363" s="72"/>
      <c r="AO363" s="72"/>
      <c r="AP363" s="109" t="s">
        <v>887</v>
      </c>
      <c r="AQ363" s="109" t="s">
        <v>888</v>
      </c>
      <c r="AR363" s="109" t="s">
        <v>889</v>
      </c>
      <c r="AS363" s="110" t="s">
        <v>467</v>
      </c>
      <c r="AT363" s="72"/>
      <c r="AU363" s="110" t="s">
        <v>888</v>
      </c>
      <c r="AV363" s="72"/>
      <c r="AW363" s="109" t="s">
        <v>467</v>
      </c>
      <c r="AX363" s="109" t="s">
        <v>1542</v>
      </c>
      <c r="AY363" s="109" t="s">
        <v>1543</v>
      </c>
      <c r="AZ363" s="109" t="s">
        <v>1542</v>
      </c>
      <c r="BA363" s="109" t="s">
        <v>467</v>
      </c>
      <c r="BB363" s="109" t="s">
        <v>1542</v>
      </c>
      <c r="BC363" s="109" t="s">
        <v>467</v>
      </c>
      <c r="BD363" s="109" t="s">
        <v>467</v>
      </c>
    </row>
    <row r="364" spans="1:56" ht="15" customHeight="1">
      <c r="A364" s="105" t="s">
        <v>129</v>
      </c>
      <c r="B364" s="72"/>
      <c r="C364" s="105" t="s">
        <v>131</v>
      </c>
      <c r="D364" s="72"/>
      <c r="E364" s="105" t="s">
        <v>133</v>
      </c>
      <c r="F364" s="72"/>
      <c r="G364" s="105" t="s">
        <v>135</v>
      </c>
      <c r="H364" s="72"/>
      <c r="I364" s="105"/>
      <c r="J364" s="72"/>
      <c r="K364" s="72"/>
      <c r="L364" s="105"/>
      <c r="M364" s="72"/>
      <c r="N364" s="72"/>
      <c r="O364" s="105"/>
      <c r="P364" s="72"/>
      <c r="Q364" s="105"/>
      <c r="R364" s="72"/>
      <c r="S364" s="106" t="s">
        <v>136</v>
      </c>
      <c r="T364" s="72"/>
      <c r="U364" s="72"/>
      <c r="V364" s="72"/>
      <c r="W364" s="72"/>
      <c r="X364" s="72"/>
      <c r="Y364" s="72"/>
      <c r="Z364" s="72"/>
      <c r="AA364" s="105" t="s">
        <v>10</v>
      </c>
      <c r="AB364" s="72"/>
      <c r="AC364" s="72"/>
      <c r="AD364" s="72"/>
      <c r="AE364" s="72"/>
      <c r="AF364" s="105" t="s">
        <v>11</v>
      </c>
      <c r="AG364" s="72"/>
      <c r="AH364" s="72"/>
      <c r="AI364" s="107" t="s">
        <v>415</v>
      </c>
      <c r="AJ364" s="108" t="s">
        <v>468</v>
      </c>
      <c r="AK364" s="72"/>
      <c r="AL364" s="72"/>
      <c r="AM364" s="72"/>
      <c r="AN364" s="72"/>
      <c r="AO364" s="72"/>
      <c r="AP364" s="109" t="s">
        <v>467</v>
      </c>
      <c r="AQ364" s="109" t="s">
        <v>467</v>
      </c>
      <c r="AR364" s="109" t="s">
        <v>467</v>
      </c>
      <c r="AS364" s="110" t="s">
        <v>467</v>
      </c>
      <c r="AT364" s="72"/>
      <c r="AU364" s="110" t="s">
        <v>467</v>
      </c>
      <c r="AV364" s="72"/>
      <c r="AW364" s="109" t="s">
        <v>467</v>
      </c>
      <c r="AX364" s="109" t="s">
        <v>467</v>
      </c>
      <c r="AY364" s="109" t="s">
        <v>467</v>
      </c>
      <c r="AZ364" s="109" t="s">
        <v>467</v>
      </c>
      <c r="BA364" s="109" t="s">
        <v>467</v>
      </c>
      <c r="BB364" s="109" t="s">
        <v>467</v>
      </c>
      <c r="BC364" s="109" t="s">
        <v>467</v>
      </c>
      <c r="BD364" s="109" t="s">
        <v>467</v>
      </c>
    </row>
    <row r="365" spans="1:56" ht="15" customHeight="1">
      <c r="A365" s="105" t="s">
        <v>129</v>
      </c>
      <c r="B365" s="72"/>
      <c r="C365" s="105" t="s">
        <v>131</v>
      </c>
      <c r="D365" s="72"/>
      <c r="E365" s="105" t="s">
        <v>133</v>
      </c>
      <c r="F365" s="72"/>
      <c r="G365" s="105" t="s">
        <v>135</v>
      </c>
      <c r="H365" s="72"/>
      <c r="I365" s="105"/>
      <c r="J365" s="72"/>
      <c r="K365" s="72"/>
      <c r="L365" s="105"/>
      <c r="M365" s="72"/>
      <c r="N365" s="72"/>
      <c r="O365" s="105"/>
      <c r="P365" s="72"/>
      <c r="Q365" s="105"/>
      <c r="R365" s="72"/>
      <c r="S365" s="106" t="s">
        <v>136</v>
      </c>
      <c r="T365" s="72"/>
      <c r="U365" s="72"/>
      <c r="V365" s="72"/>
      <c r="W365" s="72"/>
      <c r="X365" s="72"/>
      <c r="Y365" s="72"/>
      <c r="Z365" s="72"/>
      <c r="AA365" s="105" t="s">
        <v>169</v>
      </c>
      <c r="AB365" s="72"/>
      <c r="AC365" s="72"/>
      <c r="AD365" s="72"/>
      <c r="AE365" s="72"/>
      <c r="AF365" s="105" t="s">
        <v>11</v>
      </c>
      <c r="AG365" s="72"/>
      <c r="AH365" s="72"/>
      <c r="AI365" s="107" t="s">
        <v>429</v>
      </c>
      <c r="AJ365" s="108" t="s">
        <v>536</v>
      </c>
      <c r="AK365" s="72"/>
      <c r="AL365" s="72"/>
      <c r="AM365" s="72"/>
      <c r="AN365" s="72"/>
      <c r="AO365" s="72"/>
      <c r="AP365" s="109" t="s">
        <v>887</v>
      </c>
      <c r="AQ365" s="109" t="s">
        <v>888</v>
      </c>
      <c r="AR365" s="109" t="s">
        <v>889</v>
      </c>
      <c r="AS365" s="110" t="s">
        <v>467</v>
      </c>
      <c r="AT365" s="72"/>
      <c r="AU365" s="110" t="s">
        <v>888</v>
      </c>
      <c r="AV365" s="72"/>
      <c r="AW365" s="109" t="s">
        <v>467</v>
      </c>
      <c r="AX365" s="109" t="s">
        <v>1542</v>
      </c>
      <c r="AY365" s="109" t="s">
        <v>1543</v>
      </c>
      <c r="AZ365" s="109" t="s">
        <v>1542</v>
      </c>
      <c r="BA365" s="109" t="s">
        <v>467</v>
      </c>
      <c r="BB365" s="109" t="s">
        <v>1542</v>
      </c>
      <c r="BC365" s="109" t="s">
        <v>467</v>
      </c>
      <c r="BD365" s="109" t="s">
        <v>467</v>
      </c>
    </row>
    <row r="366" spans="1:56" ht="15" customHeight="1">
      <c r="A366" s="105" t="s">
        <v>129</v>
      </c>
      <c r="B366" s="72"/>
      <c r="C366" s="105" t="s">
        <v>131</v>
      </c>
      <c r="D366" s="72"/>
      <c r="E366" s="105" t="s">
        <v>133</v>
      </c>
      <c r="F366" s="72"/>
      <c r="G366" s="105" t="s">
        <v>135</v>
      </c>
      <c r="H366" s="72"/>
      <c r="I366" s="105" t="s">
        <v>137</v>
      </c>
      <c r="J366" s="72"/>
      <c r="K366" s="72"/>
      <c r="L366" s="105"/>
      <c r="M366" s="72"/>
      <c r="N366" s="72"/>
      <c r="O366" s="105"/>
      <c r="P366" s="72"/>
      <c r="Q366" s="105"/>
      <c r="R366" s="72"/>
      <c r="S366" s="106" t="s">
        <v>136</v>
      </c>
      <c r="T366" s="72"/>
      <c r="U366" s="72"/>
      <c r="V366" s="72"/>
      <c r="W366" s="72"/>
      <c r="X366" s="72"/>
      <c r="Y366" s="72"/>
      <c r="Z366" s="72"/>
      <c r="AA366" s="105" t="s">
        <v>10</v>
      </c>
      <c r="AB366" s="72"/>
      <c r="AC366" s="72"/>
      <c r="AD366" s="72"/>
      <c r="AE366" s="72"/>
      <c r="AF366" s="105" t="s">
        <v>11</v>
      </c>
      <c r="AG366" s="72"/>
      <c r="AH366" s="72"/>
      <c r="AI366" s="107" t="s">
        <v>415</v>
      </c>
      <c r="AJ366" s="108" t="s">
        <v>468</v>
      </c>
      <c r="AK366" s="72"/>
      <c r="AL366" s="72"/>
      <c r="AM366" s="72"/>
      <c r="AN366" s="72"/>
      <c r="AO366" s="72"/>
      <c r="AP366" s="109" t="s">
        <v>467</v>
      </c>
      <c r="AQ366" s="109" t="s">
        <v>467</v>
      </c>
      <c r="AR366" s="109" t="s">
        <v>467</v>
      </c>
      <c r="AS366" s="110" t="s">
        <v>467</v>
      </c>
      <c r="AT366" s="72"/>
      <c r="AU366" s="110" t="s">
        <v>467</v>
      </c>
      <c r="AV366" s="72"/>
      <c r="AW366" s="109" t="s">
        <v>467</v>
      </c>
      <c r="AX366" s="109" t="s">
        <v>467</v>
      </c>
      <c r="AY366" s="109" t="s">
        <v>467</v>
      </c>
      <c r="AZ366" s="109" t="s">
        <v>467</v>
      </c>
      <c r="BA366" s="109" t="s">
        <v>467</v>
      </c>
      <c r="BB366" s="109" t="s">
        <v>467</v>
      </c>
      <c r="BC366" s="109" t="s">
        <v>467</v>
      </c>
      <c r="BD366" s="109" t="s">
        <v>467</v>
      </c>
    </row>
    <row r="367" spans="1:56" ht="15" customHeight="1">
      <c r="A367" s="105" t="s">
        <v>129</v>
      </c>
      <c r="B367" s="72"/>
      <c r="C367" s="105" t="s">
        <v>131</v>
      </c>
      <c r="D367" s="72"/>
      <c r="E367" s="105" t="s">
        <v>133</v>
      </c>
      <c r="F367" s="72"/>
      <c r="G367" s="105" t="s">
        <v>135</v>
      </c>
      <c r="H367" s="72"/>
      <c r="I367" s="105" t="s">
        <v>137</v>
      </c>
      <c r="J367" s="72"/>
      <c r="K367" s="72"/>
      <c r="L367" s="105" t="s">
        <v>172</v>
      </c>
      <c r="M367" s="72"/>
      <c r="N367" s="72"/>
      <c r="O367" s="105"/>
      <c r="P367" s="72"/>
      <c r="Q367" s="105"/>
      <c r="R367" s="72"/>
      <c r="S367" s="106" t="s">
        <v>173</v>
      </c>
      <c r="T367" s="72"/>
      <c r="U367" s="72"/>
      <c r="V367" s="72"/>
      <c r="W367" s="72"/>
      <c r="X367" s="72"/>
      <c r="Y367" s="72"/>
      <c r="Z367" s="72"/>
      <c r="AA367" s="105" t="s">
        <v>10</v>
      </c>
      <c r="AB367" s="72"/>
      <c r="AC367" s="72"/>
      <c r="AD367" s="72"/>
      <c r="AE367" s="72"/>
      <c r="AF367" s="105" t="s">
        <v>11</v>
      </c>
      <c r="AG367" s="72"/>
      <c r="AH367" s="72"/>
      <c r="AI367" s="107" t="s">
        <v>415</v>
      </c>
      <c r="AJ367" s="108" t="s">
        <v>468</v>
      </c>
      <c r="AK367" s="72"/>
      <c r="AL367" s="72"/>
      <c r="AM367" s="72"/>
      <c r="AN367" s="72"/>
      <c r="AO367" s="72"/>
      <c r="AP367" s="109" t="s">
        <v>467</v>
      </c>
      <c r="AQ367" s="109" t="s">
        <v>467</v>
      </c>
      <c r="AR367" s="109" t="s">
        <v>467</v>
      </c>
      <c r="AS367" s="110" t="s">
        <v>467</v>
      </c>
      <c r="AT367" s="72"/>
      <c r="AU367" s="110" t="s">
        <v>467</v>
      </c>
      <c r="AV367" s="72"/>
      <c r="AW367" s="109" t="s">
        <v>467</v>
      </c>
      <c r="AX367" s="109" t="s">
        <v>467</v>
      </c>
      <c r="AY367" s="109" t="s">
        <v>467</v>
      </c>
      <c r="AZ367" s="109" t="s">
        <v>467</v>
      </c>
      <c r="BA367" s="109" t="s">
        <v>467</v>
      </c>
      <c r="BB367" s="109" t="s">
        <v>467</v>
      </c>
      <c r="BC367" s="109" t="s">
        <v>467</v>
      </c>
      <c r="BD367" s="109" t="s">
        <v>467</v>
      </c>
    </row>
    <row r="368" spans="1:56" ht="15" customHeight="1">
      <c r="A368" s="105" t="s">
        <v>129</v>
      </c>
      <c r="B368" s="72"/>
      <c r="C368" s="105" t="s">
        <v>131</v>
      </c>
      <c r="D368" s="72"/>
      <c r="E368" s="105" t="s">
        <v>133</v>
      </c>
      <c r="F368" s="72"/>
      <c r="G368" s="105" t="s">
        <v>135</v>
      </c>
      <c r="H368" s="72"/>
      <c r="I368" s="105" t="s">
        <v>137</v>
      </c>
      <c r="J368" s="72"/>
      <c r="K368" s="72"/>
      <c r="L368" s="105" t="s">
        <v>172</v>
      </c>
      <c r="M368" s="72"/>
      <c r="N368" s="72"/>
      <c r="O368" s="105"/>
      <c r="P368" s="72"/>
      <c r="Q368" s="105"/>
      <c r="R368" s="72"/>
      <c r="S368" s="106" t="s">
        <v>173</v>
      </c>
      <c r="T368" s="72"/>
      <c r="U368" s="72"/>
      <c r="V368" s="72"/>
      <c r="W368" s="72"/>
      <c r="X368" s="72"/>
      <c r="Y368" s="72"/>
      <c r="Z368" s="72"/>
      <c r="AA368" s="105" t="s">
        <v>169</v>
      </c>
      <c r="AB368" s="72"/>
      <c r="AC368" s="72"/>
      <c r="AD368" s="72"/>
      <c r="AE368" s="72"/>
      <c r="AF368" s="105" t="s">
        <v>11</v>
      </c>
      <c r="AG368" s="72"/>
      <c r="AH368" s="72"/>
      <c r="AI368" s="107" t="s">
        <v>429</v>
      </c>
      <c r="AJ368" s="108" t="s">
        <v>536</v>
      </c>
      <c r="AK368" s="72"/>
      <c r="AL368" s="72"/>
      <c r="AM368" s="72"/>
      <c r="AN368" s="72"/>
      <c r="AO368" s="72"/>
      <c r="AP368" s="109" t="s">
        <v>890</v>
      </c>
      <c r="AQ368" s="109" t="s">
        <v>891</v>
      </c>
      <c r="AR368" s="109" t="s">
        <v>889</v>
      </c>
      <c r="AS368" s="110" t="s">
        <v>467</v>
      </c>
      <c r="AT368" s="72"/>
      <c r="AU368" s="110" t="s">
        <v>891</v>
      </c>
      <c r="AV368" s="72"/>
      <c r="AW368" s="109" t="s">
        <v>467</v>
      </c>
      <c r="AX368" s="109" t="s">
        <v>1544</v>
      </c>
      <c r="AY368" s="109" t="s">
        <v>1545</v>
      </c>
      <c r="AZ368" s="109" t="s">
        <v>1544</v>
      </c>
      <c r="BA368" s="109" t="s">
        <v>467</v>
      </c>
      <c r="BB368" s="109" t="s">
        <v>1544</v>
      </c>
      <c r="BC368" s="109" t="s">
        <v>467</v>
      </c>
      <c r="BD368" s="109" t="s">
        <v>467</v>
      </c>
    </row>
    <row r="369" spans="1:56" ht="15" customHeight="1">
      <c r="A369" s="105" t="s">
        <v>129</v>
      </c>
      <c r="B369" s="72"/>
      <c r="C369" s="105" t="s">
        <v>131</v>
      </c>
      <c r="D369" s="72"/>
      <c r="E369" s="105" t="s">
        <v>133</v>
      </c>
      <c r="F369" s="72"/>
      <c r="G369" s="105" t="s">
        <v>135</v>
      </c>
      <c r="H369" s="72"/>
      <c r="I369" s="105" t="s">
        <v>137</v>
      </c>
      <c r="J369" s="72"/>
      <c r="K369" s="72"/>
      <c r="L369" s="105"/>
      <c r="M369" s="72"/>
      <c r="N369" s="72"/>
      <c r="O369" s="105"/>
      <c r="P369" s="72"/>
      <c r="Q369" s="105"/>
      <c r="R369" s="72"/>
      <c r="S369" s="106" t="s">
        <v>136</v>
      </c>
      <c r="T369" s="72"/>
      <c r="U369" s="72"/>
      <c r="V369" s="72"/>
      <c r="W369" s="72"/>
      <c r="X369" s="72"/>
      <c r="Y369" s="72"/>
      <c r="Z369" s="72"/>
      <c r="AA369" s="105" t="s">
        <v>169</v>
      </c>
      <c r="AB369" s="72"/>
      <c r="AC369" s="72"/>
      <c r="AD369" s="72"/>
      <c r="AE369" s="72"/>
      <c r="AF369" s="105" t="s">
        <v>11</v>
      </c>
      <c r="AG369" s="72"/>
      <c r="AH369" s="72"/>
      <c r="AI369" s="107" t="s">
        <v>429</v>
      </c>
      <c r="AJ369" s="108" t="s">
        <v>536</v>
      </c>
      <c r="AK369" s="72"/>
      <c r="AL369" s="72"/>
      <c r="AM369" s="72"/>
      <c r="AN369" s="72"/>
      <c r="AO369" s="72"/>
      <c r="AP369" s="109" t="s">
        <v>887</v>
      </c>
      <c r="AQ369" s="109" t="s">
        <v>888</v>
      </c>
      <c r="AR369" s="109" t="s">
        <v>889</v>
      </c>
      <c r="AS369" s="110" t="s">
        <v>467</v>
      </c>
      <c r="AT369" s="72"/>
      <c r="AU369" s="110" t="s">
        <v>888</v>
      </c>
      <c r="AV369" s="72"/>
      <c r="AW369" s="109" t="s">
        <v>467</v>
      </c>
      <c r="AX369" s="109" t="s">
        <v>1542</v>
      </c>
      <c r="AY369" s="109" t="s">
        <v>1543</v>
      </c>
      <c r="AZ369" s="109" t="s">
        <v>1542</v>
      </c>
      <c r="BA369" s="109" t="s">
        <v>467</v>
      </c>
      <c r="BB369" s="109" t="s">
        <v>1542</v>
      </c>
      <c r="BC369" s="109" t="s">
        <v>467</v>
      </c>
      <c r="BD369" s="109" t="s">
        <v>467</v>
      </c>
    </row>
    <row r="370" spans="1:56" ht="15" customHeight="1">
      <c r="A370" s="105" t="s">
        <v>129</v>
      </c>
      <c r="B370" s="72"/>
      <c r="C370" s="105" t="s">
        <v>131</v>
      </c>
      <c r="D370" s="72"/>
      <c r="E370" s="105" t="s">
        <v>133</v>
      </c>
      <c r="F370" s="72"/>
      <c r="G370" s="105" t="s">
        <v>135</v>
      </c>
      <c r="H370" s="72"/>
      <c r="I370" s="105" t="s">
        <v>137</v>
      </c>
      <c r="J370" s="72"/>
      <c r="K370" s="72"/>
      <c r="L370" s="105" t="s">
        <v>170</v>
      </c>
      <c r="M370" s="72"/>
      <c r="N370" s="72"/>
      <c r="O370" s="105"/>
      <c r="P370" s="72"/>
      <c r="Q370" s="105"/>
      <c r="R370" s="72"/>
      <c r="S370" s="106" t="s">
        <v>171</v>
      </c>
      <c r="T370" s="72"/>
      <c r="U370" s="72"/>
      <c r="V370" s="72"/>
      <c r="W370" s="72"/>
      <c r="X370" s="72"/>
      <c r="Y370" s="72"/>
      <c r="Z370" s="72"/>
      <c r="AA370" s="105" t="s">
        <v>169</v>
      </c>
      <c r="AB370" s="72"/>
      <c r="AC370" s="72"/>
      <c r="AD370" s="72"/>
      <c r="AE370" s="72"/>
      <c r="AF370" s="105" t="s">
        <v>11</v>
      </c>
      <c r="AG370" s="72"/>
      <c r="AH370" s="72"/>
      <c r="AI370" s="107" t="s">
        <v>429</v>
      </c>
      <c r="AJ370" s="108" t="s">
        <v>536</v>
      </c>
      <c r="AK370" s="72"/>
      <c r="AL370" s="72"/>
      <c r="AM370" s="72"/>
      <c r="AN370" s="72"/>
      <c r="AO370" s="72"/>
      <c r="AP370" s="109" t="s">
        <v>592</v>
      </c>
      <c r="AQ370" s="109" t="s">
        <v>592</v>
      </c>
      <c r="AR370" s="109" t="s">
        <v>467</v>
      </c>
      <c r="AS370" s="110" t="s">
        <v>467</v>
      </c>
      <c r="AT370" s="72"/>
      <c r="AU370" s="110" t="s">
        <v>592</v>
      </c>
      <c r="AV370" s="72"/>
      <c r="AW370" s="109" t="s">
        <v>467</v>
      </c>
      <c r="AX370" s="109" t="s">
        <v>892</v>
      </c>
      <c r="AY370" s="109" t="s">
        <v>893</v>
      </c>
      <c r="AZ370" s="109" t="s">
        <v>892</v>
      </c>
      <c r="BA370" s="109" t="s">
        <v>467</v>
      </c>
      <c r="BB370" s="109" t="s">
        <v>892</v>
      </c>
      <c r="BC370" s="109" t="s">
        <v>467</v>
      </c>
      <c r="BD370" s="109" t="s">
        <v>467</v>
      </c>
    </row>
    <row r="371" spans="1:56" ht="15" customHeight="1">
      <c r="A371" s="105" t="s">
        <v>129</v>
      </c>
      <c r="B371" s="72"/>
      <c r="C371" s="105" t="s">
        <v>131</v>
      </c>
      <c r="D371" s="72"/>
      <c r="E371" s="105" t="s">
        <v>133</v>
      </c>
      <c r="F371" s="72"/>
      <c r="G371" s="105" t="s">
        <v>135</v>
      </c>
      <c r="H371" s="72"/>
      <c r="I371" s="105" t="s">
        <v>137</v>
      </c>
      <c r="J371" s="72"/>
      <c r="K371" s="72"/>
      <c r="L371" s="105" t="s">
        <v>142</v>
      </c>
      <c r="M371" s="72"/>
      <c r="N371" s="72"/>
      <c r="O371" s="105"/>
      <c r="P371" s="72"/>
      <c r="Q371" s="105"/>
      <c r="R371" s="72"/>
      <c r="S371" s="106" t="s">
        <v>143</v>
      </c>
      <c r="T371" s="72"/>
      <c r="U371" s="72"/>
      <c r="V371" s="72"/>
      <c r="W371" s="72"/>
      <c r="X371" s="72"/>
      <c r="Y371" s="72"/>
      <c r="Z371" s="72"/>
      <c r="AA371" s="105" t="s">
        <v>169</v>
      </c>
      <c r="AB371" s="72"/>
      <c r="AC371" s="72"/>
      <c r="AD371" s="72"/>
      <c r="AE371" s="72"/>
      <c r="AF371" s="105" t="s">
        <v>11</v>
      </c>
      <c r="AG371" s="72"/>
      <c r="AH371" s="72"/>
      <c r="AI371" s="107" t="s">
        <v>429</v>
      </c>
      <c r="AJ371" s="108" t="s">
        <v>536</v>
      </c>
      <c r="AK371" s="72"/>
      <c r="AL371" s="72"/>
      <c r="AM371" s="72"/>
      <c r="AN371" s="72"/>
      <c r="AO371" s="72"/>
      <c r="AP371" s="109" t="s">
        <v>619</v>
      </c>
      <c r="AQ371" s="109" t="s">
        <v>619</v>
      </c>
      <c r="AR371" s="109" t="s">
        <v>467</v>
      </c>
      <c r="AS371" s="110" t="s">
        <v>467</v>
      </c>
      <c r="AT371" s="72"/>
      <c r="AU371" s="110" t="s">
        <v>619</v>
      </c>
      <c r="AV371" s="72"/>
      <c r="AW371" s="109" t="s">
        <v>467</v>
      </c>
      <c r="AX371" s="109" t="s">
        <v>619</v>
      </c>
      <c r="AY371" s="109" t="s">
        <v>467</v>
      </c>
      <c r="AZ371" s="109" t="s">
        <v>619</v>
      </c>
      <c r="BA371" s="109" t="s">
        <v>467</v>
      </c>
      <c r="BB371" s="109" t="s">
        <v>619</v>
      </c>
      <c r="BC371" s="109" t="s">
        <v>467</v>
      </c>
      <c r="BD371" s="109" t="s">
        <v>467</v>
      </c>
    </row>
    <row r="372" spans="1:56" ht="15" customHeight="1">
      <c r="A372" s="111" t="s">
        <v>129</v>
      </c>
      <c r="B372" s="72"/>
      <c r="C372" s="111" t="s">
        <v>131</v>
      </c>
      <c r="D372" s="72"/>
      <c r="E372" s="111" t="s">
        <v>133</v>
      </c>
      <c r="F372" s="72"/>
      <c r="G372" s="111" t="s">
        <v>135</v>
      </c>
      <c r="H372" s="72"/>
      <c r="I372" s="111" t="s">
        <v>137</v>
      </c>
      <c r="J372" s="72"/>
      <c r="K372" s="72"/>
      <c r="L372" s="111" t="s">
        <v>172</v>
      </c>
      <c r="M372" s="72"/>
      <c r="N372" s="72"/>
      <c r="O372" s="111" t="s">
        <v>43</v>
      </c>
      <c r="P372" s="72"/>
      <c r="Q372" s="111"/>
      <c r="R372" s="72"/>
      <c r="S372" s="112" t="s">
        <v>177</v>
      </c>
      <c r="T372" s="72"/>
      <c r="U372" s="72"/>
      <c r="V372" s="72"/>
      <c r="W372" s="72"/>
      <c r="X372" s="72"/>
      <c r="Y372" s="72"/>
      <c r="Z372" s="72"/>
      <c r="AA372" s="111" t="s">
        <v>10</v>
      </c>
      <c r="AB372" s="72"/>
      <c r="AC372" s="72"/>
      <c r="AD372" s="72"/>
      <c r="AE372" s="72"/>
      <c r="AF372" s="111" t="s">
        <v>11</v>
      </c>
      <c r="AG372" s="72"/>
      <c r="AH372" s="72"/>
      <c r="AI372" s="113" t="s">
        <v>415</v>
      </c>
      <c r="AJ372" s="114" t="s">
        <v>468</v>
      </c>
      <c r="AK372" s="72"/>
      <c r="AL372" s="72"/>
      <c r="AM372" s="72"/>
      <c r="AN372" s="72"/>
      <c r="AO372" s="72"/>
      <c r="AP372" s="115" t="s">
        <v>467</v>
      </c>
      <c r="AQ372" s="115" t="s">
        <v>467</v>
      </c>
      <c r="AR372" s="115" t="s">
        <v>467</v>
      </c>
      <c r="AS372" s="116" t="s">
        <v>467</v>
      </c>
      <c r="AT372" s="72"/>
      <c r="AU372" s="116" t="s">
        <v>467</v>
      </c>
      <c r="AV372" s="72"/>
      <c r="AW372" s="115" t="s">
        <v>467</v>
      </c>
      <c r="AX372" s="115" t="s">
        <v>467</v>
      </c>
      <c r="AY372" s="115" t="s">
        <v>467</v>
      </c>
      <c r="AZ372" s="115" t="s">
        <v>467</v>
      </c>
      <c r="BA372" s="115" t="s">
        <v>467</v>
      </c>
      <c r="BB372" s="115" t="s">
        <v>467</v>
      </c>
      <c r="BC372" s="115" t="s">
        <v>467</v>
      </c>
      <c r="BD372" s="115" t="s">
        <v>467</v>
      </c>
    </row>
    <row r="373" spans="1:56" ht="16.5" customHeight="1">
      <c r="A373" s="111" t="s">
        <v>129</v>
      </c>
      <c r="B373" s="72"/>
      <c r="C373" s="111" t="s">
        <v>131</v>
      </c>
      <c r="D373" s="72"/>
      <c r="E373" s="111" t="s">
        <v>133</v>
      </c>
      <c r="F373" s="72"/>
      <c r="G373" s="111" t="s">
        <v>135</v>
      </c>
      <c r="H373" s="72"/>
      <c r="I373" s="111" t="s">
        <v>137</v>
      </c>
      <c r="J373" s="72"/>
      <c r="K373" s="72"/>
      <c r="L373" s="111" t="s">
        <v>172</v>
      </c>
      <c r="M373" s="72"/>
      <c r="N373" s="72"/>
      <c r="O373" s="111" t="s">
        <v>43</v>
      </c>
      <c r="P373" s="72"/>
      <c r="Q373" s="111"/>
      <c r="R373" s="72"/>
      <c r="S373" s="112" t="s">
        <v>177</v>
      </c>
      <c r="T373" s="72"/>
      <c r="U373" s="72"/>
      <c r="V373" s="72"/>
      <c r="W373" s="72"/>
      <c r="X373" s="72"/>
      <c r="Y373" s="72"/>
      <c r="Z373" s="72"/>
      <c r="AA373" s="111" t="s">
        <v>169</v>
      </c>
      <c r="AB373" s="72"/>
      <c r="AC373" s="72"/>
      <c r="AD373" s="72"/>
      <c r="AE373" s="72"/>
      <c r="AF373" s="111" t="s">
        <v>11</v>
      </c>
      <c r="AG373" s="72"/>
      <c r="AH373" s="72"/>
      <c r="AI373" s="113" t="s">
        <v>429</v>
      </c>
      <c r="AJ373" s="114" t="s">
        <v>536</v>
      </c>
      <c r="AK373" s="72"/>
      <c r="AL373" s="72"/>
      <c r="AM373" s="72"/>
      <c r="AN373" s="72"/>
      <c r="AO373" s="72"/>
      <c r="AP373" s="115" t="s">
        <v>890</v>
      </c>
      <c r="AQ373" s="115" t="s">
        <v>891</v>
      </c>
      <c r="AR373" s="115" t="s">
        <v>889</v>
      </c>
      <c r="AS373" s="116" t="s">
        <v>467</v>
      </c>
      <c r="AT373" s="72"/>
      <c r="AU373" s="116" t="s">
        <v>891</v>
      </c>
      <c r="AV373" s="72"/>
      <c r="AW373" s="115" t="s">
        <v>467</v>
      </c>
      <c r="AX373" s="115" t="s">
        <v>1544</v>
      </c>
      <c r="AY373" s="115" t="s">
        <v>1545</v>
      </c>
      <c r="AZ373" s="115" t="s">
        <v>1544</v>
      </c>
      <c r="BA373" s="115" t="s">
        <v>467</v>
      </c>
      <c r="BB373" s="115" t="s">
        <v>1544</v>
      </c>
      <c r="BC373" s="115" t="s">
        <v>467</v>
      </c>
      <c r="BD373" s="115" t="s">
        <v>467</v>
      </c>
    </row>
    <row r="374" spans="1:56" ht="16.5" customHeight="1">
      <c r="A374" s="111" t="s">
        <v>129</v>
      </c>
      <c r="B374" s="72"/>
      <c r="C374" s="111" t="s">
        <v>131</v>
      </c>
      <c r="D374" s="72"/>
      <c r="E374" s="111" t="s">
        <v>133</v>
      </c>
      <c r="F374" s="72"/>
      <c r="G374" s="111" t="s">
        <v>135</v>
      </c>
      <c r="H374" s="72"/>
      <c r="I374" s="111" t="s">
        <v>137</v>
      </c>
      <c r="J374" s="72"/>
      <c r="K374" s="72"/>
      <c r="L374" s="111" t="s">
        <v>170</v>
      </c>
      <c r="M374" s="72"/>
      <c r="N374" s="72"/>
      <c r="O374" s="111" t="s">
        <v>43</v>
      </c>
      <c r="P374" s="72"/>
      <c r="Q374" s="111"/>
      <c r="R374" s="72"/>
      <c r="S374" s="112" t="s">
        <v>176</v>
      </c>
      <c r="T374" s="72"/>
      <c r="U374" s="72"/>
      <c r="V374" s="72"/>
      <c r="W374" s="72"/>
      <c r="X374" s="72"/>
      <c r="Y374" s="72"/>
      <c r="Z374" s="72"/>
      <c r="AA374" s="111" t="s">
        <v>169</v>
      </c>
      <c r="AB374" s="72"/>
      <c r="AC374" s="72"/>
      <c r="AD374" s="72"/>
      <c r="AE374" s="72"/>
      <c r="AF374" s="111" t="s">
        <v>11</v>
      </c>
      <c r="AG374" s="72"/>
      <c r="AH374" s="72"/>
      <c r="AI374" s="113" t="s">
        <v>429</v>
      </c>
      <c r="AJ374" s="114" t="s">
        <v>536</v>
      </c>
      <c r="AK374" s="72"/>
      <c r="AL374" s="72"/>
      <c r="AM374" s="72"/>
      <c r="AN374" s="72"/>
      <c r="AO374" s="72"/>
      <c r="AP374" s="115" t="s">
        <v>592</v>
      </c>
      <c r="AQ374" s="115" t="s">
        <v>592</v>
      </c>
      <c r="AR374" s="115" t="s">
        <v>467</v>
      </c>
      <c r="AS374" s="116" t="s">
        <v>467</v>
      </c>
      <c r="AT374" s="72"/>
      <c r="AU374" s="116" t="s">
        <v>592</v>
      </c>
      <c r="AV374" s="72"/>
      <c r="AW374" s="115" t="s">
        <v>467</v>
      </c>
      <c r="AX374" s="115" t="s">
        <v>892</v>
      </c>
      <c r="AY374" s="115" t="s">
        <v>893</v>
      </c>
      <c r="AZ374" s="115" t="s">
        <v>892</v>
      </c>
      <c r="BA374" s="115" t="s">
        <v>467</v>
      </c>
      <c r="BB374" s="115" t="s">
        <v>892</v>
      </c>
      <c r="BC374" s="115" t="s">
        <v>467</v>
      </c>
      <c r="BD374" s="115" t="s">
        <v>467</v>
      </c>
    </row>
    <row r="375" spans="1:56" ht="15" customHeight="1">
      <c r="A375" s="111" t="s">
        <v>129</v>
      </c>
      <c r="B375" s="72"/>
      <c r="C375" s="111" t="s">
        <v>131</v>
      </c>
      <c r="D375" s="72"/>
      <c r="E375" s="111" t="s">
        <v>133</v>
      </c>
      <c r="F375" s="72"/>
      <c r="G375" s="111" t="s">
        <v>135</v>
      </c>
      <c r="H375" s="72"/>
      <c r="I375" s="111" t="s">
        <v>137</v>
      </c>
      <c r="J375" s="72"/>
      <c r="K375" s="72"/>
      <c r="L375" s="111" t="s">
        <v>142</v>
      </c>
      <c r="M375" s="72"/>
      <c r="N375" s="72"/>
      <c r="O375" s="111" t="s">
        <v>43</v>
      </c>
      <c r="P375" s="72"/>
      <c r="Q375" s="111"/>
      <c r="R375" s="72"/>
      <c r="S375" s="112" t="s">
        <v>146</v>
      </c>
      <c r="T375" s="72"/>
      <c r="U375" s="72"/>
      <c r="V375" s="72"/>
      <c r="W375" s="72"/>
      <c r="X375" s="72"/>
      <c r="Y375" s="72"/>
      <c r="Z375" s="72"/>
      <c r="AA375" s="111" t="s">
        <v>169</v>
      </c>
      <c r="AB375" s="72"/>
      <c r="AC375" s="72"/>
      <c r="AD375" s="72"/>
      <c r="AE375" s="72"/>
      <c r="AF375" s="111" t="s">
        <v>11</v>
      </c>
      <c r="AG375" s="72"/>
      <c r="AH375" s="72"/>
      <c r="AI375" s="113" t="s">
        <v>429</v>
      </c>
      <c r="AJ375" s="114" t="s">
        <v>536</v>
      </c>
      <c r="AK375" s="72"/>
      <c r="AL375" s="72"/>
      <c r="AM375" s="72"/>
      <c r="AN375" s="72"/>
      <c r="AO375" s="72"/>
      <c r="AP375" s="115" t="s">
        <v>619</v>
      </c>
      <c r="AQ375" s="115" t="s">
        <v>619</v>
      </c>
      <c r="AR375" s="115" t="s">
        <v>467</v>
      </c>
      <c r="AS375" s="116" t="s">
        <v>467</v>
      </c>
      <c r="AT375" s="72"/>
      <c r="AU375" s="116" t="s">
        <v>619</v>
      </c>
      <c r="AV375" s="72"/>
      <c r="AW375" s="115" t="s">
        <v>467</v>
      </c>
      <c r="AX375" s="115" t="s">
        <v>619</v>
      </c>
      <c r="AY375" s="115" t="s">
        <v>467</v>
      </c>
      <c r="AZ375" s="115" t="s">
        <v>619</v>
      </c>
      <c r="BA375" s="115" t="s">
        <v>467</v>
      </c>
      <c r="BB375" s="115" t="s">
        <v>619</v>
      </c>
      <c r="BC375" s="115" t="s">
        <v>467</v>
      </c>
      <c r="BD375" s="115" t="s">
        <v>467</v>
      </c>
    </row>
    <row r="376" spans="1:56">
      <c r="A376" s="78" t="s">
        <v>0</v>
      </c>
      <c r="B376" s="78" t="s">
        <v>0</v>
      </c>
      <c r="C376" s="78" t="s">
        <v>0</v>
      </c>
      <c r="D376" s="78" t="s">
        <v>0</v>
      </c>
      <c r="E376" s="78" t="s">
        <v>0</v>
      </c>
      <c r="F376" s="78" t="s">
        <v>0</v>
      </c>
      <c r="G376" s="78" t="s">
        <v>0</v>
      </c>
      <c r="H376" s="78" t="s">
        <v>0</v>
      </c>
      <c r="I376" s="78" t="s">
        <v>0</v>
      </c>
      <c r="J376" s="75" t="s">
        <v>0</v>
      </c>
      <c r="K376" s="72"/>
      <c r="L376" s="75" t="s">
        <v>0</v>
      </c>
      <c r="M376" s="72"/>
      <c r="N376" s="78" t="s">
        <v>0</v>
      </c>
      <c r="O376" s="78" t="s">
        <v>0</v>
      </c>
      <c r="P376" s="78" t="s">
        <v>0</v>
      </c>
      <c r="Q376" s="78" t="s">
        <v>0</v>
      </c>
      <c r="R376" s="78" t="s">
        <v>0</v>
      </c>
      <c r="S376" s="78" t="s">
        <v>0</v>
      </c>
      <c r="T376" s="78" t="s">
        <v>0</v>
      </c>
      <c r="U376" s="78" t="s">
        <v>0</v>
      </c>
      <c r="V376" s="78" t="s">
        <v>0</v>
      </c>
      <c r="W376" s="78" t="s">
        <v>0</v>
      </c>
      <c r="X376" s="78" t="s">
        <v>0</v>
      </c>
      <c r="Y376" s="78" t="s">
        <v>0</v>
      </c>
      <c r="Z376" s="78" t="s">
        <v>0</v>
      </c>
      <c r="AA376" s="75" t="s">
        <v>0</v>
      </c>
      <c r="AB376" s="72"/>
      <c r="AC376" s="75" t="s">
        <v>0</v>
      </c>
      <c r="AD376" s="72"/>
      <c r="AE376" s="78" t="s">
        <v>0</v>
      </c>
      <c r="AF376" s="78" t="s">
        <v>0</v>
      </c>
      <c r="AG376" s="78" t="s">
        <v>0</v>
      </c>
      <c r="AH376" s="78" t="s">
        <v>0</v>
      </c>
      <c r="AI376" s="78" t="s">
        <v>0</v>
      </c>
      <c r="AJ376" s="78" t="s">
        <v>0</v>
      </c>
      <c r="AK376" s="78" t="s">
        <v>0</v>
      </c>
      <c r="AL376" s="78" t="s">
        <v>0</v>
      </c>
      <c r="AM376" s="75" t="s">
        <v>0</v>
      </c>
      <c r="AN376" s="72"/>
      <c r="AO376" s="72"/>
      <c r="AP376" s="78" t="s">
        <v>0</v>
      </c>
      <c r="AQ376" s="78" t="s">
        <v>0</v>
      </c>
      <c r="AR376" s="78" t="s">
        <v>0</v>
      </c>
      <c r="AS376" s="75" t="s">
        <v>0</v>
      </c>
      <c r="AT376" s="72"/>
      <c r="AU376" s="75" t="s">
        <v>0</v>
      </c>
      <c r="AV376" s="72"/>
      <c r="AW376" s="78" t="s">
        <v>0</v>
      </c>
      <c r="AX376" s="78" t="s">
        <v>0</v>
      </c>
      <c r="AY376" s="78" t="s">
        <v>0</v>
      </c>
      <c r="AZ376" s="78" t="s">
        <v>0</v>
      </c>
      <c r="BA376" s="78" t="s">
        <v>0</v>
      </c>
      <c r="BB376" s="78" t="s">
        <v>0</v>
      </c>
      <c r="BC376" s="78" t="s">
        <v>0</v>
      </c>
      <c r="BD376" s="78" t="s">
        <v>0</v>
      </c>
    </row>
    <row r="377" spans="1:56" ht="15" customHeight="1">
      <c r="A377" s="97" t="s">
        <v>446</v>
      </c>
      <c r="B377" s="86"/>
      <c r="C377" s="86"/>
      <c r="D377" s="86"/>
      <c r="E377" s="86"/>
      <c r="F377" s="86"/>
      <c r="G377" s="85"/>
      <c r="H377" s="98" t="s">
        <v>553</v>
      </c>
      <c r="I377" s="86"/>
      <c r="J377" s="86"/>
      <c r="K377" s="86"/>
      <c r="L377" s="86"/>
      <c r="M377" s="86"/>
      <c r="N377" s="86"/>
      <c r="O377" s="86"/>
      <c r="P377" s="86"/>
      <c r="Q377" s="86"/>
      <c r="R377" s="86"/>
      <c r="S377" s="86"/>
      <c r="T377" s="86"/>
      <c r="U377" s="86"/>
      <c r="V377" s="86"/>
      <c r="W377" s="86"/>
      <c r="X377" s="86"/>
      <c r="Y377" s="86"/>
      <c r="Z377" s="86"/>
      <c r="AA377" s="86"/>
      <c r="AB377" s="86"/>
      <c r="AC377" s="86"/>
      <c r="AD377" s="86"/>
      <c r="AE377" s="86"/>
      <c r="AF377" s="86"/>
      <c r="AG377" s="86"/>
      <c r="AH377" s="86"/>
      <c r="AI377" s="86"/>
      <c r="AJ377" s="86"/>
      <c r="AK377" s="86"/>
      <c r="AL377" s="86"/>
      <c r="AM377" s="86"/>
      <c r="AN377" s="86"/>
      <c r="AO377" s="85"/>
      <c r="AP377" s="78" t="s">
        <v>0</v>
      </c>
      <c r="AQ377" s="78" t="s">
        <v>0</v>
      </c>
      <c r="AR377" s="78" t="s">
        <v>0</v>
      </c>
      <c r="AS377" s="75" t="s">
        <v>0</v>
      </c>
      <c r="AT377" s="72"/>
      <c r="AU377" s="75" t="s">
        <v>0</v>
      </c>
      <c r="AV377" s="72"/>
      <c r="AW377" s="78" t="s">
        <v>0</v>
      </c>
      <c r="AX377" s="78" t="s">
        <v>0</v>
      </c>
      <c r="AY377" s="78" t="s">
        <v>0</v>
      </c>
      <c r="AZ377" s="78" t="s">
        <v>0</v>
      </c>
      <c r="BA377" s="78" t="s">
        <v>0</v>
      </c>
      <c r="BB377" s="78" t="s">
        <v>0</v>
      </c>
      <c r="BC377" s="78" t="s">
        <v>0</v>
      </c>
      <c r="BD377" s="78" t="s">
        <v>0</v>
      </c>
    </row>
    <row r="378" spans="1:56" ht="45" customHeight="1">
      <c r="A378" s="102" t="s">
        <v>1</v>
      </c>
      <c r="B378" s="85"/>
      <c r="C378" s="103" t="s">
        <v>2</v>
      </c>
      <c r="D378" s="85"/>
      <c r="E378" s="102" t="s">
        <v>448</v>
      </c>
      <c r="F378" s="85"/>
      <c r="G378" s="102" t="s">
        <v>449</v>
      </c>
      <c r="H378" s="85"/>
      <c r="I378" s="102" t="s">
        <v>3</v>
      </c>
      <c r="J378" s="86"/>
      <c r="K378" s="85"/>
      <c r="L378" s="102" t="s">
        <v>450</v>
      </c>
      <c r="M378" s="86"/>
      <c r="N378" s="85"/>
      <c r="O378" s="102" t="s">
        <v>4</v>
      </c>
      <c r="P378" s="85"/>
      <c r="Q378" s="102" t="s">
        <v>451</v>
      </c>
      <c r="R378" s="85"/>
      <c r="S378" s="102" t="s">
        <v>5</v>
      </c>
      <c r="T378" s="86"/>
      <c r="U378" s="86"/>
      <c r="V378" s="86"/>
      <c r="W378" s="86"/>
      <c r="X378" s="86"/>
      <c r="Y378" s="86"/>
      <c r="Z378" s="85"/>
      <c r="AA378" s="102" t="s">
        <v>6</v>
      </c>
      <c r="AB378" s="86"/>
      <c r="AC378" s="86"/>
      <c r="AD378" s="86"/>
      <c r="AE378" s="85"/>
      <c r="AF378" s="102" t="s">
        <v>390</v>
      </c>
      <c r="AG378" s="86"/>
      <c r="AH378" s="85"/>
      <c r="AI378" s="104" t="s">
        <v>452</v>
      </c>
      <c r="AJ378" s="102" t="s">
        <v>7</v>
      </c>
      <c r="AK378" s="86"/>
      <c r="AL378" s="86"/>
      <c r="AM378" s="86"/>
      <c r="AN378" s="86"/>
      <c r="AO378" s="85"/>
      <c r="AP378" s="104" t="s">
        <v>453</v>
      </c>
      <c r="AQ378" s="104" t="s">
        <v>454</v>
      </c>
      <c r="AR378" s="104" t="s">
        <v>455</v>
      </c>
      <c r="AS378" s="102" t="s">
        <v>456</v>
      </c>
      <c r="AT378" s="85"/>
      <c r="AU378" s="102" t="s">
        <v>457</v>
      </c>
      <c r="AV378" s="85"/>
      <c r="AW378" s="104" t="s">
        <v>458</v>
      </c>
      <c r="AX378" s="104" t="s">
        <v>459</v>
      </c>
      <c r="AY378" s="104" t="s">
        <v>460</v>
      </c>
      <c r="AZ378" s="104" t="s">
        <v>461</v>
      </c>
      <c r="BA378" s="104" t="s">
        <v>462</v>
      </c>
      <c r="BB378" s="104" t="s">
        <v>463</v>
      </c>
      <c r="BC378" s="104" t="s">
        <v>464</v>
      </c>
      <c r="BD378" s="104" t="s">
        <v>465</v>
      </c>
    </row>
    <row r="379" spans="1:56" ht="15" customHeight="1">
      <c r="A379" s="105" t="s">
        <v>129</v>
      </c>
      <c r="B379" s="72"/>
      <c r="C379" s="105"/>
      <c r="D379" s="72"/>
      <c r="E379" s="105"/>
      <c r="F379" s="72"/>
      <c r="G379" s="105"/>
      <c r="H379" s="72"/>
      <c r="I379" s="105"/>
      <c r="J379" s="72"/>
      <c r="K379" s="72"/>
      <c r="L379" s="105"/>
      <c r="M379" s="72"/>
      <c r="N379" s="72"/>
      <c r="O379" s="105"/>
      <c r="P379" s="72"/>
      <c r="Q379" s="105"/>
      <c r="R379" s="72"/>
      <c r="S379" s="106" t="s">
        <v>130</v>
      </c>
      <c r="T379" s="72"/>
      <c r="U379" s="72"/>
      <c r="V379" s="72"/>
      <c r="W379" s="72"/>
      <c r="X379" s="72"/>
      <c r="Y379" s="72"/>
      <c r="Z379" s="72"/>
      <c r="AA379" s="105" t="s">
        <v>169</v>
      </c>
      <c r="AB379" s="72"/>
      <c r="AC379" s="72"/>
      <c r="AD379" s="72"/>
      <c r="AE379" s="72"/>
      <c r="AF379" s="105" t="s">
        <v>11</v>
      </c>
      <c r="AG379" s="72"/>
      <c r="AH379" s="72"/>
      <c r="AI379" s="107" t="s">
        <v>429</v>
      </c>
      <c r="AJ379" s="108" t="s">
        <v>536</v>
      </c>
      <c r="AK379" s="72"/>
      <c r="AL379" s="72"/>
      <c r="AM379" s="72"/>
      <c r="AN379" s="72"/>
      <c r="AO379" s="72"/>
      <c r="AP379" s="109" t="s">
        <v>467</v>
      </c>
      <c r="AQ379" s="109" t="s">
        <v>467</v>
      </c>
      <c r="AR379" s="109" t="s">
        <v>467</v>
      </c>
      <c r="AS379" s="110" t="s">
        <v>467</v>
      </c>
      <c r="AT379" s="72"/>
      <c r="AU379" s="110" t="s">
        <v>467</v>
      </c>
      <c r="AV379" s="72"/>
      <c r="AW379" s="109" t="s">
        <v>467</v>
      </c>
      <c r="AX379" s="109" t="s">
        <v>467</v>
      </c>
      <c r="AY379" s="109" t="s">
        <v>467</v>
      </c>
      <c r="AZ379" s="109" t="s">
        <v>467</v>
      </c>
      <c r="BA379" s="109" t="s">
        <v>467</v>
      </c>
      <c r="BB379" s="109" t="s">
        <v>467</v>
      </c>
      <c r="BC379" s="109" t="s">
        <v>467</v>
      </c>
      <c r="BD379" s="109" t="s">
        <v>467</v>
      </c>
    </row>
    <row r="380" spans="1:56" ht="15" customHeight="1">
      <c r="A380" s="105" t="s">
        <v>129</v>
      </c>
      <c r="B380" s="72"/>
      <c r="C380" s="105" t="s">
        <v>131</v>
      </c>
      <c r="D380" s="72"/>
      <c r="E380" s="105"/>
      <c r="F380" s="72"/>
      <c r="G380" s="105"/>
      <c r="H380" s="72"/>
      <c r="I380" s="105"/>
      <c r="J380" s="72"/>
      <c r="K380" s="72"/>
      <c r="L380" s="105"/>
      <c r="M380" s="72"/>
      <c r="N380" s="72"/>
      <c r="O380" s="105"/>
      <c r="P380" s="72"/>
      <c r="Q380" s="105"/>
      <c r="R380" s="72"/>
      <c r="S380" s="106" t="s">
        <v>132</v>
      </c>
      <c r="T380" s="72"/>
      <c r="U380" s="72"/>
      <c r="V380" s="72"/>
      <c r="W380" s="72"/>
      <c r="X380" s="72"/>
      <c r="Y380" s="72"/>
      <c r="Z380" s="72"/>
      <c r="AA380" s="105" t="s">
        <v>169</v>
      </c>
      <c r="AB380" s="72"/>
      <c r="AC380" s="72"/>
      <c r="AD380" s="72"/>
      <c r="AE380" s="72"/>
      <c r="AF380" s="105" t="s">
        <v>11</v>
      </c>
      <c r="AG380" s="72"/>
      <c r="AH380" s="72"/>
      <c r="AI380" s="107" t="s">
        <v>429</v>
      </c>
      <c r="AJ380" s="108" t="s">
        <v>536</v>
      </c>
      <c r="AK380" s="72"/>
      <c r="AL380" s="72"/>
      <c r="AM380" s="72"/>
      <c r="AN380" s="72"/>
      <c r="AO380" s="72"/>
      <c r="AP380" s="109" t="s">
        <v>467</v>
      </c>
      <c r="AQ380" s="109" t="s">
        <v>467</v>
      </c>
      <c r="AR380" s="109" t="s">
        <v>467</v>
      </c>
      <c r="AS380" s="110" t="s">
        <v>467</v>
      </c>
      <c r="AT380" s="72"/>
      <c r="AU380" s="110" t="s">
        <v>467</v>
      </c>
      <c r="AV380" s="72"/>
      <c r="AW380" s="109" t="s">
        <v>467</v>
      </c>
      <c r="AX380" s="109" t="s">
        <v>467</v>
      </c>
      <c r="AY380" s="109" t="s">
        <v>467</v>
      </c>
      <c r="AZ380" s="109" t="s">
        <v>467</v>
      </c>
      <c r="BA380" s="109" t="s">
        <v>467</v>
      </c>
      <c r="BB380" s="109" t="s">
        <v>467</v>
      </c>
      <c r="BC380" s="109" t="s">
        <v>467</v>
      </c>
      <c r="BD380" s="109" t="s">
        <v>467</v>
      </c>
    </row>
    <row r="381" spans="1:56" ht="15" customHeight="1">
      <c r="A381" s="105" t="s">
        <v>129</v>
      </c>
      <c r="B381" s="72"/>
      <c r="C381" s="105" t="s">
        <v>131</v>
      </c>
      <c r="D381" s="72"/>
      <c r="E381" s="105" t="s">
        <v>133</v>
      </c>
      <c r="F381" s="72"/>
      <c r="G381" s="105"/>
      <c r="H381" s="72"/>
      <c r="I381" s="105"/>
      <c r="J381" s="72"/>
      <c r="K381" s="72"/>
      <c r="L381" s="105"/>
      <c r="M381" s="72"/>
      <c r="N381" s="72"/>
      <c r="O381" s="105"/>
      <c r="P381" s="72"/>
      <c r="Q381" s="105"/>
      <c r="R381" s="72"/>
      <c r="S381" s="106" t="s">
        <v>134</v>
      </c>
      <c r="T381" s="72"/>
      <c r="U381" s="72"/>
      <c r="V381" s="72"/>
      <c r="W381" s="72"/>
      <c r="X381" s="72"/>
      <c r="Y381" s="72"/>
      <c r="Z381" s="72"/>
      <c r="AA381" s="105" t="s">
        <v>169</v>
      </c>
      <c r="AB381" s="72"/>
      <c r="AC381" s="72"/>
      <c r="AD381" s="72"/>
      <c r="AE381" s="72"/>
      <c r="AF381" s="105" t="s">
        <v>11</v>
      </c>
      <c r="AG381" s="72"/>
      <c r="AH381" s="72"/>
      <c r="AI381" s="107" t="s">
        <v>429</v>
      </c>
      <c r="AJ381" s="108" t="s">
        <v>536</v>
      </c>
      <c r="AK381" s="72"/>
      <c r="AL381" s="72"/>
      <c r="AM381" s="72"/>
      <c r="AN381" s="72"/>
      <c r="AO381" s="72"/>
      <c r="AP381" s="109" t="s">
        <v>467</v>
      </c>
      <c r="AQ381" s="109" t="s">
        <v>467</v>
      </c>
      <c r="AR381" s="109" t="s">
        <v>467</v>
      </c>
      <c r="AS381" s="110" t="s">
        <v>467</v>
      </c>
      <c r="AT381" s="72"/>
      <c r="AU381" s="110" t="s">
        <v>467</v>
      </c>
      <c r="AV381" s="72"/>
      <c r="AW381" s="109" t="s">
        <v>467</v>
      </c>
      <c r="AX381" s="109" t="s">
        <v>467</v>
      </c>
      <c r="AY381" s="109" t="s">
        <v>467</v>
      </c>
      <c r="AZ381" s="109" t="s">
        <v>467</v>
      </c>
      <c r="BA381" s="109" t="s">
        <v>467</v>
      </c>
      <c r="BB381" s="109" t="s">
        <v>467</v>
      </c>
      <c r="BC381" s="109" t="s">
        <v>467</v>
      </c>
      <c r="BD381" s="109" t="s">
        <v>467</v>
      </c>
    </row>
    <row r="382" spans="1:56" ht="15" customHeight="1">
      <c r="A382" s="105" t="s">
        <v>129</v>
      </c>
      <c r="B382" s="72"/>
      <c r="C382" s="105" t="s">
        <v>131</v>
      </c>
      <c r="D382" s="72"/>
      <c r="E382" s="105" t="s">
        <v>133</v>
      </c>
      <c r="F382" s="72"/>
      <c r="G382" s="105" t="s">
        <v>135</v>
      </c>
      <c r="H382" s="72"/>
      <c r="I382" s="105"/>
      <c r="J382" s="72"/>
      <c r="K382" s="72"/>
      <c r="L382" s="105"/>
      <c r="M382" s="72"/>
      <c r="N382" s="72"/>
      <c r="O382" s="105"/>
      <c r="P382" s="72"/>
      <c r="Q382" s="105"/>
      <c r="R382" s="72"/>
      <c r="S382" s="106" t="s">
        <v>136</v>
      </c>
      <c r="T382" s="72"/>
      <c r="U382" s="72"/>
      <c r="V382" s="72"/>
      <c r="W382" s="72"/>
      <c r="X382" s="72"/>
      <c r="Y382" s="72"/>
      <c r="Z382" s="72"/>
      <c r="AA382" s="105" t="s">
        <v>169</v>
      </c>
      <c r="AB382" s="72"/>
      <c r="AC382" s="72"/>
      <c r="AD382" s="72"/>
      <c r="AE382" s="72"/>
      <c r="AF382" s="105" t="s">
        <v>11</v>
      </c>
      <c r="AG382" s="72"/>
      <c r="AH382" s="72"/>
      <c r="AI382" s="107" t="s">
        <v>429</v>
      </c>
      <c r="AJ382" s="108" t="s">
        <v>536</v>
      </c>
      <c r="AK382" s="72"/>
      <c r="AL382" s="72"/>
      <c r="AM382" s="72"/>
      <c r="AN382" s="72"/>
      <c r="AO382" s="72"/>
      <c r="AP382" s="109" t="s">
        <v>467</v>
      </c>
      <c r="AQ382" s="109" t="s">
        <v>467</v>
      </c>
      <c r="AR382" s="109" t="s">
        <v>467</v>
      </c>
      <c r="AS382" s="110" t="s">
        <v>467</v>
      </c>
      <c r="AT382" s="72"/>
      <c r="AU382" s="110" t="s">
        <v>467</v>
      </c>
      <c r="AV382" s="72"/>
      <c r="AW382" s="109" t="s">
        <v>467</v>
      </c>
      <c r="AX382" s="109" t="s">
        <v>467</v>
      </c>
      <c r="AY382" s="109" t="s">
        <v>467</v>
      </c>
      <c r="AZ382" s="109" t="s">
        <v>467</v>
      </c>
      <c r="BA382" s="109" t="s">
        <v>467</v>
      </c>
      <c r="BB382" s="109" t="s">
        <v>467</v>
      </c>
      <c r="BC382" s="109" t="s">
        <v>467</v>
      </c>
      <c r="BD382" s="109" t="s">
        <v>467</v>
      </c>
    </row>
    <row r="383" spans="1:56" ht="15" customHeight="1">
      <c r="A383" s="105" t="s">
        <v>129</v>
      </c>
      <c r="B383" s="72"/>
      <c r="C383" s="105" t="s">
        <v>131</v>
      </c>
      <c r="D383" s="72"/>
      <c r="E383" s="105" t="s">
        <v>133</v>
      </c>
      <c r="F383" s="72"/>
      <c r="G383" s="105" t="s">
        <v>135</v>
      </c>
      <c r="H383" s="72"/>
      <c r="I383" s="105" t="s">
        <v>137</v>
      </c>
      <c r="J383" s="72"/>
      <c r="K383" s="72"/>
      <c r="L383" s="105"/>
      <c r="M383" s="72"/>
      <c r="N383" s="72"/>
      <c r="O383" s="105"/>
      <c r="P383" s="72"/>
      <c r="Q383" s="105"/>
      <c r="R383" s="72"/>
      <c r="S383" s="106" t="s">
        <v>136</v>
      </c>
      <c r="T383" s="72"/>
      <c r="U383" s="72"/>
      <c r="V383" s="72"/>
      <c r="W383" s="72"/>
      <c r="X383" s="72"/>
      <c r="Y383" s="72"/>
      <c r="Z383" s="72"/>
      <c r="AA383" s="105" t="s">
        <v>169</v>
      </c>
      <c r="AB383" s="72"/>
      <c r="AC383" s="72"/>
      <c r="AD383" s="72"/>
      <c r="AE383" s="72"/>
      <c r="AF383" s="105" t="s">
        <v>11</v>
      </c>
      <c r="AG383" s="72"/>
      <c r="AH383" s="72"/>
      <c r="AI383" s="107" t="s">
        <v>429</v>
      </c>
      <c r="AJ383" s="108" t="s">
        <v>536</v>
      </c>
      <c r="AK383" s="72"/>
      <c r="AL383" s="72"/>
      <c r="AM383" s="72"/>
      <c r="AN383" s="72"/>
      <c r="AO383" s="72"/>
      <c r="AP383" s="109" t="s">
        <v>467</v>
      </c>
      <c r="AQ383" s="109" t="s">
        <v>467</v>
      </c>
      <c r="AR383" s="109" t="s">
        <v>467</v>
      </c>
      <c r="AS383" s="110" t="s">
        <v>467</v>
      </c>
      <c r="AT383" s="72"/>
      <c r="AU383" s="110" t="s">
        <v>467</v>
      </c>
      <c r="AV383" s="72"/>
      <c r="AW383" s="109" t="s">
        <v>467</v>
      </c>
      <c r="AX383" s="109" t="s">
        <v>467</v>
      </c>
      <c r="AY383" s="109" t="s">
        <v>467</v>
      </c>
      <c r="AZ383" s="109" t="s">
        <v>467</v>
      </c>
      <c r="BA383" s="109" t="s">
        <v>467</v>
      </c>
      <c r="BB383" s="109" t="s">
        <v>467</v>
      </c>
      <c r="BC383" s="109" t="s">
        <v>467</v>
      </c>
      <c r="BD383" s="109" t="s">
        <v>467</v>
      </c>
    </row>
    <row r="384" spans="1:56" ht="15" customHeight="1">
      <c r="A384" s="105" t="s">
        <v>129</v>
      </c>
      <c r="B384" s="72"/>
      <c r="C384" s="105" t="s">
        <v>131</v>
      </c>
      <c r="D384" s="72"/>
      <c r="E384" s="105" t="s">
        <v>133</v>
      </c>
      <c r="F384" s="72"/>
      <c r="G384" s="105" t="s">
        <v>135</v>
      </c>
      <c r="H384" s="72"/>
      <c r="I384" s="105" t="s">
        <v>137</v>
      </c>
      <c r="J384" s="72"/>
      <c r="K384" s="72"/>
      <c r="L384" s="105" t="s">
        <v>174</v>
      </c>
      <c r="M384" s="72"/>
      <c r="N384" s="72"/>
      <c r="O384" s="105"/>
      <c r="P384" s="72"/>
      <c r="Q384" s="105"/>
      <c r="R384" s="72"/>
      <c r="S384" s="106" t="s">
        <v>175</v>
      </c>
      <c r="T384" s="72"/>
      <c r="U384" s="72"/>
      <c r="V384" s="72"/>
      <c r="W384" s="72"/>
      <c r="X384" s="72"/>
      <c r="Y384" s="72"/>
      <c r="Z384" s="72"/>
      <c r="AA384" s="105" t="s">
        <v>169</v>
      </c>
      <c r="AB384" s="72"/>
      <c r="AC384" s="72"/>
      <c r="AD384" s="72"/>
      <c r="AE384" s="72"/>
      <c r="AF384" s="105" t="s">
        <v>11</v>
      </c>
      <c r="AG384" s="72"/>
      <c r="AH384" s="72"/>
      <c r="AI384" s="107" t="s">
        <v>429</v>
      </c>
      <c r="AJ384" s="108" t="s">
        <v>536</v>
      </c>
      <c r="AK384" s="72"/>
      <c r="AL384" s="72"/>
      <c r="AM384" s="72"/>
      <c r="AN384" s="72"/>
      <c r="AO384" s="72"/>
      <c r="AP384" s="109" t="s">
        <v>467</v>
      </c>
      <c r="AQ384" s="109" t="s">
        <v>467</v>
      </c>
      <c r="AR384" s="109" t="s">
        <v>467</v>
      </c>
      <c r="AS384" s="110" t="s">
        <v>467</v>
      </c>
      <c r="AT384" s="72"/>
      <c r="AU384" s="110" t="s">
        <v>467</v>
      </c>
      <c r="AV384" s="72"/>
      <c r="AW384" s="109" t="s">
        <v>467</v>
      </c>
      <c r="AX384" s="109" t="s">
        <v>467</v>
      </c>
      <c r="AY384" s="109" t="s">
        <v>467</v>
      </c>
      <c r="AZ384" s="109" t="s">
        <v>467</v>
      </c>
      <c r="BA384" s="109" t="s">
        <v>467</v>
      </c>
      <c r="BB384" s="109" t="s">
        <v>467</v>
      </c>
      <c r="BC384" s="109" t="s">
        <v>467</v>
      </c>
      <c r="BD384" s="109" t="s">
        <v>467</v>
      </c>
    </row>
    <row r="385" spans="1:56" ht="15" customHeight="1">
      <c r="A385" s="111" t="s">
        <v>129</v>
      </c>
      <c r="B385" s="72"/>
      <c r="C385" s="111" t="s">
        <v>131</v>
      </c>
      <c r="D385" s="72"/>
      <c r="E385" s="111" t="s">
        <v>133</v>
      </c>
      <c r="F385" s="72"/>
      <c r="G385" s="111" t="s">
        <v>135</v>
      </c>
      <c r="H385" s="72"/>
      <c r="I385" s="111" t="s">
        <v>137</v>
      </c>
      <c r="J385" s="72"/>
      <c r="K385" s="72"/>
      <c r="L385" s="111" t="s">
        <v>174</v>
      </c>
      <c r="M385" s="72"/>
      <c r="N385" s="72"/>
      <c r="O385" s="111" t="s">
        <v>43</v>
      </c>
      <c r="P385" s="72"/>
      <c r="Q385" s="111"/>
      <c r="R385" s="72"/>
      <c r="S385" s="112" t="s">
        <v>178</v>
      </c>
      <c r="T385" s="72"/>
      <c r="U385" s="72"/>
      <c r="V385" s="72"/>
      <c r="W385" s="72"/>
      <c r="X385" s="72"/>
      <c r="Y385" s="72"/>
      <c r="Z385" s="72"/>
      <c r="AA385" s="111" t="s">
        <v>169</v>
      </c>
      <c r="AB385" s="72"/>
      <c r="AC385" s="72"/>
      <c r="AD385" s="72"/>
      <c r="AE385" s="72"/>
      <c r="AF385" s="111" t="s">
        <v>11</v>
      </c>
      <c r="AG385" s="72"/>
      <c r="AH385" s="72"/>
      <c r="AI385" s="113" t="s">
        <v>429</v>
      </c>
      <c r="AJ385" s="114" t="s">
        <v>536</v>
      </c>
      <c r="AK385" s="72"/>
      <c r="AL385" s="72"/>
      <c r="AM385" s="72"/>
      <c r="AN385" s="72"/>
      <c r="AO385" s="72"/>
      <c r="AP385" s="115" t="s">
        <v>467</v>
      </c>
      <c r="AQ385" s="115" t="s">
        <v>467</v>
      </c>
      <c r="AR385" s="115" t="s">
        <v>467</v>
      </c>
      <c r="AS385" s="116" t="s">
        <v>467</v>
      </c>
      <c r="AT385" s="72"/>
      <c r="AU385" s="116" t="s">
        <v>467</v>
      </c>
      <c r="AV385" s="72"/>
      <c r="AW385" s="115" t="s">
        <v>467</v>
      </c>
      <c r="AX385" s="115" t="s">
        <v>467</v>
      </c>
      <c r="AY385" s="115" t="s">
        <v>467</v>
      </c>
      <c r="AZ385" s="115" t="s">
        <v>467</v>
      </c>
      <c r="BA385" s="115" t="s">
        <v>467</v>
      </c>
      <c r="BB385" s="115" t="s">
        <v>467</v>
      </c>
      <c r="BC385" s="115" t="s">
        <v>467</v>
      </c>
      <c r="BD385" s="115" t="s">
        <v>467</v>
      </c>
    </row>
    <row r="386" spans="1:56">
      <c r="A386" s="78" t="s">
        <v>0</v>
      </c>
      <c r="B386" s="78" t="s">
        <v>0</v>
      </c>
      <c r="C386" s="78" t="s">
        <v>0</v>
      </c>
      <c r="D386" s="78" t="s">
        <v>0</v>
      </c>
      <c r="E386" s="78" t="s">
        <v>0</v>
      </c>
      <c r="F386" s="78" t="s">
        <v>0</v>
      </c>
      <c r="G386" s="78" t="s">
        <v>0</v>
      </c>
      <c r="H386" s="78" t="s">
        <v>0</v>
      </c>
      <c r="I386" s="78" t="s">
        <v>0</v>
      </c>
      <c r="J386" s="75" t="s">
        <v>0</v>
      </c>
      <c r="K386" s="72"/>
      <c r="L386" s="75" t="s">
        <v>0</v>
      </c>
      <c r="M386" s="72"/>
      <c r="N386" s="78" t="s">
        <v>0</v>
      </c>
      <c r="O386" s="78" t="s">
        <v>0</v>
      </c>
      <c r="P386" s="78" t="s">
        <v>0</v>
      </c>
      <c r="Q386" s="78" t="s">
        <v>0</v>
      </c>
      <c r="R386" s="78" t="s">
        <v>0</v>
      </c>
      <c r="S386" s="78" t="s">
        <v>0</v>
      </c>
      <c r="T386" s="78" t="s">
        <v>0</v>
      </c>
      <c r="U386" s="78" t="s">
        <v>0</v>
      </c>
      <c r="V386" s="78" t="s">
        <v>0</v>
      </c>
      <c r="W386" s="78" t="s">
        <v>0</v>
      </c>
      <c r="X386" s="78" t="s">
        <v>0</v>
      </c>
      <c r="Y386" s="78" t="s">
        <v>0</v>
      </c>
      <c r="Z386" s="78" t="s">
        <v>0</v>
      </c>
      <c r="AA386" s="75" t="s">
        <v>0</v>
      </c>
      <c r="AB386" s="72"/>
      <c r="AC386" s="75" t="s">
        <v>0</v>
      </c>
      <c r="AD386" s="72"/>
      <c r="AE386" s="78" t="s">
        <v>0</v>
      </c>
      <c r="AF386" s="78" t="s">
        <v>0</v>
      </c>
      <c r="AG386" s="78" t="s">
        <v>0</v>
      </c>
      <c r="AH386" s="78" t="s">
        <v>0</v>
      </c>
      <c r="AI386" s="78" t="s">
        <v>0</v>
      </c>
      <c r="AJ386" s="78" t="s">
        <v>0</v>
      </c>
      <c r="AK386" s="78" t="s">
        <v>0</v>
      </c>
      <c r="AL386" s="78" t="s">
        <v>0</v>
      </c>
      <c r="AM386" s="75" t="s">
        <v>0</v>
      </c>
      <c r="AN386" s="72"/>
      <c r="AO386" s="72"/>
      <c r="AP386" s="78" t="s">
        <v>0</v>
      </c>
      <c r="AQ386" s="78" t="s">
        <v>0</v>
      </c>
      <c r="AR386" s="78" t="s">
        <v>0</v>
      </c>
      <c r="AS386" s="75" t="s">
        <v>0</v>
      </c>
      <c r="AT386" s="72"/>
      <c r="AU386" s="75" t="s">
        <v>0</v>
      </c>
      <c r="AV386" s="72"/>
      <c r="AW386" s="78" t="s">
        <v>0</v>
      </c>
      <c r="AX386" s="78" t="s">
        <v>0</v>
      </c>
      <c r="AY386" s="78" t="s">
        <v>0</v>
      </c>
      <c r="AZ386" s="78" t="s">
        <v>0</v>
      </c>
      <c r="BA386" s="78" t="s">
        <v>0</v>
      </c>
      <c r="BB386" s="78" t="s">
        <v>0</v>
      </c>
      <c r="BC386" s="78" t="s">
        <v>0</v>
      </c>
      <c r="BD386" s="78" t="s">
        <v>0</v>
      </c>
    </row>
    <row r="387" spans="1:56" ht="15" customHeight="1">
      <c r="A387" s="97" t="s">
        <v>446</v>
      </c>
      <c r="B387" s="86"/>
      <c r="C387" s="86"/>
      <c r="D387" s="86"/>
      <c r="E387" s="86"/>
      <c r="F387" s="86"/>
      <c r="G387" s="85"/>
      <c r="H387" s="98" t="s">
        <v>797</v>
      </c>
      <c r="I387" s="86"/>
      <c r="J387" s="86"/>
      <c r="K387" s="86"/>
      <c r="L387" s="86"/>
      <c r="M387" s="86"/>
      <c r="N387" s="86"/>
      <c r="O387" s="86"/>
      <c r="P387" s="86"/>
      <c r="Q387" s="86"/>
      <c r="R387" s="86"/>
      <c r="S387" s="86"/>
      <c r="T387" s="86"/>
      <c r="U387" s="86"/>
      <c r="V387" s="86"/>
      <c r="W387" s="86"/>
      <c r="X387" s="86"/>
      <c r="Y387" s="86"/>
      <c r="Z387" s="86"/>
      <c r="AA387" s="86"/>
      <c r="AB387" s="86"/>
      <c r="AC387" s="86"/>
      <c r="AD387" s="86"/>
      <c r="AE387" s="86"/>
      <c r="AF387" s="86"/>
      <c r="AG387" s="86"/>
      <c r="AH387" s="86"/>
      <c r="AI387" s="86"/>
      <c r="AJ387" s="86"/>
      <c r="AK387" s="86"/>
      <c r="AL387" s="86"/>
      <c r="AM387" s="86"/>
      <c r="AN387" s="86"/>
      <c r="AO387" s="85"/>
      <c r="AP387" s="78" t="s">
        <v>0</v>
      </c>
      <c r="AQ387" s="78" t="s">
        <v>0</v>
      </c>
      <c r="AR387" s="78" t="s">
        <v>0</v>
      </c>
      <c r="AS387" s="75" t="s">
        <v>0</v>
      </c>
      <c r="AT387" s="72"/>
      <c r="AU387" s="75" t="s">
        <v>0</v>
      </c>
      <c r="AV387" s="72"/>
      <c r="AW387" s="78" t="s">
        <v>0</v>
      </c>
      <c r="AX387" s="78" t="s">
        <v>0</v>
      </c>
      <c r="AY387" s="78" t="s">
        <v>0</v>
      </c>
      <c r="AZ387" s="78" t="s">
        <v>0</v>
      </c>
      <c r="BA387" s="78" t="s">
        <v>0</v>
      </c>
      <c r="BB387" s="78" t="s">
        <v>0</v>
      </c>
      <c r="BC387" s="78" t="s">
        <v>0</v>
      </c>
      <c r="BD387" s="78" t="s">
        <v>0</v>
      </c>
    </row>
    <row r="388" spans="1:56" ht="45" customHeight="1">
      <c r="A388" s="102" t="s">
        <v>1</v>
      </c>
      <c r="B388" s="85"/>
      <c r="C388" s="103" t="s">
        <v>2</v>
      </c>
      <c r="D388" s="85"/>
      <c r="E388" s="102" t="s">
        <v>448</v>
      </c>
      <c r="F388" s="85"/>
      <c r="G388" s="102" t="s">
        <v>449</v>
      </c>
      <c r="H388" s="85"/>
      <c r="I388" s="102" t="s">
        <v>3</v>
      </c>
      <c r="J388" s="86"/>
      <c r="K388" s="85"/>
      <c r="L388" s="102" t="s">
        <v>450</v>
      </c>
      <c r="M388" s="86"/>
      <c r="N388" s="85"/>
      <c r="O388" s="102" t="s">
        <v>4</v>
      </c>
      <c r="P388" s="85"/>
      <c r="Q388" s="102" t="s">
        <v>451</v>
      </c>
      <c r="R388" s="85"/>
      <c r="S388" s="102" t="s">
        <v>5</v>
      </c>
      <c r="T388" s="86"/>
      <c r="U388" s="86"/>
      <c r="V388" s="86"/>
      <c r="W388" s="86"/>
      <c r="X388" s="86"/>
      <c r="Y388" s="86"/>
      <c r="Z388" s="85"/>
      <c r="AA388" s="102" t="s">
        <v>6</v>
      </c>
      <c r="AB388" s="86"/>
      <c r="AC388" s="86"/>
      <c r="AD388" s="86"/>
      <c r="AE388" s="85"/>
      <c r="AF388" s="102" t="s">
        <v>390</v>
      </c>
      <c r="AG388" s="86"/>
      <c r="AH388" s="85"/>
      <c r="AI388" s="104" t="s">
        <v>452</v>
      </c>
      <c r="AJ388" s="102" t="s">
        <v>7</v>
      </c>
      <c r="AK388" s="86"/>
      <c r="AL388" s="86"/>
      <c r="AM388" s="86"/>
      <c r="AN388" s="86"/>
      <c r="AO388" s="85"/>
      <c r="AP388" s="104" t="s">
        <v>453</v>
      </c>
      <c r="AQ388" s="104" t="s">
        <v>454</v>
      </c>
      <c r="AR388" s="104" t="s">
        <v>455</v>
      </c>
      <c r="AS388" s="102" t="s">
        <v>456</v>
      </c>
      <c r="AT388" s="85"/>
      <c r="AU388" s="102" t="s">
        <v>457</v>
      </c>
      <c r="AV388" s="85"/>
      <c r="AW388" s="104" t="s">
        <v>458</v>
      </c>
      <c r="AX388" s="104" t="s">
        <v>459</v>
      </c>
      <c r="AY388" s="104" t="s">
        <v>460</v>
      </c>
      <c r="AZ388" s="104" t="s">
        <v>461</v>
      </c>
      <c r="BA388" s="104" t="s">
        <v>462</v>
      </c>
      <c r="BB388" s="104" t="s">
        <v>463</v>
      </c>
      <c r="BC388" s="104" t="s">
        <v>464</v>
      </c>
      <c r="BD388" s="104" t="s">
        <v>465</v>
      </c>
    </row>
    <row r="389" spans="1:56" ht="15" customHeight="1">
      <c r="A389" s="105" t="s">
        <v>129</v>
      </c>
      <c r="B389" s="72"/>
      <c r="C389" s="105"/>
      <c r="D389" s="72"/>
      <c r="E389" s="105"/>
      <c r="F389" s="72"/>
      <c r="G389" s="105"/>
      <c r="H389" s="72"/>
      <c r="I389" s="105"/>
      <c r="J389" s="72"/>
      <c r="K389" s="72"/>
      <c r="L389" s="105"/>
      <c r="M389" s="72"/>
      <c r="N389" s="72"/>
      <c r="O389" s="105"/>
      <c r="P389" s="72"/>
      <c r="Q389" s="105"/>
      <c r="R389" s="72"/>
      <c r="S389" s="106" t="s">
        <v>130</v>
      </c>
      <c r="T389" s="72"/>
      <c r="U389" s="72"/>
      <c r="V389" s="72"/>
      <c r="W389" s="72"/>
      <c r="X389" s="72"/>
      <c r="Y389" s="72"/>
      <c r="Z389" s="72"/>
      <c r="AA389" s="105" t="s">
        <v>169</v>
      </c>
      <c r="AB389" s="72"/>
      <c r="AC389" s="72"/>
      <c r="AD389" s="72"/>
      <c r="AE389" s="72"/>
      <c r="AF389" s="105" t="s">
        <v>11</v>
      </c>
      <c r="AG389" s="72"/>
      <c r="AH389" s="72"/>
      <c r="AI389" s="107" t="s">
        <v>429</v>
      </c>
      <c r="AJ389" s="108" t="s">
        <v>536</v>
      </c>
      <c r="AK389" s="72"/>
      <c r="AL389" s="72"/>
      <c r="AM389" s="72"/>
      <c r="AN389" s="72"/>
      <c r="AO389" s="72"/>
      <c r="AP389" s="109" t="s">
        <v>620</v>
      </c>
      <c r="AQ389" s="109" t="s">
        <v>620</v>
      </c>
      <c r="AR389" s="109" t="s">
        <v>467</v>
      </c>
      <c r="AS389" s="110" t="s">
        <v>467</v>
      </c>
      <c r="AT389" s="72"/>
      <c r="AU389" s="110" t="s">
        <v>1546</v>
      </c>
      <c r="AV389" s="72"/>
      <c r="AW389" s="109" t="s">
        <v>1547</v>
      </c>
      <c r="AX389" s="109" t="s">
        <v>1548</v>
      </c>
      <c r="AY389" s="109" t="s">
        <v>1549</v>
      </c>
      <c r="AZ389" s="109" t="s">
        <v>1548</v>
      </c>
      <c r="BA389" s="109" t="s">
        <v>467</v>
      </c>
      <c r="BB389" s="109" t="s">
        <v>1548</v>
      </c>
      <c r="BC389" s="109" t="s">
        <v>467</v>
      </c>
      <c r="BD389" s="109" t="s">
        <v>467</v>
      </c>
    </row>
    <row r="390" spans="1:56" ht="15" customHeight="1">
      <c r="A390" s="105" t="s">
        <v>129</v>
      </c>
      <c r="B390" s="72"/>
      <c r="C390" s="105" t="s">
        <v>131</v>
      </c>
      <c r="D390" s="72"/>
      <c r="E390" s="105"/>
      <c r="F390" s="72"/>
      <c r="G390" s="105"/>
      <c r="H390" s="72"/>
      <c r="I390" s="105"/>
      <c r="J390" s="72"/>
      <c r="K390" s="72"/>
      <c r="L390" s="105"/>
      <c r="M390" s="72"/>
      <c r="N390" s="72"/>
      <c r="O390" s="105"/>
      <c r="P390" s="72"/>
      <c r="Q390" s="105"/>
      <c r="R390" s="72"/>
      <c r="S390" s="106" t="s">
        <v>132</v>
      </c>
      <c r="T390" s="72"/>
      <c r="U390" s="72"/>
      <c r="V390" s="72"/>
      <c r="W390" s="72"/>
      <c r="X390" s="72"/>
      <c r="Y390" s="72"/>
      <c r="Z390" s="72"/>
      <c r="AA390" s="105" t="s">
        <v>169</v>
      </c>
      <c r="AB390" s="72"/>
      <c r="AC390" s="72"/>
      <c r="AD390" s="72"/>
      <c r="AE390" s="72"/>
      <c r="AF390" s="105" t="s">
        <v>11</v>
      </c>
      <c r="AG390" s="72"/>
      <c r="AH390" s="72"/>
      <c r="AI390" s="107" t="s">
        <v>429</v>
      </c>
      <c r="AJ390" s="108" t="s">
        <v>536</v>
      </c>
      <c r="AK390" s="72"/>
      <c r="AL390" s="72"/>
      <c r="AM390" s="72"/>
      <c r="AN390" s="72"/>
      <c r="AO390" s="72"/>
      <c r="AP390" s="109" t="s">
        <v>620</v>
      </c>
      <c r="AQ390" s="109" t="s">
        <v>620</v>
      </c>
      <c r="AR390" s="109" t="s">
        <v>467</v>
      </c>
      <c r="AS390" s="110" t="s">
        <v>467</v>
      </c>
      <c r="AT390" s="72"/>
      <c r="AU390" s="110" t="s">
        <v>1546</v>
      </c>
      <c r="AV390" s="72"/>
      <c r="AW390" s="109" t="s">
        <v>1547</v>
      </c>
      <c r="AX390" s="109" t="s">
        <v>1548</v>
      </c>
      <c r="AY390" s="109" t="s">
        <v>1549</v>
      </c>
      <c r="AZ390" s="109" t="s">
        <v>1548</v>
      </c>
      <c r="BA390" s="109" t="s">
        <v>467</v>
      </c>
      <c r="BB390" s="109" t="s">
        <v>1548</v>
      </c>
      <c r="BC390" s="109" t="s">
        <v>467</v>
      </c>
      <c r="BD390" s="109" t="s">
        <v>467</v>
      </c>
    </row>
    <row r="391" spans="1:56" ht="15" customHeight="1">
      <c r="A391" s="105" t="s">
        <v>129</v>
      </c>
      <c r="B391" s="72"/>
      <c r="C391" s="105" t="s">
        <v>131</v>
      </c>
      <c r="D391" s="72"/>
      <c r="E391" s="105" t="s">
        <v>133</v>
      </c>
      <c r="F391" s="72"/>
      <c r="G391" s="105"/>
      <c r="H391" s="72"/>
      <c r="I391" s="105"/>
      <c r="J391" s="72"/>
      <c r="K391" s="72"/>
      <c r="L391" s="105"/>
      <c r="M391" s="72"/>
      <c r="N391" s="72"/>
      <c r="O391" s="105"/>
      <c r="P391" s="72"/>
      <c r="Q391" s="105"/>
      <c r="R391" s="72"/>
      <c r="S391" s="106" t="s">
        <v>134</v>
      </c>
      <c r="T391" s="72"/>
      <c r="U391" s="72"/>
      <c r="V391" s="72"/>
      <c r="W391" s="72"/>
      <c r="X391" s="72"/>
      <c r="Y391" s="72"/>
      <c r="Z391" s="72"/>
      <c r="AA391" s="105" t="s">
        <v>169</v>
      </c>
      <c r="AB391" s="72"/>
      <c r="AC391" s="72"/>
      <c r="AD391" s="72"/>
      <c r="AE391" s="72"/>
      <c r="AF391" s="105" t="s">
        <v>11</v>
      </c>
      <c r="AG391" s="72"/>
      <c r="AH391" s="72"/>
      <c r="AI391" s="107" t="s">
        <v>429</v>
      </c>
      <c r="AJ391" s="108" t="s">
        <v>536</v>
      </c>
      <c r="AK391" s="72"/>
      <c r="AL391" s="72"/>
      <c r="AM391" s="72"/>
      <c r="AN391" s="72"/>
      <c r="AO391" s="72"/>
      <c r="AP391" s="109" t="s">
        <v>620</v>
      </c>
      <c r="AQ391" s="109" t="s">
        <v>620</v>
      </c>
      <c r="AR391" s="109" t="s">
        <v>467</v>
      </c>
      <c r="AS391" s="110" t="s">
        <v>467</v>
      </c>
      <c r="AT391" s="72"/>
      <c r="AU391" s="110" t="s">
        <v>1546</v>
      </c>
      <c r="AV391" s="72"/>
      <c r="AW391" s="109" t="s">
        <v>1547</v>
      </c>
      <c r="AX391" s="109" t="s">
        <v>1548</v>
      </c>
      <c r="AY391" s="109" t="s">
        <v>1549</v>
      </c>
      <c r="AZ391" s="109" t="s">
        <v>1548</v>
      </c>
      <c r="BA391" s="109" t="s">
        <v>467</v>
      </c>
      <c r="BB391" s="109" t="s">
        <v>1548</v>
      </c>
      <c r="BC391" s="109" t="s">
        <v>467</v>
      </c>
      <c r="BD391" s="109" t="s">
        <v>467</v>
      </c>
    </row>
    <row r="392" spans="1:56" ht="15" customHeight="1">
      <c r="A392" s="105" t="s">
        <v>129</v>
      </c>
      <c r="B392" s="72"/>
      <c r="C392" s="105" t="s">
        <v>131</v>
      </c>
      <c r="D392" s="72"/>
      <c r="E392" s="105" t="s">
        <v>133</v>
      </c>
      <c r="F392" s="72"/>
      <c r="G392" s="105" t="s">
        <v>135</v>
      </c>
      <c r="H392" s="72"/>
      <c r="I392" s="105"/>
      <c r="J392" s="72"/>
      <c r="K392" s="72"/>
      <c r="L392" s="105"/>
      <c r="M392" s="72"/>
      <c r="N392" s="72"/>
      <c r="O392" s="105"/>
      <c r="P392" s="72"/>
      <c r="Q392" s="105"/>
      <c r="R392" s="72"/>
      <c r="S392" s="106" t="s">
        <v>136</v>
      </c>
      <c r="T392" s="72"/>
      <c r="U392" s="72"/>
      <c r="V392" s="72"/>
      <c r="W392" s="72"/>
      <c r="X392" s="72"/>
      <c r="Y392" s="72"/>
      <c r="Z392" s="72"/>
      <c r="AA392" s="105" t="s">
        <v>169</v>
      </c>
      <c r="AB392" s="72"/>
      <c r="AC392" s="72"/>
      <c r="AD392" s="72"/>
      <c r="AE392" s="72"/>
      <c r="AF392" s="105" t="s">
        <v>11</v>
      </c>
      <c r="AG392" s="72"/>
      <c r="AH392" s="72"/>
      <c r="AI392" s="107" t="s">
        <v>429</v>
      </c>
      <c r="AJ392" s="108" t="s">
        <v>536</v>
      </c>
      <c r="AK392" s="72"/>
      <c r="AL392" s="72"/>
      <c r="AM392" s="72"/>
      <c r="AN392" s="72"/>
      <c r="AO392" s="72"/>
      <c r="AP392" s="109" t="s">
        <v>620</v>
      </c>
      <c r="AQ392" s="109" t="s">
        <v>620</v>
      </c>
      <c r="AR392" s="109" t="s">
        <v>467</v>
      </c>
      <c r="AS392" s="110" t="s">
        <v>467</v>
      </c>
      <c r="AT392" s="72"/>
      <c r="AU392" s="110" t="s">
        <v>1546</v>
      </c>
      <c r="AV392" s="72"/>
      <c r="AW392" s="109" t="s">
        <v>1547</v>
      </c>
      <c r="AX392" s="109" t="s">
        <v>1548</v>
      </c>
      <c r="AY392" s="109" t="s">
        <v>1549</v>
      </c>
      <c r="AZ392" s="109" t="s">
        <v>1548</v>
      </c>
      <c r="BA392" s="109" t="s">
        <v>467</v>
      </c>
      <c r="BB392" s="109" t="s">
        <v>1548</v>
      </c>
      <c r="BC392" s="109" t="s">
        <v>467</v>
      </c>
      <c r="BD392" s="109" t="s">
        <v>467</v>
      </c>
    </row>
    <row r="393" spans="1:56" ht="15" customHeight="1">
      <c r="A393" s="105" t="s">
        <v>129</v>
      </c>
      <c r="B393" s="72"/>
      <c r="C393" s="105" t="s">
        <v>131</v>
      </c>
      <c r="D393" s="72"/>
      <c r="E393" s="105" t="s">
        <v>133</v>
      </c>
      <c r="F393" s="72"/>
      <c r="G393" s="105" t="s">
        <v>135</v>
      </c>
      <c r="H393" s="72"/>
      <c r="I393" s="105" t="s">
        <v>137</v>
      </c>
      <c r="J393" s="72"/>
      <c r="K393" s="72"/>
      <c r="L393" s="105"/>
      <c r="M393" s="72"/>
      <c r="N393" s="72"/>
      <c r="O393" s="105"/>
      <c r="P393" s="72"/>
      <c r="Q393" s="105"/>
      <c r="R393" s="72"/>
      <c r="S393" s="106" t="s">
        <v>136</v>
      </c>
      <c r="T393" s="72"/>
      <c r="U393" s="72"/>
      <c r="V393" s="72"/>
      <c r="W393" s="72"/>
      <c r="X393" s="72"/>
      <c r="Y393" s="72"/>
      <c r="Z393" s="72"/>
      <c r="AA393" s="105" t="s">
        <v>169</v>
      </c>
      <c r="AB393" s="72"/>
      <c r="AC393" s="72"/>
      <c r="AD393" s="72"/>
      <c r="AE393" s="72"/>
      <c r="AF393" s="105" t="s">
        <v>11</v>
      </c>
      <c r="AG393" s="72"/>
      <c r="AH393" s="72"/>
      <c r="AI393" s="107" t="s">
        <v>429</v>
      </c>
      <c r="AJ393" s="108" t="s">
        <v>536</v>
      </c>
      <c r="AK393" s="72"/>
      <c r="AL393" s="72"/>
      <c r="AM393" s="72"/>
      <c r="AN393" s="72"/>
      <c r="AO393" s="72"/>
      <c r="AP393" s="109" t="s">
        <v>620</v>
      </c>
      <c r="AQ393" s="109" t="s">
        <v>620</v>
      </c>
      <c r="AR393" s="109" t="s">
        <v>467</v>
      </c>
      <c r="AS393" s="110" t="s">
        <v>467</v>
      </c>
      <c r="AT393" s="72"/>
      <c r="AU393" s="110" t="s">
        <v>1546</v>
      </c>
      <c r="AV393" s="72"/>
      <c r="AW393" s="109" t="s">
        <v>1547</v>
      </c>
      <c r="AX393" s="109" t="s">
        <v>1548</v>
      </c>
      <c r="AY393" s="109" t="s">
        <v>1549</v>
      </c>
      <c r="AZ393" s="109" t="s">
        <v>1548</v>
      </c>
      <c r="BA393" s="109" t="s">
        <v>467</v>
      </c>
      <c r="BB393" s="109" t="s">
        <v>1548</v>
      </c>
      <c r="BC393" s="109" t="s">
        <v>467</v>
      </c>
      <c r="BD393" s="109" t="s">
        <v>467</v>
      </c>
    </row>
    <row r="394" spans="1:56" ht="15" customHeight="1">
      <c r="A394" s="105" t="s">
        <v>129</v>
      </c>
      <c r="B394" s="72"/>
      <c r="C394" s="105" t="s">
        <v>131</v>
      </c>
      <c r="D394" s="72"/>
      <c r="E394" s="105" t="s">
        <v>133</v>
      </c>
      <c r="F394" s="72"/>
      <c r="G394" s="105" t="s">
        <v>135</v>
      </c>
      <c r="H394" s="72"/>
      <c r="I394" s="105" t="s">
        <v>137</v>
      </c>
      <c r="J394" s="72"/>
      <c r="K394" s="72"/>
      <c r="L394" s="105" t="s">
        <v>174</v>
      </c>
      <c r="M394" s="72"/>
      <c r="N394" s="72"/>
      <c r="O394" s="105"/>
      <c r="P394" s="72"/>
      <c r="Q394" s="105"/>
      <c r="R394" s="72"/>
      <c r="S394" s="106" t="s">
        <v>175</v>
      </c>
      <c r="T394" s="72"/>
      <c r="U394" s="72"/>
      <c r="V394" s="72"/>
      <c r="W394" s="72"/>
      <c r="X394" s="72"/>
      <c r="Y394" s="72"/>
      <c r="Z394" s="72"/>
      <c r="AA394" s="105" t="s">
        <v>169</v>
      </c>
      <c r="AB394" s="72"/>
      <c r="AC394" s="72"/>
      <c r="AD394" s="72"/>
      <c r="AE394" s="72"/>
      <c r="AF394" s="105" t="s">
        <v>11</v>
      </c>
      <c r="AG394" s="72"/>
      <c r="AH394" s="72"/>
      <c r="AI394" s="107" t="s">
        <v>429</v>
      </c>
      <c r="AJ394" s="108" t="s">
        <v>536</v>
      </c>
      <c r="AK394" s="72"/>
      <c r="AL394" s="72"/>
      <c r="AM394" s="72"/>
      <c r="AN394" s="72"/>
      <c r="AO394" s="72"/>
      <c r="AP394" s="109" t="s">
        <v>620</v>
      </c>
      <c r="AQ394" s="109" t="s">
        <v>620</v>
      </c>
      <c r="AR394" s="109" t="s">
        <v>467</v>
      </c>
      <c r="AS394" s="110" t="s">
        <v>467</v>
      </c>
      <c r="AT394" s="72"/>
      <c r="AU394" s="110" t="s">
        <v>1546</v>
      </c>
      <c r="AV394" s="72"/>
      <c r="AW394" s="109" t="s">
        <v>1547</v>
      </c>
      <c r="AX394" s="109" t="s">
        <v>1548</v>
      </c>
      <c r="AY394" s="109" t="s">
        <v>1549</v>
      </c>
      <c r="AZ394" s="109" t="s">
        <v>1548</v>
      </c>
      <c r="BA394" s="109" t="s">
        <v>467</v>
      </c>
      <c r="BB394" s="109" t="s">
        <v>1548</v>
      </c>
      <c r="BC394" s="109" t="s">
        <v>467</v>
      </c>
      <c r="BD394" s="109" t="s">
        <v>467</v>
      </c>
    </row>
    <row r="395" spans="1:56" ht="16.5" customHeight="1">
      <c r="A395" s="111" t="s">
        <v>129</v>
      </c>
      <c r="B395" s="72"/>
      <c r="C395" s="111" t="s">
        <v>131</v>
      </c>
      <c r="D395" s="72"/>
      <c r="E395" s="111" t="s">
        <v>133</v>
      </c>
      <c r="F395" s="72"/>
      <c r="G395" s="111" t="s">
        <v>135</v>
      </c>
      <c r="H395" s="72"/>
      <c r="I395" s="111" t="s">
        <v>137</v>
      </c>
      <c r="J395" s="72"/>
      <c r="K395" s="72"/>
      <c r="L395" s="111" t="s">
        <v>174</v>
      </c>
      <c r="M395" s="72"/>
      <c r="N395" s="72"/>
      <c r="O395" s="111" t="s">
        <v>43</v>
      </c>
      <c r="P395" s="72"/>
      <c r="Q395" s="111"/>
      <c r="R395" s="72"/>
      <c r="S395" s="112" t="s">
        <v>178</v>
      </c>
      <c r="T395" s="72"/>
      <c r="U395" s="72"/>
      <c r="V395" s="72"/>
      <c r="W395" s="72"/>
      <c r="X395" s="72"/>
      <c r="Y395" s="72"/>
      <c r="Z395" s="72"/>
      <c r="AA395" s="111" t="s">
        <v>169</v>
      </c>
      <c r="AB395" s="72"/>
      <c r="AC395" s="72"/>
      <c r="AD395" s="72"/>
      <c r="AE395" s="72"/>
      <c r="AF395" s="111" t="s">
        <v>11</v>
      </c>
      <c r="AG395" s="72"/>
      <c r="AH395" s="72"/>
      <c r="AI395" s="113" t="s">
        <v>429</v>
      </c>
      <c r="AJ395" s="114" t="s">
        <v>536</v>
      </c>
      <c r="AK395" s="72"/>
      <c r="AL395" s="72"/>
      <c r="AM395" s="72"/>
      <c r="AN395" s="72"/>
      <c r="AO395" s="72"/>
      <c r="AP395" s="115" t="s">
        <v>620</v>
      </c>
      <c r="AQ395" s="115" t="s">
        <v>620</v>
      </c>
      <c r="AR395" s="115" t="s">
        <v>467</v>
      </c>
      <c r="AS395" s="116" t="s">
        <v>467</v>
      </c>
      <c r="AT395" s="72"/>
      <c r="AU395" s="116" t="s">
        <v>1546</v>
      </c>
      <c r="AV395" s="72"/>
      <c r="AW395" s="115" t="s">
        <v>1547</v>
      </c>
      <c r="AX395" s="115" t="s">
        <v>1548</v>
      </c>
      <c r="AY395" s="115" t="s">
        <v>1549</v>
      </c>
      <c r="AZ395" s="115" t="s">
        <v>1548</v>
      </c>
      <c r="BA395" s="115" t="s">
        <v>467</v>
      </c>
      <c r="BB395" s="115" t="s">
        <v>1548</v>
      </c>
      <c r="BC395" s="115" t="s">
        <v>467</v>
      </c>
      <c r="BD395" s="115" t="s">
        <v>467</v>
      </c>
    </row>
    <row r="396" spans="1:56">
      <c r="A396" s="78" t="s">
        <v>0</v>
      </c>
      <c r="B396" s="78" t="s">
        <v>0</v>
      </c>
      <c r="C396" s="78" t="s">
        <v>0</v>
      </c>
      <c r="D396" s="78" t="s">
        <v>0</v>
      </c>
      <c r="E396" s="78" t="s">
        <v>0</v>
      </c>
      <c r="F396" s="78" t="s">
        <v>0</v>
      </c>
      <c r="G396" s="78" t="s">
        <v>0</v>
      </c>
      <c r="H396" s="78" t="s">
        <v>0</v>
      </c>
      <c r="I396" s="78" t="s">
        <v>0</v>
      </c>
      <c r="J396" s="75" t="s">
        <v>0</v>
      </c>
      <c r="K396" s="72"/>
      <c r="L396" s="75" t="s">
        <v>0</v>
      </c>
      <c r="M396" s="72"/>
      <c r="N396" s="78" t="s">
        <v>0</v>
      </c>
      <c r="O396" s="78" t="s">
        <v>0</v>
      </c>
      <c r="P396" s="78" t="s">
        <v>0</v>
      </c>
      <c r="Q396" s="78" t="s">
        <v>0</v>
      </c>
      <c r="R396" s="78" t="s">
        <v>0</v>
      </c>
      <c r="S396" s="78" t="s">
        <v>0</v>
      </c>
      <c r="T396" s="78" t="s">
        <v>0</v>
      </c>
      <c r="U396" s="78" t="s">
        <v>0</v>
      </c>
      <c r="V396" s="78" t="s">
        <v>0</v>
      </c>
      <c r="W396" s="78" t="s">
        <v>0</v>
      </c>
      <c r="X396" s="78" t="s">
        <v>0</v>
      </c>
      <c r="Y396" s="78" t="s">
        <v>0</v>
      </c>
      <c r="Z396" s="78" t="s">
        <v>0</v>
      </c>
      <c r="AA396" s="75" t="s">
        <v>0</v>
      </c>
      <c r="AB396" s="72"/>
      <c r="AC396" s="75" t="s">
        <v>0</v>
      </c>
      <c r="AD396" s="72"/>
      <c r="AE396" s="78" t="s">
        <v>0</v>
      </c>
      <c r="AF396" s="78" t="s">
        <v>0</v>
      </c>
      <c r="AG396" s="78" t="s">
        <v>0</v>
      </c>
      <c r="AH396" s="78" t="s">
        <v>0</v>
      </c>
      <c r="AI396" s="78" t="s">
        <v>0</v>
      </c>
      <c r="AJ396" s="78" t="s">
        <v>0</v>
      </c>
      <c r="AK396" s="78" t="s">
        <v>0</v>
      </c>
      <c r="AL396" s="78" t="s">
        <v>0</v>
      </c>
      <c r="AM396" s="75" t="s">
        <v>0</v>
      </c>
      <c r="AN396" s="72"/>
      <c r="AO396" s="72"/>
      <c r="AP396" s="78" t="s">
        <v>0</v>
      </c>
      <c r="AQ396" s="78" t="s">
        <v>0</v>
      </c>
      <c r="AR396" s="78" t="s">
        <v>0</v>
      </c>
      <c r="AS396" s="75" t="s">
        <v>0</v>
      </c>
      <c r="AT396" s="72"/>
      <c r="AU396" s="75" t="s">
        <v>0</v>
      </c>
      <c r="AV396" s="72"/>
      <c r="AW396" s="78" t="s">
        <v>0</v>
      </c>
      <c r="AX396" s="78" t="s">
        <v>0</v>
      </c>
      <c r="AY396" s="78" t="s">
        <v>0</v>
      </c>
      <c r="AZ396" s="78" t="s">
        <v>0</v>
      </c>
      <c r="BA396" s="78" t="s">
        <v>0</v>
      </c>
      <c r="BB396" s="78" t="s">
        <v>0</v>
      </c>
      <c r="BC396" s="78" t="s">
        <v>0</v>
      </c>
      <c r="BD396" s="78" t="s">
        <v>0</v>
      </c>
    </row>
    <row r="397" spans="1:56" ht="15" customHeight="1">
      <c r="A397" s="97" t="s">
        <v>446</v>
      </c>
      <c r="B397" s="86"/>
      <c r="C397" s="86"/>
      <c r="D397" s="86"/>
      <c r="E397" s="86"/>
      <c r="F397" s="86"/>
      <c r="G397" s="85"/>
      <c r="H397" s="98" t="s">
        <v>593</v>
      </c>
      <c r="I397" s="86"/>
      <c r="J397" s="86"/>
      <c r="K397" s="86"/>
      <c r="L397" s="86"/>
      <c r="M397" s="86"/>
      <c r="N397" s="86"/>
      <c r="O397" s="86"/>
      <c r="P397" s="86"/>
      <c r="Q397" s="86"/>
      <c r="R397" s="86"/>
      <c r="S397" s="86"/>
      <c r="T397" s="86"/>
      <c r="U397" s="86"/>
      <c r="V397" s="86"/>
      <c r="W397" s="86"/>
      <c r="X397" s="86"/>
      <c r="Y397" s="86"/>
      <c r="Z397" s="86"/>
      <c r="AA397" s="86"/>
      <c r="AB397" s="86"/>
      <c r="AC397" s="86"/>
      <c r="AD397" s="86"/>
      <c r="AE397" s="86"/>
      <c r="AF397" s="86"/>
      <c r="AG397" s="86"/>
      <c r="AH397" s="86"/>
      <c r="AI397" s="86"/>
      <c r="AJ397" s="86"/>
      <c r="AK397" s="86"/>
      <c r="AL397" s="86"/>
      <c r="AM397" s="86"/>
      <c r="AN397" s="86"/>
      <c r="AO397" s="85"/>
      <c r="AP397" s="78" t="s">
        <v>0</v>
      </c>
      <c r="AQ397" s="78" t="s">
        <v>0</v>
      </c>
      <c r="AR397" s="78" t="s">
        <v>0</v>
      </c>
      <c r="AS397" s="75" t="s">
        <v>0</v>
      </c>
      <c r="AT397" s="72"/>
      <c r="AU397" s="75" t="s">
        <v>0</v>
      </c>
      <c r="AV397" s="72"/>
      <c r="AW397" s="78" t="s">
        <v>0</v>
      </c>
      <c r="AX397" s="78" t="s">
        <v>0</v>
      </c>
      <c r="AY397" s="78" t="s">
        <v>0</v>
      </c>
      <c r="AZ397" s="78" t="s">
        <v>0</v>
      </c>
      <c r="BA397" s="78" t="s">
        <v>0</v>
      </c>
      <c r="BB397" s="78" t="s">
        <v>0</v>
      </c>
      <c r="BC397" s="78" t="s">
        <v>0</v>
      </c>
      <c r="BD397" s="78" t="s">
        <v>0</v>
      </c>
    </row>
    <row r="398" spans="1:56" ht="45" customHeight="1">
      <c r="A398" s="102" t="s">
        <v>1</v>
      </c>
      <c r="B398" s="85"/>
      <c r="C398" s="103" t="s">
        <v>2</v>
      </c>
      <c r="D398" s="85"/>
      <c r="E398" s="102" t="s">
        <v>448</v>
      </c>
      <c r="F398" s="85"/>
      <c r="G398" s="102" t="s">
        <v>449</v>
      </c>
      <c r="H398" s="85"/>
      <c r="I398" s="102" t="s">
        <v>3</v>
      </c>
      <c r="J398" s="86"/>
      <c r="K398" s="85"/>
      <c r="L398" s="102" t="s">
        <v>450</v>
      </c>
      <c r="M398" s="86"/>
      <c r="N398" s="85"/>
      <c r="O398" s="102" t="s">
        <v>4</v>
      </c>
      <c r="P398" s="85"/>
      <c r="Q398" s="102" t="s">
        <v>451</v>
      </c>
      <c r="R398" s="85"/>
      <c r="S398" s="102" t="s">
        <v>5</v>
      </c>
      <c r="T398" s="86"/>
      <c r="U398" s="86"/>
      <c r="V398" s="86"/>
      <c r="W398" s="86"/>
      <c r="X398" s="86"/>
      <c r="Y398" s="86"/>
      <c r="Z398" s="85"/>
      <c r="AA398" s="102" t="s">
        <v>6</v>
      </c>
      <c r="AB398" s="86"/>
      <c r="AC398" s="86"/>
      <c r="AD398" s="86"/>
      <c r="AE398" s="85"/>
      <c r="AF398" s="102" t="s">
        <v>390</v>
      </c>
      <c r="AG398" s="86"/>
      <c r="AH398" s="85"/>
      <c r="AI398" s="104" t="s">
        <v>452</v>
      </c>
      <c r="AJ398" s="102" t="s">
        <v>7</v>
      </c>
      <c r="AK398" s="86"/>
      <c r="AL398" s="86"/>
      <c r="AM398" s="86"/>
      <c r="AN398" s="86"/>
      <c r="AO398" s="85"/>
      <c r="AP398" s="104" t="s">
        <v>453</v>
      </c>
      <c r="AQ398" s="104" t="s">
        <v>454</v>
      </c>
      <c r="AR398" s="104" t="s">
        <v>455</v>
      </c>
      <c r="AS398" s="102" t="s">
        <v>456</v>
      </c>
      <c r="AT398" s="85"/>
      <c r="AU398" s="102" t="s">
        <v>457</v>
      </c>
      <c r="AV398" s="85"/>
      <c r="AW398" s="104" t="s">
        <v>458</v>
      </c>
      <c r="AX398" s="104" t="s">
        <v>459</v>
      </c>
      <c r="AY398" s="104" t="s">
        <v>460</v>
      </c>
      <c r="AZ398" s="104" t="s">
        <v>461</v>
      </c>
      <c r="BA398" s="104" t="s">
        <v>462</v>
      </c>
      <c r="BB398" s="104" t="s">
        <v>463</v>
      </c>
      <c r="BC398" s="104" t="s">
        <v>464</v>
      </c>
      <c r="BD398" s="104" t="s">
        <v>465</v>
      </c>
    </row>
    <row r="399" spans="1:56" ht="15" customHeight="1">
      <c r="A399" s="105" t="s">
        <v>129</v>
      </c>
      <c r="B399" s="72"/>
      <c r="C399" s="105"/>
      <c r="D399" s="72"/>
      <c r="E399" s="105"/>
      <c r="F399" s="72"/>
      <c r="G399" s="105"/>
      <c r="H399" s="72"/>
      <c r="I399" s="105"/>
      <c r="J399" s="72"/>
      <c r="K399" s="72"/>
      <c r="L399" s="105"/>
      <c r="M399" s="72"/>
      <c r="N399" s="72"/>
      <c r="O399" s="105"/>
      <c r="P399" s="72"/>
      <c r="Q399" s="105"/>
      <c r="R399" s="72"/>
      <c r="S399" s="106" t="s">
        <v>130</v>
      </c>
      <c r="T399" s="72"/>
      <c r="U399" s="72"/>
      <c r="V399" s="72"/>
      <c r="W399" s="72"/>
      <c r="X399" s="72"/>
      <c r="Y399" s="72"/>
      <c r="Z399" s="72"/>
      <c r="AA399" s="105" t="s">
        <v>169</v>
      </c>
      <c r="AB399" s="72"/>
      <c r="AC399" s="72"/>
      <c r="AD399" s="72"/>
      <c r="AE399" s="72"/>
      <c r="AF399" s="105" t="s">
        <v>11</v>
      </c>
      <c r="AG399" s="72"/>
      <c r="AH399" s="72"/>
      <c r="AI399" s="107" t="s">
        <v>429</v>
      </c>
      <c r="AJ399" s="108" t="s">
        <v>536</v>
      </c>
      <c r="AK399" s="72"/>
      <c r="AL399" s="72"/>
      <c r="AM399" s="72"/>
      <c r="AN399" s="72"/>
      <c r="AO399" s="72"/>
      <c r="AP399" s="109" t="s">
        <v>894</v>
      </c>
      <c r="AQ399" s="109" t="s">
        <v>467</v>
      </c>
      <c r="AR399" s="109" t="s">
        <v>894</v>
      </c>
      <c r="AS399" s="110" t="s">
        <v>467</v>
      </c>
      <c r="AT399" s="72"/>
      <c r="AU399" s="110" t="s">
        <v>467</v>
      </c>
      <c r="AV399" s="72"/>
      <c r="AW399" s="109" t="s">
        <v>467</v>
      </c>
      <c r="AX399" s="109" t="s">
        <v>467</v>
      </c>
      <c r="AY399" s="109" t="s">
        <v>467</v>
      </c>
      <c r="AZ399" s="109" t="s">
        <v>467</v>
      </c>
      <c r="BA399" s="109" t="s">
        <v>467</v>
      </c>
      <c r="BB399" s="109" t="s">
        <v>467</v>
      </c>
      <c r="BC399" s="109" t="s">
        <v>467</v>
      </c>
      <c r="BD399" s="109" t="s">
        <v>467</v>
      </c>
    </row>
    <row r="400" spans="1:56" ht="15" customHeight="1">
      <c r="A400" s="105" t="s">
        <v>129</v>
      </c>
      <c r="B400" s="72"/>
      <c r="C400" s="105" t="s">
        <v>131</v>
      </c>
      <c r="D400" s="72"/>
      <c r="E400" s="105"/>
      <c r="F400" s="72"/>
      <c r="G400" s="105"/>
      <c r="H400" s="72"/>
      <c r="I400" s="105"/>
      <c r="J400" s="72"/>
      <c r="K400" s="72"/>
      <c r="L400" s="105"/>
      <c r="M400" s="72"/>
      <c r="N400" s="72"/>
      <c r="O400" s="105"/>
      <c r="P400" s="72"/>
      <c r="Q400" s="105"/>
      <c r="R400" s="72"/>
      <c r="S400" s="106" t="s">
        <v>132</v>
      </c>
      <c r="T400" s="72"/>
      <c r="U400" s="72"/>
      <c r="V400" s="72"/>
      <c r="W400" s="72"/>
      <c r="X400" s="72"/>
      <c r="Y400" s="72"/>
      <c r="Z400" s="72"/>
      <c r="AA400" s="105" t="s">
        <v>169</v>
      </c>
      <c r="AB400" s="72"/>
      <c r="AC400" s="72"/>
      <c r="AD400" s="72"/>
      <c r="AE400" s="72"/>
      <c r="AF400" s="105" t="s">
        <v>11</v>
      </c>
      <c r="AG400" s="72"/>
      <c r="AH400" s="72"/>
      <c r="AI400" s="107" t="s">
        <v>429</v>
      </c>
      <c r="AJ400" s="108" t="s">
        <v>536</v>
      </c>
      <c r="AK400" s="72"/>
      <c r="AL400" s="72"/>
      <c r="AM400" s="72"/>
      <c r="AN400" s="72"/>
      <c r="AO400" s="72"/>
      <c r="AP400" s="109" t="s">
        <v>894</v>
      </c>
      <c r="AQ400" s="109" t="s">
        <v>467</v>
      </c>
      <c r="AR400" s="109" t="s">
        <v>894</v>
      </c>
      <c r="AS400" s="110" t="s">
        <v>467</v>
      </c>
      <c r="AT400" s="72"/>
      <c r="AU400" s="110" t="s">
        <v>467</v>
      </c>
      <c r="AV400" s="72"/>
      <c r="AW400" s="109" t="s">
        <v>467</v>
      </c>
      <c r="AX400" s="109" t="s">
        <v>467</v>
      </c>
      <c r="AY400" s="109" t="s">
        <v>467</v>
      </c>
      <c r="AZ400" s="109" t="s">
        <v>467</v>
      </c>
      <c r="BA400" s="109" t="s">
        <v>467</v>
      </c>
      <c r="BB400" s="109" t="s">
        <v>467</v>
      </c>
      <c r="BC400" s="109" t="s">
        <v>467</v>
      </c>
      <c r="BD400" s="109" t="s">
        <v>467</v>
      </c>
    </row>
    <row r="401" spans="1:56" ht="15" customHeight="1">
      <c r="A401" s="105" t="s">
        <v>129</v>
      </c>
      <c r="B401" s="72"/>
      <c r="C401" s="105" t="s">
        <v>131</v>
      </c>
      <c r="D401" s="72"/>
      <c r="E401" s="105" t="s">
        <v>133</v>
      </c>
      <c r="F401" s="72"/>
      <c r="G401" s="105"/>
      <c r="H401" s="72"/>
      <c r="I401" s="105"/>
      <c r="J401" s="72"/>
      <c r="K401" s="72"/>
      <c r="L401" s="105"/>
      <c r="M401" s="72"/>
      <c r="N401" s="72"/>
      <c r="O401" s="105"/>
      <c r="P401" s="72"/>
      <c r="Q401" s="105"/>
      <c r="R401" s="72"/>
      <c r="S401" s="106" t="s">
        <v>134</v>
      </c>
      <c r="T401" s="72"/>
      <c r="U401" s="72"/>
      <c r="V401" s="72"/>
      <c r="W401" s="72"/>
      <c r="X401" s="72"/>
      <c r="Y401" s="72"/>
      <c r="Z401" s="72"/>
      <c r="AA401" s="105" t="s">
        <v>169</v>
      </c>
      <c r="AB401" s="72"/>
      <c r="AC401" s="72"/>
      <c r="AD401" s="72"/>
      <c r="AE401" s="72"/>
      <c r="AF401" s="105" t="s">
        <v>11</v>
      </c>
      <c r="AG401" s="72"/>
      <c r="AH401" s="72"/>
      <c r="AI401" s="107" t="s">
        <v>429</v>
      </c>
      <c r="AJ401" s="108" t="s">
        <v>536</v>
      </c>
      <c r="AK401" s="72"/>
      <c r="AL401" s="72"/>
      <c r="AM401" s="72"/>
      <c r="AN401" s="72"/>
      <c r="AO401" s="72"/>
      <c r="AP401" s="109" t="s">
        <v>894</v>
      </c>
      <c r="AQ401" s="109" t="s">
        <v>467</v>
      </c>
      <c r="AR401" s="109" t="s">
        <v>894</v>
      </c>
      <c r="AS401" s="110" t="s">
        <v>467</v>
      </c>
      <c r="AT401" s="72"/>
      <c r="AU401" s="110" t="s">
        <v>467</v>
      </c>
      <c r="AV401" s="72"/>
      <c r="AW401" s="109" t="s">
        <v>467</v>
      </c>
      <c r="AX401" s="109" t="s">
        <v>467</v>
      </c>
      <c r="AY401" s="109" t="s">
        <v>467</v>
      </c>
      <c r="AZ401" s="109" t="s">
        <v>467</v>
      </c>
      <c r="BA401" s="109" t="s">
        <v>467</v>
      </c>
      <c r="BB401" s="109" t="s">
        <v>467</v>
      </c>
      <c r="BC401" s="109" t="s">
        <v>467</v>
      </c>
      <c r="BD401" s="109" t="s">
        <v>467</v>
      </c>
    </row>
    <row r="402" spans="1:56" ht="15" customHeight="1">
      <c r="A402" s="105" t="s">
        <v>129</v>
      </c>
      <c r="B402" s="72"/>
      <c r="C402" s="105" t="s">
        <v>131</v>
      </c>
      <c r="D402" s="72"/>
      <c r="E402" s="105" t="s">
        <v>133</v>
      </c>
      <c r="F402" s="72"/>
      <c r="G402" s="105" t="s">
        <v>135</v>
      </c>
      <c r="H402" s="72"/>
      <c r="I402" s="105"/>
      <c r="J402" s="72"/>
      <c r="K402" s="72"/>
      <c r="L402" s="105"/>
      <c r="M402" s="72"/>
      <c r="N402" s="72"/>
      <c r="O402" s="105"/>
      <c r="P402" s="72"/>
      <c r="Q402" s="105"/>
      <c r="R402" s="72"/>
      <c r="S402" s="106" t="s">
        <v>136</v>
      </c>
      <c r="T402" s="72"/>
      <c r="U402" s="72"/>
      <c r="V402" s="72"/>
      <c r="W402" s="72"/>
      <c r="X402" s="72"/>
      <c r="Y402" s="72"/>
      <c r="Z402" s="72"/>
      <c r="AA402" s="105" t="s">
        <v>169</v>
      </c>
      <c r="AB402" s="72"/>
      <c r="AC402" s="72"/>
      <c r="AD402" s="72"/>
      <c r="AE402" s="72"/>
      <c r="AF402" s="105" t="s">
        <v>11</v>
      </c>
      <c r="AG402" s="72"/>
      <c r="AH402" s="72"/>
      <c r="AI402" s="107" t="s">
        <v>429</v>
      </c>
      <c r="AJ402" s="108" t="s">
        <v>536</v>
      </c>
      <c r="AK402" s="72"/>
      <c r="AL402" s="72"/>
      <c r="AM402" s="72"/>
      <c r="AN402" s="72"/>
      <c r="AO402" s="72"/>
      <c r="AP402" s="109" t="s">
        <v>894</v>
      </c>
      <c r="AQ402" s="109" t="s">
        <v>467</v>
      </c>
      <c r="AR402" s="109" t="s">
        <v>894</v>
      </c>
      <c r="AS402" s="110" t="s">
        <v>467</v>
      </c>
      <c r="AT402" s="72"/>
      <c r="AU402" s="110" t="s">
        <v>467</v>
      </c>
      <c r="AV402" s="72"/>
      <c r="AW402" s="109" t="s">
        <v>467</v>
      </c>
      <c r="AX402" s="109" t="s">
        <v>467</v>
      </c>
      <c r="AY402" s="109" t="s">
        <v>467</v>
      </c>
      <c r="AZ402" s="109" t="s">
        <v>467</v>
      </c>
      <c r="BA402" s="109" t="s">
        <v>467</v>
      </c>
      <c r="BB402" s="109" t="s">
        <v>467</v>
      </c>
      <c r="BC402" s="109" t="s">
        <v>467</v>
      </c>
      <c r="BD402" s="109" t="s">
        <v>467</v>
      </c>
    </row>
    <row r="403" spans="1:56" ht="15" customHeight="1">
      <c r="A403" s="105" t="s">
        <v>129</v>
      </c>
      <c r="B403" s="72"/>
      <c r="C403" s="105" t="s">
        <v>131</v>
      </c>
      <c r="D403" s="72"/>
      <c r="E403" s="105" t="s">
        <v>133</v>
      </c>
      <c r="F403" s="72"/>
      <c r="G403" s="105" t="s">
        <v>135</v>
      </c>
      <c r="H403" s="72"/>
      <c r="I403" s="105" t="s">
        <v>137</v>
      </c>
      <c r="J403" s="72"/>
      <c r="K403" s="72"/>
      <c r="L403" s="105"/>
      <c r="M403" s="72"/>
      <c r="N403" s="72"/>
      <c r="O403" s="105"/>
      <c r="P403" s="72"/>
      <c r="Q403" s="105"/>
      <c r="R403" s="72"/>
      <c r="S403" s="106" t="s">
        <v>136</v>
      </c>
      <c r="T403" s="72"/>
      <c r="U403" s="72"/>
      <c r="V403" s="72"/>
      <c r="W403" s="72"/>
      <c r="X403" s="72"/>
      <c r="Y403" s="72"/>
      <c r="Z403" s="72"/>
      <c r="AA403" s="105" t="s">
        <v>169</v>
      </c>
      <c r="AB403" s="72"/>
      <c r="AC403" s="72"/>
      <c r="AD403" s="72"/>
      <c r="AE403" s="72"/>
      <c r="AF403" s="105" t="s">
        <v>11</v>
      </c>
      <c r="AG403" s="72"/>
      <c r="AH403" s="72"/>
      <c r="AI403" s="107" t="s">
        <v>429</v>
      </c>
      <c r="AJ403" s="108" t="s">
        <v>536</v>
      </c>
      <c r="AK403" s="72"/>
      <c r="AL403" s="72"/>
      <c r="AM403" s="72"/>
      <c r="AN403" s="72"/>
      <c r="AO403" s="72"/>
      <c r="AP403" s="109" t="s">
        <v>894</v>
      </c>
      <c r="AQ403" s="109" t="s">
        <v>467</v>
      </c>
      <c r="AR403" s="109" t="s">
        <v>894</v>
      </c>
      <c r="AS403" s="110" t="s">
        <v>467</v>
      </c>
      <c r="AT403" s="72"/>
      <c r="AU403" s="110" t="s">
        <v>467</v>
      </c>
      <c r="AV403" s="72"/>
      <c r="AW403" s="109" t="s">
        <v>467</v>
      </c>
      <c r="AX403" s="109" t="s">
        <v>467</v>
      </c>
      <c r="AY403" s="109" t="s">
        <v>467</v>
      </c>
      <c r="AZ403" s="109" t="s">
        <v>467</v>
      </c>
      <c r="BA403" s="109" t="s">
        <v>467</v>
      </c>
      <c r="BB403" s="109" t="s">
        <v>467</v>
      </c>
      <c r="BC403" s="109" t="s">
        <v>467</v>
      </c>
      <c r="BD403" s="109" t="s">
        <v>467</v>
      </c>
    </row>
    <row r="404" spans="1:56" ht="15" customHeight="1">
      <c r="A404" s="105" t="s">
        <v>129</v>
      </c>
      <c r="B404" s="72"/>
      <c r="C404" s="105" t="s">
        <v>131</v>
      </c>
      <c r="D404" s="72"/>
      <c r="E404" s="105" t="s">
        <v>133</v>
      </c>
      <c r="F404" s="72"/>
      <c r="G404" s="105" t="s">
        <v>135</v>
      </c>
      <c r="H404" s="72"/>
      <c r="I404" s="105" t="s">
        <v>137</v>
      </c>
      <c r="J404" s="72"/>
      <c r="K404" s="72"/>
      <c r="L404" s="105" t="s">
        <v>172</v>
      </c>
      <c r="M404" s="72"/>
      <c r="N404" s="72"/>
      <c r="O404" s="105"/>
      <c r="P404" s="72"/>
      <c r="Q404" s="105"/>
      <c r="R404" s="72"/>
      <c r="S404" s="106" t="s">
        <v>173</v>
      </c>
      <c r="T404" s="72"/>
      <c r="U404" s="72"/>
      <c r="V404" s="72"/>
      <c r="W404" s="72"/>
      <c r="X404" s="72"/>
      <c r="Y404" s="72"/>
      <c r="Z404" s="72"/>
      <c r="AA404" s="105" t="s">
        <v>169</v>
      </c>
      <c r="AB404" s="72"/>
      <c r="AC404" s="72"/>
      <c r="AD404" s="72"/>
      <c r="AE404" s="72"/>
      <c r="AF404" s="105" t="s">
        <v>11</v>
      </c>
      <c r="AG404" s="72"/>
      <c r="AH404" s="72"/>
      <c r="AI404" s="107" t="s">
        <v>429</v>
      </c>
      <c r="AJ404" s="108" t="s">
        <v>536</v>
      </c>
      <c r="AK404" s="72"/>
      <c r="AL404" s="72"/>
      <c r="AM404" s="72"/>
      <c r="AN404" s="72"/>
      <c r="AO404" s="72"/>
      <c r="AP404" s="109" t="s">
        <v>894</v>
      </c>
      <c r="AQ404" s="109" t="s">
        <v>467</v>
      </c>
      <c r="AR404" s="109" t="s">
        <v>894</v>
      </c>
      <c r="AS404" s="110" t="s">
        <v>467</v>
      </c>
      <c r="AT404" s="72"/>
      <c r="AU404" s="110" t="s">
        <v>467</v>
      </c>
      <c r="AV404" s="72"/>
      <c r="AW404" s="109" t="s">
        <v>467</v>
      </c>
      <c r="AX404" s="109" t="s">
        <v>467</v>
      </c>
      <c r="AY404" s="109" t="s">
        <v>467</v>
      </c>
      <c r="AZ404" s="109" t="s">
        <v>467</v>
      </c>
      <c r="BA404" s="109" t="s">
        <v>467</v>
      </c>
      <c r="BB404" s="109" t="s">
        <v>467</v>
      </c>
      <c r="BC404" s="109" t="s">
        <v>467</v>
      </c>
      <c r="BD404" s="109" t="s">
        <v>467</v>
      </c>
    </row>
    <row r="405" spans="1:56" ht="16.5" customHeight="1">
      <c r="A405" s="111" t="s">
        <v>129</v>
      </c>
      <c r="B405" s="72"/>
      <c r="C405" s="111" t="s">
        <v>131</v>
      </c>
      <c r="D405" s="72"/>
      <c r="E405" s="111" t="s">
        <v>133</v>
      </c>
      <c r="F405" s="72"/>
      <c r="G405" s="111" t="s">
        <v>135</v>
      </c>
      <c r="H405" s="72"/>
      <c r="I405" s="111" t="s">
        <v>137</v>
      </c>
      <c r="J405" s="72"/>
      <c r="K405" s="72"/>
      <c r="L405" s="111" t="s">
        <v>172</v>
      </c>
      <c r="M405" s="72"/>
      <c r="N405" s="72"/>
      <c r="O405" s="111" t="s">
        <v>43</v>
      </c>
      <c r="P405" s="72"/>
      <c r="Q405" s="111"/>
      <c r="R405" s="72"/>
      <c r="S405" s="112" t="s">
        <v>177</v>
      </c>
      <c r="T405" s="72"/>
      <c r="U405" s="72"/>
      <c r="V405" s="72"/>
      <c r="W405" s="72"/>
      <c r="X405" s="72"/>
      <c r="Y405" s="72"/>
      <c r="Z405" s="72"/>
      <c r="AA405" s="111" t="s">
        <v>169</v>
      </c>
      <c r="AB405" s="72"/>
      <c r="AC405" s="72"/>
      <c r="AD405" s="72"/>
      <c r="AE405" s="72"/>
      <c r="AF405" s="111" t="s">
        <v>11</v>
      </c>
      <c r="AG405" s="72"/>
      <c r="AH405" s="72"/>
      <c r="AI405" s="113" t="s">
        <v>429</v>
      </c>
      <c r="AJ405" s="114" t="s">
        <v>536</v>
      </c>
      <c r="AK405" s="72"/>
      <c r="AL405" s="72"/>
      <c r="AM405" s="72"/>
      <c r="AN405" s="72"/>
      <c r="AO405" s="72"/>
      <c r="AP405" s="115" t="s">
        <v>894</v>
      </c>
      <c r="AQ405" s="115" t="s">
        <v>467</v>
      </c>
      <c r="AR405" s="115" t="s">
        <v>894</v>
      </c>
      <c r="AS405" s="116" t="s">
        <v>467</v>
      </c>
      <c r="AT405" s="72"/>
      <c r="AU405" s="116" t="s">
        <v>467</v>
      </c>
      <c r="AV405" s="72"/>
      <c r="AW405" s="115" t="s">
        <v>467</v>
      </c>
      <c r="AX405" s="115" t="s">
        <v>467</v>
      </c>
      <c r="AY405" s="115" t="s">
        <v>467</v>
      </c>
      <c r="AZ405" s="115" t="s">
        <v>467</v>
      </c>
      <c r="BA405" s="115" t="s">
        <v>467</v>
      </c>
      <c r="BB405" s="115" t="s">
        <v>467</v>
      </c>
      <c r="BC405" s="115" t="s">
        <v>467</v>
      </c>
      <c r="BD405" s="115" t="s">
        <v>467</v>
      </c>
    </row>
    <row r="406" spans="1:56">
      <c r="A406" s="78" t="s">
        <v>0</v>
      </c>
      <c r="B406" s="78" t="s">
        <v>0</v>
      </c>
      <c r="C406" s="78" t="s">
        <v>0</v>
      </c>
      <c r="D406" s="78" t="s">
        <v>0</v>
      </c>
      <c r="E406" s="78" t="s">
        <v>0</v>
      </c>
      <c r="F406" s="78" t="s">
        <v>0</v>
      </c>
      <c r="G406" s="78" t="s">
        <v>0</v>
      </c>
      <c r="H406" s="78" t="s">
        <v>0</v>
      </c>
      <c r="I406" s="78" t="s">
        <v>0</v>
      </c>
      <c r="J406" s="75" t="s">
        <v>0</v>
      </c>
      <c r="K406" s="72"/>
      <c r="L406" s="75" t="s">
        <v>0</v>
      </c>
      <c r="M406" s="72"/>
      <c r="N406" s="78" t="s">
        <v>0</v>
      </c>
      <c r="O406" s="78" t="s">
        <v>0</v>
      </c>
      <c r="P406" s="78" t="s">
        <v>0</v>
      </c>
      <c r="Q406" s="78" t="s">
        <v>0</v>
      </c>
      <c r="R406" s="78" t="s">
        <v>0</v>
      </c>
      <c r="S406" s="78" t="s">
        <v>0</v>
      </c>
      <c r="T406" s="78" t="s">
        <v>0</v>
      </c>
      <c r="U406" s="78" t="s">
        <v>0</v>
      </c>
      <c r="V406" s="78" t="s">
        <v>0</v>
      </c>
      <c r="W406" s="78" t="s">
        <v>0</v>
      </c>
      <c r="X406" s="78" t="s">
        <v>0</v>
      </c>
      <c r="Y406" s="78" t="s">
        <v>0</v>
      </c>
      <c r="Z406" s="78" t="s">
        <v>0</v>
      </c>
      <c r="AA406" s="75" t="s">
        <v>0</v>
      </c>
      <c r="AB406" s="72"/>
      <c r="AC406" s="75" t="s">
        <v>0</v>
      </c>
      <c r="AD406" s="72"/>
      <c r="AE406" s="78" t="s">
        <v>0</v>
      </c>
      <c r="AF406" s="78" t="s">
        <v>0</v>
      </c>
      <c r="AG406" s="78" t="s">
        <v>0</v>
      </c>
      <c r="AH406" s="78" t="s">
        <v>0</v>
      </c>
      <c r="AI406" s="78" t="s">
        <v>0</v>
      </c>
      <c r="AJ406" s="78" t="s">
        <v>0</v>
      </c>
      <c r="AK406" s="78" t="s">
        <v>0</v>
      </c>
      <c r="AL406" s="78" t="s">
        <v>0</v>
      </c>
      <c r="AM406" s="75" t="s">
        <v>0</v>
      </c>
      <c r="AN406" s="72"/>
      <c r="AO406" s="72"/>
      <c r="AP406" s="78" t="s">
        <v>0</v>
      </c>
      <c r="AQ406" s="78" t="s">
        <v>0</v>
      </c>
      <c r="AR406" s="78" t="s">
        <v>0</v>
      </c>
      <c r="AS406" s="75" t="s">
        <v>0</v>
      </c>
      <c r="AT406" s="72"/>
      <c r="AU406" s="75" t="s">
        <v>0</v>
      </c>
      <c r="AV406" s="72"/>
      <c r="AW406" s="78" t="s">
        <v>0</v>
      </c>
      <c r="AX406" s="78" t="s">
        <v>0</v>
      </c>
      <c r="AY406" s="78" t="s">
        <v>0</v>
      </c>
      <c r="AZ406" s="78" t="s">
        <v>0</v>
      </c>
      <c r="BA406" s="78" t="s">
        <v>0</v>
      </c>
      <c r="BB406" s="78" t="s">
        <v>0</v>
      </c>
      <c r="BC406" s="78" t="s">
        <v>0</v>
      </c>
      <c r="BD406" s="78" t="s">
        <v>0</v>
      </c>
    </row>
  </sheetData>
  <mergeCells count="5258">
    <mergeCell ref="A405:B405"/>
    <mergeCell ref="C405:D405"/>
    <mergeCell ref="E405:F405"/>
    <mergeCell ref="G405:H405"/>
    <mergeCell ref="I405:K405"/>
    <mergeCell ref="L405:N405"/>
    <mergeCell ref="O405:P405"/>
    <mergeCell ref="Q405:R405"/>
    <mergeCell ref="S405:Z405"/>
    <mergeCell ref="AA405:AE405"/>
    <mergeCell ref="AF405:AH405"/>
    <mergeCell ref="AJ405:AO405"/>
    <mergeCell ref="AS405:AT405"/>
    <mergeCell ref="AU405:AV405"/>
    <mergeCell ref="J406:K406"/>
    <mergeCell ref="L406:M406"/>
    <mergeCell ref="AA406:AB406"/>
    <mergeCell ref="AC406:AD406"/>
    <mergeCell ref="AM406:AO406"/>
    <mergeCell ref="AS406:AT406"/>
    <mergeCell ref="AU406:AV406"/>
    <mergeCell ref="A403:B403"/>
    <mergeCell ref="C403:D403"/>
    <mergeCell ref="E403:F403"/>
    <mergeCell ref="G403:H403"/>
    <mergeCell ref="I403:K403"/>
    <mergeCell ref="L403:N403"/>
    <mergeCell ref="O403:P403"/>
    <mergeCell ref="Q403:R403"/>
    <mergeCell ref="S403:Z403"/>
    <mergeCell ref="AA403:AE403"/>
    <mergeCell ref="AF403:AH403"/>
    <mergeCell ref="AJ403:AO403"/>
    <mergeCell ref="AS403:AT403"/>
    <mergeCell ref="AU403:AV403"/>
    <mergeCell ref="A404:B404"/>
    <mergeCell ref="C404:D404"/>
    <mergeCell ref="E404:F404"/>
    <mergeCell ref="G404:H404"/>
    <mergeCell ref="I404:K404"/>
    <mergeCell ref="L404:N404"/>
    <mergeCell ref="O404:P404"/>
    <mergeCell ref="Q404:R404"/>
    <mergeCell ref="S404:Z404"/>
    <mergeCell ref="AA404:AE404"/>
    <mergeCell ref="AF404:AH404"/>
    <mergeCell ref="AJ404:AO404"/>
    <mergeCell ref="AS404:AT404"/>
    <mergeCell ref="AU404:AV404"/>
    <mergeCell ref="A401:B401"/>
    <mergeCell ref="C401:D401"/>
    <mergeCell ref="E401:F401"/>
    <mergeCell ref="G401:H401"/>
    <mergeCell ref="I401:K401"/>
    <mergeCell ref="L401:N401"/>
    <mergeCell ref="O401:P401"/>
    <mergeCell ref="Q401:R401"/>
    <mergeCell ref="S401:Z401"/>
    <mergeCell ref="AA401:AE401"/>
    <mergeCell ref="AF401:AH401"/>
    <mergeCell ref="AJ401:AO401"/>
    <mergeCell ref="AS401:AT401"/>
    <mergeCell ref="AU401:AV401"/>
    <mergeCell ref="A402:B402"/>
    <mergeCell ref="C402:D402"/>
    <mergeCell ref="E402:F402"/>
    <mergeCell ref="G402:H402"/>
    <mergeCell ref="I402:K402"/>
    <mergeCell ref="L402:N402"/>
    <mergeCell ref="O402:P402"/>
    <mergeCell ref="Q402:R402"/>
    <mergeCell ref="S402:Z402"/>
    <mergeCell ref="AA402:AE402"/>
    <mergeCell ref="AF402:AH402"/>
    <mergeCell ref="AJ402:AO402"/>
    <mergeCell ref="AS402:AT402"/>
    <mergeCell ref="AU402:AV402"/>
    <mergeCell ref="A399:B399"/>
    <mergeCell ref="C399:D399"/>
    <mergeCell ref="E399:F399"/>
    <mergeCell ref="G399:H399"/>
    <mergeCell ref="I399:K399"/>
    <mergeCell ref="L399:N399"/>
    <mergeCell ref="O399:P399"/>
    <mergeCell ref="Q399:R399"/>
    <mergeCell ref="S399:Z399"/>
    <mergeCell ref="AA399:AE399"/>
    <mergeCell ref="AF399:AH399"/>
    <mergeCell ref="AJ399:AO399"/>
    <mergeCell ref="AS399:AT399"/>
    <mergeCell ref="AU399:AV399"/>
    <mergeCell ref="A400:B400"/>
    <mergeCell ref="C400:D400"/>
    <mergeCell ref="E400:F400"/>
    <mergeCell ref="G400:H400"/>
    <mergeCell ref="I400:K400"/>
    <mergeCell ref="L400:N400"/>
    <mergeCell ref="O400:P400"/>
    <mergeCell ref="Q400:R400"/>
    <mergeCell ref="S400:Z400"/>
    <mergeCell ref="AA400:AE400"/>
    <mergeCell ref="AF400:AH400"/>
    <mergeCell ref="AJ400:AO400"/>
    <mergeCell ref="AS400:AT400"/>
    <mergeCell ref="AU400:AV400"/>
    <mergeCell ref="A397:G397"/>
    <mergeCell ref="H397:AO397"/>
    <mergeCell ref="AS397:AT397"/>
    <mergeCell ref="AU397:AV397"/>
    <mergeCell ref="A398:B398"/>
    <mergeCell ref="C398:D398"/>
    <mergeCell ref="E398:F398"/>
    <mergeCell ref="G398:H398"/>
    <mergeCell ref="I398:K398"/>
    <mergeCell ref="L398:N398"/>
    <mergeCell ref="O398:P398"/>
    <mergeCell ref="Q398:R398"/>
    <mergeCell ref="S398:Z398"/>
    <mergeCell ref="AA398:AE398"/>
    <mergeCell ref="AF398:AH398"/>
    <mergeCell ref="AJ398:AO398"/>
    <mergeCell ref="AS398:AT398"/>
    <mergeCell ref="AU398:AV398"/>
    <mergeCell ref="A395:B395"/>
    <mergeCell ref="C395:D395"/>
    <mergeCell ref="E395:F395"/>
    <mergeCell ref="G395:H395"/>
    <mergeCell ref="I395:K395"/>
    <mergeCell ref="L395:N395"/>
    <mergeCell ref="O395:P395"/>
    <mergeCell ref="Q395:R395"/>
    <mergeCell ref="S395:Z395"/>
    <mergeCell ref="AA395:AE395"/>
    <mergeCell ref="AF395:AH395"/>
    <mergeCell ref="AJ395:AO395"/>
    <mergeCell ref="AS395:AT395"/>
    <mergeCell ref="AU395:AV395"/>
    <mergeCell ref="J396:K396"/>
    <mergeCell ref="L396:M396"/>
    <mergeCell ref="AA396:AB396"/>
    <mergeCell ref="AC396:AD396"/>
    <mergeCell ref="AM396:AO396"/>
    <mergeCell ref="AS396:AT396"/>
    <mergeCell ref="AU396:AV396"/>
    <mergeCell ref="A393:B393"/>
    <mergeCell ref="C393:D393"/>
    <mergeCell ref="E393:F393"/>
    <mergeCell ref="G393:H393"/>
    <mergeCell ref="I393:K393"/>
    <mergeCell ref="L393:N393"/>
    <mergeCell ref="O393:P393"/>
    <mergeCell ref="Q393:R393"/>
    <mergeCell ref="S393:Z393"/>
    <mergeCell ref="AA393:AE393"/>
    <mergeCell ref="AF393:AH393"/>
    <mergeCell ref="AJ393:AO393"/>
    <mergeCell ref="AS393:AT393"/>
    <mergeCell ref="AU393:AV393"/>
    <mergeCell ref="A394:B394"/>
    <mergeCell ref="C394:D394"/>
    <mergeCell ref="E394:F394"/>
    <mergeCell ref="G394:H394"/>
    <mergeCell ref="I394:K394"/>
    <mergeCell ref="L394:N394"/>
    <mergeCell ref="O394:P394"/>
    <mergeCell ref="Q394:R394"/>
    <mergeCell ref="S394:Z394"/>
    <mergeCell ref="AA394:AE394"/>
    <mergeCell ref="AF394:AH394"/>
    <mergeCell ref="AJ394:AO394"/>
    <mergeCell ref="AS394:AT394"/>
    <mergeCell ref="AU394:AV394"/>
    <mergeCell ref="A391:B391"/>
    <mergeCell ref="C391:D391"/>
    <mergeCell ref="E391:F391"/>
    <mergeCell ref="G391:H391"/>
    <mergeCell ref="I391:K391"/>
    <mergeCell ref="L391:N391"/>
    <mergeCell ref="O391:P391"/>
    <mergeCell ref="Q391:R391"/>
    <mergeCell ref="S391:Z391"/>
    <mergeCell ref="AA391:AE391"/>
    <mergeCell ref="AF391:AH391"/>
    <mergeCell ref="AJ391:AO391"/>
    <mergeCell ref="AS391:AT391"/>
    <mergeCell ref="AU391:AV391"/>
    <mergeCell ref="A392:B392"/>
    <mergeCell ref="C392:D392"/>
    <mergeCell ref="E392:F392"/>
    <mergeCell ref="G392:H392"/>
    <mergeCell ref="I392:K392"/>
    <mergeCell ref="L392:N392"/>
    <mergeCell ref="O392:P392"/>
    <mergeCell ref="Q392:R392"/>
    <mergeCell ref="S392:Z392"/>
    <mergeCell ref="AA392:AE392"/>
    <mergeCell ref="AF392:AH392"/>
    <mergeCell ref="AJ392:AO392"/>
    <mergeCell ref="AS392:AT392"/>
    <mergeCell ref="AU392:AV392"/>
    <mergeCell ref="A389:B389"/>
    <mergeCell ref="C389:D389"/>
    <mergeCell ref="E389:F389"/>
    <mergeCell ref="G389:H389"/>
    <mergeCell ref="I389:K389"/>
    <mergeCell ref="L389:N389"/>
    <mergeCell ref="O389:P389"/>
    <mergeCell ref="Q389:R389"/>
    <mergeCell ref="S389:Z389"/>
    <mergeCell ref="AA389:AE389"/>
    <mergeCell ref="AF389:AH389"/>
    <mergeCell ref="AJ389:AO389"/>
    <mergeCell ref="AS389:AT389"/>
    <mergeCell ref="AU389:AV389"/>
    <mergeCell ref="A390:B390"/>
    <mergeCell ref="C390:D390"/>
    <mergeCell ref="E390:F390"/>
    <mergeCell ref="G390:H390"/>
    <mergeCell ref="I390:K390"/>
    <mergeCell ref="L390:N390"/>
    <mergeCell ref="O390:P390"/>
    <mergeCell ref="Q390:R390"/>
    <mergeCell ref="S390:Z390"/>
    <mergeCell ref="AA390:AE390"/>
    <mergeCell ref="AF390:AH390"/>
    <mergeCell ref="AJ390:AO390"/>
    <mergeCell ref="AS390:AT390"/>
    <mergeCell ref="AU390:AV390"/>
    <mergeCell ref="A387:G387"/>
    <mergeCell ref="H387:AO387"/>
    <mergeCell ref="AS387:AT387"/>
    <mergeCell ref="AU387:AV387"/>
    <mergeCell ref="A388:B388"/>
    <mergeCell ref="C388:D388"/>
    <mergeCell ref="E388:F388"/>
    <mergeCell ref="G388:H388"/>
    <mergeCell ref="I388:K388"/>
    <mergeCell ref="L388:N388"/>
    <mergeCell ref="O388:P388"/>
    <mergeCell ref="Q388:R388"/>
    <mergeCell ref="S388:Z388"/>
    <mergeCell ref="AA388:AE388"/>
    <mergeCell ref="AF388:AH388"/>
    <mergeCell ref="AJ388:AO388"/>
    <mergeCell ref="AS388:AT388"/>
    <mergeCell ref="AU388:AV388"/>
    <mergeCell ref="A385:B385"/>
    <mergeCell ref="C385:D385"/>
    <mergeCell ref="E385:F385"/>
    <mergeCell ref="G385:H385"/>
    <mergeCell ref="I385:K385"/>
    <mergeCell ref="L385:N385"/>
    <mergeCell ref="O385:P385"/>
    <mergeCell ref="Q385:R385"/>
    <mergeCell ref="S385:Z385"/>
    <mergeCell ref="AA385:AE385"/>
    <mergeCell ref="AF385:AH385"/>
    <mergeCell ref="AJ385:AO385"/>
    <mergeCell ref="AS385:AT385"/>
    <mergeCell ref="AU385:AV385"/>
    <mergeCell ref="J386:K386"/>
    <mergeCell ref="L386:M386"/>
    <mergeCell ref="AA386:AB386"/>
    <mergeCell ref="AC386:AD386"/>
    <mergeCell ref="AM386:AO386"/>
    <mergeCell ref="AS386:AT386"/>
    <mergeCell ref="AU386:AV386"/>
    <mergeCell ref="A383:B383"/>
    <mergeCell ref="C383:D383"/>
    <mergeCell ref="E383:F383"/>
    <mergeCell ref="G383:H383"/>
    <mergeCell ref="I383:K383"/>
    <mergeCell ref="L383:N383"/>
    <mergeCell ref="O383:P383"/>
    <mergeCell ref="Q383:R383"/>
    <mergeCell ref="S383:Z383"/>
    <mergeCell ref="AA383:AE383"/>
    <mergeCell ref="AF383:AH383"/>
    <mergeCell ref="AJ383:AO383"/>
    <mergeCell ref="AS383:AT383"/>
    <mergeCell ref="AU383:AV383"/>
    <mergeCell ref="A384:B384"/>
    <mergeCell ref="C384:D384"/>
    <mergeCell ref="E384:F384"/>
    <mergeCell ref="G384:H384"/>
    <mergeCell ref="I384:K384"/>
    <mergeCell ref="L384:N384"/>
    <mergeCell ref="O384:P384"/>
    <mergeCell ref="Q384:R384"/>
    <mergeCell ref="S384:Z384"/>
    <mergeCell ref="AA384:AE384"/>
    <mergeCell ref="AF384:AH384"/>
    <mergeCell ref="AJ384:AO384"/>
    <mergeCell ref="AS384:AT384"/>
    <mergeCell ref="AU384:AV384"/>
    <mergeCell ref="A381:B381"/>
    <mergeCell ref="C381:D381"/>
    <mergeCell ref="E381:F381"/>
    <mergeCell ref="G381:H381"/>
    <mergeCell ref="I381:K381"/>
    <mergeCell ref="L381:N381"/>
    <mergeCell ref="O381:P381"/>
    <mergeCell ref="Q381:R381"/>
    <mergeCell ref="S381:Z381"/>
    <mergeCell ref="AA381:AE381"/>
    <mergeCell ref="AF381:AH381"/>
    <mergeCell ref="AJ381:AO381"/>
    <mergeCell ref="AS381:AT381"/>
    <mergeCell ref="AU381:AV381"/>
    <mergeCell ref="A382:B382"/>
    <mergeCell ref="C382:D382"/>
    <mergeCell ref="E382:F382"/>
    <mergeCell ref="G382:H382"/>
    <mergeCell ref="I382:K382"/>
    <mergeCell ref="L382:N382"/>
    <mergeCell ref="O382:P382"/>
    <mergeCell ref="Q382:R382"/>
    <mergeCell ref="S382:Z382"/>
    <mergeCell ref="AA382:AE382"/>
    <mergeCell ref="AF382:AH382"/>
    <mergeCell ref="AJ382:AO382"/>
    <mergeCell ref="AS382:AT382"/>
    <mergeCell ref="AU382:AV382"/>
    <mergeCell ref="A379:B379"/>
    <mergeCell ref="C379:D379"/>
    <mergeCell ref="E379:F379"/>
    <mergeCell ref="G379:H379"/>
    <mergeCell ref="I379:K379"/>
    <mergeCell ref="L379:N379"/>
    <mergeCell ref="O379:P379"/>
    <mergeCell ref="Q379:R379"/>
    <mergeCell ref="S379:Z379"/>
    <mergeCell ref="AA379:AE379"/>
    <mergeCell ref="AF379:AH379"/>
    <mergeCell ref="AJ379:AO379"/>
    <mergeCell ref="AS379:AT379"/>
    <mergeCell ref="AU379:AV379"/>
    <mergeCell ref="A380:B380"/>
    <mergeCell ref="C380:D380"/>
    <mergeCell ref="E380:F380"/>
    <mergeCell ref="G380:H380"/>
    <mergeCell ref="I380:K380"/>
    <mergeCell ref="L380:N380"/>
    <mergeCell ref="O380:P380"/>
    <mergeCell ref="Q380:R380"/>
    <mergeCell ref="S380:Z380"/>
    <mergeCell ref="AA380:AE380"/>
    <mergeCell ref="AF380:AH380"/>
    <mergeCell ref="AJ380:AO380"/>
    <mergeCell ref="AS380:AT380"/>
    <mergeCell ref="AU380:AV380"/>
    <mergeCell ref="J376:K376"/>
    <mergeCell ref="L376:M376"/>
    <mergeCell ref="AA376:AB376"/>
    <mergeCell ref="AC376:AD376"/>
    <mergeCell ref="AM376:AO376"/>
    <mergeCell ref="AS376:AT376"/>
    <mergeCell ref="AU376:AV376"/>
    <mergeCell ref="A377:G377"/>
    <mergeCell ref="H377:AO377"/>
    <mergeCell ref="AS377:AT377"/>
    <mergeCell ref="AU377:AV377"/>
    <mergeCell ref="A378:B378"/>
    <mergeCell ref="C378:D378"/>
    <mergeCell ref="E378:F378"/>
    <mergeCell ref="G378:H378"/>
    <mergeCell ref="I378:K378"/>
    <mergeCell ref="L378:N378"/>
    <mergeCell ref="O378:P378"/>
    <mergeCell ref="Q378:R378"/>
    <mergeCell ref="S378:Z378"/>
    <mergeCell ref="AA378:AE378"/>
    <mergeCell ref="AF378:AH378"/>
    <mergeCell ref="AJ378:AO378"/>
    <mergeCell ref="AS378:AT378"/>
    <mergeCell ref="AU378:AV378"/>
    <mergeCell ref="A374:B374"/>
    <mergeCell ref="C374:D374"/>
    <mergeCell ref="E374:F374"/>
    <mergeCell ref="G374:H374"/>
    <mergeCell ref="I374:K374"/>
    <mergeCell ref="L374:N374"/>
    <mergeCell ref="O374:P374"/>
    <mergeCell ref="Q374:R374"/>
    <mergeCell ref="S374:Z374"/>
    <mergeCell ref="AA374:AE374"/>
    <mergeCell ref="AF374:AH374"/>
    <mergeCell ref="AJ374:AO374"/>
    <mergeCell ref="AS374:AT374"/>
    <mergeCell ref="AU374:AV374"/>
    <mergeCell ref="A375:B375"/>
    <mergeCell ref="C375:D375"/>
    <mergeCell ref="E375:F375"/>
    <mergeCell ref="G375:H375"/>
    <mergeCell ref="I375:K375"/>
    <mergeCell ref="L375:N375"/>
    <mergeCell ref="O375:P375"/>
    <mergeCell ref="Q375:R375"/>
    <mergeCell ref="S375:Z375"/>
    <mergeCell ref="AA375:AE375"/>
    <mergeCell ref="AF375:AH375"/>
    <mergeCell ref="AJ375:AO375"/>
    <mergeCell ref="AS375:AT375"/>
    <mergeCell ref="AU375:AV375"/>
    <mergeCell ref="A372:B372"/>
    <mergeCell ref="C372:D372"/>
    <mergeCell ref="E372:F372"/>
    <mergeCell ref="G372:H372"/>
    <mergeCell ref="I372:K372"/>
    <mergeCell ref="L372:N372"/>
    <mergeCell ref="O372:P372"/>
    <mergeCell ref="Q372:R372"/>
    <mergeCell ref="S372:Z372"/>
    <mergeCell ref="AA372:AE372"/>
    <mergeCell ref="AF372:AH372"/>
    <mergeCell ref="AJ372:AO372"/>
    <mergeCell ref="AS372:AT372"/>
    <mergeCell ref="AU372:AV372"/>
    <mergeCell ref="A373:B373"/>
    <mergeCell ref="C373:D373"/>
    <mergeCell ref="E373:F373"/>
    <mergeCell ref="G373:H373"/>
    <mergeCell ref="I373:K373"/>
    <mergeCell ref="L373:N373"/>
    <mergeCell ref="O373:P373"/>
    <mergeCell ref="Q373:R373"/>
    <mergeCell ref="S373:Z373"/>
    <mergeCell ref="AA373:AE373"/>
    <mergeCell ref="AF373:AH373"/>
    <mergeCell ref="AJ373:AO373"/>
    <mergeCell ref="AS373:AT373"/>
    <mergeCell ref="AU373:AV373"/>
    <mergeCell ref="A370:B370"/>
    <mergeCell ref="C370:D370"/>
    <mergeCell ref="E370:F370"/>
    <mergeCell ref="G370:H370"/>
    <mergeCell ref="I370:K370"/>
    <mergeCell ref="L370:N370"/>
    <mergeCell ref="O370:P370"/>
    <mergeCell ref="Q370:R370"/>
    <mergeCell ref="S370:Z370"/>
    <mergeCell ref="AA370:AE370"/>
    <mergeCell ref="AF370:AH370"/>
    <mergeCell ref="AJ370:AO370"/>
    <mergeCell ref="AS370:AT370"/>
    <mergeCell ref="AU370:AV370"/>
    <mergeCell ref="A371:B371"/>
    <mergeCell ref="C371:D371"/>
    <mergeCell ref="E371:F371"/>
    <mergeCell ref="G371:H371"/>
    <mergeCell ref="I371:K371"/>
    <mergeCell ref="L371:N371"/>
    <mergeCell ref="O371:P371"/>
    <mergeCell ref="Q371:R371"/>
    <mergeCell ref="S371:Z371"/>
    <mergeCell ref="AA371:AE371"/>
    <mergeCell ref="AF371:AH371"/>
    <mergeCell ref="AJ371:AO371"/>
    <mergeCell ref="AS371:AT371"/>
    <mergeCell ref="AU371:AV371"/>
    <mergeCell ref="A368:B368"/>
    <mergeCell ref="C368:D368"/>
    <mergeCell ref="E368:F368"/>
    <mergeCell ref="G368:H368"/>
    <mergeCell ref="I368:K368"/>
    <mergeCell ref="L368:N368"/>
    <mergeCell ref="O368:P368"/>
    <mergeCell ref="Q368:R368"/>
    <mergeCell ref="S368:Z368"/>
    <mergeCell ref="AA368:AE368"/>
    <mergeCell ref="AF368:AH368"/>
    <mergeCell ref="AJ368:AO368"/>
    <mergeCell ref="AS368:AT368"/>
    <mergeCell ref="AU368:AV368"/>
    <mergeCell ref="A369:B369"/>
    <mergeCell ref="C369:D369"/>
    <mergeCell ref="E369:F369"/>
    <mergeCell ref="G369:H369"/>
    <mergeCell ref="I369:K369"/>
    <mergeCell ref="L369:N369"/>
    <mergeCell ref="O369:P369"/>
    <mergeCell ref="Q369:R369"/>
    <mergeCell ref="S369:Z369"/>
    <mergeCell ref="AA369:AE369"/>
    <mergeCell ref="AF369:AH369"/>
    <mergeCell ref="AJ369:AO369"/>
    <mergeCell ref="AS369:AT369"/>
    <mergeCell ref="AU369:AV369"/>
    <mergeCell ref="A366:B366"/>
    <mergeCell ref="C366:D366"/>
    <mergeCell ref="E366:F366"/>
    <mergeCell ref="G366:H366"/>
    <mergeCell ref="I366:K366"/>
    <mergeCell ref="L366:N366"/>
    <mergeCell ref="O366:P366"/>
    <mergeCell ref="Q366:R366"/>
    <mergeCell ref="S366:Z366"/>
    <mergeCell ref="AA366:AE366"/>
    <mergeCell ref="AF366:AH366"/>
    <mergeCell ref="AJ366:AO366"/>
    <mergeCell ref="AS366:AT366"/>
    <mergeCell ref="AU366:AV366"/>
    <mergeCell ref="A367:B367"/>
    <mergeCell ref="C367:D367"/>
    <mergeCell ref="E367:F367"/>
    <mergeCell ref="G367:H367"/>
    <mergeCell ref="I367:K367"/>
    <mergeCell ref="L367:N367"/>
    <mergeCell ref="O367:P367"/>
    <mergeCell ref="Q367:R367"/>
    <mergeCell ref="S367:Z367"/>
    <mergeCell ref="AA367:AE367"/>
    <mergeCell ref="AF367:AH367"/>
    <mergeCell ref="AJ367:AO367"/>
    <mergeCell ref="AS367:AT367"/>
    <mergeCell ref="AU367:AV367"/>
    <mergeCell ref="A364:B364"/>
    <mergeCell ref="C364:D364"/>
    <mergeCell ref="E364:F364"/>
    <mergeCell ref="G364:H364"/>
    <mergeCell ref="I364:K364"/>
    <mergeCell ref="L364:N364"/>
    <mergeCell ref="O364:P364"/>
    <mergeCell ref="Q364:R364"/>
    <mergeCell ref="S364:Z364"/>
    <mergeCell ref="AA364:AE364"/>
    <mergeCell ref="AF364:AH364"/>
    <mergeCell ref="AJ364:AO364"/>
    <mergeCell ref="AS364:AT364"/>
    <mergeCell ref="AU364:AV364"/>
    <mergeCell ref="A365:B365"/>
    <mergeCell ref="C365:D365"/>
    <mergeCell ref="E365:F365"/>
    <mergeCell ref="G365:H365"/>
    <mergeCell ref="I365:K365"/>
    <mergeCell ref="L365:N365"/>
    <mergeCell ref="O365:P365"/>
    <mergeCell ref="Q365:R365"/>
    <mergeCell ref="S365:Z365"/>
    <mergeCell ref="AA365:AE365"/>
    <mergeCell ref="AF365:AH365"/>
    <mergeCell ref="AJ365:AO365"/>
    <mergeCell ref="AS365:AT365"/>
    <mergeCell ref="AU365:AV365"/>
    <mergeCell ref="A362:B362"/>
    <mergeCell ref="C362:D362"/>
    <mergeCell ref="E362:F362"/>
    <mergeCell ref="G362:H362"/>
    <mergeCell ref="I362:K362"/>
    <mergeCell ref="L362:N362"/>
    <mergeCell ref="O362:P362"/>
    <mergeCell ref="Q362:R362"/>
    <mergeCell ref="S362:Z362"/>
    <mergeCell ref="AA362:AE362"/>
    <mergeCell ref="AF362:AH362"/>
    <mergeCell ref="AJ362:AO362"/>
    <mergeCell ref="AS362:AT362"/>
    <mergeCell ref="AU362:AV362"/>
    <mergeCell ref="A363:B363"/>
    <mergeCell ref="C363:D363"/>
    <mergeCell ref="E363:F363"/>
    <mergeCell ref="G363:H363"/>
    <mergeCell ref="I363:K363"/>
    <mergeCell ref="L363:N363"/>
    <mergeCell ref="O363:P363"/>
    <mergeCell ref="Q363:R363"/>
    <mergeCell ref="S363:Z363"/>
    <mergeCell ref="AA363:AE363"/>
    <mergeCell ref="AF363:AH363"/>
    <mergeCell ref="AJ363:AO363"/>
    <mergeCell ref="AS363:AT363"/>
    <mergeCell ref="AU363:AV363"/>
    <mergeCell ref="A360:B360"/>
    <mergeCell ref="C360:D360"/>
    <mergeCell ref="E360:F360"/>
    <mergeCell ref="G360:H360"/>
    <mergeCell ref="I360:K360"/>
    <mergeCell ref="L360:N360"/>
    <mergeCell ref="O360:P360"/>
    <mergeCell ref="Q360:R360"/>
    <mergeCell ref="S360:Z360"/>
    <mergeCell ref="AA360:AE360"/>
    <mergeCell ref="AF360:AH360"/>
    <mergeCell ref="AJ360:AO360"/>
    <mergeCell ref="AS360:AT360"/>
    <mergeCell ref="AU360:AV360"/>
    <mergeCell ref="A361:B361"/>
    <mergeCell ref="C361:D361"/>
    <mergeCell ref="E361:F361"/>
    <mergeCell ref="G361:H361"/>
    <mergeCell ref="I361:K361"/>
    <mergeCell ref="L361:N361"/>
    <mergeCell ref="O361:P361"/>
    <mergeCell ref="Q361:R361"/>
    <mergeCell ref="S361:Z361"/>
    <mergeCell ref="AA361:AE361"/>
    <mergeCell ref="AF361:AH361"/>
    <mergeCell ref="AJ361:AO361"/>
    <mergeCell ref="AS361:AT361"/>
    <mergeCell ref="AU361:AV361"/>
    <mergeCell ref="A358:B358"/>
    <mergeCell ref="C358:D358"/>
    <mergeCell ref="E358:F358"/>
    <mergeCell ref="G358:H358"/>
    <mergeCell ref="I358:K358"/>
    <mergeCell ref="L358:N358"/>
    <mergeCell ref="O358:P358"/>
    <mergeCell ref="Q358:R358"/>
    <mergeCell ref="S358:Z358"/>
    <mergeCell ref="AA358:AE358"/>
    <mergeCell ref="AF358:AH358"/>
    <mergeCell ref="AJ358:AO358"/>
    <mergeCell ref="AS358:AT358"/>
    <mergeCell ref="AU358:AV358"/>
    <mergeCell ref="A359:B359"/>
    <mergeCell ref="C359:D359"/>
    <mergeCell ref="E359:F359"/>
    <mergeCell ref="G359:H359"/>
    <mergeCell ref="I359:K359"/>
    <mergeCell ref="L359:N359"/>
    <mergeCell ref="O359:P359"/>
    <mergeCell ref="Q359:R359"/>
    <mergeCell ref="S359:Z359"/>
    <mergeCell ref="AA359:AE359"/>
    <mergeCell ref="AF359:AH359"/>
    <mergeCell ref="AJ359:AO359"/>
    <mergeCell ref="AS359:AT359"/>
    <mergeCell ref="AU359:AV359"/>
    <mergeCell ref="A356:G356"/>
    <mergeCell ref="H356:AO356"/>
    <mergeCell ref="AS356:AT356"/>
    <mergeCell ref="AU356:AV356"/>
    <mergeCell ref="A357:B357"/>
    <mergeCell ref="C357:D357"/>
    <mergeCell ref="E357:F357"/>
    <mergeCell ref="G357:H357"/>
    <mergeCell ref="I357:K357"/>
    <mergeCell ref="L357:N357"/>
    <mergeCell ref="O357:P357"/>
    <mergeCell ref="Q357:R357"/>
    <mergeCell ref="S357:Z357"/>
    <mergeCell ref="AA357:AE357"/>
    <mergeCell ref="AF357:AH357"/>
    <mergeCell ref="AJ357:AO357"/>
    <mergeCell ref="AS357:AT357"/>
    <mergeCell ref="AU357:AV357"/>
    <mergeCell ref="A354:B354"/>
    <mergeCell ref="C354:D354"/>
    <mergeCell ref="E354:F354"/>
    <mergeCell ref="G354:H354"/>
    <mergeCell ref="I354:K354"/>
    <mergeCell ref="L354:N354"/>
    <mergeCell ref="O354:P354"/>
    <mergeCell ref="Q354:R354"/>
    <mergeCell ref="S354:Z354"/>
    <mergeCell ref="AA354:AE354"/>
    <mergeCell ref="AF354:AH354"/>
    <mergeCell ref="AJ354:AO354"/>
    <mergeCell ref="AS354:AT354"/>
    <mergeCell ref="AU354:AV354"/>
    <mergeCell ref="J355:K355"/>
    <mergeCell ref="L355:M355"/>
    <mergeCell ref="AA355:AB355"/>
    <mergeCell ref="AC355:AD355"/>
    <mergeCell ref="AM355:AO355"/>
    <mergeCell ref="AS355:AT355"/>
    <mergeCell ref="AU355:AV355"/>
    <mergeCell ref="A352:B352"/>
    <mergeCell ref="C352:D352"/>
    <mergeCell ref="E352:F352"/>
    <mergeCell ref="G352:H352"/>
    <mergeCell ref="I352:K352"/>
    <mergeCell ref="L352:N352"/>
    <mergeCell ref="O352:P352"/>
    <mergeCell ref="Q352:R352"/>
    <mergeCell ref="S352:Z352"/>
    <mergeCell ref="AA352:AE352"/>
    <mergeCell ref="AF352:AH352"/>
    <mergeCell ref="AJ352:AO352"/>
    <mergeCell ref="AS352:AT352"/>
    <mergeCell ref="AU352:AV352"/>
    <mergeCell ref="A353:B353"/>
    <mergeCell ref="C353:D353"/>
    <mergeCell ref="E353:F353"/>
    <mergeCell ref="G353:H353"/>
    <mergeCell ref="I353:K353"/>
    <mergeCell ref="L353:N353"/>
    <mergeCell ref="O353:P353"/>
    <mergeCell ref="Q353:R353"/>
    <mergeCell ref="S353:Z353"/>
    <mergeCell ref="AA353:AE353"/>
    <mergeCell ref="AF353:AH353"/>
    <mergeCell ref="AJ353:AO353"/>
    <mergeCell ref="AS353:AT353"/>
    <mergeCell ref="AU353:AV353"/>
    <mergeCell ref="A350:B350"/>
    <mergeCell ref="C350:D350"/>
    <mergeCell ref="E350:F350"/>
    <mergeCell ref="G350:H350"/>
    <mergeCell ref="I350:K350"/>
    <mergeCell ref="L350:N350"/>
    <mergeCell ref="O350:P350"/>
    <mergeCell ref="Q350:R350"/>
    <mergeCell ref="S350:Z350"/>
    <mergeCell ref="AA350:AE350"/>
    <mergeCell ref="AF350:AH350"/>
    <mergeCell ref="AJ350:AO350"/>
    <mergeCell ref="AS350:AT350"/>
    <mergeCell ref="AU350:AV350"/>
    <mergeCell ref="A351:B351"/>
    <mergeCell ref="C351:D351"/>
    <mergeCell ref="E351:F351"/>
    <mergeCell ref="G351:H351"/>
    <mergeCell ref="I351:K351"/>
    <mergeCell ref="L351:N351"/>
    <mergeCell ref="O351:P351"/>
    <mergeCell ref="Q351:R351"/>
    <mergeCell ref="S351:Z351"/>
    <mergeCell ref="AA351:AE351"/>
    <mergeCell ref="AF351:AH351"/>
    <mergeCell ref="AJ351:AO351"/>
    <mergeCell ref="AS351:AT351"/>
    <mergeCell ref="AU351:AV351"/>
    <mergeCell ref="A348:B348"/>
    <mergeCell ref="C348:D348"/>
    <mergeCell ref="E348:F348"/>
    <mergeCell ref="G348:H348"/>
    <mergeCell ref="I348:K348"/>
    <mergeCell ref="L348:N348"/>
    <mergeCell ref="O348:P348"/>
    <mergeCell ref="Q348:R348"/>
    <mergeCell ref="S348:Z348"/>
    <mergeCell ref="AA348:AE348"/>
    <mergeCell ref="AF348:AH348"/>
    <mergeCell ref="AJ348:AO348"/>
    <mergeCell ref="AS348:AT348"/>
    <mergeCell ref="AU348:AV348"/>
    <mergeCell ref="A349:B349"/>
    <mergeCell ref="C349:D349"/>
    <mergeCell ref="E349:F349"/>
    <mergeCell ref="G349:H349"/>
    <mergeCell ref="I349:K349"/>
    <mergeCell ref="L349:N349"/>
    <mergeCell ref="O349:P349"/>
    <mergeCell ref="Q349:R349"/>
    <mergeCell ref="S349:Z349"/>
    <mergeCell ref="AA349:AE349"/>
    <mergeCell ref="AF349:AH349"/>
    <mergeCell ref="AJ349:AO349"/>
    <mergeCell ref="AS349:AT349"/>
    <mergeCell ref="AU349:AV349"/>
    <mergeCell ref="A346:G346"/>
    <mergeCell ref="H346:AO346"/>
    <mergeCell ref="AS346:AT346"/>
    <mergeCell ref="AU346:AV346"/>
    <mergeCell ref="A347:B347"/>
    <mergeCell ref="C347:D347"/>
    <mergeCell ref="E347:F347"/>
    <mergeCell ref="G347:H347"/>
    <mergeCell ref="I347:K347"/>
    <mergeCell ref="L347:N347"/>
    <mergeCell ref="O347:P347"/>
    <mergeCell ref="Q347:R347"/>
    <mergeCell ref="S347:Z347"/>
    <mergeCell ref="AA347:AE347"/>
    <mergeCell ref="AF347:AH347"/>
    <mergeCell ref="AJ347:AO347"/>
    <mergeCell ref="AS347:AT347"/>
    <mergeCell ref="AU347:AV347"/>
    <mergeCell ref="A344:B344"/>
    <mergeCell ref="C344:D344"/>
    <mergeCell ref="E344:F344"/>
    <mergeCell ref="G344:H344"/>
    <mergeCell ref="I344:K344"/>
    <mergeCell ref="L344:N344"/>
    <mergeCell ref="O344:P344"/>
    <mergeCell ref="Q344:R344"/>
    <mergeCell ref="S344:Z344"/>
    <mergeCell ref="AA344:AE344"/>
    <mergeCell ref="AF344:AH344"/>
    <mergeCell ref="AJ344:AO344"/>
    <mergeCell ref="AS344:AT344"/>
    <mergeCell ref="AU344:AV344"/>
    <mergeCell ref="J345:K345"/>
    <mergeCell ref="L345:M345"/>
    <mergeCell ref="AA345:AB345"/>
    <mergeCell ref="AC345:AD345"/>
    <mergeCell ref="AM345:AO345"/>
    <mergeCell ref="AS345:AT345"/>
    <mergeCell ref="AU345:AV345"/>
    <mergeCell ref="A342:B342"/>
    <mergeCell ref="C342:D342"/>
    <mergeCell ref="E342:F342"/>
    <mergeCell ref="G342:H342"/>
    <mergeCell ref="I342:K342"/>
    <mergeCell ref="L342:N342"/>
    <mergeCell ref="O342:P342"/>
    <mergeCell ref="Q342:R342"/>
    <mergeCell ref="S342:Z342"/>
    <mergeCell ref="AA342:AE342"/>
    <mergeCell ref="AF342:AH342"/>
    <mergeCell ref="AJ342:AO342"/>
    <mergeCell ref="AS342:AT342"/>
    <mergeCell ref="AU342:AV342"/>
    <mergeCell ref="A343:B343"/>
    <mergeCell ref="C343:D343"/>
    <mergeCell ref="E343:F343"/>
    <mergeCell ref="G343:H343"/>
    <mergeCell ref="I343:K343"/>
    <mergeCell ref="L343:N343"/>
    <mergeCell ref="O343:P343"/>
    <mergeCell ref="Q343:R343"/>
    <mergeCell ref="S343:Z343"/>
    <mergeCell ref="AA343:AE343"/>
    <mergeCell ref="AF343:AH343"/>
    <mergeCell ref="AJ343:AO343"/>
    <mergeCell ref="AS343:AT343"/>
    <mergeCell ref="AU343:AV343"/>
    <mergeCell ref="A340:B340"/>
    <mergeCell ref="C340:D340"/>
    <mergeCell ref="E340:F340"/>
    <mergeCell ref="G340:H340"/>
    <mergeCell ref="I340:K340"/>
    <mergeCell ref="L340:N340"/>
    <mergeCell ref="O340:P340"/>
    <mergeCell ref="Q340:R340"/>
    <mergeCell ref="S340:Z340"/>
    <mergeCell ref="AA340:AE340"/>
    <mergeCell ref="AF340:AH340"/>
    <mergeCell ref="AJ340:AO340"/>
    <mergeCell ref="AS340:AT340"/>
    <mergeCell ref="AU340:AV340"/>
    <mergeCell ref="A341:B341"/>
    <mergeCell ref="C341:D341"/>
    <mergeCell ref="E341:F341"/>
    <mergeCell ref="G341:H341"/>
    <mergeCell ref="I341:K341"/>
    <mergeCell ref="L341:N341"/>
    <mergeCell ref="O341:P341"/>
    <mergeCell ref="Q341:R341"/>
    <mergeCell ref="S341:Z341"/>
    <mergeCell ref="AA341:AE341"/>
    <mergeCell ref="AF341:AH341"/>
    <mergeCell ref="AJ341:AO341"/>
    <mergeCell ref="AS341:AT341"/>
    <mergeCell ref="AU341:AV341"/>
    <mergeCell ref="A338:B338"/>
    <mergeCell ref="C338:D338"/>
    <mergeCell ref="E338:F338"/>
    <mergeCell ref="G338:H338"/>
    <mergeCell ref="I338:K338"/>
    <mergeCell ref="L338:N338"/>
    <mergeCell ref="O338:P338"/>
    <mergeCell ref="Q338:R338"/>
    <mergeCell ref="S338:Z338"/>
    <mergeCell ref="AA338:AE338"/>
    <mergeCell ref="AF338:AH338"/>
    <mergeCell ref="AJ338:AO338"/>
    <mergeCell ref="AS338:AT338"/>
    <mergeCell ref="AU338:AV338"/>
    <mergeCell ref="A339:B339"/>
    <mergeCell ref="C339:D339"/>
    <mergeCell ref="E339:F339"/>
    <mergeCell ref="G339:H339"/>
    <mergeCell ref="I339:K339"/>
    <mergeCell ref="L339:N339"/>
    <mergeCell ref="O339:P339"/>
    <mergeCell ref="Q339:R339"/>
    <mergeCell ref="S339:Z339"/>
    <mergeCell ref="AA339:AE339"/>
    <mergeCell ref="AF339:AH339"/>
    <mergeCell ref="AJ339:AO339"/>
    <mergeCell ref="AS339:AT339"/>
    <mergeCell ref="AU339:AV339"/>
    <mergeCell ref="A336:G336"/>
    <mergeCell ref="H336:AO336"/>
    <mergeCell ref="AS336:AT336"/>
    <mergeCell ref="AU336:AV336"/>
    <mergeCell ref="A337:B337"/>
    <mergeCell ref="C337:D337"/>
    <mergeCell ref="E337:F337"/>
    <mergeCell ref="G337:H337"/>
    <mergeCell ref="I337:K337"/>
    <mergeCell ref="L337:N337"/>
    <mergeCell ref="O337:P337"/>
    <mergeCell ref="Q337:R337"/>
    <mergeCell ref="S337:Z337"/>
    <mergeCell ref="AA337:AE337"/>
    <mergeCell ref="AF337:AH337"/>
    <mergeCell ref="AJ337:AO337"/>
    <mergeCell ref="AS337:AT337"/>
    <mergeCell ref="AU337:AV337"/>
    <mergeCell ref="C316:D316"/>
    <mergeCell ref="E316:F316"/>
    <mergeCell ref="G316:H316"/>
    <mergeCell ref="I316:K316"/>
    <mergeCell ref="L316:N316"/>
    <mergeCell ref="O316:P316"/>
    <mergeCell ref="Q316:R316"/>
    <mergeCell ref="S316:Z316"/>
    <mergeCell ref="AA316:AE316"/>
    <mergeCell ref="AF316:AH316"/>
    <mergeCell ref="AJ316:AO316"/>
    <mergeCell ref="A325:B325"/>
    <mergeCell ref="C325:D325"/>
    <mergeCell ref="E325:F325"/>
    <mergeCell ref="G325:H325"/>
    <mergeCell ref="I325:K325"/>
    <mergeCell ref="L325:N325"/>
    <mergeCell ref="O325:P325"/>
    <mergeCell ref="Q325:R325"/>
    <mergeCell ref="S325:Z325"/>
    <mergeCell ref="AA325:AE325"/>
    <mergeCell ref="AF325:AH325"/>
    <mergeCell ref="AJ325:AO325"/>
    <mergeCell ref="A321:B321"/>
    <mergeCell ref="C321:D321"/>
    <mergeCell ref="E321:F321"/>
    <mergeCell ref="G321:H321"/>
    <mergeCell ref="I321:K321"/>
    <mergeCell ref="L321:N321"/>
    <mergeCell ref="O321:P321"/>
    <mergeCell ref="A322:B322"/>
    <mergeCell ref="C322:D322"/>
    <mergeCell ref="AF294:AH294"/>
    <mergeCell ref="AJ294:AO294"/>
    <mergeCell ref="A295:B295"/>
    <mergeCell ref="C295:D295"/>
    <mergeCell ref="E295:F295"/>
    <mergeCell ref="G295:H295"/>
    <mergeCell ref="I295:K295"/>
    <mergeCell ref="L295:N295"/>
    <mergeCell ref="O295:P295"/>
    <mergeCell ref="Q295:R295"/>
    <mergeCell ref="S295:Z295"/>
    <mergeCell ref="AA295:AE295"/>
    <mergeCell ref="AF295:AH295"/>
    <mergeCell ref="AJ295:AO295"/>
    <mergeCell ref="J304:K304"/>
    <mergeCell ref="L304:M304"/>
    <mergeCell ref="AA304:AB304"/>
    <mergeCell ref="AC304:AD304"/>
    <mergeCell ref="AM304:AO304"/>
    <mergeCell ref="Q299:R299"/>
    <mergeCell ref="S299:Z299"/>
    <mergeCell ref="AA299:AE299"/>
    <mergeCell ref="AF299:AH299"/>
    <mergeCell ref="AJ299:AO299"/>
    <mergeCell ref="Q301:R301"/>
    <mergeCell ref="S301:Z301"/>
    <mergeCell ref="AA301:AE301"/>
    <mergeCell ref="AF301:AH301"/>
    <mergeCell ref="AJ301:AO301"/>
    <mergeCell ref="Q303:R303"/>
    <mergeCell ref="S303:Z303"/>
    <mergeCell ref="AA303:AE303"/>
    <mergeCell ref="J283:K283"/>
    <mergeCell ref="L283:M283"/>
    <mergeCell ref="AA283:AB283"/>
    <mergeCell ref="AC283:AD283"/>
    <mergeCell ref="AM283:AO283"/>
    <mergeCell ref="A284:G284"/>
    <mergeCell ref="H284:AO284"/>
    <mergeCell ref="A285:B285"/>
    <mergeCell ref="C285:D285"/>
    <mergeCell ref="E285:F285"/>
    <mergeCell ref="G285:H285"/>
    <mergeCell ref="I285:K285"/>
    <mergeCell ref="L285:N285"/>
    <mergeCell ref="O285:P285"/>
    <mergeCell ref="Q285:R285"/>
    <mergeCell ref="S285:Z285"/>
    <mergeCell ref="AA285:AE285"/>
    <mergeCell ref="AF285:AH285"/>
    <mergeCell ref="AJ285:AO285"/>
    <mergeCell ref="C274:D274"/>
    <mergeCell ref="E274:F274"/>
    <mergeCell ref="G274:H274"/>
    <mergeCell ref="I274:K274"/>
    <mergeCell ref="L274:N274"/>
    <mergeCell ref="O274:P274"/>
    <mergeCell ref="Q274:R274"/>
    <mergeCell ref="S274:Z274"/>
    <mergeCell ref="AA274:AE274"/>
    <mergeCell ref="AF274:AH274"/>
    <mergeCell ref="AJ274:AO274"/>
    <mergeCell ref="A275:B275"/>
    <mergeCell ref="C275:D275"/>
    <mergeCell ref="E275:F275"/>
    <mergeCell ref="G275:H275"/>
    <mergeCell ref="I275:K275"/>
    <mergeCell ref="L275:N275"/>
    <mergeCell ref="O275:P275"/>
    <mergeCell ref="Q275:R275"/>
    <mergeCell ref="S275:Z275"/>
    <mergeCell ref="AA275:AE275"/>
    <mergeCell ref="AF275:AH275"/>
    <mergeCell ref="AJ275:AO275"/>
    <mergeCell ref="A239:B239"/>
    <mergeCell ref="C239:D239"/>
    <mergeCell ref="E239:F239"/>
    <mergeCell ref="G239:H239"/>
    <mergeCell ref="I239:K239"/>
    <mergeCell ref="L239:N239"/>
    <mergeCell ref="O239:P239"/>
    <mergeCell ref="Q239:R239"/>
    <mergeCell ref="S239:Z239"/>
    <mergeCell ref="AA239:AE239"/>
    <mergeCell ref="AF239:AH239"/>
    <mergeCell ref="AJ239:AO239"/>
    <mergeCell ref="J249:K249"/>
    <mergeCell ref="L249:M249"/>
    <mergeCell ref="AA249:AB249"/>
    <mergeCell ref="AC249:AD249"/>
    <mergeCell ref="AM249:AO249"/>
    <mergeCell ref="E242:F242"/>
    <mergeCell ref="G242:H242"/>
    <mergeCell ref="I242:K242"/>
    <mergeCell ref="AJ246:AO246"/>
    <mergeCell ref="C245:D245"/>
    <mergeCell ref="E245:F245"/>
    <mergeCell ref="G245:H245"/>
    <mergeCell ref="I245:K245"/>
    <mergeCell ref="L245:N245"/>
    <mergeCell ref="O245:P245"/>
    <mergeCell ref="Q246:R246"/>
    <mergeCell ref="S246:Z246"/>
    <mergeCell ref="AA246:AE246"/>
    <mergeCell ref="AF246:AH246"/>
    <mergeCell ref="A243:B243"/>
    <mergeCell ref="S221:Z221"/>
    <mergeCell ref="AA221:AE221"/>
    <mergeCell ref="AF221:AH221"/>
    <mergeCell ref="AJ221:AO221"/>
    <mergeCell ref="A222:B222"/>
    <mergeCell ref="C222:D222"/>
    <mergeCell ref="E222:F222"/>
    <mergeCell ref="G222:H222"/>
    <mergeCell ref="I222:K222"/>
    <mergeCell ref="L222:N222"/>
    <mergeCell ref="O222:P222"/>
    <mergeCell ref="Q222:R222"/>
    <mergeCell ref="S222:Z222"/>
    <mergeCell ref="AA222:AE222"/>
    <mergeCell ref="AF222:AH222"/>
    <mergeCell ref="AJ222:AO222"/>
    <mergeCell ref="A238:B238"/>
    <mergeCell ref="C238:D238"/>
    <mergeCell ref="E238:F238"/>
    <mergeCell ref="G238:H238"/>
    <mergeCell ref="I238:K238"/>
    <mergeCell ref="L238:N238"/>
    <mergeCell ref="O238:P238"/>
    <mergeCell ref="Q238:R238"/>
    <mergeCell ref="S238:Z238"/>
    <mergeCell ref="AA238:AE238"/>
    <mergeCell ref="AF238:AH238"/>
    <mergeCell ref="AJ238:AO238"/>
    <mergeCell ref="Q226:R226"/>
    <mergeCell ref="S226:Z226"/>
    <mergeCell ref="AA226:AE226"/>
    <mergeCell ref="AF226:AH226"/>
    <mergeCell ref="A211:B211"/>
    <mergeCell ref="C211:D211"/>
    <mergeCell ref="E211:F211"/>
    <mergeCell ref="G211:H211"/>
    <mergeCell ref="I211:K211"/>
    <mergeCell ref="L211:N211"/>
    <mergeCell ref="O211:P211"/>
    <mergeCell ref="Q211:R211"/>
    <mergeCell ref="S211:Z211"/>
    <mergeCell ref="AA211:AE211"/>
    <mergeCell ref="AF211:AH211"/>
    <mergeCell ref="AJ211:AO211"/>
    <mergeCell ref="A212:B212"/>
    <mergeCell ref="C212:D212"/>
    <mergeCell ref="E212:F212"/>
    <mergeCell ref="G212:H212"/>
    <mergeCell ref="I212:K212"/>
    <mergeCell ref="L212:N212"/>
    <mergeCell ref="O212:P212"/>
    <mergeCell ref="Q212:R212"/>
    <mergeCell ref="S212:Z212"/>
    <mergeCell ref="AA212:AE212"/>
    <mergeCell ref="AF212:AH212"/>
    <mergeCell ref="AJ212:AO212"/>
    <mergeCell ref="J185:K185"/>
    <mergeCell ref="L185:M185"/>
    <mergeCell ref="AA185:AB185"/>
    <mergeCell ref="AC185:AD185"/>
    <mergeCell ref="AM185:AO185"/>
    <mergeCell ref="A186:G186"/>
    <mergeCell ref="H186:AO186"/>
    <mergeCell ref="J204:K204"/>
    <mergeCell ref="L204:M204"/>
    <mergeCell ref="AA204:AB204"/>
    <mergeCell ref="AC204:AD204"/>
    <mergeCell ref="AM204:AO204"/>
    <mergeCell ref="Q187:R187"/>
    <mergeCell ref="S187:Z187"/>
    <mergeCell ref="AA187:AE187"/>
    <mergeCell ref="AF187:AH187"/>
    <mergeCell ref="AJ187:AO187"/>
    <mergeCell ref="A187:B187"/>
    <mergeCell ref="C187:D187"/>
    <mergeCell ref="E187:F187"/>
    <mergeCell ref="G187:H187"/>
    <mergeCell ref="I187:K187"/>
    <mergeCell ref="L187:N187"/>
    <mergeCell ref="O187:P187"/>
    <mergeCell ref="Q191:R191"/>
    <mergeCell ref="S191:Z191"/>
    <mergeCell ref="L193:N193"/>
    <mergeCell ref="O193:P193"/>
    <mergeCell ref="Q194:R194"/>
    <mergeCell ref="S194:Z194"/>
    <mergeCell ref="AA194:AE194"/>
    <mergeCell ref="AF194:AH194"/>
    <mergeCell ref="A170:B170"/>
    <mergeCell ref="C170:D170"/>
    <mergeCell ref="E170:F170"/>
    <mergeCell ref="G170:H170"/>
    <mergeCell ref="I170:K170"/>
    <mergeCell ref="L170:N170"/>
    <mergeCell ref="O170:P170"/>
    <mergeCell ref="Q170:R170"/>
    <mergeCell ref="S170:Z170"/>
    <mergeCell ref="AA170:AE170"/>
    <mergeCell ref="AF170:AH170"/>
    <mergeCell ref="AJ170:AO170"/>
    <mergeCell ref="A181:B181"/>
    <mergeCell ref="C181:D181"/>
    <mergeCell ref="E181:F181"/>
    <mergeCell ref="G181:H181"/>
    <mergeCell ref="I181:K181"/>
    <mergeCell ref="L181:N181"/>
    <mergeCell ref="O181:P181"/>
    <mergeCell ref="Q181:R181"/>
    <mergeCell ref="S181:Z181"/>
    <mergeCell ref="AA181:AE181"/>
    <mergeCell ref="AF181:AH181"/>
    <mergeCell ref="AJ181:AO181"/>
    <mergeCell ref="Q175:R175"/>
    <mergeCell ref="S175:Z175"/>
    <mergeCell ref="AA175:AE175"/>
    <mergeCell ref="AF175:AH175"/>
    <mergeCell ref="AJ175:AO175"/>
    <mergeCell ref="Q177:R177"/>
    <mergeCell ref="S177:Z177"/>
    <mergeCell ref="AA177:AE177"/>
    <mergeCell ref="A169:B169"/>
    <mergeCell ref="C169:D169"/>
    <mergeCell ref="E169:F169"/>
    <mergeCell ref="G169:H169"/>
    <mergeCell ref="I169:K169"/>
    <mergeCell ref="L169:N169"/>
    <mergeCell ref="O169:P169"/>
    <mergeCell ref="Q169:R169"/>
    <mergeCell ref="S169:Z169"/>
    <mergeCell ref="AA169:AE169"/>
    <mergeCell ref="AF169:AH169"/>
    <mergeCell ref="AJ169:AO169"/>
    <mergeCell ref="AF166:AH166"/>
    <mergeCell ref="AJ166:AO166"/>
    <mergeCell ref="A166:B166"/>
    <mergeCell ref="C166:D166"/>
    <mergeCell ref="E166:F166"/>
    <mergeCell ref="G166:H166"/>
    <mergeCell ref="I166:K166"/>
    <mergeCell ref="L166:N166"/>
    <mergeCell ref="O166:P166"/>
    <mergeCell ref="Q167:R167"/>
    <mergeCell ref="S167:Z167"/>
    <mergeCell ref="AA167:AE167"/>
    <mergeCell ref="AF167:AH167"/>
    <mergeCell ref="AF168:AH168"/>
    <mergeCell ref="AJ168:AO168"/>
    <mergeCell ref="A168:B168"/>
    <mergeCell ref="C168:D168"/>
    <mergeCell ref="E168:F168"/>
    <mergeCell ref="G168:H168"/>
    <mergeCell ref="I168:K168"/>
    <mergeCell ref="S141:Z141"/>
    <mergeCell ref="AA141:AE141"/>
    <mergeCell ref="AF141:AH141"/>
    <mergeCell ref="AJ141:AO141"/>
    <mergeCell ref="A142:B142"/>
    <mergeCell ref="C142:D142"/>
    <mergeCell ref="E142:F142"/>
    <mergeCell ref="G142:H142"/>
    <mergeCell ref="I142:K142"/>
    <mergeCell ref="L142:N142"/>
    <mergeCell ref="O142:P142"/>
    <mergeCell ref="Q142:R142"/>
    <mergeCell ref="S142:Z142"/>
    <mergeCell ref="AA142:AE142"/>
    <mergeCell ref="AF142:AH142"/>
    <mergeCell ref="AJ142:AO142"/>
    <mergeCell ref="J150:K150"/>
    <mergeCell ref="L150:M150"/>
    <mergeCell ref="AA150:AB150"/>
    <mergeCell ref="AC150:AD150"/>
    <mergeCell ref="AM150:AO150"/>
    <mergeCell ref="A149:B149"/>
    <mergeCell ref="AF146:AH146"/>
    <mergeCell ref="AJ146:AO146"/>
    <mergeCell ref="A146:B146"/>
    <mergeCell ref="C146:D146"/>
    <mergeCell ref="E146:F146"/>
    <mergeCell ref="G146:H146"/>
    <mergeCell ref="I146:K146"/>
    <mergeCell ref="L146:N146"/>
    <mergeCell ref="O146:P146"/>
    <mergeCell ref="A334:B334"/>
    <mergeCell ref="C334:D334"/>
    <mergeCell ref="E334:F334"/>
    <mergeCell ref="G334:H334"/>
    <mergeCell ref="I334:K334"/>
    <mergeCell ref="L334:N334"/>
    <mergeCell ref="O334:P334"/>
    <mergeCell ref="Q334:R334"/>
    <mergeCell ref="S334:Z334"/>
    <mergeCell ref="AA334:AE334"/>
    <mergeCell ref="AF334:AH334"/>
    <mergeCell ref="AJ334:AO334"/>
    <mergeCell ref="AS334:AT334"/>
    <mergeCell ref="AU334:AV334"/>
    <mergeCell ref="J335:K335"/>
    <mergeCell ref="L335:M335"/>
    <mergeCell ref="AA335:AB335"/>
    <mergeCell ref="AC335:AD335"/>
    <mergeCell ref="AM335:AO335"/>
    <mergeCell ref="AS335:AT335"/>
    <mergeCell ref="AU335:AV335"/>
    <mergeCell ref="A332:B332"/>
    <mergeCell ref="C332:D332"/>
    <mergeCell ref="E332:F332"/>
    <mergeCell ref="G332:H332"/>
    <mergeCell ref="I332:K332"/>
    <mergeCell ref="L332:N332"/>
    <mergeCell ref="O332:P332"/>
    <mergeCell ref="Q332:R332"/>
    <mergeCell ref="S332:Z332"/>
    <mergeCell ref="AA332:AE332"/>
    <mergeCell ref="AF332:AH332"/>
    <mergeCell ref="AJ332:AO332"/>
    <mergeCell ref="AS332:AT332"/>
    <mergeCell ref="AU332:AV332"/>
    <mergeCell ref="A333:B333"/>
    <mergeCell ref="C333:D333"/>
    <mergeCell ref="E333:F333"/>
    <mergeCell ref="G333:H333"/>
    <mergeCell ref="I333:K333"/>
    <mergeCell ref="L333:N333"/>
    <mergeCell ref="O333:P333"/>
    <mergeCell ref="Q333:R333"/>
    <mergeCell ref="S333:Z333"/>
    <mergeCell ref="AA333:AE333"/>
    <mergeCell ref="AF333:AH333"/>
    <mergeCell ref="AJ333:AO333"/>
    <mergeCell ref="AS333:AT333"/>
    <mergeCell ref="AU333:AV333"/>
    <mergeCell ref="A330:B330"/>
    <mergeCell ref="C330:D330"/>
    <mergeCell ref="E330:F330"/>
    <mergeCell ref="G330:H330"/>
    <mergeCell ref="I330:K330"/>
    <mergeCell ref="L330:N330"/>
    <mergeCell ref="O330:P330"/>
    <mergeCell ref="Q330:R330"/>
    <mergeCell ref="S330:Z330"/>
    <mergeCell ref="AA330:AE330"/>
    <mergeCell ref="AF330:AH330"/>
    <mergeCell ref="AJ330:AO330"/>
    <mergeCell ref="AS330:AT330"/>
    <mergeCell ref="AU330:AV330"/>
    <mergeCell ref="A331:B331"/>
    <mergeCell ref="C331:D331"/>
    <mergeCell ref="E331:F331"/>
    <mergeCell ref="G331:H331"/>
    <mergeCell ref="I331:K331"/>
    <mergeCell ref="L331:N331"/>
    <mergeCell ref="O331:P331"/>
    <mergeCell ref="Q331:R331"/>
    <mergeCell ref="S331:Z331"/>
    <mergeCell ref="AA331:AE331"/>
    <mergeCell ref="AF331:AH331"/>
    <mergeCell ref="AJ331:AO331"/>
    <mergeCell ref="AS331:AT331"/>
    <mergeCell ref="AU331:AV331"/>
    <mergeCell ref="A328:B328"/>
    <mergeCell ref="C328:D328"/>
    <mergeCell ref="E328:F328"/>
    <mergeCell ref="G328:H328"/>
    <mergeCell ref="I328:K328"/>
    <mergeCell ref="L328:N328"/>
    <mergeCell ref="O328:P328"/>
    <mergeCell ref="Q328:R328"/>
    <mergeCell ref="S328:Z328"/>
    <mergeCell ref="AA328:AE328"/>
    <mergeCell ref="AF328:AH328"/>
    <mergeCell ref="AJ328:AO328"/>
    <mergeCell ref="AS328:AT328"/>
    <mergeCell ref="AU328:AV328"/>
    <mergeCell ref="A329:B329"/>
    <mergeCell ref="C329:D329"/>
    <mergeCell ref="E329:F329"/>
    <mergeCell ref="G329:H329"/>
    <mergeCell ref="I329:K329"/>
    <mergeCell ref="L329:N329"/>
    <mergeCell ref="O329:P329"/>
    <mergeCell ref="Q329:R329"/>
    <mergeCell ref="S329:Z329"/>
    <mergeCell ref="AA329:AE329"/>
    <mergeCell ref="AF329:AH329"/>
    <mergeCell ref="AJ329:AO329"/>
    <mergeCell ref="AS329:AT329"/>
    <mergeCell ref="AU329:AV329"/>
    <mergeCell ref="AS326:AT326"/>
    <mergeCell ref="AU326:AV326"/>
    <mergeCell ref="A327:B327"/>
    <mergeCell ref="C327:D327"/>
    <mergeCell ref="E327:F327"/>
    <mergeCell ref="G327:H327"/>
    <mergeCell ref="I327:K327"/>
    <mergeCell ref="L327:N327"/>
    <mergeCell ref="O327:P327"/>
    <mergeCell ref="Q327:R327"/>
    <mergeCell ref="S327:Z327"/>
    <mergeCell ref="AA327:AE327"/>
    <mergeCell ref="AF327:AH327"/>
    <mergeCell ref="AJ327:AO327"/>
    <mergeCell ref="AS327:AT327"/>
    <mergeCell ref="AU327:AV327"/>
    <mergeCell ref="A326:B326"/>
    <mergeCell ref="C326:D326"/>
    <mergeCell ref="E326:F326"/>
    <mergeCell ref="G326:H326"/>
    <mergeCell ref="I326:K326"/>
    <mergeCell ref="L326:N326"/>
    <mergeCell ref="O326:P326"/>
    <mergeCell ref="Q326:R326"/>
    <mergeCell ref="S326:Z326"/>
    <mergeCell ref="AA326:AE326"/>
    <mergeCell ref="AF326:AH326"/>
    <mergeCell ref="AJ326:AO326"/>
    <mergeCell ref="M3:AA5"/>
    <mergeCell ref="AD3:AM3"/>
    <mergeCell ref="AO3:AS3"/>
    <mergeCell ref="AD5:AM7"/>
    <mergeCell ref="AO5:AS7"/>
    <mergeCell ref="AD9:AM9"/>
    <mergeCell ref="AO9:AS9"/>
    <mergeCell ref="AM14:AO14"/>
    <mergeCell ref="AS14:AT14"/>
    <mergeCell ref="AU14:AV14"/>
    <mergeCell ref="A2:J6"/>
    <mergeCell ref="A14:E14"/>
    <mergeCell ref="F14:H14"/>
    <mergeCell ref="I14:P14"/>
    <mergeCell ref="Q14:W14"/>
    <mergeCell ref="X14:AD14"/>
    <mergeCell ref="AE14:AJ14"/>
    <mergeCell ref="AS16:AT16"/>
    <mergeCell ref="AU16:AV16"/>
    <mergeCell ref="AS17:AT17"/>
    <mergeCell ref="AU17:AV17"/>
    <mergeCell ref="A15:F15"/>
    <mergeCell ref="G15:AG15"/>
    <mergeCell ref="AM15:AO15"/>
    <mergeCell ref="AS15:AT15"/>
    <mergeCell ref="AU15:AV15"/>
    <mergeCell ref="A16:G16"/>
    <mergeCell ref="H16:AO16"/>
    <mergeCell ref="Q17:R17"/>
    <mergeCell ref="S17:Z17"/>
    <mergeCell ref="AA17:AE17"/>
    <mergeCell ref="AF17:AH17"/>
    <mergeCell ref="AJ17:AO17"/>
    <mergeCell ref="A17:B17"/>
    <mergeCell ref="C17:D17"/>
    <mergeCell ref="E17:F17"/>
    <mergeCell ref="G17:H17"/>
    <mergeCell ref="I17:K17"/>
    <mergeCell ref="L17:N17"/>
    <mergeCell ref="O17:P17"/>
    <mergeCell ref="Q21:R21"/>
    <mergeCell ref="S21:Z21"/>
    <mergeCell ref="AA21:AE21"/>
    <mergeCell ref="AF21:AH21"/>
    <mergeCell ref="AJ21:AO21"/>
    <mergeCell ref="AS21:AT21"/>
    <mergeCell ref="AU21:AV21"/>
    <mergeCell ref="A21:B21"/>
    <mergeCell ref="C21:D21"/>
    <mergeCell ref="E21:F21"/>
    <mergeCell ref="G21:H21"/>
    <mergeCell ref="I21:K21"/>
    <mergeCell ref="L21:N21"/>
    <mergeCell ref="O21:P21"/>
    <mergeCell ref="Q22:R22"/>
    <mergeCell ref="S22:Z22"/>
    <mergeCell ref="AA22:AE22"/>
    <mergeCell ref="AF22:AH22"/>
    <mergeCell ref="AJ22:AO22"/>
    <mergeCell ref="AS22:AT22"/>
    <mergeCell ref="AU22:AV22"/>
    <mergeCell ref="A22:B22"/>
    <mergeCell ref="C22:D22"/>
    <mergeCell ref="E22:F22"/>
    <mergeCell ref="G22:H22"/>
    <mergeCell ref="I22:K22"/>
    <mergeCell ref="L22:N22"/>
    <mergeCell ref="O22:P22"/>
    <mergeCell ref="Q23:R23"/>
    <mergeCell ref="S23:Z23"/>
    <mergeCell ref="AA23:AE23"/>
    <mergeCell ref="AF23:AH23"/>
    <mergeCell ref="AJ23:AO23"/>
    <mergeCell ref="AS23:AT23"/>
    <mergeCell ref="AU23:AV23"/>
    <mergeCell ref="A23:B23"/>
    <mergeCell ref="C23:D23"/>
    <mergeCell ref="E23:F23"/>
    <mergeCell ref="G23:H23"/>
    <mergeCell ref="I23:K23"/>
    <mergeCell ref="L23:N23"/>
    <mergeCell ref="O23:P23"/>
    <mergeCell ref="Q24:R24"/>
    <mergeCell ref="S24:Z24"/>
    <mergeCell ref="AA24:AE24"/>
    <mergeCell ref="AF24:AH24"/>
    <mergeCell ref="AJ24:AO24"/>
    <mergeCell ref="AS24:AT24"/>
    <mergeCell ref="AU24:AV24"/>
    <mergeCell ref="A24:B24"/>
    <mergeCell ref="C24:D24"/>
    <mergeCell ref="E24:F24"/>
    <mergeCell ref="G24:H24"/>
    <mergeCell ref="I24:K24"/>
    <mergeCell ref="L24:N24"/>
    <mergeCell ref="O24:P24"/>
    <mergeCell ref="Q25:R25"/>
    <mergeCell ref="S25:Z25"/>
    <mergeCell ref="AA25:AE25"/>
    <mergeCell ref="AF25:AH25"/>
    <mergeCell ref="AJ25:AO25"/>
    <mergeCell ref="AS25:AT25"/>
    <mergeCell ref="AU25:AV25"/>
    <mergeCell ref="A25:B25"/>
    <mergeCell ref="C25:D25"/>
    <mergeCell ref="E25:F25"/>
    <mergeCell ref="G25:H25"/>
    <mergeCell ref="I25:K25"/>
    <mergeCell ref="L25:N25"/>
    <mergeCell ref="O25:P25"/>
    <mergeCell ref="Q26:R26"/>
    <mergeCell ref="S26:Z26"/>
    <mergeCell ref="AA26:AE26"/>
    <mergeCell ref="AF26:AH26"/>
    <mergeCell ref="AJ26:AO26"/>
    <mergeCell ref="AS26:AT26"/>
    <mergeCell ref="AU26:AV26"/>
    <mergeCell ref="A26:B26"/>
    <mergeCell ref="C26:D26"/>
    <mergeCell ref="E26:F26"/>
    <mergeCell ref="G26:H26"/>
    <mergeCell ref="I26:K26"/>
    <mergeCell ref="L26:N26"/>
    <mergeCell ref="O26:P26"/>
    <mergeCell ref="Q27:R27"/>
    <mergeCell ref="S27:Z27"/>
    <mergeCell ref="AA27:AE27"/>
    <mergeCell ref="AF27:AH27"/>
    <mergeCell ref="AJ27:AO27"/>
    <mergeCell ref="AS27:AT27"/>
    <mergeCell ref="AU27:AV27"/>
    <mergeCell ref="A27:B27"/>
    <mergeCell ref="C27:D27"/>
    <mergeCell ref="E27:F27"/>
    <mergeCell ref="G27:H27"/>
    <mergeCell ref="I27:K27"/>
    <mergeCell ref="L27:N27"/>
    <mergeCell ref="O27:P27"/>
    <mergeCell ref="Q28:R28"/>
    <mergeCell ref="S28:Z28"/>
    <mergeCell ref="AA28:AE28"/>
    <mergeCell ref="AF28:AH28"/>
    <mergeCell ref="AJ28:AO28"/>
    <mergeCell ref="AS28:AT28"/>
    <mergeCell ref="AU28:AV28"/>
    <mergeCell ref="A28:B28"/>
    <mergeCell ref="C28:D28"/>
    <mergeCell ref="E28:F28"/>
    <mergeCell ref="G28:H28"/>
    <mergeCell ref="I28:K28"/>
    <mergeCell ref="L28:N28"/>
    <mergeCell ref="O28:P28"/>
    <mergeCell ref="Q29:R29"/>
    <mergeCell ref="S29:Z29"/>
    <mergeCell ref="AA29:AE29"/>
    <mergeCell ref="AF29:AH29"/>
    <mergeCell ref="AJ29:AO29"/>
    <mergeCell ref="AS29:AT29"/>
    <mergeCell ref="AU29:AV29"/>
    <mergeCell ref="A29:B29"/>
    <mergeCell ref="C29:D29"/>
    <mergeCell ref="E29:F29"/>
    <mergeCell ref="G29:H29"/>
    <mergeCell ref="I29:K29"/>
    <mergeCell ref="L29:N29"/>
    <mergeCell ref="O29:P29"/>
    <mergeCell ref="Q30:R30"/>
    <mergeCell ref="S30:Z30"/>
    <mergeCell ref="AA30:AE30"/>
    <mergeCell ref="AF30:AH30"/>
    <mergeCell ref="AJ30:AO30"/>
    <mergeCell ref="AS30:AT30"/>
    <mergeCell ref="AU30:AV30"/>
    <mergeCell ref="A30:B30"/>
    <mergeCell ref="C30:D30"/>
    <mergeCell ref="E30:F30"/>
    <mergeCell ref="G30:H30"/>
    <mergeCell ref="I30:K30"/>
    <mergeCell ref="L30:N30"/>
    <mergeCell ref="O30:P30"/>
    <mergeCell ref="Q31:R31"/>
    <mergeCell ref="S31:Z31"/>
    <mergeCell ref="AA31:AE31"/>
    <mergeCell ref="AF31:AH31"/>
    <mergeCell ref="AJ31:AO31"/>
    <mergeCell ref="AS31:AT31"/>
    <mergeCell ref="AU31:AV31"/>
    <mergeCell ref="A31:B31"/>
    <mergeCell ref="C31:D31"/>
    <mergeCell ref="E31:F31"/>
    <mergeCell ref="G31:H31"/>
    <mergeCell ref="I31:K31"/>
    <mergeCell ref="L31:N31"/>
    <mergeCell ref="O31:P31"/>
    <mergeCell ref="Q32:R32"/>
    <mergeCell ref="S32:Z32"/>
    <mergeCell ref="AA32:AE32"/>
    <mergeCell ref="AF32:AH32"/>
    <mergeCell ref="AJ32:AO32"/>
    <mergeCell ref="AS32:AT32"/>
    <mergeCell ref="AU32:AV32"/>
    <mergeCell ref="A32:B32"/>
    <mergeCell ref="C32:D32"/>
    <mergeCell ref="E32:F32"/>
    <mergeCell ref="G32:H32"/>
    <mergeCell ref="I32:K32"/>
    <mergeCell ref="L32:N32"/>
    <mergeCell ref="O32:P32"/>
    <mergeCell ref="Q33:R33"/>
    <mergeCell ref="S33:Z33"/>
    <mergeCell ref="AA33:AE33"/>
    <mergeCell ref="AF33:AH33"/>
    <mergeCell ref="AJ33:AO33"/>
    <mergeCell ref="AS33:AT33"/>
    <mergeCell ref="AU33:AV33"/>
    <mergeCell ref="A33:B33"/>
    <mergeCell ref="C33:D33"/>
    <mergeCell ref="E33:F33"/>
    <mergeCell ref="G33:H33"/>
    <mergeCell ref="I33:K33"/>
    <mergeCell ref="L33:N33"/>
    <mergeCell ref="O33:P33"/>
    <mergeCell ref="Q34:R34"/>
    <mergeCell ref="S34:Z34"/>
    <mergeCell ref="AA34:AE34"/>
    <mergeCell ref="AF34:AH34"/>
    <mergeCell ref="AJ34:AO34"/>
    <mergeCell ref="AS34:AT34"/>
    <mergeCell ref="AU34:AV34"/>
    <mergeCell ref="A34:B34"/>
    <mergeCell ref="C34:D34"/>
    <mergeCell ref="E34:F34"/>
    <mergeCell ref="G34:H34"/>
    <mergeCell ref="I34:K34"/>
    <mergeCell ref="L34:N34"/>
    <mergeCell ref="O34:P34"/>
    <mergeCell ref="Q35:R35"/>
    <mergeCell ref="S35:Z35"/>
    <mergeCell ref="AA35:AE35"/>
    <mergeCell ref="AF35:AH35"/>
    <mergeCell ref="AJ35:AO35"/>
    <mergeCell ref="AS35:AT35"/>
    <mergeCell ref="AU35:AV35"/>
    <mergeCell ref="A35:B35"/>
    <mergeCell ref="C35:D35"/>
    <mergeCell ref="E35:F35"/>
    <mergeCell ref="G35:H35"/>
    <mergeCell ref="I35:K35"/>
    <mergeCell ref="L35:N35"/>
    <mergeCell ref="O35:P35"/>
    <mergeCell ref="Q36:R36"/>
    <mergeCell ref="S36:Z36"/>
    <mergeCell ref="AA36:AE36"/>
    <mergeCell ref="AF36:AH36"/>
    <mergeCell ref="AJ36:AO36"/>
    <mergeCell ref="AS36:AT36"/>
    <mergeCell ref="AU36:AV36"/>
    <mergeCell ref="A36:B36"/>
    <mergeCell ref="C36:D36"/>
    <mergeCell ref="E36:F36"/>
    <mergeCell ref="G36:H36"/>
    <mergeCell ref="I36:K36"/>
    <mergeCell ref="L36:N36"/>
    <mergeCell ref="O36:P36"/>
    <mergeCell ref="Q37:R37"/>
    <mergeCell ref="S37:Z37"/>
    <mergeCell ref="AA37:AE37"/>
    <mergeCell ref="AF37:AH37"/>
    <mergeCell ref="AJ37:AO37"/>
    <mergeCell ref="AS37:AT37"/>
    <mergeCell ref="AU37:AV37"/>
    <mergeCell ref="A37:B37"/>
    <mergeCell ref="C37:D37"/>
    <mergeCell ref="E37:F37"/>
    <mergeCell ref="G37:H37"/>
    <mergeCell ref="I37:K37"/>
    <mergeCell ref="L37:N37"/>
    <mergeCell ref="O37:P37"/>
    <mergeCell ref="Q38:R38"/>
    <mergeCell ref="S38:Z38"/>
    <mergeCell ref="AA38:AE38"/>
    <mergeCell ref="AF38:AH38"/>
    <mergeCell ref="AJ38:AO38"/>
    <mergeCell ref="AS38:AT38"/>
    <mergeCell ref="AU38:AV38"/>
    <mergeCell ref="A38:B38"/>
    <mergeCell ref="C38:D38"/>
    <mergeCell ref="E38:F38"/>
    <mergeCell ref="G38:H38"/>
    <mergeCell ref="I38:K38"/>
    <mergeCell ref="L38:N38"/>
    <mergeCell ref="O38:P38"/>
    <mergeCell ref="Q39:R39"/>
    <mergeCell ref="S39:Z39"/>
    <mergeCell ref="AA39:AE39"/>
    <mergeCell ref="AF39:AH39"/>
    <mergeCell ref="AJ39:AO39"/>
    <mergeCell ref="AS39:AT39"/>
    <mergeCell ref="AU39:AV39"/>
    <mergeCell ref="A39:B39"/>
    <mergeCell ref="C39:D39"/>
    <mergeCell ref="E39:F39"/>
    <mergeCell ref="G39:H39"/>
    <mergeCell ref="I39:K39"/>
    <mergeCell ref="L39:N39"/>
    <mergeCell ref="O39:P39"/>
    <mergeCell ref="Q40:R40"/>
    <mergeCell ref="S40:Z40"/>
    <mergeCell ref="AA40:AE40"/>
    <mergeCell ref="AF40:AH40"/>
    <mergeCell ref="AJ40:AO40"/>
    <mergeCell ref="AS40:AT40"/>
    <mergeCell ref="AU40:AV40"/>
    <mergeCell ref="A40:B40"/>
    <mergeCell ref="C40:D40"/>
    <mergeCell ref="E40:F40"/>
    <mergeCell ref="G40:H40"/>
    <mergeCell ref="I40:K40"/>
    <mergeCell ref="L40:N40"/>
    <mergeCell ref="O40:P40"/>
    <mergeCell ref="Q41:R41"/>
    <mergeCell ref="S41:Z41"/>
    <mergeCell ref="AA41:AE41"/>
    <mergeCell ref="AF41:AH41"/>
    <mergeCell ref="AJ41:AO41"/>
    <mergeCell ref="AS41:AT41"/>
    <mergeCell ref="AU41:AV41"/>
    <mergeCell ref="A41:B41"/>
    <mergeCell ref="C41:D41"/>
    <mergeCell ref="E41:F41"/>
    <mergeCell ref="G41:H41"/>
    <mergeCell ref="I41:K41"/>
    <mergeCell ref="L41:N41"/>
    <mergeCell ref="O41:P41"/>
    <mergeCell ref="Q42:R42"/>
    <mergeCell ref="S42:Z42"/>
    <mergeCell ref="AA42:AE42"/>
    <mergeCell ref="AF42:AH42"/>
    <mergeCell ref="AJ42:AO42"/>
    <mergeCell ref="AS42:AT42"/>
    <mergeCell ref="AU42:AV42"/>
    <mergeCell ref="A42:B42"/>
    <mergeCell ref="C42:D42"/>
    <mergeCell ref="E42:F42"/>
    <mergeCell ref="G42:H42"/>
    <mergeCell ref="I42:K42"/>
    <mergeCell ref="L42:N42"/>
    <mergeCell ref="O42:P42"/>
    <mergeCell ref="Q43:R43"/>
    <mergeCell ref="S43:Z43"/>
    <mergeCell ref="AA43:AE43"/>
    <mergeCell ref="AF43:AH43"/>
    <mergeCell ref="AJ43:AO43"/>
    <mergeCell ref="AS43:AT43"/>
    <mergeCell ref="AU43:AV43"/>
    <mergeCell ref="A43:B43"/>
    <mergeCell ref="C43:D43"/>
    <mergeCell ref="E43:F43"/>
    <mergeCell ref="G43:H43"/>
    <mergeCell ref="I43:K43"/>
    <mergeCell ref="L43:N43"/>
    <mergeCell ref="O43:P43"/>
    <mergeCell ref="Q44:R44"/>
    <mergeCell ref="S44:Z44"/>
    <mergeCell ref="AA44:AE44"/>
    <mergeCell ref="AF44:AH44"/>
    <mergeCell ref="AJ44:AO44"/>
    <mergeCell ref="AS44:AT44"/>
    <mergeCell ref="AU44:AV44"/>
    <mergeCell ref="A44:B44"/>
    <mergeCell ref="C44:D44"/>
    <mergeCell ref="E44:F44"/>
    <mergeCell ref="G44:H44"/>
    <mergeCell ref="I44:K44"/>
    <mergeCell ref="L44:N44"/>
    <mergeCell ref="O44:P44"/>
    <mergeCell ref="Q45:R45"/>
    <mergeCell ref="S45:Z45"/>
    <mergeCell ref="AA45:AE45"/>
    <mergeCell ref="AF45:AH45"/>
    <mergeCell ref="AJ45:AO45"/>
    <mergeCell ref="AS45:AT45"/>
    <mergeCell ref="AU45:AV45"/>
    <mergeCell ref="A45:B45"/>
    <mergeCell ref="C45:D45"/>
    <mergeCell ref="E45:F45"/>
    <mergeCell ref="G45:H45"/>
    <mergeCell ref="I45:K45"/>
    <mergeCell ref="L45:N45"/>
    <mergeCell ref="O45:P45"/>
    <mergeCell ref="Q46:R46"/>
    <mergeCell ref="S46:Z46"/>
    <mergeCell ref="AA46:AE46"/>
    <mergeCell ref="AF46:AH46"/>
    <mergeCell ref="AJ46:AO46"/>
    <mergeCell ref="AS46:AT46"/>
    <mergeCell ref="AU46:AV46"/>
    <mergeCell ref="A46:B46"/>
    <mergeCell ref="C46:D46"/>
    <mergeCell ref="E46:F46"/>
    <mergeCell ref="G46:H46"/>
    <mergeCell ref="I46:K46"/>
    <mergeCell ref="L46:N46"/>
    <mergeCell ref="O46:P46"/>
    <mergeCell ref="Q47:R47"/>
    <mergeCell ref="S47:Z47"/>
    <mergeCell ref="AA47:AE47"/>
    <mergeCell ref="AF47:AH47"/>
    <mergeCell ref="AJ47:AO47"/>
    <mergeCell ref="AS47:AT47"/>
    <mergeCell ref="AU47:AV47"/>
    <mergeCell ref="A47:B47"/>
    <mergeCell ref="C47:D47"/>
    <mergeCell ref="E47:F47"/>
    <mergeCell ref="G47:H47"/>
    <mergeCell ref="I47:K47"/>
    <mergeCell ref="L47:N47"/>
    <mergeCell ref="O47:P47"/>
    <mergeCell ref="Q48:R48"/>
    <mergeCell ref="S48:Z48"/>
    <mergeCell ref="AA48:AE48"/>
    <mergeCell ref="AF48:AH48"/>
    <mergeCell ref="AJ48:AO48"/>
    <mergeCell ref="AS48:AT48"/>
    <mergeCell ref="AU48:AV48"/>
    <mergeCell ref="A48:B48"/>
    <mergeCell ref="C48:D48"/>
    <mergeCell ref="E48:F48"/>
    <mergeCell ref="G48:H48"/>
    <mergeCell ref="I48:K48"/>
    <mergeCell ref="L48:N48"/>
    <mergeCell ref="O48:P48"/>
    <mergeCell ref="Q49:R49"/>
    <mergeCell ref="S49:Z49"/>
    <mergeCell ref="AA49:AE49"/>
    <mergeCell ref="AF49:AH49"/>
    <mergeCell ref="AJ49:AO49"/>
    <mergeCell ref="AS49:AT49"/>
    <mergeCell ref="AU49:AV49"/>
    <mergeCell ref="A49:B49"/>
    <mergeCell ref="C49:D49"/>
    <mergeCell ref="E49:F49"/>
    <mergeCell ref="G49:H49"/>
    <mergeCell ref="I49:K49"/>
    <mergeCell ref="L49:N49"/>
    <mergeCell ref="O49:P49"/>
    <mergeCell ref="Q50:R50"/>
    <mergeCell ref="S50:Z50"/>
    <mergeCell ref="AA50:AE50"/>
    <mergeCell ref="AF50:AH50"/>
    <mergeCell ref="AJ50:AO50"/>
    <mergeCell ref="AS50:AT50"/>
    <mergeCell ref="AU50:AV50"/>
    <mergeCell ref="A50:B50"/>
    <mergeCell ref="C50:D50"/>
    <mergeCell ref="E50:F50"/>
    <mergeCell ref="G50:H50"/>
    <mergeCell ref="I50:K50"/>
    <mergeCell ref="L50:N50"/>
    <mergeCell ref="O50:P50"/>
    <mergeCell ref="Q51:R51"/>
    <mergeCell ref="S51:Z51"/>
    <mergeCell ref="AA51:AE51"/>
    <mergeCell ref="AF51:AH51"/>
    <mergeCell ref="AJ51:AO51"/>
    <mergeCell ref="AS51:AT51"/>
    <mergeCell ref="AU51:AV51"/>
    <mergeCell ref="A51:B51"/>
    <mergeCell ref="C51:D51"/>
    <mergeCell ref="E51:F51"/>
    <mergeCell ref="G51:H51"/>
    <mergeCell ref="I51:K51"/>
    <mergeCell ref="L51:N51"/>
    <mergeCell ref="O51:P51"/>
    <mergeCell ref="Q52:R52"/>
    <mergeCell ref="S52:Z52"/>
    <mergeCell ref="AA52:AE52"/>
    <mergeCell ref="AF52:AH52"/>
    <mergeCell ref="AJ52:AO52"/>
    <mergeCell ref="AS52:AT52"/>
    <mergeCell ref="AU52:AV52"/>
    <mergeCell ref="A52:B52"/>
    <mergeCell ref="C52:D52"/>
    <mergeCell ref="E52:F52"/>
    <mergeCell ref="G52:H52"/>
    <mergeCell ref="I52:K52"/>
    <mergeCell ref="L52:N52"/>
    <mergeCell ref="O52:P52"/>
    <mergeCell ref="Q53:R53"/>
    <mergeCell ref="S53:Z53"/>
    <mergeCell ref="AA53:AE53"/>
    <mergeCell ref="AF53:AH53"/>
    <mergeCell ref="AJ53:AO53"/>
    <mergeCell ref="AS53:AT53"/>
    <mergeCell ref="AU53:AV53"/>
    <mergeCell ref="A53:B53"/>
    <mergeCell ref="C53:D53"/>
    <mergeCell ref="E53:F53"/>
    <mergeCell ref="G53:H53"/>
    <mergeCell ref="I53:K53"/>
    <mergeCell ref="L53:N53"/>
    <mergeCell ref="O53:P53"/>
    <mergeCell ref="Q54:R54"/>
    <mergeCell ref="S54:Z54"/>
    <mergeCell ref="AA54:AE54"/>
    <mergeCell ref="AF54:AH54"/>
    <mergeCell ref="AJ54:AO54"/>
    <mergeCell ref="AS54:AT54"/>
    <mergeCell ref="AU54:AV54"/>
    <mergeCell ref="A54:B54"/>
    <mergeCell ref="C54:D54"/>
    <mergeCell ref="E54:F54"/>
    <mergeCell ref="G54:H54"/>
    <mergeCell ref="I54:K54"/>
    <mergeCell ref="L54:N54"/>
    <mergeCell ref="O54:P54"/>
    <mergeCell ref="Q55:R55"/>
    <mergeCell ref="S55:Z55"/>
    <mergeCell ref="AA55:AE55"/>
    <mergeCell ref="AF55:AH55"/>
    <mergeCell ref="AJ55:AO55"/>
    <mergeCell ref="AS55:AT55"/>
    <mergeCell ref="AU55:AV55"/>
    <mergeCell ref="A55:B55"/>
    <mergeCell ref="C55:D55"/>
    <mergeCell ref="E55:F55"/>
    <mergeCell ref="G55:H55"/>
    <mergeCell ref="I55:K55"/>
    <mergeCell ref="L55:N55"/>
    <mergeCell ref="O55:P55"/>
    <mergeCell ref="Q56:R56"/>
    <mergeCell ref="S56:Z56"/>
    <mergeCell ref="AA56:AE56"/>
    <mergeCell ref="AF56:AH56"/>
    <mergeCell ref="AJ56:AO56"/>
    <mergeCell ref="AS56:AT56"/>
    <mergeCell ref="AU56:AV56"/>
    <mergeCell ref="A56:B56"/>
    <mergeCell ref="C56:D56"/>
    <mergeCell ref="E56:F56"/>
    <mergeCell ref="G56:H56"/>
    <mergeCell ref="I56:K56"/>
    <mergeCell ref="L56:N56"/>
    <mergeCell ref="O56:P56"/>
    <mergeCell ref="Q57:R57"/>
    <mergeCell ref="S57:Z57"/>
    <mergeCell ref="AA57:AE57"/>
    <mergeCell ref="AF57:AH57"/>
    <mergeCell ref="AJ57:AO57"/>
    <mergeCell ref="AS57:AT57"/>
    <mergeCell ref="AU57:AV57"/>
    <mergeCell ref="A57:B57"/>
    <mergeCell ref="C57:D57"/>
    <mergeCell ref="E57:F57"/>
    <mergeCell ref="G57:H57"/>
    <mergeCell ref="I57:K57"/>
    <mergeCell ref="L57:N57"/>
    <mergeCell ref="O57:P57"/>
    <mergeCell ref="Q58:R58"/>
    <mergeCell ref="S58:Z58"/>
    <mergeCell ref="AA58:AE58"/>
    <mergeCell ref="AF58:AH58"/>
    <mergeCell ref="AJ58:AO58"/>
    <mergeCell ref="AS58:AT58"/>
    <mergeCell ref="AU58:AV58"/>
    <mergeCell ref="A58:B58"/>
    <mergeCell ref="C58:D58"/>
    <mergeCell ref="E58:F58"/>
    <mergeCell ref="G58:H58"/>
    <mergeCell ref="I58:K58"/>
    <mergeCell ref="L58:N58"/>
    <mergeCell ref="O58:P58"/>
    <mergeCell ref="Q59:R59"/>
    <mergeCell ref="S59:Z59"/>
    <mergeCell ref="AA59:AE59"/>
    <mergeCell ref="AF59:AH59"/>
    <mergeCell ref="AJ59:AO59"/>
    <mergeCell ref="AS59:AT59"/>
    <mergeCell ref="AU59:AV59"/>
    <mergeCell ref="A59:B59"/>
    <mergeCell ref="C59:D59"/>
    <mergeCell ref="E59:F59"/>
    <mergeCell ref="G59:H59"/>
    <mergeCell ref="I59:K59"/>
    <mergeCell ref="L59:N59"/>
    <mergeCell ref="O59:P59"/>
    <mergeCell ref="Q60:R60"/>
    <mergeCell ref="S60:Z60"/>
    <mergeCell ref="AA60:AE60"/>
    <mergeCell ref="AF60:AH60"/>
    <mergeCell ref="AJ60:AO60"/>
    <mergeCell ref="AS60:AT60"/>
    <mergeCell ref="AU60:AV60"/>
    <mergeCell ref="A60:B60"/>
    <mergeCell ref="C60:D60"/>
    <mergeCell ref="E60:F60"/>
    <mergeCell ref="G60:H60"/>
    <mergeCell ref="I60:K60"/>
    <mergeCell ref="L60:N60"/>
    <mergeCell ref="O60:P60"/>
    <mergeCell ref="Q61:R61"/>
    <mergeCell ref="S61:Z61"/>
    <mergeCell ref="AA61:AE61"/>
    <mergeCell ref="AF61:AH61"/>
    <mergeCell ref="AJ61:AO61"/>
    <mergeCell ref="AS61:AT61"/>
    <mergeCell ref="AU61:AV61"/>
    <mergeCell ref="A61:B61"/>
    <mergeCell ref="C61:D61"/>
    <mergeCell ref="E61:F61"/>
    <mergeCell ref="G61:H61"/>
    <mergeCell ref="I61:K61"/>
    <mergeCell ref="L61:N61"/>
    <mergeCell ref="O61:P61"/>
    <mergeCell ref="Q62:R62"/>
    <mergeCell ref="S62:Z62"/>
    <mergeCell ref="AA62:AE62"/>
    <mergeCell ref="AF62:AH62"/>
    <mergeCell ref="AJ62:AO62"/>
    <mergeCell ref="AS62:AT62"/>
    <mergeCell ref="AU62:AV62"/>
    <mergeCell ref="A62:B62"/>
    <mergeCell ref="C62:D62"/>
    <mergeCell ref="E62:F62"/>
    <mergeCell ref="G62:H62"/>
    <mergeCell ref="I62:K62"/>
    <mergeCell ref="L62:N62"/>
    <mergeCell ref="O62:P62"/>
    <mergeCell ref="Q63:R63"/>
    <mergeCell ref="S63:Z63"/>
    <mergeCell ref="AA63:AE63"/>
    <mergeCell ref="AF63:AH63"/>
    <mergeCell ref="AJ63:AO63"/>
    <mergeCell ref="AS63:AT63"/>
    <mergeCell ref="AU63:AV63"/>
    <mergeCell ref="A63:B63"/>
    <mergeCell ref="C63:D63"/>
    <mergeCell ref="E63:F63"/>
    <mergeCell ref="G63:H63"/>
    <mergeCell ref="I63:K63"/>
    <mergeCell ref="L63:N63"/>
    <mergeCell ref="O63:P63"/>
    <mergeCell ref="Q64:R64"/>
    <mergeCell ref="S64:Z64"/>
    <mergeCell ref="AA64:AE64"/>
    <mergeCell ref="AF64:AH64"/>
    <mergeCell ref="AJ64:AO64"/>
    <mergeCell ref="AS64:AT64"/>
    <mergeCell ref="AU64:AV64"/>
    <mergeCell ref="A64:B64"/>
    <mergeCell ref="C64:D64"/>
    <mergeCell ref="E64:F64"/>
    <mergeCell ref="G64:H64"/>
    <mergeCell ref="I64:K64"/>
    <mergeCell ref="L64:N64"/>
    <mergeCell ref="O64:P64"/>
    <mergeCell ref="Q65:R65"/>
    <mergeCell ref="S65:Z65"/>
    <mergeCell ref="AA65:AE65"/>
    <mergeCell ref="AF65:AH65"/>
    <mergeCell ref="AJ65:AO65"/>
    <mergeCell ref="AS65:AT65"/>
    <mergeCell ref="AU65:AV65"/>
    <mergeCell ref="A65:B65"/>
    <mergeCell ref="C65:D65"/>
    <mergeCell ref="E65:F65"/>
    <mergeCell ref="G65:H65"/>
    <mergeCell ref="I65:K65"/>
    <mergeCell ref="L65:N65"/>
    <mergeCell ref="O65:P65"/>
    <mergeCell ref="Q66:R66"/>
    <mergeCell ref="S66:Z66"/>
    <mergeCell ref="AA66:AE66"/>
    <mergeCell ref="AF66:AH66"/>
    <mergeCell ref="AJ66:AO66"/>
    <mergeCell ref="AS66:AT66"/>
    <mergeCell ref="AU66:AV66"/>
    <mergeCell ref="A66:B66"/>
    <mergeCell ref="C66:D66"/>
    <mergeCell ref="E66:F66"/>
    <mergeCell ref="G66:H66"/>
    <mergeCell ref="I66:K66"/>
    <mergeCell ref="L66:N66"/>
    <mergeCell ref="O66:P66"/>
    <mergeCell ref="Q67:R67"/>
    <mergeCell ref="S67:Z67"/>
    <mergeCell ref="AA67:AE67"/>
    <mergeCell ref="AF67:AH67"/>
    <mergeCell ref="AJ67:AO67"/>
    <mergeCell ref="AS67:AT67"/>
    <mergeCell ref="AU67:AV67"/>
    <mergeCell ref="A67:B67"/>
    <mergeCell ref="C67:D67"/>
    <mergeCell ref="E67:F67"/>
    <mergeCell ref="G67:H67"/>
    <mergeCell ref="I67:K67"/>
    <mergeCell ref="L67:N67"/>
    <mergeCell ref="O67:P67"/>
    <mergeCell ref="Q68:R68"/>
    <mergeCell ref="S68:Z68"/>
    <mergeCell ref="AA68:AE68"/>
    <mergeCell ref="AF68:AH68"/>
    <mergeCell ref="AJ68:AO68"/>
    <mergeCell ref="AS68:AT68"/>
    <mergeCell ref="AU68:AV68"/>
    <mergeCell ref="A68:B68"/>
    <mergeCell ref="C68:D68"/>
    <mergeCell ref="E68:F68"/>
    <mergeCell ref="G68:H68"/>
    <mergeCell ref="I68:K68"/>
    <mergeCell ref="L68:N68"/>
    <mergeCell ref="O68:P68"/>
    <mergeCell ref="Q69:R69"/>
    <mergeCell ref="S69:Z69"/>
    <mergeCell ref="AA69:AE69"/>
    <mergeCell ref="AF69:AH69"/>
    <mergeCell ref="AJ69:AO69"/>
    <mergeCell ref="AS69:AT69"/>
    <mergeCell ref="AU69:AV69"/>
    <mergeCell ref="A69:B69"/>
    <mergeCell ref="C69:D69"/>
    <mergeCell ref="E69:F69"/>
    <mergeCell ref="G69:H69"/>
    <mergeCell ref="I69:K69"/>
    <mergeCell ref="L69:N69"/>
    <mergeCell ref="O69:P69"/>
    <mergeCell ref="Q70:R70"/>
    <mergeCell ref="S70:Z70"/>
    <mergeCell ref="AA70:AE70"/>
    <mergeCell ref="AF70:AH70"/>
    <mergeCell ref="AJ70:AO70"/>
    <mergeCell ref="AS70:AT70"/>
    <mergeCell ref="AU70:AV70"/>
    <mergeCell ref="A70:B70"/>
    <mergeCell ref="C70:D70"/>
    <mergeCell ref="E70:F70"/>
    <mergeCell ref="G70:H70"/>
    <mergeCell ref="I70:K70"/>
    <mergeCell ref="L70:N70"/>
    <mergeCell ref="O70:P70"/>
    <mergeCell ref="Q71:R71"/>
    <mergeCell ref="S71:Z71"/>
    <mergeCell ref="AA71:AE71"/>
    <mergeCell ref="AF71:AH71"/>
    <mergeCell ref="AJ71:AO71"/>
    <mergeCell ref="AS71:AT71"/>
    <mergeCell ref="AU71:AV71"/>
    <mergeCell ref="A71:B71"/>
    <mergeCell ref="C71:D71"/>
    <mergeCell ref="E71:F71"/>
    <mergeCell ref="G71:H71"/>
    <mergeCell ref="I71:K71"/>
    <mergeCell ref="L71:N71"/>
    <mergeCell ref="O71:P71"/>
    <mergeCell ref="Q72:R72"/>
    <mergeCell ref="S72:Z72"/>
    <mergeCell ref="AA72:AE72"/>
    <mergeCell ref="AF72:AH72"/>
    <mergeCell ref="AJ72:AO72"/>
    <mergeCell ref="AS72:AT72"/>
    <mergeCell ref="AU72:AV72"/>
    <mergeCell ref="A72:B72"/>
    <mergeCell ref="C72:D72"/>
    <mergeCell ref="E72:F72"/>
    <mergeCell ref="G72:H72"/>
    <mergeCell ref="I72:K72"/>
    <mergeCell ref="L72:N72"/>
    <mergeCell ref="O72:P72"/>
    <mergeCell ref="Q73:R73"/>
    <mergeCell ref="S73:Z73"/>
    <mergeCell ref="AA73:AE73"/>
    <mergeCell ref="AF73:AH73"/>
    <mergeCell ref="AJ73:AO73"/>
    <mergeCell ref="AS73:AT73"/>
    <mergeCell ref="AU73:AV73"/>
    <mergeCell ref="A73:B73"/>
    <mergeCell ref="C73:D73"/>
    <mergeCell ref="E73:F73"/>
    <mergeCell ref="G73:H73"/>
    <mergeCell ref="I73:K73"/>
    <mergeCell ref="L73:N73"/>
    <mergeCell ref="O73:P73"/>
    <mergeCell ref="Q74:R74"/>
    <mergeCell ref="S74:Z74"/>
    <mergeCell ref="AA74:AE74"/>
    <mergeCell ref="AF74:AH74"/>
    <mergeCell ref="AJ74:AO74"/>
    <mergeCell ref="AS74:AT74"/>
    <mergeCell ref="AU74:AV74"/>
    <mergeCell ref="A74:B74"/>
    <mergeCell ref="C74:D74"/>
    <mergeCell ref="E74:F74"/>
    <mergeCell ref="G74:H74"/>
    <mergeCell ref="I74:K74"/>
    <mergeCell ref="L74:N74"/>
    <mergeCell ref="O74:P74"/>
    <mergeCell ref="Q75:R75"/>
    <mergeCell ref="S75:Z75"/>
    <mergeCell ref="AA75:AE75"/>
    <mergeCell ref="AF75:AH75"/>
    <mergeCell ref="AJ75:AO75"/>
    <mergeCell ref="AS75:AT75"/>
    <mergeCell ref="AU75:AV75"/>
    <mergeCell ref="A75:B75"/>
    <mergeCell ref="C75:D75"/>
    <mergeCell ref="E75:F75"/>
    <mergeCell ref="G75:H75"/>
    <mergeCell ref="I75:K75"/>
    <mergeCell ref="L75:N75"/>
    <mergeCell ref="O75:P75"/>
    <mergeCell ref="Q76:R76"/>
    <mergeCell ref="S76:Z76"/>
    <mergeCell ref="AA76:AE76"/>
    <mergeCell ref="AF76:AH76"/>
    <mergeCell ref="AJ76:AO76"/>
    <mergeCell ref="AS76:AT76"/>
    <mergeCell ref="AU76:AV76"/>
    <mergeCell ref="A76:B76"/>
    <mergeCell ref="C76:D76"/>
    <mergeCell ref="E76:F76"/>
    <mergeCell ref="G76:H76"/>
    <mergeCell ref="I76:K76"/>
    <mergeCell ref="L76:N76"/>
    <mergeCell ref="O76:P76"/>
    <mergeCell ref="Q77:R77"/>
    <mergeCell ref="S77:Z77"/>
    <mergeCell ref="AA77:AE77"/>
    <mergeCell ref="AF77:AH77"/>
    <mergeCell ref="AJ77:AO77"/>
    <mergeCell ref="AS77:AT77"/>
    <mergeCell ref="AU77:AV77"/>
    <mergeCell ref="A77:B77"/>
    <mergeCell ref="C77:D77"/>
    <mergeCell ref="E77:F77"/>
    <mergeCell ref="G77:H77"/>
    <mergeCell ref="I77:K77"/>
    <mergeCell ref="L77:N77"/>
    <mergeCell ref="O77:P77"/>
    <mergeCell ref="Q78:R78"/>
    <mergeCell ref="S78:Z78"/>
    <mergeCell ref="AA78:AE78"/>
    <mergeCell ref="AF78:AH78"/>
    <mergeCell ref="AJ78:AO78"/>
    <mergeCell ref="AS78:AT78"/>
    <mergeCell ref="AU78:AV78"/>
    <mergeCell ref="A78:B78"/>
    <mergeCell ref="C78:D78"/>
    <mergeCell ref="E78:F78"/>
    <mergeCell ref="G78:H78"/>
    <mergeCell ref="I78:K78"/>
    <mergeCell ref="L78:N78"/>
    <mergeCell ref="O78:P78"/>
    <mergeCell ref="Q79:R79"/>
    <mergeCell ref="S79:Z79"/>
    <mergeCell ref="AA79:AE79"/>
    <mergeCell ref="AF79:AH79"/>
    <mergeCell ref="AJ79:AO79"/>
    <mergeCell ref="AS79:AT79"/>
    <mergeCell ref="AU79:AV79"/>
    <mergeCell ref="A79:B79"/>
    <mergeCell ref="C79:D79"/>
    <mergeCell ref="E79:F79"/>
    <mergeCell ref="G79:H79"/>
    <mergeCell ref="I79:K79"/>
    <mergeCell ref="L79:N79"/>
    <mergeCell ref="O79:P79"/>
    <mergeCell ref="Q80:R80"/>
    <mergeCell ref="S80:Z80"/>
    <mergeCell ref="AA80:AE80"/>
    <mergeCell ref="AF80:AH80"/>
    <mergeCell ref="AJ80:AO80"/>
    <mergeCell ref="AS80:AT80"/>
    <mergeCell ref="AU80:AV80"/>
    <mergeCell ref="A80:B80"/>
    <mergeCell ref="C80:D80"/>
    <mergeCell ref="E80:F80"/>
    <mergeCell ref="G80:H80"/>
    <mergeCell ref="I80:K80"/>
    <mergeCell ref="L80:N80"/>
    <mergeCell ref="O80:P80"/>
    <mergeCell ref="Q81:R81"/>
    <mergeCell ref="S81:Z81"/>
    <mergeCell ref="AA81:AE81"/>
    <mergeCell ref="AF81:AH81"/>
    <mergeCell ref="AJ81:AO81"/>
    <mergeCell ref="AS81:AT81"/>
    <mergeCell ref="AU81:AV81"/>
    <mergeCell ref="A81:B81"/>
    <mergeCell ref="C81:D81"/>
    <mergeCell ref="E81:F81"/>
    <mergeCell ref="G81:H81"/>
    <mergeCell ref="I81:K81"/>
    <mergeCell ref="L81:N81"/>
    <mergeCell ref="O81:P81"/>
    <mergeCell ref="Q82:R82"/>
    <mergeCell ref="S82:Z82"/>
    <mergeCell ref="AA82:AE82"/>
    <mergeCell ref="AF82:AH82"/>
    <mergeCell ref="AJ82:AO82"/>
    <mergeCell ref="AS82:AT82"/>
    <mergeCell ref="AU82:AV82"/>
    <mergeCell ref="A82:B82"/>
    <mergeCell ref="C82:D82"/>
    <mergeCell ref="E82:F82"/>
    <mergeCell ref="G82:H82"/>
    <mergeCell ref="I82:K82"/>
    <mergeCell ref="L82:N82"/>
    <mergeCell ref="O82:P82"/>
    <mergeCell ref="Q83:R83"/>
    <mergeCell ref="S83:Z83"/>
    <mergeCell ref="AA83:AE83"/>
    <mergeCell ref="AF83:AH83"/>
    <mergeCell ref="AJ83:AO83"/>
    <mergeCell ref="AS83:AT83"/>
    <mergeCell ref="AU83:AV83"/>
    <mergeCell ref="A83:B83"/>
    <mergeCell ref="C83:D83"/>
    <mergeCell ref="E83:F83"/>
    <mergeCell ref="G83:H83"/>
    <mergeCell ref="I83:K83"/>
    <mergeCell ref="L83:N83"/>
    <mergeCell ref="O83:P83"/>
    <mergeCell ref="Q84:R84"/>
    <mergeCell ref="S84:Z84"/>
    <mergeCell ref="AA84:AE84"/>
    <mergeCell ref="AF84:AH84"/>
    <mergeCell ref="AJ84:AO84"/>
    <mergeCell ref="AS84:AT84"/>
    <mergeCell ref="AU84:AV84"/>
    <mergeCell ref="A84:B84"/>
    <mergeCell ref="C84:D84"/>
    <mergeCell ref="E84:F84"/>
    <mergeCell ref="G84:H84"/>
    <mergeCell ref="I84:K84"/>
    <mergeCell ref="L84:N84"/>
    <mergeCell ref="O84:P84"/>
    <mergeCell ref="Q85:R85"/>
    <mergeCell ref="S85:Z85"/>
    <mergeCell ref="AA85:AE85"/>
    <mergeCell ref="AF85:AH85"/>
    <mergeCell ref="AJ85:AO85"/>
    <mergeCell ref="AS85:AT85"/>
    <mergeCell ref="AU85:AV85"/>
    <mergeCell ref="A85:B85"/>
    <mergeCell ref="C85:D85"/>
    <mergeCell ref="E85:F85"/>
    <mergeCell ref="G85:H85"/>
    <mergeCell ref="I85:K85"/>
    <mergeCell ref="L85:N85"/>
    <mergeCell ref="O85:P85"/>
    <mergeCell ref="Q86:R86"/>
    <mergeCell ref="S86:Z86"/>
    <mergeCell ref="AA86:AE86"/>
    <mergeCell ref="AF86:AH86"/>
    <mergeCell ref="AJ86:AO86"/>
    <mergeCell ref="AS86:AT86"/>
    <mergeCell ref="AU86:AV86"/>
    <mergeCell ref="A86:B86"/>
    <mergeCell ref="C86:D86"/>
    <mergeCell ref="E86:F86"/>
    <mergeCell ref="G86:H86"/>
    <mergeCell ref="I86:K86"/>
    <mergeCell ref="L86:N86"/>
    <mergeCell ref="O86:P86"/>
    <mergeCell ref="Q87:R87"/>
    <mergeCell ref="S87:Z87"/>
    <mergeCell ref="AA87:AE87"/>
    <mergeCell ref="AF87:AH87"/>
    <mergeCell ref="AJ87:AO87"/>
    <mergeCell ref="AS87:AT87"/>
    <mergeCell ref="AU87:AV87"/>
    <mergeCell ref="A87:B87"/>
    <mergeCell ref="C87:D87"/>
    <mergeCell ref="E87:F87"/>
    <mergeCell ref="G87:H87"/>
    <mergeCell ref="I87:K87"/>
    <mergeCell ref="L87:N87"/>
    <mergeCell ref="O87:P87"/>
    <mergeCell ref="Q88:R88"/>
    <mergeCell ref="S88:Z88"/>
    <mergeCell ref="AA88:AE88"/>
    <mergeCell ref="AF88:AH88"/>
    <mergeCell ref="AJ88:AO88"/>
    <mergeCell ref="AS88:AT88"/>
    <mergeCell ref="AU88:AV88"/>
    <mergeCell ref="A88:B88"/>
    <mergeCell ref="C88:D88"/>
    <mergeCell ref="E88:F88"/>
    <mergeCell ref="G88:H88"/>
    <mergeCell ref="I88:K88"/>
    <mergeCell ref="L88:N88"/>
    <mergeCell ref="O88:P88"/>
    <mergeCell ref="Q89:R89"/>
    <mergeCell ref="S89:Z89"/>
    <mergeCell ref="AA89:AE89"/>
    <mergeCell ref="AF89:AH89"/>
    <mergeCell ref="AJ89:AO89"/>
    <mergeCell ref="AS89:AT89"/>
    <mergeCell ref="AU89:AV89"/>
    <mergeCell ref="A89:B89"/>
    <mergeCell ref="C89:D89"/>
    <mergeCell ref="E89:F89"/>
    <mergeCell ref="G89:H89"/>
    <mergeCell ref="I89:K89"/>
    <mergeCell ref="L89:N89"/>
    <mergeCell ref="O89:P89"/>
    <mergeCell ref="Q90:R90"/>
    <mergeCell ref="S90:Z90"/>
    <mergeCell ref="AA90:AE90"/>
    <mergeCell ref="AF90:AH90"/>
    <mergeCell ref="AJ90:AO90"/>
    <mergeCell ref="AS90:AT90"/>
    <mergeCell ref="AU90:AV90"/>
    <mergeCell ref="A90:B90"/>
    <mergeCell ref="C90:D90"/>
    <mergeCell ref="E90:F90"/>
    <mergeCell ref="G90:H90"/>
    <mergeCell ref="I90:K90"/>
    <mergeCell ref="L90:N90"/>
    <mergeCell ref="O90:P90"/>
    <mergeCell ref="Q91:R91"/>
    <mergeCell ref="S91:Z91"/>
    <mergeCell ref="AA91:AE91"/>
    <mergeCell ref="AF91:AH91"/>
    <mergeCell ref="AJ91:AO91"/>
    <mergeCell ref="AS91:AT91"/>
    <mergeCell ref="AU91:AV91"/>
    <mergeCell ref="A91:B91"/>
    <mergeCell ref="C91:D91"/>
    <mergeCell ref="E91:F91"/>
    <mergeCell ref="G91:H91"/>
    <mergeCell ref="I91:K91"/>
    <mergeCell ref="L91:N91"/>
    <mergeCell ref="O91:P91"/>
    <mergeCell ref="Q92:R92"/>
    <mergeCell ref="S92:Z92"/>
    <mergeCell ref="AA92:AE92"/>
    <mergeCell ref="AF92:AH92"/>
    <mergeCell ref="AJ92:AO92"/>
    <mergeCell ref="AS92:AT92"/>
    <mergeCell ref="AU92:AV92"/>
    <mergeCell ref="A92:B92"/>
    <mergeCell ref="C92:D92"/>
    <mergeCell ref="E92:F92"/>
    <mergeCell ref="G92:H92"/>
    <mergeCell ref="I92:K92"/>
    <mergeCell ref="L92:N92"/>
    <mergeCell ref="O92:P92"/>
    <mergeCell ref="Q93:R93"/>
    <mergeCell ref="S93:Z93"/>
    <mergeCell ref="AA93:AE93"/>
    <mergeCell ref="AF93:AH93"/>
    <mergeCell ref="AJ93:AO93"/>
    <mergeCell ref="AS93:AT93"/>
    <mergeCell ref="AU93:AV93"/>
    <mergeCell ref="A93:B93"/>
    <mergeCell ref="C93:D93"/>
    <mergeCell ref="E93:F93"/>
    <mergeCell ref="G93:H93"/>
    <mergeCell ref="I93:K93"/>
    <mergeCell ref="L93:N93"/>
    <mergeCell ref="O93:P93"/>
    <mergeCell ref="Q94:R94"/>
    <mergeCell ref="S94:Z94"/>
    <mergeCell ref="AA94:AE94"/>
    <mergeCell ref="AF94:AH94"/>
    <mergeCell ref="AJ94:AO94"/>
    <mergeCell ref="AS94:AT94"/>
    <mergeCell ref="AU94:AV94"/>
    <mergeCell ref="A94:B94"/>
    <mergeCell ref="C94:D94"/>
    <mergeCell ref="E94:F94"/>
    <mergeCell ref="G94:H94"/>
    <mergeCell ref="I94:K94"/>
    <mergeCell ref="L94:N94"/>
    <mergeCell ref="O94:P94"/>
    <mergeCell ref="Q95:R95"/>
    <mergeCell ref="S95:Z95"/>
    <mergeCell ref="AA95:AE95"/>
    <mergeCell ref="AF95:AH95"/>
    <mergeCell ref="AJ95:AO95"/>
    <mergeCell ref="AS95:AT95"/>
    <mergeCell ref="AU95:AV95"/>
    <mergeCell ref="A95:B95"/>
    <mergeCell ref="C95:D95"/>
    <mergeCell ref="E95:F95"/>
    <mergeCell ref="G95:H95"/>
    <mergeCell ref="I95:K95"/>
    <mergeCell ref="L95:N95"/>
    <mergeCell ref="O95:P95"/>
    <mergeCell ref="Q96:R96"/>
    <mergeCell ref="S96:Z96"/>
    <mergeCell ref="AA96:AE96"/>
    <mergeCell ref="AF96:AH96"/>
    <mergeCell ref="AJ96:AO96"/>
    <mergeCell ref="AS96:AT96"/>
    <mergeCell ref="AU96:AV96"/>
    <mergeCell ref="A96:B96"/>
    <mergeCell ref="C96:D96"/>
    <mergeCell ref="E96:F96"/>
    <mergeCell ref="G96:H96"/>
    <mergeCell ref="I96:K96"/>
    <mergeCell ref="L96:N96"/>
    <mergeCell ref="O96:P96"/>
    <mergeCell ref="Q97:R97"/>
    <mergeCell ref="S97:Z97"/>
    <mergeCell ref="AA97:AE97"/>
    <mergeCell ref="AF97:AH97"/>
    <mergeCell ref="AJ97:AO97"/>
    <mergeCell ref="AS97:AT97"/>
    <mergeCell ref="AU97:AV97"/>
    <mergeCell ref="A97:B97"/>
    <mergeCell ref="C97:D97"/>
    <mergeCell ref="E97:F97"/>
    <mergeCell ref="G97:H97"/>
    <mergeCell ref="I97:K97"/>
    <mergeCell ref="L97:N97"/>
    <mergeCell ref="O97:P97"/>
    <mergeCell ref="Q98:R98"/>
    <mergeCell ref="S98:Z98"/>
    <mergeCell ref="AA98:AE98"/>
    <mergeCell ref="AF98:AH98"/>
    <mergeCell ref="AJ98:AO98"/>
    <mergeCell ref="AS98:AT98"/>
    <mergeCell ref="AU98:AV98"/>
    <mergeCell ref="A98:B98"/>
    <mergeCell ref="C98:D98"/>
    <mergeCell ref="E98:F98"/>
    <mergeCell ref="G98:H98"/>
    <mergeCell ref="I98:K98"/>
    <mergeCell ref="L98:N98"/>
    <mergeCell ref="O98:P98"/>
    <mergeCell ref="Q99:R99"/>
    <mergeCell ref="S99:Z99"/>
    <mergeCell ref="AA99:AE99"/>
    <mergeCell ref="AF99:AH99"/>
    <mergeCell ref="AJ99:AO99"/>
    <mergeCell ref="AS99:AT99"/>
    <mergeCell ref="AU99:AV99"/>
    <mergeCell ref="A99:B99"/>
    <mergeCell ref="C99:D99"/>
    <mergeCell ref="E99:F99"/>
    <mergeCell ref="G99:H99"/>
    <mergeCell ref="I99:K99"/>
    <mergeCell ref="L99:N99"/>
    <mergeCell ref="O99:P99"/>
    <mergeCell ref="Q100:R100"/>
    <mergeCell ref="S100:Z100"/>
    <mergeCell ref="AA100:AE100"/>
    <mergeCell ref="AF100:AH100"/>
    <mergeCell ref="AJ100:AO100"/>
    <mergeCell ref="AS100:AT100"/>
    <mergeCell ref="AU100:AV100"/>
    <mergeCell ref="A100:B100"/>
    <mergeCell ref="C100:D100"/>
    <mergeCell ref="E100:F100"/>
    <mergeCell ref="G100:H100"/>
    <mergeCell ref="I100:K100"/>
    <mergeCell ref="L100:N100"/>
    <mergeCell ref="O100:P100"/>
    <mergeCell ref="Q101:R101"/>
    <mergeCell ref="S101:Z101"/>
    <mergeCell ref="AA101:AE101"/>
    <mergeCell ref="AF101:AH101"/>
    <mergeCell ref="AJ101:AO101"/>
    <mergeCell ref="AS101:AT101"/>
    <mergeCell ref="AU101:AV101"/>
    <mergeCell ref="A101:B101"/>
    <mergeCell ref="C101:D101"/>
    <mergeCell ref="E101:F101"/>
    <mergeCell ref="G101:H101"/>
    <mergeCell ref="I101:K101"/>
    <mergeCell ref="L101:N101"/>
    <mergeCell ref="O101:P101"/>
    <mergeCell ref="Q102:R102"/>
    <mergeCell ref="S102:Z102"/>
    <mergeCell ref="AA102:AE102"/>
    <mergeCell ref="AF102:AH102"/>
    <mergeCell ref="AJ102:AO102"/>
    <mergeCell ref="AS102:AT102"/>
    <mergeCell ref="AU102:AV102"/>
    <mergeCell ref="A102:B102"/>
    <mergeCell ref="C102:D102"/>
    <mergeCell ref="E102:F102"/>
    <mergeCell ref="G102:H102"/>
    <mergeCell ref="I102:K102"/>
    <mergeCell ref="L102:N102"/>
    <mergeCell ref="O102:P102"/>
    <mergeCell ref="Q103:R103"/>
    <mergeCell ref="S103:Z103"/>
    <mergeCell ref="AA103:AE103"/>
    <mergeCell ref="AF103:AH103"/>
    <mergeCell ref="AJ103:AO103"/>
    <mergeCell ref="AS103:AT103"/>
    <mergeCell ref="AU103:AV103"/>
    <mergeCell ref="A103:B103"/>
    <mergeCell ref="C103:D103"/>
    <mergeCell ref="E103:F103"/>
    <mergeCell ref="G103:H103"/>
    <mergeCell ref="I103:K103"/>
    <mergeCell ref="L103:N103"/>
    <mergeCell ref="O103:P103"/>
    <mergeCell ref="Q104:R104"/>
    <mergeCell ref="S104:Z104"/>
    <mergeCell ref="AA104:AE104"/>
    <mergeCell ref="AF104:AH104"/>
    <mergeCell ref="AJ104:AO104"/>
    <mergeCell ref="AS104:AT104"/>
    <mergeCell ref="AU104:AV104"/>
    <mergeCell ref="A104:B104"/>
    <mergeCell ref="C104:D104"/>
    <mergeCell ref="E104:F104"/>
    <mergeCell ref="G104:H104"/>
    <mergeCell ref="I104:K104"/>
    <mergeCell ref="L104:N104"/>
    <mergeCell ref="O104:P104"/>
    <mergeCell ref="Q105:R105"/>
    <mergeCell ref="S105:Z105"/>
    <mergeCell ref="AA105:AE105"/>
    <mergeCell ref="AF105:AH105"/>
    <mergeCell ref="AJ105:AO105"/>
    <mergeCell ref="AS105:AT105"/>
    <mergeCell ref="AU105:AV105"/>
    <mergeCell ref="A105:B105"/>
    <mergeCell ref="C105:D105"/>
    <mergeCell ref="E105:F105"/>
    <mergeCell ref="G105:H105"/>
    <mergeCell ref="I105:K105"/>
    <mergeCell ref="L105:N105"/>
    <mergeCell ref="O105:P105"/>
    <mergeCell ref="Q106:R106"/>
    <mergeCell ref="S106:Z106"/>
    <mergeCell ref="AA106:AE106"/>
    <mergeCell ref="AF106:AH106"/>
    <mergeCell ref="AJ106:AO106"/>
    <mergeCell ref="AS106:AT106"/>
    <mergeCell ref="AU106:AV106"/>
    <mergeCell ref="A106:B106"/>
    <mergeCell ref="C106:D106"/>
    <mergeCell ref="E106:F106"/>
    <mergeCell ref="G106:H106"/>
    <mergeCell ref="I106:K106"/>
    <mergeCell ref="L106:N106"/>
    <mergeCell ref="O106:P106"/>
    <mergeCell ref="Q107:R107"/>
    <mergeCell ref="S107:Z107"/>
    <mergeCell ref="AA107:AE107"/>
    <mergeCell ref="AF107:AH107"/>
    <mergeCell ref="AJ107:AO107"/>
    <mergeCell ref="AS107:AT107"/>
    <mergeCell ref="AU107:AV107"/>
    <mergeCell ref="A107:B107"/>
    <mergeCell ref="C107:D107"/>
    <mergeCell ref="E107:F107"/>
    <mergeCell ref="G107:H107"/>
    <mergeCell ref="I107:K107"/>
    <mergeCell ref="L107:N107"/>
    <mergeCell ref="O107:P107"/>
    <mergeCell ref="Q108:R108"/>
    <mergeCell ref="S108:Z108"/>
    <mergeCell ref="AA108:AE108"/>
    <mergeCell ref="AF108:AH108"/>
    <mergeCell ref="AJ108:AO108"/>
    <mergeCell ref="AS108:AT108"/>
    <mergeCell ref="AU108:AV108"/>
    <mergeCell ref="A108:B108"/>
    <mergeCell ref="C108:D108"/>
    <mergeCell ref="E108:F108"/>
    <mergeCell ref="G108:H108"/>
    <mergeCell ref="I108:K108"/>
    <mergeCell ref="L108:N108"/>
    <mergeCell ref="O108:P108"/>
    <mergeCell ref="Q109:R109"/>
    <mergeCell ref="S109:Z109"/>
    <mergeCell ref="AA109:AE109"/>
    <mergeCell ref="AF109:AH109"/>
    <mergeCell ref="AJ109:AO109"/>
    <mergeCell ref="AS109:AT109"/>
    <mergeCell ref="AU109:AV109"/>
    <mergeCell ref="A109:B109"/>
    <mergeCell ref="C109:D109"/>
    <mergeCell ref="E109:F109"/>
    <mergeCell ref="G109:H109"/>
    <mergeCell ref="I109:K109"/>
    <mergeCell ref="L109:N109"/>
    <mergeCell ref="O109:P109"/>
    <mergeCell ref="Q110:R110"/>
    <mergeCell ref="S110:Z110"/>
    <mergeCell ref="AA110:AE110"/>
    <mergeCell ref="AF110:AH110"/>
    <mergeCell ref="AJ110:AO110"/>
    <mergeCell ref="AS110:AT110"/>
    <mergeCell ref="AU110:AV110"/>
    <mergeCell ref="A110:B110"/>
    <mergeCell ref="C110:D110"/>
    <mergeCell ref="E110:F110"/>
    <mergeCell ref="G110:H110"/>
    <mergeCell ref="I110:K110"/>
    <mergeCell ref="L110:N110"/>
    <mergeCell ref="O110:P110"/>
    <mergeCell ref="Q111:R111"/>
    <mergeCell ref="S111:Z111"/>
    <mergeCell ref="AA111:AE111"/>
    <mergeCell ref="AF111:AH111"/>
    <mergeCell ref="AJ111:AO111"/>
    <mergeCell ref="AS111:AT111"/>
    <mergeCell ref="AU111:AV111"/>
    <mergeCell ref="A111:B111"/>
    <mergeCell ref="C111:D111"/>
    <mergeCell ref="E111:F111"/>
    <mergeCell ref="G111:H111"/>
    <mergeCell ref="I111:K111"/>
    <mergeCell ref="L111:N111"/>
    <mergeCell ref="O111:P111"/>
    <mergeCell ref="Q112:R112"/>
    <mergeCell ref="S112:Z112"/>
    <mergeCell ref="AA112:AE112"/>
    <mergeCell ref="AF112:AH112"/>
    <mergeCell ref="AJ112:AO112"/>
    <mergeCell ref="AS112:AT112"/>
    <mergeCell ref="AU112:AV112"/>
    <mergeCell ref="A112:B112"/>
    <mergeCell ref="C112:D112"/>
    <mergeCell ref="E112:F112"/>
    <mergeCell ref="G112:H112"/>
    <mergeCell ref="I112:K112"/>
    <mergeCell ref="L112:N112"/>
    <mergeCell ref="O112:P112"/>
    <mergeCell ref="Q113:R113"/>
    <mergeCell ref="S113:Z113"/>
    <mergeCell ref="AA113:AE113"/>
    <mergeCell ref="AF113:AH113"/>
    <mergeCell ref="AJ113:AO113"/>
    <mergeCell ref="AS113:AT113"/>
    <mergeCell ref="AU113:AV113"/>
    <mergeCell ref="A113:B113"/>
    <mergeCell ref="C113:D113"/>
    <mergeCell ref="E113:F113"/>
    <mergeCell ref="G113:H113"/>
    <mergeCell ref="I113:K113"/>
    <mergeCell ref="L113:N113"/>
    <mergeCell ref="O113:P113"/>
    <mergeCell ref="Q114:R114"/>
    <mergeCell ref="S114:Z114"/>
    <mergeCell ref="AA114:AE114"/>
    <mergeCell ref="AF114:AH114"/>
    <mergeCell ref="AJ114:AO114"/>
    <mergeCell ref="AS114:AT114"/>
    <mergeCell ref="AU114:AV114"/>
    <mergeCell ref="A114:B114"/>
    <mergeCell ref="C114:D114"/>
    <mergeCell ref="E114:F114"/>
    <mergeCell ref="G114:H114"/>
    <mergeCell ref="I114:K114"/>
    <mergeCell ref="L114:N114"/>
    <mergeCell ref="O114:P114"/>
    <mergeCell ref="Q115:R115"/>
    <mergeCell ref="S115:Z115"/>
    <mergeCell ref="AA115:AE115"/>
    <mergeCell ref="AF115:AH115"/>
    <mergeCell ref="AJ115:AO115"/>
    <mergeCell ref="AS115:AT115"/>
    <mergeCell ref="AU115:AV115"/>
    <mergeCell ref="A115:B115"/>
    <mergeCell ref="C115:D115"/>
    <mergeCell ref="E115:F115"/>
    <mergeCell ref="G115:H115"/>
    <mergeCell ref="I115:K115"/>
    <mergeCell ref="L115:N115"/>
    <mergeCell ref="O115:P115"/>
    <mergeCell ref="Q116:R116"/>
    <mergeCell ref="S116:Z116"/>
    <mergeCell ref="AA116:AE116"/>
    <mergeCell ref="AF116:AH116"/>
    <mergeCell ref="AJ116:AO116"/>
    <mergeCell ref="AS116:AT116"/>
    <mergeCell ref="AU116:AV116"/>
    <mergeCell ref="A116:B116"/>
    <mergeCell ref="C116:D116"/>
    <mergeCell ref="E116:F116"/>
    <mergeCell ref="G116:H116"/>
    <mergeCell ref="I116:K116"/>
    <mergeCell ref="L116:N116"/>
    <mergeCell ref="O116:P116"/>
    <mergeCell ref="Q117:R117"/>
    <mergeCell ref="S117:Z117"/>
    <mergeCell ref="AA117:AE117"/>
    <mergeCell ref="AF117:AH117"/>
    <mergeCell ref="AJ117:AO117"/>
    <mergeCell ref="AS117:AT117"/>
    <mergeCell ref="AU117:AV117"/>
    <mergeCell ref="A117:B117"/>
    <mergeCell ref="C117:D117"/>
    <mergeCell ref="E117:F117"/>
    <mergeCell ref="G117:H117"/>
    <mergeCell ref="I117:K117"/>
    <mergeCell ref="L117:N117"/>
    <mergeCell ref="O117:P117"/>
    <mergeCell ref="A156:B156"/>
    <mergeCell ref="C156:D156"/>
    <mergeCell ref="E156:F156"/>
    <mergeCell ref="G156:H156"/>
    <mergeCell ref="I156:K156"/>
    <mergeCell ref="L156:N156"/>
    <mergeCell ref="O156:P156"/>
    <mergeCell ref="Q156:R156"/>
    <mergeCell ref="S156:Z156"/>
    <mergeCell ref="AA156:AE156"/>
    <mergeCell ref="AF156:AH156"/>
    <mergeCell ref="AJ156:AO156"/>
    <mergeCell ref="AS156:AT156"/>
    <mergeCell ref="AU156:AV156"/>
    <mergeCell ref="G149:H149"/>
    <mergeCell ref="I149:K149"/>
    <mergeCell ref="L149:N149"/>
    <mergeCell ref="O149:P149"/>
    <mergeCell ref="AS169:AT169"/>
    <mergeCell ref="AS170:AT170"/>
    <mergeCell ref="AS160:AT160"/>
    <mergeCell ref="AS161:AT161"/>
    <mergeCell ref="AS162:AT162"/>
    <mergeCell ref="AS163:AT163"/>
    <mergeCell ref="AS164:AT164"/>
    <mergeCell ref="AS165:AT165"/>
    <mergeCell ref="AS166:AT166"/>
    <mergeCell ref="AU168:AV168"/>
    <mergeCell ref="AU169:AV169"/>
    <mergeCell ref="AU170:AV170"/>
    <mergeCell ref="AU161:AV161"/>
    <mergeCell ref="AU162:AV162"/>
    <mergeCell ref="AU163:AV163"/>
    <mergeCell ref="AU164:AV164"/>
    <mergeCell ref="AU165:AV165"/>
    <mergeCell ref="AU166:AV166"/>
    <mergeCell ref="AU167:AV167"/>
    <mergeCell ref="L168:N168"/>
    <mergeCell ref="O168:P168"/>
    <mergeCell ref="AS157:AT157"/>
    <mergeCell ref="AU157:AV157"/>
    <mergeCell ref="AS158:AT158"/>
    <mergeCell ref="AU158:AV158"/>
    <mergeCell ref="AS159:AT159"/>
    <mergeCell ref="AU159:AV159"/>
    <mergeCell ref="AU160:AV160"/>
    <mergeCell ref="AS167:AT167"/>
    <mergeCell ref="AS168:AT168"/>
    <mergeCell ref="C148:D148"/>
    <mergeCell ref="E148:F148"/>
    <mergeCell ref="G148:H148"/>
    <mergeCell ref="I148:K148"/>
    <mergeCell ref="L148:N148"/>
    <mergeCell ref="O148:P148"/>
    <mergeCell ref="Q149:R149"/>
    <mergeCell ref="S149:Z149"/>
    <mergeCell ref="AA149:AE149"/>
    <mergeCell ref="AF149:AH149"/>
    <mergeCell ref="AJ149:AO149"/>
    <mergeCell ref="C149:D149"/>
    <mergeCell ref="E149:F149"/>
    <mergeCell ref="AJ167:AO167"/>
    <mergeCell ref="AS151:AT151"/>
    <mergeCell ref="AS152:AT152"/>
    <mergeCell ref="AU152:AV152"/>
    <mergeCell ref="AS153:AT153"/>
    <mergeCell ref="AU153:AV153"/>
    <mergeCell ref="Q155:R155"/>
    <mergeCell ref="S155:Z155"/>
    <mergeCell ref="A167:B167"/>
    <mergeCell ref="C167:D167"/>
    <mergeCell ref="E167:F167"/>
    <mergeCell ref="G167:H167"/>
    <mergeCell ref="I167:K167"/>
    <mergeCell ref="L167:N167"/>
    <mergeCell ref="O167:P167"/>
    <mergeCell ref="A151:G151"/>
    <mergeCell ref="H151:AO151"/>
    <mergeCell ref="Q166:R166"/>
    <mergeCell ref="S166:Z166"/>
    <mergeCell ref="AA166:AE166"/>
    <mergeCell ref="Q152:R152"/>
    <mergeCell ref="S152:Z152"/>
    <mergeCell ref="AA152:AE152"/>
    <mergeCell ref="Q168:R168"/>
    <mergeCell ref="S168:Z168"/>
    <mergeCell ref="AA168:AE168"/>
    <mergeCell ref="AF152:AH152"/>
    <mergeCell ref="AJ152:AO152"/>
    <mergeCell ref="A152:B152"/>
    <mergeCell ref="C152:D152"/>
    <mergeCell ref="E152:F152"/>
    <mergeCell ref="G152:H152"/>
    <mergeCell ref="I152:K152"/>
    <mergeCell ref="L152:N152"/>
    <mergeCell ref="O152:P152"/>
    <mergeCell ref="Q153:R153"/>
    <mergeCell ref="S153:Z153"/>
    <mergeCell ref="AA153:AE153"/>
    <mergeCell ref="AF153:AH153"/>
    <mergeCell ref="AJ153:AO153"/>
    <mergeCell ref="Q171:R171"/>
    <mergeCell ref="S171:Z171"/>
    <mergeCell ref="AA171:AE171"/>
    <mergeCell ref="AF171:AH171"/>
    <mergeCell ref="AJ171:AO171"/>
    <mergeCell ref="AS171:AT171"/>
    <mergeCell ref="AU171:AV171"/>
    <mergeCell ref="A171:B171"/>
    <mergeCell ref="C171:D171"/>
    <mergeCell ref="E171:F171"/>
    <mergeCell ref="G171:H171"/>
    <mergeCell ref="I171:K171"/>
    <mergeCell ref="L171:N171"/>
    <mergeCell ref="O171:P171"/>
    <mergeCell ref="Q172:R172"/>
    <mergeCell ref="S172:Z172"/>
    <mergeCell ref="AA172:AE172"/>
    <mergeCell ref="AF172:AH172"/>
    <mergeCell ref="AU172:AV172"/>
    <mergeCell ref="A172:B172"/>
    <mergeCell ref="C172:D172"/>
    <mergeCell ref="E172:F172"/>
    <mergeCell ref="G172:H172"/>
    <mergeCell ref="I172:K172"/>
    <mergeCell ref="L172:N172"/>
    <mergeCell ref="O172:P172"/>
    <mergeCell ref="Q174:R174"/>
    <mergeCell ref="S174:Z174"/>
    <mergeCell ref="AA174:AE174"/>
    <mergeCell ref="AF174:AH174"/>
    <mergeCell ref="AJ174:AO174"/>
    <mergeCell ref="AS174:AT174"/>
    <mergeCell ref="AU174:AV174"/>
    <mergeCell ref="A174:B174"/>
    <mergeCell ref="C174:D174"/>
    <mergeCell ref="E174:F174"/>
    <mergeCell ref="G174:H174"/>
    <mergeCell ref="I174:K174"/>
    <mergeCell ref="L174:N174"/>
    <mergeCell ref="O174:P174"/>
    <mergeCell ref="A173:B173"/>
    <mergeCell ref="C173:D173"/>
    <mergeCell ref="E173:F173"/>
    <mergeCell ref="G173:H173"/>
    <mergeCell ref="I173:K173"/>
    <mergeCell ref="L173:N173"/>
    <mergeCell ref="O173:P173"/>
    <mergeCell ref="AS175:AT175"/>
    <mergeCell ref="AU175:AV175"/>
    <mergeCell ref="A175:B175"/>
    <mergeCell ref="C175:D175"/>
    <mergeCell ref="E175:F175"/>
    <mergeCell ref="G175:H175"/>
    <mergeCell ref="I175:K175"/>
    <mergeCell ref="L175:N175"/>
    <mergeCell ref="O175:P175"/>
    <mergeCell ref="AJ172:AO172"/>
    <mergeCell ref="AS172:AT172"/>
    <mergeCell ref="Q176:R176"/>
    <mergeCell ref="S176:Z176"/>
    <mergeCell ref="AA176:AE176"/>
    <mergeCell ref="AF176:AH176"/>
    <mergeCell ref="AJ176:AO176"/>
    <mergeCell ref="AS176:AT176"/>
    <mergeCell ref="AU176:AV176"/>
    <mergeCell ref="A176:B176"/>
    <mergeCell ref="C176:D176"/>
    <mergeCell ref="E176:F176"/>
    <mergeCell ref="G176:H176"/>
    <mergeCell ref="I176:K176"/>
    <mergeCell ref="L176:N176"/>
    <mergeCell ref="O176:P176"/>
    <mergeCell ref="Q173:R173"/>
    <mergeCell ref="S173:Z173"/>
    <mergeCell ref="AA173:AE173"/>
    <mergeCell ref="AF173:AH173"/>
    <mergeCell ref="AJ173:AO173"/>
    <mergeCell ref="AS173:AT173"/>
    <mergeCell ref="AU173:AV173"/>
    <mergeCell ref="AF177:AH177"/>
    <mergeCell ref="AJ177:AO177"/>
    <mergeCell ref="AS177:AT177"/>
    <mergeCell ref="AU177:AV177"/>
    <mergeCell ref="A177:B177"/>
    <mergeCell ref="C177:D177"/>
    <mergeCell ref="E177:F177"/>
    <mergeCell ref="G177:H177"/>
    <mergeCell ref="I177:K177"/>
    <mergeCell ref="L177:N177"/>
    <mergeCell ref="O177:P177"/>
    <mergeCell ref="Q178:R178"/>
    <mergeCell ref="S178:Z178"/>
    <mergeCell ref="AA178:AE178"/>
    <mergeCell ref="AF178:AH178"/>
    <mergeCell ref="AJ178:AO178"/>
    <mergeCell ref="AS178:AT178"/>
    <mergeCell ref="AU178:AV178"/>
    <mergeCell ref="A178:B178"/>
    <mergeCell ref="C178:D178"/>
    <mergeCell ref="E178:F178"/>
    <mergeCell ref="G178:H178"/>
    <mergeCell ref="I178:K178"/>
    <mergeCell ref="L178:N178"/>
    <mergeCell ref="O178:P178"/>
    <mergeCell ref="AS181:AT181"/>
    <mergeCell ref="AU181:AV181"/>
    <mergeCell ref="Q179:R179"/>
    <mergeCell ref="S179:Z179"/>
    <mergeCell ref="AA179:AE179"/>
    <mergeCell ref="AF179:AH179"/>
    <mergeCell ref="AJ179:AO179"/>
    <mergeCell ref="AS179:AT179"/>
    <mergeCell ref="AU179:AV179"/>
    <mergeCell ref="A179:B179"/>
    <mergeCell ref="C179:D179"/>
    <mergeCell ref="E179:F179"/>
    <mergeCell ref="G179:H179"/>
    <mergeCell ref="I179:K179"/>
    <mergeCell ref="L179:N179"/>
    <mergeCell ref="O179:P179"/>
    <mergeCell ref="Q180:R180"/>
    <mergeCell ref="S180:Z180"/>
    <mergeCell ref="AA180:AE180"/>
    <mergeCell ref="AF180:AH180"/>
    <mergeCell ref="AJ180:AO180"/>
    <mergeCell ref="AS180:AT180"/>
    <mergeCell ref="AU180:AV180"/>
    <mergeCell ref="A180:B180"/>
    <mergeCell ref="C180:D180"/>
    <mergeCell ref="E180:F180"/>
    <mergeCell ref="G180:H180"/>
    <mergeCell ref="I180:K180"/>
    <mergeCell ref="L180:N180"/>
    <mergeCell ref="O180:P180"/>
    <mergeCell ref="AS182:AT182"/>
    <mergeCell ref="AS183:AT183"/>
    <mergeCell ref="AS184:AT184"/>
    <mergeCell ref="AU184:AV184"/>
    <mergeCell ref="AS185:AT185"/>
    <mergeCell ref="AU185:AV185"/>
    <mergeCell ref="AA183:AE183"/>
    <mergeCell ref="AF183:AH183"/>
    <mergeCell ref="AA184:AE184"/>
    <mergeCell ref="AF184:AH184"/>
    <mergeCell ref="AJ184:AO184"/>
    <mergeCell ref="AU182:AV182"/>
    <mergeCell ref="AU183:AV183"/>
    <mergeCell ref="C182:D182"/>
    <mergeCell ref="E182:F182"/>
    <mergeCell ref="G182:H182"/>
    <mergeCell ref="I182:K182"/>
    <mergeCell ref="L182:N182"/>
    <mergeCell ref="L183:N183"/>
    <mergeCell ref="O183:P183"/>
    <mergeCell ref="L184:N184"/>
    <mergeCell ref="O184:P184"/>
    <mergeCell ref="Q184:R184"/>
    <mergeCell ref="Q183:R183"/>
    <mergeCell ref="S183:Z183"/>
    <mergeCell ref="S184:Z184"/>
    <mergeCell ref="O182:P182"/>
    <mergeCell ref="Q182:R182"/>
    <mergeCell ref="S182:Z182"/>
    <mergeCell ref="AA182:AE182"/>
    <mergeCell ref="AF182:AH182"/>
    <mergeCell ref="AJ182:AO182"/>
    <mergeCell ref="Q118:R118"/>
    <mergeCell ref="S118:Z118"/>
    <mergeCell ref="AA118:AE118"/>
    <mergeCell ref="AF118:AH118"/>
    <mergeCell ref="AJ118:AO118"/>
    <mergeCell ref="AS118:AT118"/>
    <mergeCell ref="AU118:AV118"/>
    <mergeCell ref="A118:B118"/>
    <mergeCell ref="C118:D118"/>
    <mergeCell ref="E118:F118"/>
    <mergeCell ref="G118:H118"/>
    <mergeCell ref="I118:K118"/>
    <mergeCell ref="L118:N118"/>
    <mergeCell ref="O118:P118"/>
    <mergeCell ref="Q119:R119"/>
    <mergeCell ref="S119:Z119"/>
    <mergeCell ref="AA119:AE119"/>
    <mergeCell ref="AF119:AH119"/>
    <mergeCell ref="AJ119:AO119"/>
    <mergeCell ref="AS119:AT119"/>
    <mergeCell ref="AU119:AV119"/>
    <mergeCell ref="A119:B119"/>
    <mergeCell ref="C119:D119"/>
    <mergeCell ref="E119:F119"/>
    <mergeCell ref="G119:H119"/>
    <mergeCell ref="I119:K119"/>
    <mergeCell ref="L119:N119"/>
    <mergeCell ref="O119:P119"/>
    <mergeCell ref="Q120:R120"/>
    <mergeCell ref="S120:Z120"/>
    <mergeCell ref="AA120:AE120"/>
    <mergeCell ref="AF120:AH120"/>
    <mergeCell ref="AJ120:AO120"/>
    <mergeCell ref="AS120:AT120"/>
    <mergeCell ref="AU120:AV120"/>
    <mergeCell ref="A120:B120"/>
    <mergeCell ref="C120:D120"/>
    <mergeCell ref="E120:F120"/>
    <mergeCell ref="G120:H120"/>
    <mergeCell ref="I120:K120"/>
    <mergeCell ref="L120:N120"/>
    <mergeCell ref="O120:P120"/>
    <mergeCell ref="Q121:R121"/>
    <mergeCell ref="S121:Z121"/>
    <mergeCell ref="AA121:AE121"/>
    <mergeCell ref="AF121:AH121"/>
    <mergeCell ref="AJ121:AO121"/>
    <mergeCell ref="AS121:AT121"/>
    <mergeCell ref="AU121:AV121"/>
    <mergeCell ref="A121:B121"/>
    <mergeCell ref="C121:D121"/>
    <mergeCell ref="E121:F121"/>
    <mergeCell ref="G121:H121"/>
    <mergeCell ref="I121:K121"/>
    <mergeCell ref="L121:N121"/>
    <mergeCell ref="O121:P121"/>
    <mergeCell ref="Q122:R122"/>
    <mergeCell ref="S122:Z122"/>
    <mergeCell ref="AA122:AE122"/>
    <mergeCell ref="AF122:AH122"/>
    <mergeCell ref="AJ122:AO122"/>
    <mergeCell ref="AS122:AT122"/>
    <mergeCell ref="AU122:AV122"/>
    <mergeCell ref="A122:B122"/>
    <mergeCell ref="C122:D122"/>
    <mergeCell ref="E122:F122"/>
    <mergeCell ref="G122:H122"/>
    <mergeCell ref="I122:K122"/>
    <mergeCell ref="L122:N122"/>
    <mergeCell ref="O122:P122"/>
    <mergeCell ref="Q123:R123"/>
    <mergeCell ref="S123:Z123"/>
    <mergeCell ref="AA123:AE123"/>
    <mergeCell ref="AF123:AH123"/>
    <mergeCell ref="AJ123:AO123"/>
    <mergeCell ref="AS123:AT123"/>
    <mergeCell ref="AU123:AV123"/>
    <mergeCell ref="A123:B123"/>
    <mergeCell ref="C123:D123"/>
    <mergeCell ref="E123:F123"/>
    <mergeCell ref="G123:H123"/>
    <mergeCell ref="I123:K123"/>
    <mergeCell ref="L123:N123"/>
    <mergeCell ref="O123:P123"/>
    <mergeCell ref="Q124:R124"/>
    <mergeCell ref="S124:Z124"/>
    <mergeCell ref="AA124:AE124"/>
    <mergeCell ref="AF124:AH124"/>
    <mergeCell ref="AJ124:AO124"/>
    <mergeCell ref="AS124:AT124"/>
    <mergeCell ref="AU124:AV124"/>
    <mergeCell ref="A124:B124"/>
    <mergeCell ref="C124:D124"/>
    <mergeCell ref="E124:F124"/>
    <mergeCell ref="G124:H124"/>
    <mergeCell ref="I124:K124"/>
    <mergeCell ref="L124:N124"/>
    <mergeCell ref="O124:P124"/>
    <mergeCell ref="Q125:R125"/>
    <mergeCell ref="S125:Z125"/>
    <mergeCell ref="AA125:AE125"/>
    <mergeCell ref="AF125:AH125"/>
    <mergeCell ref="AJ125:AO125"/>
    <mergeCell ref="AS125:AT125"/>
    <mergeCell ref="AU125:AV125"/>
    <mergeCell ref="A125:B125"/>
    <mergeCell ref="C125:D125"/>
    <mergeCell ref="E125:F125"/>
    <mergeCell ref="G125:H125"/>
    <mergeCell ref="I125:K125"/>
    <mergeCell ref="L125:N125"/>
    <mergeCell ref="O125:P125"/>
    <mergeCell ref="Q126:R126"/>
    <mergeCell ref="S126:Z126"/>
    <mergeCell ref="AA126:AE126"/>
    <mergeCell ref="AF126:AH126"/>
    <mergeCell ref="AJ126:AO126"/>
    <mergeCell ref="AS126:AT126"/>
    <mergeCell ref="AU126:AV126"/>
    <mergeCell ref="A126:B126"/>
    <mergeCell ref="C126:D126"/>
    <mergeCell ref="E126:F126"/>
    <mergeCell ref="G126:H126"/>
    <mergeCell ref="I126:K126"/>
    <mergeCell ref="L126:N126"/>
    <mergeCell ref="O126:P126"/>
    <mergeCell ref="Q127:R127"/>
    <mergeCell ref="S127:Z127"/>
    <mergeCell ref="AA127:AE127"/>
    <mergeCell ref="AF127:AH127"/>
    <mergeCell ref="AJ127:AO127"/>
    <mergeCell ref="AS127:AT127"/>
    <mergeCell ref="AU127:AV127"/>
    <mergeCell ref="A127:B127"/>
    <mergeCell ref="C127:D127"/>
    <mergeCell ref="E127:F127"/>
    <mergeCell ref="G127:H127"/>
    <mergeCell ref="I127:K127"/>
    <mergeCell ref="L127:N127"/>
    <mergeCell ref="O127:P127"/>
    <mergeCell ref="Q128:R128"/>
    <mergeCell ref="S128:Z128"/>
    <mergeCell ref="AA128:AE128"/>
    <mergeCell ref="AF128:AH128"/>
    <mergeCell ref="AJ128:AO128"/>
    <mergeCell ref="AS128:AT128"/>
    <mergeCell ref="AU128:AV128"/>
    <mergeCell ref="A128:B128"/>
    <mergeCell ref="C128:D128"/>
    <mergeCell ref="E128:F128"/>
    <mergeCell ref="G128:H128"/>
    <mergeCell ref="I128:K128"/>
    <mergeCell ref="L128:N128"/>
    <mergeCell ref="O128:P128"/>
    <mergeCell ref="Q129:R129"/>
    <mergeCell ref="S129:Z129"/>
    <mergeCell ref="AA129:AE129"/>
    <mergeCell ref="AF129:AH129"/>
    <mergeCell ref="AJ129:AO129"/>
    <mergeCell ref="AS129:AT129"/>
    <mergeCell ref="AU129:AV129"/>
    <mergeCell ref="A129:B129"/>
    <mergeCell ref="C129:D129"/>
    <mergeCell ref="E129:F129"/>
    <mergeCell ref="G129:H129"/>
    <mergeCell ref="I129:K129"/>
    <mergeCell ref="L129:N129"/>
    <mergeCell ref="O129:P129"/>
    <mergeCell ref="Q130:R130"/>
    <mergeCell ref="S130:Z130"/>
    <mergeCell ref="AA130:AE130"/>
    <mergeCell ref="AF130:AH130"/>
    <mergeCell ref="AJ130:AO130"/>
    <mergeCell ref="AS130:AT130"/>
    <mergeCell ref="AU130:AV130"/>
    <mergeCell ref="A130:B130"/>
    <mergeCell ref="C130:D130"/>
    <mergeCell ref="E130:F130"/>
    <mergeCell ref="G130:H130"/>
    <mergeCell ref="I130:K130"/>
    <mergeCell ref="L130:N130"/>
    <mergeCell ref="O130:P130"/>
    <mergeCell ref="Q131:R131"/>
    <mergeCell ref="S131:Z131"/>
    <mergeCell ref="AA131:AE131"/>
    <mergeCell ref="AF131:AH131"/>
    <mergeCell ref="AJ131:AO131"/>
    <mergeCell ref="AS131:AT131"/>
    <mergeCell ref="AU131:AV131"/>
    <mergeCell ref="A131:B131"/>
    <mergeCell ref="C131:D131"/>
    <mergeCell ref="E131:F131"/>
    <mergeCell ref="G131:H131"/>
    <mergeCell ref="I131:K131"/>
    <mergeCell ref="L131:N131"/>
    <mergeCell ref="O131:P131"/>
    <mergeCell ref="Q132:R132"/>
    <mergeCell ref="S132:Z132"/>
    <mergeCell ref="AA132:AE132"/>
    <mergeCell ref="AF132:AH132"/>
    <mergeCell ref="AJ132:AO132"/>
    <mergeCell ref="AS132:AT132"/>
    <mergeCell ref="AU132:AV132"/>
    <mergeCell ref="A132:B132"/>
    <mergeCell ref="C132:D132"/>
    <mergeCell ref="E132:F132"/>
    <mergeCell ref="G132:H132"/>
    <mergeCell ref="I132:K132"/>
    <mergeCell ref="L132:N132"/>
    <mergeCell ref="O132:P132"/>
    <mergeCell ref="Q133:R133"/>
    <mergeCell ref="S133:Z133"/>
    <mergeCell ref="AA133:AE133"/>
    <mergeCell ref="AF133:AH133"/>
    <mergeCell ref="AJ133:AO133"/>
    <mergeCell ref="AS133:AT133"/>
    <mergeCell ref="AU133:AV133"/>
    <mergeCell ref="A133:B133"/>
    <mergeCell ref="C133:D133"/>
    <mergeCell ref="E133:F133"/>
    <mergeCell ref="G133:H133"/>
    <mergeCell ref="I133:K133"/>
    <mergeCell ref="L133:N133"/>
    <mergeCell ref="O133:P133"/>
    <mergeCell ref="Q134:R134"/>
    <mergeCell ref="S134:Z134"/>
    <mergeCell ref="AA134:AE134"/>
    <mergeCell ref="AF134:AH134"/>
    <mergeCell ref="AJ134:AO134"/>
    <mergeCell ref="AS134:AT134"/>
    <mergeCell ref="AU134:AV134"/>
    <mergeCell ref="A134:B134"/>
    <mergeCell ref="C134:D134"/>
    <mergeCell ref="E134:F134"/>
    <mergeCell ref="G134:H134"/>
    <mergeCell ref="I134:K134"/>
    <mergeCell ref="L134:N134"/>
    <mergeCell ref="O134:P134"/>
    <mergeCell ref="Q135:R135"/>
    <mergeCell ref="S135:Z135"/>
    <mergeCell ref="AA135:AE135"/>
    <mergeCell ref="AF135:AH135"/>
    <mergeCell ref="AJ135:AO135"/>
    <mergeCell ref="AS135:AT135"/>
    <mergeCell ref="AU135:AV135"/>
    <mergeCell ref="A135:B135"/>
    <mergeCell ref="C135:D135"/>
    <mergeCell ref="E135:F135"/>
    <mergeCell ref="G135:H135"/>
    <mergeCell ref="I135:K135"/>
    <mergeCell ref="L135:N135"/>
    <mergeCell ref="O135:P135"/>
    <mergeCell ref="Q136:R136"/>
    <mergeCell ref="S136:Z136"/>
    <mergeCell ref="AA136:AE136"/>
    <mergeCell ref="AF136:AH136"/>
    <mergeCell ref="AJ136:AO136"/>
    <mergeCell ref="AS136:AT136"/>
    <mergeCell ref="AU136:AV136"/>
    <mergeCell ref="A136:B136"/>
    <mergeCell ref="C136:D136"/>
    <mergeCell ref="E136:F136"/>
    <mergeCell ref="G136:H136"/>
    <mergeCell ref="I136:K136"/>
    <mergeCell ref="L136:N136"/>
    <mergeCell ref="O136:P136"/>
    <mergeCell ref="Q137:R137"/>
    <mergeCell ref="S137:Z137"/>
    <mergeCell ref="AA137:AE137"/>
    <mergeCell ref="AF137:AH137"/>
    <mergeCell ref="AJ137:AO137"/>
    <mergeCell ref="AS137:AT137"/>
    <mergeCell ref="AU137:AV137"/>
    <mergeCell ref="A137:B137"/>
    <mergeCell ref="C137:D137"/>
    <mergeCell ref="E137:F137"/>
    <mergeCell ref="G137:H137"/>
    <mergeCell ref="I137:K137"/>
    <mergeCell ref="L137:N137"/>
    <mergeCell ref="O137:P137"/>
    <mergeCell ref="Q138:R138"/>
    <mergeCell ref="S138:Z138"/>
    <mergeCell ref="AA138:AE138"/>
    <mergeCell ref="AF138:AH138"/>
    <mergeCell ref="AJ138:AO138"/>
    <mergeCell ref="AS138:AT138"/>
    <mergeCell ref="AU138:AV138"/>
    <mergeCell ref="A138:B138"/>
    <mergeCell ref="C138:D138"/>
    <mergeCell ref="E138:F138"/>
    <mergeCell ref="G138:H138"/>
    <mergeCell ref="I138:K138"/>
    <mergeCell ref="L138:N138"/>
    <mergeCell ref="O138:P138"/>
    <mergeCell ref="Q139:R139"/>
    <mergeCell ref="S139:Z139"/>
    <mergeCell ref="AA139:AE139"/>
    <mergeCell ref="AF139:AH139"/>
    <mergeCell ref="AJ139:AO139"/>
    <mergeCell ref="AS139:AT139"/>
    <mergeCell ref="AU139:AV139"/>
    <mergeCell ref="A139:B139"/>
    <mergeCell ref="C139:D139"/>
    <mergeCell ref="E139:F139"/>
    <mergeCell ref="G139:H139"/>
    <mergeCell ref="I139:K139"/>
    <mergeCell ref="L139:N139"/>
    <mergeCell ref="O139:P139"/>
    <mergeCell ref="Q140:R140"/>
    <mergeCell ref="S140:Z140"/>
    <mergeCell ref="AA140:AE140"/>
    <mergeCell ref="AF140:AH140"/>
    <mergeCell ref="AJ140:AO140"/>
    <mergeCell ref="AS140:AT140"/>
    <mergeCell ref="AU140:AV140"/>
    <mergeCell ref="A140:B140"/>
    <mergeCell ref="C140:D140"/>
    <mergeCell ref="E140:F140"/>
    <mergeCell ref="G140:H140"/>
    <mergeCell ref="I140:K140"/>
    <mergeCell ref="L140:N140"/>
    <mergeCell ref="O140:P140"/>
    <mergeCell ref="Q18:R18"/>
    <mergeCell ref="S18:Z18"/>
    <mergeCell ref="AA18:AE18"/>
    <mergeCell ref="AF18:AH18"/>
    <mergeCell ref="AJ18:AO18"/>
    <mergeCell ref="AS18:AT18"/>
    <mergeCell ref="AU18:AV18"/>
    <mergeCell ref="A18:B18"/>
    <mergeCell ref="C18:D18"/>
    <mergeCell ref="E18:F18"/>
    <mergeCell ref="G18:H18"/>
    <mergeCell ref="I18:K18"/>
    <mergeCell ref="L18:N18"/>
    <mergeCell ref="O18:P18"/>
    <mergeCell ref="Q19:R19"/>
    <mergeCell ref="S19:Z19"/>
    <mergeCell ref="AA19:AE19"/>
    <mergeCell ref="AF19:AH19"/>
    <mergeCell ref="AJ19:AO19"/>
    <mergeCell ref="AS19:AT19"/>
    <mergeCell ref="AU19:AV19"/>
    <mergeCell ref="A19:B19"/>
    <mergeCell ref="C19:D19"/>
    <mergeCell ref="E19:F19"/>
    <mergeCell ref="G19:H19"/>
    <mergeCell ref="I19:K19"/>
    <mergeCell ref="L19:N19"/>
    <mergeCell ref="O19:P19"/>
    <mergeCell ref="Q20:R20"/>
    <mergeCell ref="S20:Z20"/>
    <mergeCell ref="AA20:AE20"/>
    <mergeCell ref="AF20:AH20"/>
    <mergeCell ref="AJ20:AO20"/>
    <mergeCell ref="AS20:AT20"/>
    <mergeCell ref="AU20:AV20"/>
    <mergeCell ref="A20:B20"/>
    <mergeCell ref="C20:D20"/>
    <mergeCell ref="E20:F20"/>
    <mergeCell ref="G20:H20"/>
    <mergeCell ref="I20:K20"/>
    <mergeCell ref="L20:N20"/>
    <mergeCell ref="O20:P20"/>
    <mergeCell ref="AS141:AT141"/>
    <mergeCell ref="AU141:AV141"/>
    <mergeCell ref="Q145:R145"/>
    <mergeCell ref="S145:Z145"/>
    <mergeCell ref="AA145:AE145"/>
    <mergeCell ref="AF145:AH145"/>
    <mergeCell ref="AJ145:AO145"/>
    <mergeCell ref="A145:B145"/>
    <mergeCell ref="C145:D145"/>
    <mergeCell ref="E145:F145"/>
    <mergeCell ref="G145:H145"/>
    <mergeCell ref="I145:K145"/>
    <mergeCell ref="L145:N145"/>
    <mergeCell ref="O145:P145"/>
    <mergeCell ref="A143:B143"/>
    <mergeCell ref="C143:D143"/>
    <mergeCell ref="E143:F143"/>
    <mergeCell ref="A144:B144"/>
    <mergeCell ref="C144:D144"/>
    <mergeCell ref="E144:F144"/>
    <mergeCell ref="G144:H144"/>
    <mergeCell ref="I144:K144"/>
    <mergeCell ref="A141:B141"/>
    <mergeCell ref="C141:D141"/>
    <mergeCell ref="E141:F141"/>
    <mergeCell ref="G141:H141"/>
    <mergeCell ref="G143:H143"/>
    <mergeCell ref="I143:K143"/>
    <mergeCell ref="I141:K141"/>
    <mergeCell ref="L141:N141"/>
    <mergeCell ref="O141:P141"/>
    <mergeCell ref="Q141:R141"/>
    <mergeCell ref="AS147:AT147"/>
    <mergeCell ref="AS148:AT148"/>
    <mergeCell ref="AS149:AT149"/>
    <mergeCell ref="AS150:AT150"/>
    <mergeCell ref="Q147:R147"/>
    <mergeCell ref="S147:Z147"/>
    <mergeCell ref="AA147:AE147"/>
    <mergeCell ref="AF147:AH147"/>
    <mergeCell ref="AJ147:AO147"/>
    <mergeCell ref="A147:B147"/>
    <mergeCell ref="C147:D147"/>
    <mergeCell ref="E147:F147"/>
    <mergeCell ref="G147:H147"/>
    <mergeCell ref="I147:K147"/>
    <mergeCell ref="L147:N147"/>
    <mergeCell ref="O147:P147"/>
    <mergeCell ref="Q148:R148"/>
    <mergeCell ref="S148:Z148"/>
    <mergeCell ref="AA148:AE148"/>
    <mergeCell ref="AF148:AH148"/>
    <mergeCell ref="AJ148:AO148"/>
    <mergeCell ref="A148:B148"/>
    <mergeCell ref="AU147:AV147"/>
    <mergeCell ref="AU148:AV148"/>
    <mergeCell ref="AU149:AV149"/>
    <mergeCell ref="AU150:AV150"/>
    <mergeCell ref="AU151:AV151"/>
    <mergeCell ref="AS142:AT142"/>
    <mergeCell ref="AS143:AT143"/>
    <mergeCell ref="AS144:AT144"/>
    <mergeCell ref="AU144:AV144"/>
    <mergeCell ref="AS145:AT145"/>
    <mergeCell ref="AU145:AV145"/>
    <mergeCell ref="AU146:AV146"/>
    <mergeCell ref="L143:N143"/>
    <mergeCell ref="O143:P143"/>
    <mergeCell ref="L144:N144"/>
    <mergeCell ref="O144:P144"/>
    <mergeCell ref="Q144:R144"/>
    <mergeCell ref="Q143:R143"/>
    <mergeCell ref="S143:Z143"/>
    <mergeCell ref="S144:Z144"/>
    <mergeCell ref="AA143:AE143"/>
    <mergeCell ref="AF143:AH143"/>
    <mergeCell ref="AA144:AE144"/>
    <mergeCell ref="AF144:AH144"/>
    <mergeCell ref="AJ144:AO144"/>
    <mergeCell ref="AU142:AV142"/>
    <mergeCell ref="AJ143:AO143"/>
    <mergeCell ref="AU143:AV143"/>
    <mergeCell ref="Q146:R146"/>
    <mergeCell ref="S146:Z146"/>
    <mergeCell ref="AA146:AE146"/>
    <mergeCell ref="AS146:AT146"/>
    <mergeCell ref="A153:B153"/>
    <mergeCell ref="C153:D153"/>
    <mergeCell ref="E153:F153"/>
    <mergeCell ref="G153:H153"/>
    <mergeCell ref="I153:K153"/>
    <mergeCell ref="L153:N153"/>
    <mergeCell ref="O153:P153"/>
    <mergeCell ref="Q154:R154"/>
    <mergeCell ref="S154:Z154"/>
    <mergeCell ref="AA154:AE154"/>
    <mergeCell ref="AF154:AH154"/>
    <mergeCell ref="AJ154:AO154"/>
    <mergeCell ref="AS154:AT154"/>
    <mergeCell ref="AU154:AV154"/>
    <mergeCell ref="A154:B154"/>
    <mergeCell ref="C154:D154"/>
    <mergeCell ref="E154:F154"/>
    <mergeCell ref="G154:H154"/>
    <mergeCell ref="I154:K154"/>
    <mergeCell ref="L154:N154"/>
    <mergeCell ref="O154:P154"/>
    <mergeCell ref="AA155:AE155"/>
    <mergeCell ref="AF155:AH155"/>
    <mergeCell ref="AJ155:AO155"/>
    <mergeCell ref="AS155:AT155"/>
    <mergeCell ref="AU155:AV155"/>
    <mergeCell ref="A155:B155"/>
    <mergeCell ref="C155:D155"/>
    <mergeCell ref="E155:F155"/>
    <mergeCell ref="G155:H155"/>
    <mergeCell ref="I155:K155"/>
    <mergeCell ref="L155:N155"/>
    <mergeCell ref="O155:P155"/>
    <mergeCell ref="Q157:R157"/>
    <mergeCell ref="S157:Z157"/>
    <mergeCell ref="AA157:AE157"/>
    <mergeCell ref="AF157:AH157"/>
    <mergeCell ref="AJ157:AO157"/>
    <mergeCell ref="A157:B157"/>
    <mergeCell ref="C157:D157"/>
    <mergeCell ref="E157:F157"/>
    <mergeCell ref="G157:H157"/>
    <mergeCell ref="I157:K157"/>
    <mergeCell ref="L157:N157"/>
    <mergeCell ref="O157:P157"/>
    <mergeCell ref="Q158:R158"/>
    <mergeCell ref="S158:Z158"/>
    <mergeCell ref="AA158:AE158"/>
    <mergeCell ref="AF158:AH158"/>
    <mergeCell ref="AJ158:AO158"/>
    <mergeCell ref="A158:B158"/>
    <mergeCell ref="C158:D158"/>
    <mergeCell ref="E158:F158"/>
    <mergeCell ref="G158:H158"/>
    <mergeCell ref="I158:K158"/>
    <mergeCell ref="L158:N158"/>
    <mergeCell ref="O158:P158"/>
    <mergeCell ref="Q159:R159"/>
    <mergeCell ref="S159:Z159"/>
    <mergeCell ref="AA159:AE159"/>
    <mergeCell ref="AF159:AH159"/>
    <mergeCell ref="AJ159:AO159"/>
    <mergeCell ref="A159:B159"/>
    <mergeCell ref="C159:D159"/>
    <mergeCell ref="E159:F159"/>
    <mergeCell ref="G159:H159"/>
    <mergeCell ref="I159:K159"/>
    <mergeCell ref="L159:N159"/>
    <mergeCell ref="O159:P159"/>
    <mergeCell ref="Q160:R160"/>
    <mergeCell ref="S160:Z160"/>
    <mergeCell ref="AA160:AE160"/>
    <mergeCell ref="AF160:AH160"/>
    <mergeCell ref="AJ160:AO160"/>
    <mergeCell ref="A160:B160"/>
    <mergeCell ref="C160:D160"/>
    <mergeCell ref="E160:F160"/>
    <mergeCell ref="G160:H160"/>
    <mergeCell ref="I160:K160"/>
    <mergeCell ref="L160:N160"/>
    <mergeCell ref="O160:P160"/>
    <mergeCell ref="Q161:R161"/>
    <mergeCell ref="S161:Z161"/>
    <mergeCell ref="AA161:AE161"/>
    <mergeCell ref="AF161:AH161"/>
    <mergeCell ref="AJ161:AO161"/>
    <mergeCell ref="A161:B161"/>
    <mergeCell ref="C161:D161"/>
    <mergeCell ref="E161:F161"/>
    <mergeCell ref="G161:H161"/>
    <mergeCell ref="I161:K161"/>
    <mergeCell ref="L161:N161"/>
    <mergeCell ref="O161:P161"/>
    <mergeCell ref="Q162:R162"/>
    <mergeCell ref="S162:Z162"/>
    <mergeCell ref="AA162:AE162"/>
    <mergeCell ref="AF162:AH162"/>
    <mergeCell ref="AJ162:AO162"/>
    <mergeCell ref="A162:B162"/>
    <mergeCell ref="C162:D162"/>
    <mergeCell ref="E162:F162"/>
    <mergeCell ref="G162:H162"/>
    <mergeCell ref="I162:K162"/>
    <mergeCell ref="L162:N162"/>
    <mergeCell ref="O162:P162"/>
    <mergeCell ref="Q163:R163"/>
    <mergeCell ref="S163:Z163"/>
    <mergeCell ref="AA163:AE163"/>
    <mergeCell ref="AF163:AH163"/>
    <mergeCell ref="AJ163:AO163"/>
    <mergeCell ref="A163:B163"/>
    <mergeCell ref="C163:D163"/>
    <mergeCell ref="E163:F163"/>
    <mergeCell ref="G163:H163"/>
    <mergeCell ref="I163:K163"/>
    <mergeCell ref="L163:N163"/>
    <mergeCell ref="O163:P163"/>
    <mergeCell ref="Q164:R164"/>
    <mergeCell ref="S164:Z164"/>
    <mergeCell ref="AA164:AE164"/>
    <mergeCell ref="AF164:AH164"/>
    <mergeCell ref="AJ164:AO164"/>
    <mergeCell ref="A164:B164"/>
    <mergeCell ref="C164:D164"/>
    <mergeCell ref="E164:F164"/>
    <mergeCell ref="G164:H164"/>
    <mergeCell ref="I164:K164"/>
    <mergeCell ref="L164:N164"/>
    <mergeCell ref="O164:P164"/>
    <mergeCell ref="Q165:R165"/>
    <mergeCell ref="S165:Z165"/>
    <mergeCell ref="AA165:AE165"/>
    <mergeCell ref="AF165:AH165"/>
    <mergeCell ref="AJ165:AO165"/>
    <mergeCell ref="A165:B165"/>
    <mergeCell ref="C165:D165"/>
    <mergeCell ref="E165:F165"/>
    <mergeCell ref="G165:H165"/>
    <mergeCell ref="I165:K165"/>
    <mergeCell ref="L165:N165"/>
    <mergeCell ref="O165:P165"/>
    <mergeCell ref="A183:B183"/>
    <mergeCell ref="C183:D183"/>
    <mergeCell ref="E183:F183"/>
    <mergeCell ref="AJ183:AO183"/>
    <mergeCell ref="G183:H183"/>
    <mergeCell ref="I183:K183"/>
    <mergeCell ref="A184:B184"/>
    <mergeCell ref="C184:D184"/>
    <mergeCell ref="E184:F184"/>
    <mergeCell ref="G184:H184"/>
    <mergeCell ref="I184:K184"/>
    <mergeCell ref="A182:B182"/>
    <mergeCell ref="AS193:AT193"/>
    <mergeCell ref="AS194:AT194"/>
    <mergeCell ref="AS195:AT195"/>
    <mergeCell ref="AS186:AT186"/>
    <mergeCell ref="AS187:AT187"/>
    <mergeCell ref="AS188:AT188"/>
    <mergeCell ref="AS189:AT189"/>
    <mergeCell ref="AS190:AT190"/>
    <mergeCell ref="AS191:AT191"/>
    <mergeCell ref="AS192:AT192"/>
    <mergeCell ref="Q193:R193"/>
    <mergeCell ref="S193:Z193"/>
    <mergeCell ref="AA193:AE193"/>
    <mergeCell ref="AF193:AH193"/>
    <mergeCell ref="AJ193:AO193"/>
    <mergeCell ref="A193:B193"/>
    <mergeCell ref="C193:D193"/>
    <mergeCell ref="E193:F193"/>
    <mergeCell ref="G193:H193"/>
    <mergeCell ref="I193:K193"/>
    <mergeCell ref="AU194:AV194"/>
    <mergeCell ref="AU195:AV195"/>
    <mergeCell ref="AU187:AV187"/>
    <mergeCell ref="AU188:AV188"/>
    <mergeCell ref="AU189:AV189"/>
    <mergeCell ref="AU190:AV190"/>
    <mergeCell ref="AU191:AV191"/>
    <mergeCell ref="AU192:AV192"/>
    <mergeCell ref="AU193:AV193"/>
    <mergeCell ref="AU186:AV186"/>
    <mergeCell ref="AA191:AE191"/>
    <mergeCell ref="AF191:AH191"/>
    <mergeCell ref="AJ191:AO191"/>
    <mergeCell ref="A191:B191"/>
    <mergeCell ref="C191:D191"/>
    <mergeCell ref="E191:F191"/>
    <mergeCell ref="G191:H191"/>
    <mergeCell ref="I191:K191"/>
    <mergeCell ref="L191:N191"/>
    <mergeCell ref="O191:P191"/>
    <mergeCell ref="Q192:R192"/>
    <mergeCell ref="S192:Z192"/>
    <mergeCell ref="AA192:AE192"/>
    <mergeCell ref="AF192:AH192"/>
    <mergeCell ref="AJ192:AO192"/>
    <mergeCell ref="A192:B192"/>
    <mergeCell ref="C192:D192"/>
    <mergeCell ref="E192:F192"/>
    <mergeCell ref="G192:H192"/>
    <mergeCell ref="I192:K192"/>
    <mergeCell ref="L192:N192"/>
    <mergeCell ref="O192:P192"/>
    <mergeCell ref="AJ194:AO194"/>
    <mergeCell ref="A194:B194"/>
    <mergeCell ref="C194:D194"/>
    <mergeCell ref="E194:F194"/>
    <mergeCell ref="G194:H194"/>
    <mergeCell ref="I194:K194"/>
    <mergeCell ref="L194:N194"/>
    <mergeCell ref="O194:P194"/>
    <mergeCell ref="E255:F255"/>
    <mergeCell ref="G255:H255"/>
    <mergeCell ref="I255:K255"/>
    <mergeCell ref="L255:N255"/>
    <mergeCell ref="O255:P255"/>
    <mergeCell ref="E252:F252"/>
    <mergeCell ref="E251:F251"/>
    <mergeCell ref="G251:H251"/>
    <mergeCell ref="I251:K251"/>
    <mergeCell ref="G252:H252"/>
    <mergeCell ref="I252:K252"/>
    <mergeCell ref="A253:B253"/>
    <mergeCell ref="C253:D253"/>
    <mergeCell ref="E253:F253"/>
    <mergeCell ref="G253:H253"/>
    <mergeCell ref="I253:K253"/>
    <mergeCell ref="A201:B201"/>
    <mergeCell ref="C201:D201"/>
    <mergeCell ref="Q198:R198"/>
    <mergeCell ref="Q195:R195"/>
    <mergeCell ref="S195:Z195"/>
    <mergeCell ref="AA195:AE195"/>
    <mergeCell ref="AF195:AH195"/>
    <mergeCell ref="AJ195:AO195"/>
    <mergeCell ref="AS251:AT251"/>
    <mergeCell ref="AS252:AT252"/>
    <mergeCell ref="AS253:AT253"/>
    <mergeCell ref="AU253:AV253"/>
    <mergeCell ref="AS254:AT254"/>
    <mergeCell ref="AU254:AV254"/>
    <mergeCell ref="AU255:AV255"/>
    <mergeCell ref="L252:N252"/>
    <mergeCell ref="O252:P252"/>
    <mergeCell ref="L253:N253"/>
    <mergeCell ref="O253:P253"/>
    <mergeCell ref="Q253:R253"/>
    <mergeCell ref="Q252:R252"/>
    <mergeCell ref="S252:Z252"/>
    <mergeCell ref="S253:Z253"/>
    <mergeCell ref="AA252:AE252"/>
    <mergeCell ref="AF252:AH252"/>
    <mergeCell ref="AA253:AE253"/>
    <mergeCell ref="AF253:AH253"/>
    <mergeCell ref="AJ253:AO253"/>
    <mergeCell ref="AU251:AV251"/>
    <mergeCell ref="AJ252:AO252"/>
    <mergeCell ref="L251:N251"/>
    <mergeCell ref="AU252:AV252"/>
    <mergeCell ref="Q254:R254"/>
    <mergeCell ref="S254:Z254"/>
    <mergeCell ref="AA254:AE254"/>
    <mergeCell ref="AF254:AH254"/>
    <mergeCell ref="AJ254:AO254"/>
    <mergeCell ref="AS262:AT262"/>
    <mergeCell ref="AS263:AT263"/>
    <mergeCell ref="AS264:AT264"/>
    <mergeCell ref="AS255:AT255"/>
    <mergeCell ref="AS256:AT256"/>
    <mergeCell ref="AS257:AT257"/>
    <mergeCell ref="AS258:AT258"/>
    <mergeCell ref="AS259:AT259"/>
    <mergeCell ref="AS260:AT260"/>
    <mergeCell ref="AS261:AT261"/>
    <mergeCell ref="AU263:AV263"/>
    <mergeCell ref="AU264:AV264"/>
    <mergeCell ref="AU256:AV256"/>
    <mergeCell ref="AU257:AV257"/>
    <mergeCell ref="AU258:AV258"/>
    <mergeCell ref="AU259:AV259"/>
    <mergeCell ref="AU260:AV260"/>
    <mergeCell ref="AU261:AV261"/>
    <mergeCell ref="AU262:AV262"/>
    <mergeCell ref="Q256:R256"/>
    <mergeCell ref="S256:Z256"/>
    <mergeCell ref="AA256:AE256"/>
    <mergeCell ref="AF256:AH256"/>
    <mergeCell ref="AJ256:AO256"/>
    <mergeCell ref="A256:B256"/>
    <mergeCell ref="C256:D256"/>
    <mergeCell ref="E256:F256"/>
    <mergeCell ref="G256:H256"/>
    <mergeCell ref="I256:K256"/>
    <mergeCell ref="L256:N256"/>
    <mergeCell ref="O256:P256"/>
    <mergeCell ref="Q255:R255"/>
    <mergeCell ref="S255:Z255"/>
    <mergeCell ref="AA255:AE255"/>
    <mergeCell ref="AF255:AH255"/>
    <mergeCell ref="AJ255:AO255"/>
    <mergeCell ref="A255:B255"/>
    <mergeCell ref="C255:D255"/>
    <mergeCell ref="Q260:R260"/>
    <mergeCell ref="S260:Z260"/>
    <mergeCell ref="AA260:AE260"/>
    <mergeCell ref="AF260:AH260"/>
    <mergeCell ref="AJ260:AO260"/>
    <mergeCell ref="A260:B260"/>
    <mergeCell ref="C260:D260"/>
    <mergeCell ref="E260:F260"/>
    <mergeCell ref="G260:H260"/>
    <mergeCell ref="I260:K260"/>
    <mergeCell ref="L260:N260"/>
    <mergeCell ref="O260:P260"/>
    <mergeCell ref="Q261:R261"/>
    <mergeCell ref="S261:Z261"/>
    <mergeCell ref="AA261:AE261"/>
    <mergeCell ref="AF261:AH261"/>
    <mergeCell ref="AJ261:AO261"/>
    <mergeCell ref="A261:B261"/>
    <mergeCell ref="C261:D261"/>
    <mergeCell ref="E261:F261"/>
    <mergeCell ref="G261:H261"/>
    <mergeCell ref="I261:K261"/>
    <mergeCell ref="L261:N261"/>
    <mergeCell ref="O261:P261"/>
    <mergeCell ref="Q262:R262"/>
    <mergeCell ref="S262:Z262"/>
    <mergeCell ref="AA262:AE262"/>
    <mergeCell ref="AF262:AH262"/>
    <mergeCell ref="AJ262:AO262"/>
    <mergeCell ref="A262:B262"/>
    <mergeCell ref="C262:D262"/>
    <mergeCell ref="E262:F262"/>
    <mergeCell ref="G262:H262"/>
    <mergeCell ref="I262:K262"/>
    <mergeCell ref="L262:N262"/>
    <mergeCell ref="O262:P262"/>
    <mergeCell ref="Q263:R263"/>
    <mergeCell ref="S263:Z263"/>
    <mergeCell ref="AA263:AE263"/>
    <mergeCell ref="AF263:AH263"/>
    <mergeCell ref="AJ263:AO263"/>
    <mergeCell ref="A263:B263"/>
    <mergeCell ref="C263:D263"/>
    <mergeCell ref="E263:F263"/>
    <mergeCell ref="G263:H263"/>
    <mergeCell ref="I263:K263"/>
    <mergeCell ref="L263:N263"/>
    <mergeCell ref="O263:P263"/>
    <mergeCell ref="Q264:R264"/>
    <mergeCell ref="S264:Z264"/>
    <mergeCell ref="AA264:AE264"/>
    <mergeCell ref="AF264:AH264"/>
    <mergeCell ref="AJ264:AO264"/>
    <mergeCell ref="A264:B264"/>
    <mergeCell ref="C264:D264"/>
    <mergeCell ref="E264:F264"/>
    <mergeCell ref="G264:H264"/>
    <mergeCell ref="I264:K264"/>
    <mergeCell ref="L264:N264"/>
    <mergeCell ref="O264:P264"/>
    <mergeCell ref="S265:Z265"/>
    <mergeCell ref="AA265:AE265"/>
    <mergeCell ref="AF265:AH265"/>
    <mergeCell ref="AJ265:AO265"/>
    <mergeCell ref="J266:K266"/>
    <mergeCell ref="L266:M266"/>
    <mergeCell ref="AA266:AB266"/>
    <mergeCell ref="AC266:AD266"/>
    <mergeCell ref="AS275:AT275"/>
    <mergeCell ref="AU270:AV270"/>
    <mergeCell ref="AU271:AV271"/>
    <mergeCell ref="AU272:AV272"/>
    <mergeCell ref="AU273:AV273"/>
    <mergeCell ref="AU274:AV274"/>
    <mergeCell ref="AU275:AV275"/>
    <mergeCell ref="A273:B273"/>
    <mergeCell ref="C273:D273"/>
    <mergeCell ref="E273:F273"/>
    <mergeCell ref="G273:H273"/>
    <mergeCell ref="I273:K273"/>
    <mergeCell ref="L273:N273"/>
    <mergeCell ref="O273:P273"/>
    <mergeCell ref="Q268:R268"/>
    <mergeCell ref="S268:Z268"/>
    <mergeCell ref="AA268:AE268"/>
    <mergeCell ref="AF268:AH268"/>
    <mergeCell ref="AJ268:AO268"/>
    <mergeCell ref="A268:B268"/>
    <mergeCell ref="C268:D268"/>
    <mergeCell ref="E268:F268"/>
    <mergeCell ref="G268:H268"/>
    <mergeCell ref="I268:K268"/>
    <mergeCell ref="L268:N268"/>
    <mergeCell ref="O268:P268"/>
    <mergeCell ref="E269:F269"/>
    <mergeCell ref="G269:H269"/>
    <mergeCell ref="I269:K269"/>
    <mergeCell ref="L269:N269"/>
    <mergeCell ref="O269:P269"/>
    <mergeCell ref="A274:B274"/>
    <mergeCell ref="AS268:AT268"/>
    <mergeCell ref="AU268:AV268"/>
    <mergeCell ref="AU269:AV269"/>
    <mergeCell ref="Q271:R271"/>
    <mergeCell ref="S271:Z271"/>
    <mergeCell ref="AA271:AE271"/>
    <mergeCell ref="AF271:AH271"/>
    <mergeCell ref="AJ271:AO271"/>
    <mergeCell ref="AF273:AH273"/>
    <mergeCell ref="AJ273:AO273"/>
    <mergeCell ref="Q269:R269"/>
    <mergeCell ref="S269:Z269"/>
    <mergeCell ref="AA269:AE269"/>
    <mergeCell ref="AF269:AH269"/>
    <mergeCell ref="AJ269:AO269"/>
    <mergeCell ref="AM266:AO266"/>
    <mergeCell ref="Q270:R270"/>
    <mergeCell ref="S270:Z270"/>
    <mergeCell ref="AA270:AE270"/>
    <mergeCell ref="AF270:AH270"/>
    <mergeCell ref="AJ270:AO270"/>
    <mergeCell ref="H267:AO267"/>
    <mergeCell ref="AS265:AT265"/>
    <mergeCell ref="AU265:AV265"/>
    <mergeCell ref="AS269:AT269"/>
    <mergeCell ref="AS270:AT270"/>
    <mergeCell ref="AS271:AT271"/>
    <mergeCell ref="AS272:AT272"/>
    <mergeCell ref="AS273:AT273"/>
    <mergeCell ref="AS274:AT274"/>
    <mergeCell ref="A271:B271"/>
    <mergeCell ref="C271:D271"/>
    <mergeCell ref="E271:F271"/>
    <mergeCell ref="G271:H271"/>
    <mergeCell ref="I271:K271"/>
    <mergeCell ref="L271:N271"/>
    <mergeCell ref="O271:P271"/>
    <mergeCell ref="A265:B265"/>
    <mergeCell ref="C265:D265"/>
    <mergeCell ref="E265:F265"/>
    <mergeCell ref="G265:H265"/>
    <mergeCell ref="I265:K265"/>
    <mergeCell ref="L265:N265"/>
    <mergeCell ref="O265:P265"/>
    <mergeCell ref="Q265:R265"/>
    <mergeCell ref="A269:B269"/>
    <mergeCell ref="C269:D269"/>
    <mergeCell ref="Q273:R273"/>
    <mergeCell ref="S273:Z273"/>
    <mergeCell ref="AA273:AE273"/>
    <mergeCell ref="AS266:AT266"/>
    <mergeCell ref="AU266:AV266"/>
    <mergeCell ref="AS267:AT267"/>
    <mergeCell ref="AU267:AV267"/>
    <mergeCell ref="Q257:R257"/>
    <mergeCell ref="S257:Z257"/>
    <mergeCell ref="AA257:AE257"/>
    <mergeCell ref="AF257:AH257"/>
    <mergeCell ref="AJ257:AO257"/>
    <mergeCell ref="A257:B257"/>
    <mergeCell ref="C257:D257"/>
    <mergeCell ref="E257:F257"/>
    <mergeCell ref="G257:H257"/>
    <mergeCell ref="I257:K257"/>
    <mergeCell ref="L257:N257"/>
    <mergeCell ref="O257:P257"/>
    <mergeCell ref="Q258:R258"/>
    <mergeCell ref="S258:Z258"/>
    <mergeCell ref="AA258:AE258"/>
    <mergeCell ref="AF258:AH258"/>
    <mergeCell ref="AJ258:AO258"/>
    <mergeCell ref="A258:B258"/>
    <mergeCell ref="C258:D258"/>
    <mergeCell ref="E258:F258"/>
    <mergeCell ref="G258:H258"/>
    <mergeCell ref="I258:K258"/>
    <mergeCell ref="L258:N258"/>
    <mergeCell ref="O258:P258"/>
    <mergeCell ref="Q259:R259"/>
    <mergeCell ref="S259:Z259"/>
    <mergeCell ref="AA259:AE259"/>
    <mergeCell ref="AF259:AH259"/>
    <mergeCell ref="AJ259:AO259"/>
    <mergeCell ref="A259:B259"/>
    <mergeCell ref="C259:D259"/>
    <mergeCell ref="E259:F259"/>
    <mergeCell ref="G259:H259"/>
    <mergeCell ref="I259:K259"/>
    <mergeCell ref="L259:N259"/>
    <mergeCell ref="O259:P259"/>
    <mergeCell ref="Q272:R272"/>
    <mergeCell ref="S272:Z272"/>
    <mergeCell ref="AA272:AE272"/>
    <mergeCell ref="AF272:AH272"/>
    <mergeCell ref="AJ272:AO272"/>
    <mergeCell ref="A272:B272"/>
    <mergeCell ref="C272:D272"/>
    <mergeCell ref="E272:F272"/>
    <mergeCell ref="G272:H272"/>
    <mergeCell ref="I272:K272"/>
    <mergeCell ref="L272:N272"/>
    <mergeCell ref="O272:P272"/>
    <mergeCell ref="A270:B270"/>
    <mergeCell ref="C270:D270"/>
    <mergeCell ref="E270:F270"/>
    <mergeCell ref="G270:H270"/>
    <mergeCell ref="I270:K270"/>
    <mergeCell ref="L270:N270"/>
    <mergeCell ref="O270:P270"/>
    <mergeCell ref="A267:G267"/>
    <mergeCell ref="Q279:R279"/>
    <mergeCell ref="S279:Z279"/>
    <mergeCell ref="AA279:AE279"/>
    <mergeCell ref="AF279:AH279"/>
    <mergeCell ref="AJ279:AO279"/>
    <mergeCell ref="AS279:AT279"/>
    <mergeCell ref="AU279:AV279"/>
    <mergeCell ref="A279:B279"/>
    <mergeCell ref="C279:D279"/>
    <mergeCell ref="E279:F279"/>
    <mergeCell ref="G279:H279"/>
    <mergeCell ref="I279:K279"/>
    <mergeCell ref="L279:N279"/>
    <mergeCell ref="O279:P279"/>
    <mergeCell ref="Q280:R280"/>
    <mergeCell ref="S280:Z280"/>
    <mergeCell ref="AA280:AE280"/>
    <mergeCell ref="AF280:AH280"/>
    <mergeCell ref="AJ280:AO280"/>
    <mergeCell ref="AS280:AT280"/>
    <mergeCell ref="AU280:AV280"/>
    <mergeCell ref="A280:B280"/>
    <mergeCell ref="C280:D280"/>
    <mergeCell ref="E280:F280"/>
    <mergeCell ref="G280:H280"/>
    <mergeCell ref="I280:K280"/>
    <mergeCell ref="L280:N280"/>
    <mergeCell ref="O280:P280"/>
    <mergeCell ref="AJ277:AO277"/>
    <mergeCell ref="AS277:AT277"/>
    <mergeCell ref="Q281:R281"/>
    <mergeCell ref="S281:Z281"/>
    <mergeCell ref="AA281:AE281"/>
    <mergeCell ref="AF281:AH281"/>
    <mergeCell ref="AJ281:AO281"/>
    <mergeCell ref="AS281:AT281"/>
    <mergeCell ref="AU281:AV281"/>
    <mergeCell ref="A281:B281"/>
    <mergeCell ref="C281:D281"/>
    <mergeCell ref="E281:F281"/>
    <mergeCell ref="G281:H281"/>
    <mergeCell ref="I281:K281"/>
    <mergeCell ref="L281:N281"/>
    <mergeCell ref="O281:P281"/>
    <mergeCell ref="Q282:R282"/>
    <mergeCell ref="S282:Z282"/>
    <mergeCell ref="AA282:AE282"/>
    <mergeCell ref="AF282:AH282"/>
    <mergeCell ref="AJ282:AO282"/>
    <mergeCell ref="AS282:AT282"/>
    <mergeCell ref="AU282:AV282"/>
    <mergeCell ref="A282:B282"/>
    <mergeCell ref="C282:D282"/>
    <mergeCell ref="E282:F282"/>
    <mergeCell ref="G282:H282"/>
    <mergeCell ref="I282:K282"/>
    <mergeCell ref="L282:N282"/>
    <mergeCell ref="O282:P282"/>
    <mergeCell ref="AJ278:AO278"/>
    <mergeCell ref="AS278:AT278"/>
    <mergeCell ref="AS283:AT283"/>
    <mergeCell ref="AU283:AV283"/>
    <mergeCell ref="Q276:R276"/>
    <mergeCell ref="S276:Z276"/>
    <mergeCell ref="AA276:AE276"/>
    <mergeCell ref="AF276:AH276"/>
    <mergeCell ref="AJ276:AO276"/>
    <mergeCell ref="AS276:AT276"/>
    <mergeCell ref="AU276:AV276"/>
    <mergeCell ref="A276:B276"/>
    <mergeCell ref="C276:D276"/>
    <mergeCell ref="E276:F276"/>
    <mergeCell ref="G276:H276"/>
    <mergeCell ref="I276:K276"/>
    <mergeCell ref="L276:N276"/>
    <mergeCell ref="O276:P276"/>
    <mergeCell ref="Q277:R277"/>
    <mergeCell ref="S277:Z277"/>
    <mergeCell ref="AA277:AE277"/>
    <mergeCell ref="AF277:AH277"/>
    <mergeCell ref="AU277:AV277"/>
    <mergeCell ref="A277:B277"/>
    <mergeCell ref="C277:D277"/>
    <mergeCell ref="E277:F277"/>
    <mergeCell ref="G277:H277"/>
    <mergeCell ref="I277:K277"/>
    <mergeCell ref="L277:N277"/>
    <mergeCell ref="O277:P277"/>
    <mergeCell ref="Q278:R278"/>
    <mergeCell ref="S278:Z278"/>
    <mergeCell ref="AA278:AE278"/>
    <mergeCell ref="AF278:AH278"/>
    <mergeCell ref="AU278:AV278"/>
    <mergeCell ref="A278:B278"/>
    <mergeCell ref="C278:D278"/>
    <mergeCell ref="E278:F278"/>
    <mergeCell ref="G278:H278"/>
    <mergeCell ref="I278:K278"/>
    <mergeCell ref="L278:N278"/>
    <mergeCell ref="O278:P278"/>
    <mergeCell ref="AS284:AT284"/>
    <mergeCell ref="AU284:AV284"/>
    <mergeCell ref="Q288:R288"/>
    <mergeCell ref="S288:Z288"/>
    <mergeCell ref="AA288:AE288"/>
    <mergeCell ref="AF288:AH288"/>
    <mergeCell ref="AJ288:AO288"/>
    <mergeCell ref="A288:B288"/>
    <mergeCell ref="C288:D288"/>
    <mergeCell ref="E288:F288"/>
    <mergeCell ref="G288:H288"/>
    <mergeCell ref="I288:K288"/>
    <mergeCell ref="L288:N288"/>
    <mergeCell ref="O288:P288"/>
    <mergeCell ref="A286:B286"/>
    <mergeCell ref="C286:D286"/>
    <mergeCell ref="E286:F286"/>
    <mergeCell ref="G286:H286"/>
    <mergeCell ref="I286:K286"/>
    <mergeCell ref="A287:B287"/>
    <mergeCell ref="C287:D287"/>
    <mergeCell ref="E287:F287"/>
    <mergeCell ref="G287:H287"/>
    <mergeCell ref="I287:K287"/>
    <mergeCell ref="Q289:R289"/>
    <mergeCell ref="S289:Z289"/>
    <mergeCell ref="AA289:AE289"/>
    <mergeCell ref="AF289:AH289"/>
    <mergeCell ref="AJ289:AO289"/>
    <mergeCell ref="A289:B289"/>
    <mergeCell ref="C289:D289"/>
    <mergeCell ref="E289:F289"/>
    <mergeCell ref="G289:H289"/>
    <mergeCell ref="I289:K289"/>
    <mergeCell ref="L289:N289"/>
    <mergeCell ref="O289:P289"/>
    <mergeCell ref="AS289:AT289"/>
    <mergeCell ref="AS290:AT290"/>
    <mergeCell ref="AS291:AT291"/>
    <mergeCell ref="AS292:AT292"/>
    <mergeCell ref="AS293:AT293"/>
    <mergeCell ref="Q290:R290"/>
    <mergeCell ref="S290:Z290"/>
    <mergeCell ref="AA290:AE290"/>
    <mergeCell ref="AF290:AH290"/>
    <mergeCell ref="AJ290:AO290"/>
    <mergeCell ref="A290:B290"/>
    <mergeCell ref="C290:D290"/>
    <mergeCell ref="E290:F290"/>
    <mergeCell ref="G290:H290"/>
    <mergeCell ref="I290:K290"/>
    <mergeCell ref="L290:N290"/>
    <mergeCell ref="O290:P290"/>
    <mergeCell ref="Q291:R291"/>
    <mergeCell ref="S291:Z291"/>
    <mergeCell ref="AA291:AE291"/>
    <mergeCell ref="AS294:AT294"/>
    <mergeCell ref="AS295:AT295"/>
    <mergeCell ref="AU290:AV290"/>
    <mergeCell ref="AU291:AV291"/>
    <mergeCell ref="AU292:AV292"/>
    <mergeCell ref="AU293:AV293"/>
    <mergeCell ref="AU294:AV294"/>
    <mergeCell ref="AU295:AV295"/>
    <mergeCell ref="AS285:AT285"/>
    <mergeCell ref="AS286:AT286"/>
    <mergeCell ref="AS287:AT287"/>
    <mergeCell ref="AU287:AV287"/>
    <mergeCell ref="AS288:AT288"/>
    <mergeCell ref="AU288:AV288"/>
    <mergeCell ref="AU289:AV289"/>
    <mergeCell ref="L286:N286"/>
    <mergeCell ref="O286:P286"/>
    <mergeCell ref="L287:N287"/>
    <mergeCell ref="O287:P287"/>
    <mergeCell ref="Q287:R287"/>
    <mergeCell ref="Q286:R286"/>
    <mergeCell ref="S286:Z286"/>
    <mergeCell ref="S287:Z287"/>
    <mergeCell ref="AA286:AE286"/>
    <mergeCell ref="AF286:AH286"/>
    <mergeCell ref="AA287:AE287"/>
    <mergeCell ref="AF287:AH287"/>
    <mergeCell ref="AJ287:AO287"/>
    <mergeCell ref="AU285:AV285"/>
    <mergeCell ref="AJ286:AO286"/>
    <mergeCell ref="AU286:AV286"/>
    <mergeCell ref="AF291:AH291"/>
    <mergeCell ref="AS299:AT299"/>
    <mergeCell ref="AU299:AV299"/>
    <mergeCell ref="A299:B299"/>
    <mergeCell ref="C299:D299"/>
    <mergeCell ref="E299:F299"/>
    <mergeCell ref="G299:H299"/>
    <mergeCell ref="I299:K299"/>
    <mergeCell ref="L299:N299"/>
    <mergeCell ref="O299:P299"/>
    <mergeCell ref="Q300:R300"/>
    <mergeCell ref="S300:Z300"/>
    <mergeCell ref="AA300:AE300"/>
    <mergeCell ref="AF300:AH300"/>
    <mergeCell ref="AJ300:AO300"/>
    <mergeCell ref="AS300:AT300"/>
    <mergeCell ref="AU300:AV300"/>
    <mergeCell ref="A300:B300"/>
    <mergeCell ref="C300:D300"/>
    <mergeCell ref="E300:F300"/>
    <mergeCell ref="G300:H300"/>
    <mergeCell ref="I300:K300"/>
    <mergeCell ref="L300:N300"/>
    <mergeCell ref="O300:P300"/>
    <mergeCell ref="AS301:AT301"/>
    <mergeCell ref="AU301:AV301"/>
    <mergeCell ref="A301:B301"/>
    <mergeCell ref="C301:D301"/>
    <mergeCell ref="E301:F301"/>
    <mergeCell ref="G301:H301"/>
    <mergeCell ref="I301:K301"/>
    <mergeCell ref="L301:N301"/>
    <mergeCell ref="O301:P301"/>
    <mergeCell ref="Q302:R302"/>
    <mergeCell ref="S302:Z302"/>
    <mergeCell ref="AA302:AE302"/>
    <mergeCell ref="AF302:AH302"/>
    <mergeCell ref="AJ302:AO302"/>
    <mergeCell ref="AS302:AT302"/>
    <mergeCell ref="AU302:AV302"/>
    <mergeCell ref="A302:B302"/>
    <mergeCell ref="C302:D302"/>
    <mergeCell ref="E302:F302"/>
    <mergeCell ref="G302:H302"/>
    <mergeCell ref="I302:K302"/>
    <mergeCell ref="L302:N302"/>
    <mergeCell ref="O302:P302"/>
    <mergeCell ref="AF303:AH303"/>
    <mergeCell ref="AJ303:AO303"/>
    <mergeCell ref="AS303:AT303"/>
    <mergeCell ref="AU303:AV303"/>
    <mergeCell ref="A303:B303"/>
    <mergeCell ref="C303:D303"/>
    <mergeCell ref="E303:F303"/>
    <mergeCell ref="G303:H303"/>
    <mergeCell ref="I303:K303"/>
    <mergeCell ref="L303:N303"/>
    <mergeCell ref="O303:P303"/>
    <mergeCell ref="AS304:AT304"/>
    <mergeCell ref="AU304:AV304"/>
    <mergeCell ref="AS305:AT305"/>
    <mergeCell ref="AU305:AV305"/>
    <mergeCell ref="Q306:R306"/>
    <mergeCell ref="S306:Z306"/>
    <mergeCell ref="AA306:AE306"/>
    <mergeCell ref="AF306:AH306"/>
    <mergeCell ref="AJ306:AO306"/>
    <mergeCell ref="AS306:AT306"/>
    <mergeCell ref="AU306:AV306"/>
    <mergeCell ref="A306:B306"/>
    <mergeCell ref="C306:D306"/>
    <mergeCell ref="E306:F306"/>
    <mergeCell ref="G306:H306"/>
    <mergeCell ref="I306:K306"/>
    <mergeCell ref="L306:N306"/>
    <mergeCell ref="O306:P306"/>
    <mergeCell ref="A305:G305"/>
    <mergeCell ref="H305:AO305"/>
    <mergeCell ref="Q307:R307"/>
    <mergeCell ref="S307:Z307"/>
    <mergeCell ref="AA307:AE307"/>
    <mergeCell ref="AF307:AH307"/>
    <mergeCell ref="AJ307:AO307"/>
    <mergeCell ref="AS307:AT307"/>
    <mergeCell ref="AU307:AV307"/>
    <mergeCell ref="A307:B307"/>
    <mergeCell ref="C307:D307"/>
    <mergeCell ref="E307:F307"/>
    <mergeCell ref="G307:H307"/>
    <mergeCell ref="I307:K307"/>
    <mergeCell ref="L307:N307"/>
    <mergeCell ref="O307:P307"/>
    <mergeCell ref="Q308:R308"/>
    <mergeCell ref="S308:Z308"/>
    <mergeCell ref="AA308:AE308"/>
    <mergeCell ref="AF308:AH308"/>
    <mergeCell ref="AJ308:AO308"/>
    <mergeCell ref="AS308:AT308"/>
    <mergeCell ref="AU308:AV308"/>
    <mergeCell ref="A308:B308"/>
    <mergeCell ref="C308:D308"/>
    <mergeCell ref="E308:F308"/>
    <mergeCell ref="G308:H308"/>
    <mergeCell ref="I308:K308"/>
    <mergeCell ref="L308:N308"/>
    <mergeCell ref="O308:P308"/>
    <mergeCell ref="I312:K312"/>
    <mergeCell ref="L312:N312"/>
    <mergeCell ref="O312:P312"/>
    <mergeCell ref="Q309:R309"/>
    <mergeCell ref="S309:Z309"/>
    <mergeCell ref="AA309:AE309"/>
    <mergeCell ref="AF309:AH309"/>
    <mergeCell ref="AJ309:AO309"/>
    <mergeCell ref="AS309:AT309"/>
    <mergeCell ref="AU309:AV309"/>
    <mergeCell ref="A309:B309"/>
    <mergeCell ref="C309:D309"/>
    <mergeCell ref="E309:F309"/>
    <mergeCell ref="G309:H309"/>
    <mergeCell ref="I309:K309"/>
    <mergeCell ref="L309:N309"/>
    <mergeCell ref="O309:P309"/>
    <mergeCell ref="Q310:R310"/>
    <mergeCell ref="S310:Z310"/>
    <mergeCell ref="AA310:AE310"/>
    <mergeCell ref="AF310:AH310"/>
    <mergeCell ref="AJ310:AO310"/>
    <mergeCell ref="AS310:AT310"/>
    <mergeCell ref="AU310:AV310"/>
    <mergeCell ref="A310:B310"/>
    <mergeCell ref="C310:D310"/>
    <mergeCell ref="E310:F310"/>
    <mergeCell ref="G310:H310"/>
    <mergeCell ref="I310:K310"/>
    <mergeCell ref="L310:N310"/>
    <mergeCell ref="O310:P310"/>
    <mergeCell ref="AJ318:AO318"/>
    <mergeCell ref="AS320:AT320"/>
    <mergeCell ref="AS321:AT321"/>
    <mergeCell ref="Q320:R320"/>
    <mergeCell ref="S320:Z320"/>
    <mergeCell ref="AA320:AE320"/>
    <mergeCell ref="AF320:AH320"/>
    <mergeCell ref="AJ320:AO320"/>
    <mergeCell ref="A320:B320"/>
    <mergeCell ref="C320:D320"/>
    <mergeCell ref="E320:F320"/>
    <mergeCell ref="G320:H320"/>
    <mergeCell ref="I320:K320"/>
    <mergeCell ref="L320:N320"/>
    <mergeCell ref="O320:P320"/>
    <mergeCell ref="I292:K292"/>
    <mergeCell ref="L292:N292"/>
    <mergeCell ref="O292:P292"/>
    <mergeCell ref="Q311:R311"/>
    <mergeCell ref="AF293:AH293"/>
    <mergeCell ref="AJ293:AO293"/>
    <mergeCell ref="O296:P296"/>
    <mergeCell ref="Q296:R296"/>
    <mergeCell ref="S296:Z296"/>
    <mergeCell ref="AA296:AE296"/>
    <mergeCell ref="AF296:AH296"/>
    <mergeCell ref="AJ296:AO296"/>
    <mergeCell ref="AS296:AT296"/>
    <mergeCell ref="C293:D293"/>
    <mergeCell ref="E293:F293"/>
    <mergeCell ref="G293:H293"/>
    <mergeCell ref="I293:K293"/>
    <mergeCell ref="G317:H317"/>
    <mergeCell ref="I317:K317"/>
    <mergeCell ref="A318:B318"/>
    <mergeCell ref="C318:D318"/>
    <mergeCell ref="E318:F318"/>
    <mergeCell ref="G318:H318"/>
    <mergeCell ref="I318:K318"/>
    <mergeCell ref="L317:N317"/>
    <mergeCell ref="O317:P317"/>
    <mergeCell ref="L318:N318"/>
    <mergeCell ref="O318:P318"/>
    <mergeCell ref="Q318:R318"/>
    <mergeCell ref="Q317:R317"/>
    <mergeCell ref="S317:Z317"/>
    <mergeCell ref="S318:Z318"/>
    <mergeCell ref="AA317:AE317"/>
    <mergeCell ref="AF317:AH317"/>
    <mergeCell ref="AA318:AE318"/>
    <mergeCell ref="AF318:AH318"/>
    <mergeCell ref="AJ291:AO291"/>
    <mergeCell ref="A291:B291"/>
    <mergeCell ref="C291:D291"/>
    <mergeCell ref="E291:F291"/>
    <mergeCell ref="G291:H291"/>
    <mergeCell ref="I291:K291"/>
    <mergeCell ref="L291:N291"/>
    <mergeCell ref="O291:P291"/>
    <mergeCell ref="Q292:R292"/>
    <mergeCell ref="S292:Z292"/>
    <mergeCell ref="AA292:AE292"/>
    <mergeCell ref="AF292:AH292"/>
    <mergeCell ref="AJ292:AO292"/>
    <mergeCell ref="A292:B292"/>
    <mergeCell ref="C292:D292"/>
    <mergeCell ref="E292:F292"/>
    <mergeCell ref="G292:H292"/>
    <mergeCell ref="Q314:R314"/>
    <mergeCell ref="S314:Z314"/>
    <mergeCell ref="AA314:AE314"/>
    <mergeCell ref="AF314:AH314"/>
    <mergeCell ref="AJ314:AO314"/>
    <mergeCell ref="AS314:AT314"/>
    <mergeCell ref="AU314:AV314"/>
    <mergeCell ref="A314:B314"/>
    <mergeCell ref="C314:D314"/>
    <mergeCell ref="E314:F314"/>
    <mergeCell ref="G314:H314"/>
    <mergeCell ref="I314:K314"/>
    <mergeCell ref="L314:N314"/>
    <mergeCell ref="O314:P314"/>
    <mergeCell ref="AF297:AH297"/>
    <mergeCell ref="AJ297:AO297"/>
    <mergeCell ref="AS297:AT297"/>
    <mergeCell ref="S311:Z311"/>
    <mergeCell ref="AA311:AE311"/>
    <mergeCell ref="AF311:AH311"/>
    <mergeCell ref="AJ311:AO311"/>
    <mergeCell ref="AS311:AT311"/>
    <mergeCell ref="AU311:AV311"/>
    <mergeCell ref="A311:B311"/>
    <mergeCell ref="C311:D311"/>
    <mergeCell ref="E311:F311"/>
    <mergeCell ref="G311:H311"/>
    <mergeCell ref="I311:K311"/>
    <mergeCell ref="L311:N311"/>
    <mergeCell ref="O311:P311"/>
    <mergeCell ref="Q312:R312"/>
    <mergeCell ref="S312:Z312"/>
    <mergeCell ref="G294:H294"/>
    <mergeCell ref="I294:K294"/>
    <mergeCell ref="L294:N294"/>
    <mergeCell ref="O294:P294"/>
    <mergeCell ref="Q294:R294"/>
    <mergeCell ref="S294:Z294"/>
    <mergeCell ref="AA294:AE294"/>
    <mergeCell ref="L293:N293"/>
    <mergeCell ref="AU296:AV296"/>
    <mergeCell ref="Q313:R313"/>
    <mergeCell ref="S313:Z313"/>
    <mergeCell ref="AA313:AE313"/>
    <mergeCell ref="AF313:AH313"/>
    <mergeCell ref="AJ313:AO313"/>
    <mergeCell ref="AS313:AT313"/>
    <mergeCell ref="AU313:AV313"/>
    <mergeCell ref="A313:B313"/>
    <mergeCell ref="C313:D313"/>
    <mergeCell ref="E313:F313"/>
    <mergeCell ref="G313:H313"/>
    <mergeCell ref="I313:K313"/>
    <mergeCell ref="L313:N313"/>
    <mergeCell ref="O313:P313"/>
    <mergeCell ref="AA312:AE312"/>
    <mergeCell ref="AF312:AH312"/>
    <mergeCell ref="AJ312:AO312"/>
    <mergeCell ref="AS312:AT312"/>
    <mergeCell ref="AU312:AV312"/>
    <mergeCell ref="A312:B312"/>
    <mergeCell ref="C312:D312"/>
    <mergeCell ref="E312:F312"/>
    <mergeCell ref="G312:H312"/>
    <mergeCell ref="AU297:AV297"/>
    <mergeCell ref="A297:B297"/>
    <mergeCell ref="C297:D297"/>
    <mergeCell ref="E297:F297"/>
    <mergeCell ref="G297:H297"/>
    <mergeCell ref="I297:K297"/>
    <mergeCell ref="L297:N297"/>
    <mergeCell ref="O297:P297"/>
    <mergeCell ref="Q298:R298"/>
    <mergeCell ref="S298:Z298"/>
    <mergeCell ref="AA298:AE298"/>
    <mergeCell ref="AF298:AH298"/>
    <mergeCell ref="AJ298:AO298"/>
    <mergeCell ref="AS298:AT298"/>
    <mergeCell ref="AU298:AV298"/>
    <mergeCell ref="A298:B298"/>
    <mergeCell ref="C298:D298"/>
    <mergeCell ref="E298:F298"/>
    <mergeCell ref="G298:H298"/>
    <mergeCell ref="I298:K298"/>
    <mergeCell ref="L298:N298"/>
    <mergeCell ref="O298:P298"/>
    <mergeCell ref="Q297:R297"/>
    <mergeCell ref="S297:Z297"/>
    <mergeCell ref="AA297:AE297"/>
    <mergeCell ref="AS315:AT315"/>
    <mergeCell ref="AU315:AV315"/>
    <mergeCell ref="Q319:R319"/>
    <mergeCell ref="S319:Z319"/>
    <mergeCell ref="AA319:AE319"/>
    <mergeCell ref="AF319:AH319"/>
    <mergeCell ref="AJ319:AO319"/>
    <mergeCell ref="A319:B319"/>
    <mergeCell ref="C319:D319"/>
    <mergeCell ref="E319:F319"/>
    <mergeCell ref="G319:H319"/>
    <mergeCell ref="I319:K319"/>
    <mergeCell ref="L319:N319"/>
    <mergeCell ref="O319:P319"/>
    <mergeCell ref="A315:B315"/>
    <mergeCell ref="C315:D315"/>
    <mergeCell ref="E315:F315"/>
    <mergeCell ref="G315:H315"/>
    <mergeCell ref="I315:K315"/>
    <mergeCell ref="L315:N315"/>
    <mergeCell ref="O315:P315"/>
    <mergeCell ref="Q315:R315"/>
    <mergeCell ref="S315:Z315"/>
    <mergeCell ref="AA315:AE315"/>
    <mergeCell ref="AF315:AH315"/>
    <mergeCell ref="AJ315:AO315"/>
    <mergeCell ref="A316:B316"/>
    <mergeCell ref="AU316:AV316"/>
    <mergeCell ref="A317:B317"/>
    <mergeCell ref="C317:D317"/>
    <mergeCell ref="E317:F317"/>
    <mergeCell ref="AJ317:AO317"/>
    <mergeCell ref="AS322:AT322"/>
    <mergeCell ref="AS323:AT323"/>
    <mergeCell ref="AS324:AT324"/>
    <mergeCell ref="AS325:AT325"/>
    <mergeCell ref="AU321:AV321"/>
    <mergeCell ref="AU322:AV322"/>
    <mergeCell ref="AU323:AV323"/>
    <mergeCell ref="AU324:AV324"/>
    <mergeCell ref="AU325:AV325"/>
    <mergeCell ref="AS316:AT316"/>
    <mergeCell ref="AS317:AT317"/>
    <mergeCell ref="AS318:AT318"/>
    <mergeCell ref="AU318:AV318"/>
    <mergeCell ref="AS319:AT319"/>
    <mergeCell ref="AU319:AV319"/>
    <mergeCell ref="AU320:AV320"/>
    <mergeCell ref="Q322:R322"/>
    <mergeCell ref="S322:Z322"/>
    <mergeCell ref="AA322:AE322"/>
    <mergeCell ref="AF322:AH322"/>
    <mergeCell ref="AJ322:AO322"/>
    <mergeCell ref="Q324:R324"/>
    <mergeCell ref="S324:Z324"/>
    <mergeCell ref="AA324:AE324"/>
    <mergeCell ref="AF324:AH324"/>
    <mergeCell ref="AJ324:AO324"/>
    <mergeCell ref="Q321:R321"/>
    <mergeCell ref="S321:Z321"/>
    <mergeCell ref="AA321:AE321"/>
    <mergeCell ref="AF321:AH321"/>
    <mergeCell ref="AJ321:AO321"/>
    <mergeCell ref="AU317:AV317"/>
    <mergeCell ref="E322:F322"/>
    <mergeCell ref="G322:H322"/>
    <mergeCell ref="I322:K322"/>
    <mergeCell ref="L322:N322"/>
    <mergeCell ref="O322:P322"/>
    <mergeCell ref="Q323:R323"/>
    <mergeCell ref="S323:Z323"/>
    <mergeCell ref="AA323:AE323"/>
    <mergeCell ref="AF323:AH323"/>
    <mergeCell ref="AJ323:AO323"/>
    <mergeCell ref="A323:B323"/>
    <mergeCell ref="C323:D323"/>
    <mergeCell ref="E323:F323"/>
    <mergeCell ref="G323:H323"/>
    <mergeCell ref="I323:K323"/>
    <mergeCell ref="L323:N323"/>
    <mergeCell ref="O323:P323"/>
    <mergeCell ref="O293:P293"/>
    <mergeCell ref="A293:B293"/>
    <mergeCell ref="A296:B296"/>
    <mergeCell ref="C296:D296"/>
    <mergeCell ref="E296:F296"/>
    <mergeCell ref="G296:H296"/>
    <mergeCell ref="I296:K296"/>
    <mergeCell ref="L296:N296"/>
    <mergeCell ref="Q293:R293"/>
    <mergeCell ref="S293:Z293"/>
    <mergeCell ref="AA293:AE293"/>
    <mergeCell ref="A294:B294"/>
    <mergeCell ref="C294:D294"/>
    <mergeCell ref="E294:F294"/>
    <mergeCell ref="O199:P199"/>
    <mergeCell ref="A324:B324"/>
    <mergeCell ref="C324:D324"/>
    <mergeCell ref="E324:F324"/>
    <mergeCell ref="G324:H324"/>
    <mergeCell ref="I324:K324"/>
    <mergeCell ref="L324:N324"/>
    <mergeCell ref="O324:P324"/>
    <mergeCell ref="A208:B208"/>
    <mergeCell ref="C208:D208"/>
    <mergeCell ref="E208:F208"/>
    <mergeCell ref="G208:H208"/>
    <mergeCell ref="I208:K208"/>
    <mergeCell ref="L208:N208"/>
    <mergeCell ref="E201:F201"/>
    <mergeCell ref="G201:H201"/>
    <mergeCell ref="I201:K201"/>
    <mergeCell ref="L201:N201"/>
    <mergeCell ref="Q201:R201"/>
    <mergeCell ref="S201:Z201"/>
    <mergeCell ref="AA201:AE201"/>
    <mergeCell ref="A195:B195"/>
    <mergeCell ref="C195:D195"/>
    <mergeCell ref="E195:F195"/>
    <mergeCell ref="G195:H195"/>
    <mergeCell ref="I195:K195"/>
    <mergeCell ref="L195:N195"/>
    <mergeCell ref="O195:P195"/>
    <mergeCell ref="Q197:R197"/>
    <mergeCell ref="S197:Z197"/>
    <mergeCell ref="AA197:AE197"/>
    <mergeCell ref="AF197:AH197"/>
    <mergeCell ref="AJ197:AO197"/>
    <mergeCell ref="A197:B197"/>
    <mergeCell ref="C197:D197"/>
    <mergeCell ref="E197:F197"/>
    <mergeCell ref="G197:H197"/>
    <mergeCell ref="I197:K197"/>
    <mergeCell ref="L197:N197"/>
    <mergeCell ref="O197:P197"/>
    <mergeCell ref="A198:B198"/>
    <mergeCell ref="C198:D198"/>
    <mergeCell ref="E198:F198"/>
    <mergeCell ref="G198:H198"/>
    <mergeCell ref="I198:K198"/>
    <mergeCell ref="L198:N198"/>
    <mergeCell ref="O198:P198"/>
    <mergeCell ref="Q199:R199"/>
    <mergeCell ref="S199:Z199"/>
    <mergeCell ref="AA199:AE199"/>
    <mergeCell ref="AF199:AH199"/>
    <mergeCell ref="AJ199:AO199"/>
    <mergeCell ref="A199:B199"/>
    <mergeCell ref="C199:D199"/>
    <mergeCell ref="E199:F199"/>
    <mergeCell ref="G199:H199"/>
    <mergeCell ref="A200:B200"/>
    <mergeCell ref="C200:D200"/>
    <mergeCell ref="E200:F200"/>
    <mergeCell ref="G200:H200"/>
    <mergeCell ref="I200:K200"/>
    <mergeCell ref="L200:N200"/>
    <mergeCell ref="O200:P200"/>
    <mergeCell ref="A209:B209"/>
    <mergeCell ref="C209:D209"/>
    <mergeCell ref="E209:F209"/>
    <mergeCell ref="G209:H209"/>
    <mergeCell ref="I209:K209"/>
    <mergeCell ref="L209:N209"/>
    <mergeCell ref="O209:P209"/>
    <mergeCell ref="Q206:R206"/>
    <mergeCell ref="S206:Z206"/>
    <mergeCell ref="A203:B203"/>
    <mergeCell ref="C203:D203"/>
    <mergeCell ref="E203:F203"/>
    <mergeCell ref="G203:H203"/>
    <mergeCell ref="I203:K203"/>
    <mergeCell ref="L203:N203"/>
    <mergeCell ref="O203:P203"/>
    <mergeCell ref="A205:G205"/>
    <mergeCell ref="H205:AO205"/>
    <mergeCell ref="AJ206:AO206"/>
    <mergeCell ref="A206:B206"/>
    <mergeCell ref="C206:D206"/>
    <mergeCell ref="E206:F206"/>
    <mergeCell ref="G206:H206"/>
    <mergeCell ref="A207:B207"/>
    <mergeCell ref="C207:D207"/>
    <mergeCell ref="E207:F207"/>
    <mergeCell ref="Q203:R203"/>
    <mergeCell ref="S203:Z203"/>
    <mergeCell ref="AA203:AE203"/>
    <mergeCell ref="AF203:AH203"/>
    <mergeCell ref="AJ203:AO203"/>
    <mergeCell ref="Q208:R208"/>
    <mergeCell ref="AF201:AH201"/>
    <mergeCell ref="AJ201:AO201"/>
    <mergeCell ref="AU196:AV196"/>
    <mergeCell ref="AS197:AT197"/>
    <mergeCell ref="AU197:AV197"/>
    <mergeCell ref="AS198:AT198"/>
    <mergeCell ref="AU198:AV198"/>
    <mergeCell ref="AU199:AV199"/>
    <mergeCell ref="AU200:AV200"/>
    <mergeCell ref="S202:Z202"/>
    <mergeCell ref="AA202:AE202"/>
    <mergeCell ref="AF202:AH202"/>
    <mergeCell ref="AJ202:AO202"/>
    <mergeCell ref="A202:B202"/>
    <mergeCell ref="C202:D202"/>
    <mergeCell ref="E202:F202"/>
    <mergeCell ref="G202:H202"/>
    <mergeCell ref="I202:K202"/>
    <mergeCell ref="L202:N202"/>
    <mergeCell ref="O202:P202"/>
    <mergeCell ref="Q200:R200"/>
    <mergeCell ref="S200:Z200"/>
    <mergeCell ref="AA200:AE200"/>
    <mergeCell ref="S196:Z196"/>
    <mergeCell ref="AA196:AE196"/>
    <mergeCell ref="AF196:AH196"/>
    <mergeCell ref="O201:P201"/>
    <mergeCell ref="Q202:R202"/>
    <mergeCell ref="S198:Z198"/>
    <mergeCell ref="AA198:AE198"/>
    <mergeCell ref="AF198:AH198"/>
    <mergeCell ref="AJ198:AO198"/>
    <mergeCell ref="S208:Z208"/>
    <mergeCell ref="AA208:AE208"/>
    <mergeCell ref="AF208:AH208"/>
    <mergeCell ref="AJ208:AO208"/>
    <mergeCell ref="Q209:R209"/>
    <mergeCell ref="S209:Z209"/>
    <mergeCell ref="AA209:AE209"/>
    <mergeCell ref="AF209:AH209"/>
    <mergeCell ref="AJ209:AO209"/>
    <mergeCell ref="O208:P208"/>
    <mergeCell ref="G207:H207"/>
    <mergeCell ref="I207:K207"/>
    <mergeCell ref="L207:N207"/>
    <mergeCell ref="O207:P207"/>
    <mergeCell ref="AS199:AT199"/>
    <mergeCell ref="AS207:AT207"/>
    <mergeCell ref="AS208:AT208"/>
    <mergeCell ref="L206:N206"/>
    <mergeCell ref="O206:P206"/>
    <mergeCell ref="Q207:R207"/>
    <mergeCell ref="S207:Z207"/>
    <mergeCell ref="AA207:AE207"/>
    <mergeCell ref="AF207:AH207"/>
    <mergeCell ref="AJ207:AO207"/>
    <mergeCell ref="AF200:AH200"/>
    <mergeCell ref="AJ200:AO200"/>
    <mergeCell ref="AA206:AE206"/>
    <mergeCell ref="AF206:AH206"/>
    <mergeCell ref="I206:K206"/>
    <mergeCell ref="I199:K199"/>
    <mergeCell ref="L199:N199"/>
    <mergeCell ref="AS209:AT209"/>
    <mergeCell ref="AS210:AT210"/>
    <mergeCell ref="AS211:AT211"/>
    <mergeCell ref="AS212:AT212"/>
    <mergeCell ref="AS200:AT200"/>
    <mergeCell ref="AS201:AT201"/>
    <mergeCell ref="AS202:AT202"/>
    <mergeCell ref="AS203:AT203"/>
    <mergeCell ref="AS204:AT204"/>
    <mergeCell ref="AS205:AT205"/>
    <mergeCell ref="AS206:AT206"/>
    <mergeCell ref="AJ196:AO196"/>
    <mergeCell ref="AS196:AT196"/>
    <mergeCell ref="AU208:AV208"/>
    <mergeCell ref="AU209:AV209"/>
    <mergeCell ref="AU210:AV210"/>
    <mergeCell ref="AU211:AV211"/>
    <mergeCell ref="AU212:AV212"/>
    <mergeCell ref="AU201:AV201"/>
    <mergeCell ref="AU202:AV202"/>
    <mergeCell ref="AU203:AV203"/>
    <mergeCell ref="AU204:AV204"/>
    <mergeCell ref="AU205:AV205"/>
    <mergeCell ref="AU206:AV206"/>
    <mergeCell ref="AU207:AV207"/>
    <mergeCell ref="Q188:R188"/>
    <mergeCell ref="S188:Z188"/>
    <mergeCell ref="AA188:AE188"/>
    <mergeCell ref="AF188:AH188"/>
    <mergeCell ref="AJ188:AO188"/>
    <mergeCell ref="A188:B188"/>
    <mergeCell ref="C188:D188"/>
    <mergeCell ref="E188:F188"/>
    <mergeCell ref="G188:H188"/>
    <mergeCell ref="I188:K188"/>
    <mergeCell ref="L188:N188"/>
    <mergeCell ref="O188:P188"/>
    <mergeCell ref="Q189:R189"/>
    <mergeCell ref="S189:Z189"/>
    <mergeCell ref="AA189:AE189"/>
    <mergeCell ref="AF189:AH189"/>
    <mergeCell ref="AJ189:AO189"/>
    <mergeCell ref="A189:B189"/>
    <mergeCell ref="C189:D189"/>
    <mergeCell ref="E189:F189"/>
    <mergeCell ref="G189:H189"/>
    <mergeCell ref="I189:K189"/>
    <mergeCell ref="L189:N189"/>
    <mergeCell ref="O189:P189"/>
    <mergeCell ref="Q190:R190"/>
    <mergeCell ref="S190:Z190"/>
    <mergeCell ref="AA190:AE190"/>
    <mergeCell ref="AF190:AH190"/>
    <mergeCell ref="AJ190:AO190"/>
    <mergeCell ref="A190:B190"/>
    <mergeCell ref="C190:D190"/>
    <mergeCell ref="E190:F190"/>
    <mergeCell ref="G190:H190"/>
    <mergeCell ref="I190:K190"/>
    <mergeCell ref="L190:N190"/>
    <mergeCell ref="O190:P190"/>
    <mergeCell ref="Q210:R210"/>
    <mergeCell ref="S210:Z210"/>
    <mergeCell ref="AA210:AE210"/>
    <mergeCell ref="AF210:AH210"/>
    <mergeCell ref="AJ210:AO210"/>
    <mergeCell ref="A210:B210"/>
    <mergeCell ref="C210:D210"/>
    <mergeCell ref="E210:F210"/>
    <mergeCell ref="G210:H210"/>
    <mergeCell ref="I210:K210"/>
    <mergeCell ref="L210:N210"/>
    <mergeCell ref="O210:P210"/>
    <mergeCell ref="A196:B196"/>
    <mergeCell ref="C196:D196"/>
    <mergeCell ref="E196:F196"/>
    <mergeCell ref="G196:H196"/>
    <mergeCell ref="I196:K196"/>
    <mergeCell ref="L196:N196"/>
    <mergeCell ref="O196:P196"/>
    <mergeCell ref="Q196:R196"/>
    <mergeCell ref="Q216:R216"/>
    <mergeCell ref="S216:Z216"/>
    <mergeCell ref="AA216:AE216"/>
    <mergeCell ref="AF216:AH216"/>
    <mergeCell ref="AJ216:AO216"/>
    <mergeCell ref="AS216:AT216"/>
    <mergeCell ref="AU216:AV216"/>
    <mergeCell ref="A216:B216"/>
    <mergeCell ref="C216:D216"/>
    <mergeCell ref="E216:F216"/>
    <mergeCell ref="G216:H216"/>
    <mergeCell ref="I216:K216"/>
    <mergeCell ref="L216:N216"/>
    <mergeCell ref="O216:P216"/>
    <mergeCell ref="Q217:R217"/>
    <mergeCell ref="S217:Z217"/>
    <mergeCell ref="AA217:AE217"/>
    <mergeCell ref="AF217:AH217"/>
    <mergeCell ref="AJ217:AO217"/>
    <mergeCell ref="AS217:AT217"/>
    <mergeCell ref="AU217:AV217"/>
    <mergeCell ref="A217:B217"/>
    <mergeCell ref="C217:D217"/>
    <mergeCell ref="E217:F217"/>
    <mergeCell ref="G217:H217"/>
    <mergeCell ref="I217:K217"/>
    <mergeCell ref="L217:N217"/>
    <mergeCell ref="O217:P217"/>
    <mergeCell ref="Q218:R218"/>
    <mergeCell ref="S218:Z218"/>
    <mergeCell ref="AA218:AE218"/>
    <mergeCell ref="AF218:AH218"/>
    <mergeCell ref="AJ218:AO218"/>
    <mergeCell ref="AS218:AT218"/>
    <mergeCell ref="AU218:AV218"/>
    <mergeCell ref="A218:B218"/>
    <mergeCell ref="C218:D218"/>
    <mergeCell ref="E218:F218"/>
    <mergeCell ref="G218:H218"/>
    <mergeCell ref="I218:K218"/>
    <mergeCell ref="L218:N218"/>
    <mergeCell ref="O218:P218"/>
    <mergeCell ref="Q219:R219"/>
    <mergeCell ref="S219:Z219"/>
    <mergeCell ref="AA219:AE219"/>
    <mergeCell ref="AF219:AH219"/>
    <mergeCell ref="AJ219:AO219"/>
    <mergeCell ref="AS219:AT219"/>
    <mergeCell ref="AU219:AV219"/>
    <mergeCell ref="A219:B219"/>
    <mergeCell ref="C219:D219"/>
    <mergeCell ref="E219:F219"/>
    <mergeCell ref="G219:H219"/>
    <mergeCell ref="I219:K219"/>
    <mergeCell ref="L219:N219"/>
    <mergeCell ref="O219:P219"/>
    <mergeCell ref="Q220:R220"/>
    <mergeCell ref="S220:Z220"/>
    <mergeCell ref="AA220:AE220"/>
    <mergeCell ref="AF220:AH220"/>
    <mergeCell ref="AJ220:AO220"/>
    <mergeCell ref="AS220:AT220"/>
    <mergeCell ref="AU220:AV220"/>
    <mergeCell ref="A220:B220"/>
    <mergeCell ref="C220:D220"/>
    <mergeCell ref="E220:F220"/>
    <mergeCell ref="G220:H220"/>
    <mergeCell ref="I220:K220"/>
    <mergeCell ref="L220:N220"/>
    <mergeCell ref="O220:P220"/>
    <mergeCell ref="Q213:R213"/>
    <mergeCell ref="S213:Z213"/>
    <mergeCell ref="AA213:AE213"/>
    <mergeCell ref="AF213:AH213"/>
    <mergeCell ref="AJ213:AO213"/>
    <mergeCell ref="AS213:AT213"/>
    <mergeCell ref="AU213:AV213"/>
    <mergeCell ref="A213:B213"/>
    <mergeCell ref="C213:D213"/>
    <mergeCell ref="E213:F213"/>
    <mergeCell ref="G213:H213"/>
    <mergeCell ref="I213:K213"/>
    <mergeCell ref="L213:N213"/>
    <mergeCell ref="O213:P213"/>
    <mergeCell ref="Q214:R214"/>
    <mergeCell ref="S214:Z214"/>
    <mergeCell ref="AA214:AE214"/>
    <mergeCell ref="AF214:AH214"/>
    <mergeCell ref="C214:D214"/>
    <mergeCell ref="E214:F214"/>
    <mergeCell ref="G214:H214"/>
    <mergeCell ref="I214:K214"/>
    <mergeCell ref="L214:N214"/>
    <mergeCell ref="O214:P214"/>
    <mergeCell ref="Q215:R215"/>
    <mergeCell ref="S215:Z215"/>
    <mergeCell ref="AA215:AE215"/>
    <mergeCell ref="AF215:AH215"/>
    <mergeCell ref="AJ215:AO215"/>
    <mergeCell ref="AS215:AT215"/>
    <mergeCell ref="AU215:AV215"/>
    <mergeCell ref="A215:B215"/>
    <mergeCell ref="C215:D215"/>
    <mergeCell ref="E215:F215"/>
    <mergeCell ref="G215:H215"/>
    <mergeCell ref="I215:K215"/>
    <mergeCell ref="L215:N215"/>
    <mergeCell ref="O215:P215"/>
    <mergeCell ref="AJ214:AO214"/>
    <mergeCell ref="AS214:AT214"/>
    <mergeCell ref="AU214:AV214"/>
    <mergeCell ref="A214:B214"/>
    <mergeCell ref="AS221:AT221"/>
    <mergeCell ref="AU221:AV221"/>
    <mergeCell ref="Q225:R225"/>
    <mergeCell ref="S225:Z225"/>
    <mergeCell ref="AA225:AE225"/>
    <mergeCell ref="AF225:AH225"/>
    <mergeCell ref="AJ225:AO225"/>
    <mergeCell ref="A225:B225"/>
    <mergeCell ref="C225:D225"/>
    <mergeCell ref="E225:F225"/>
    <mergeCell ref="G225:H225"/>
    <mergeCell ref="I225:K225"/>
    <mergeCell ref="L225:N225"/>
    <mergeCell ref="O225:P225"/>
    <mergeCell ref="A223:B223"/>
    <mergeCell ref="C223:D223"/>
    <mergeCell ref="E223:F223"/>
    <mergeCell ref="G223:H223"/>
    <mergeCell ref="I223:K223"/>
    <mergeCell ref="A224:B224"/>
    <mergeCell ref="C224:D224"/>
    <mergeCell ref="E224:F224"/>
    <mergeCell ref="G224:H224"/>
    <mergeCell ref="I224:K224"/>
    <mergeCell ref="A221:B221"/>
    <mergeCell ref="C221:D221"/>
    <mergeCell ref="E221:F221"/>
    <mergeCell ref="G221:H221"/>
    <mergeCell ref="I221:K221"/>
    <mergeCell ref="L221:N221"/>
    <mergeCell ref="O221:P221"/>
    <mergeCell ref="Q221:R221"/>
    <mergeCell ref="AJ226:AO226"/>
    <mergeCell ref="A226:B226"/>
    <mergeCell ref="C226:D226"/>
    <mergeCell ref="E226:F226"/>
    <mergeCell ref="G226:H226"/>
    <mergeCell ref="I226:K226"/>
    <mergeCell ref="L226:N226"/>
    <mergeCell ref="O226:P226"/>
    <mergeCell ref="AS226:AT226"/>
    <mergeCell ref="AS227:AT227"/>
    <mergeCell ref="AS228:AT228"/>
    <mergeCell ref="AS229:AT229"/>
    <mergeCell ref="AS230:AT230"/>
    <mergeCell ref="Q227:R227"/>
    <mergeCell ref="S227:Z227"/>
    <mergeCell ref="AA227:AE227"/>
    <mergeCell ref="AF227:AH227"/>
    <mergeCell ref="AJ227:AO227"/>
    <mergeCell ref="A227:B227"/>
    <mergeCell ref="C227:D227"/>
    <mergeCell ref="E227:F227"/>
    <mergeCell ref="G227:H227"/>
    <mergeCell ref="I227:K227"/>
    <mergeCell ref="L227:N227"/>
    <mergeCell ref="O227:P227"/>
    <mergeCell ref="S230:Z230"/>
    <mergeCell ref="AA230:AE230"/>
    <mergeCell ref="AF230:AH230"/>
    <mergeCell ref="Q228:R228"/>
    <mergeCell ref="S228:Z228"/>
    <mergeCell ref="AA228:AE228"/>
    <mergeCell ref="AF228:AH228"/>
    <mergeCell ref="AS231:AT231"/>
    <mergeCell ref="AS232:AT232"/>
    <mergeCell ref="AU227:AV227"/>
    <mergeCell ref="AU228:AV228"/>
    <mergeCell ref="AU229:AV229"/>
    <mergeCell ref="AU230:AV230"/>
    <mergeCell ref="AU231:AV231"/>
    <mergeCell ref="AU232:AV232"/>
    <mergeCell ref="AS222:AT222"/>
    <mergeCell ref="AS223:AT223"/>
    <mergeCell ref="AS224:AT224"/>
    <mergeCell ref="AU224:AV224"/>
    <mergeCell ref="AS225:AT225"/>
    <mergeCell ref="AU225:AV225"/>
    <mergeCell ref="AU226:AV226"/>
    <mergeCell ref="L223:N223"/>
    <mergeCell ref="O223:P223"/>
    <mergeCell ref="L224:N224"/>
    <mergeCell ref="O224:P224"/>
    <mergeCell ref="Q224:R224"/>
    <mergeCell ref="Q223:R223"/>
    <mergeCell ref="S223:Z223"/>
    <mergeCell ref="S224:Z224"/>
    <mergeCell ref="AA223:AE223"/>
    <mergeCell ref="AF223:AH223"/>
    <mergeCell ref="AA224:AE224"/>
    <mergeCell ref="AF224:AH224"/>
    <mergeCell ref="AJ224:AO224"/>
    <mergeCell ref="AU222:AV222"/>
    <mergeCell ref="AJ223:AO223"/>
    <mergeCell ref="AU223:AV223"/>
    <mergeCell ref="Q231:R231"/>
    <mergeCell ref="AS234:AT234"/>
    <mergeCell ref="AU234:AV234"/>
    <mergeCell ref="A234:B234"/>
    <mergeCell ref="C234:D234"/>
    <mergeCell ref="E234:F234"/>
    <mergeCell ref="G234:H234"/>
    <mergeCell ref="I234:K234"/>
    <mergeCell ref="L234:N234"/>
    <mergeCell ref="O234:P234"/>
    <mergeCell ref="S231:Z231"/>
    <mergeCell ref="AA231:AE231"/>
    <mergeCell ref="AF231:AH231"/>
    <mergeCell ref="AJ231:AO231"/>
    <mergeCell ref="A231:B231"/>
    <mergeCell ref="C231:D231"/>
    <mergeCell ref="E231:F231"/>
    <mergeCell ref="G231:H231"/>
    <mergeCell ref="I231:K231"/>
    <mergeCell ref="L231:N231"/>
    <mergeCell ref="O231:P231"/>
    <mergeCell ref="Q232:R232"/>
    <mergeCell ref="S232:Z232"/>
    <mergeCell ref="AA232:AE232"/>
    <mergeCell ref="AF232:AH232"/>
    <mergeCell ref="AJ232:AO232"/>
    <mergeCell ref="A232:B232"/>
    <mergeCell ref="C232:D232"/>
    <mergeCell ref="E232:F232"/>
    <mergeCell ref="G232:H232"/>
    <mergeCell ref="I232:K232"/>
    <mergeCell ref="L232:N232"/>
    <mergeCell ref="O232:P232"/>
    <mergeCell ref="AS235:AT235"/>
    <mergeCell ref="AU235:AV235"/>
    <mergeCell ref="A235:B235"/>
    <mergeCell ref="C235:D235"/>
    <mergeCell ref="E235:F235"/>
    <mergeCell ref="G235:H235"/>
    <mergeCell ref="I235:K235"/>
    <mergeCell ref="L235:N235"/>
    <mergeCell ref="O235:P235"/>
    <mergeCell ref="A236:B236"/>
    <mergeCell ref="C236:D236"/>
    <mergeCell ref="E236:F236"/>
    <mergeCell ref="G236:H236"/>
    <mergeCell ref="I236:K236"/>
    <mergeCell ref="L236:N236"/>
    <mergeCell ref="O236:P236"/>
    <mergeCell ref="Q233:R233"/>
    <mergeCell ref="S233:Z233"/>
    <mergeCell ref="AA233:AE233"/>
    <mergeCell ref="AF233:AH233"/>
    <mergeCell ref="AJ233:AO233"/>
    <mergeCell ref="AS233:AT233"/>
    <mergeCell ref="AU233:AV233"/>
    <mergeCell ref="A233:B233"/>
    <mergeCell ref="C233:D233"/>
    <mergeCell ref="E233:F233"/>
    <mergeCell ref="G233:H233"/>
    <mergeCell ref="I233:K233"/>
    <mergeCell ref="L233:N233"/>
    <mergeCell ref="O233:P233"/>
    <mergeCell ref="Q234:R234"/>
    <mergeCell ref="S234:Z234"/>
    <mergeCell ref="AS237:AT237"/>
    <mergeCell ref="AU237:AV237"/>
    <mergeCell ref="AS238:AT238"/>
    <mergeCell ref="AU238:AV238"/>
    <mergeCell ref="AS239:AT239"/>
    <mergeCell ref="AU239:AV239"/>
    <mergeCell ref="Q236:R236"/>
    <mergeCell ref="S236:Z236"/>
    <mergeCell ref="AA236:AE236"/>
    <mergeCell ref="AF236:AH236"/>
    <mergeCell ref="AJ236:AO236"/>
    <mergeCell ref="AS236:AT236"/>
    <mergeCell ref="AU236:AV236"/>
    <mergeCell ref="Q237:R237"/>
    <mergeCell ref="S237:Z237"/>
    <mergeCell ref="AA237:AE237"/>
    <mergeCell ref="AF237:AH237"/>
    <mergeCell ref="AJ237:AO237"/>
    <mergeCell ref="Q230:R230"/>
    <mergeCell ref="Q235:R235"/>
    <mergeCell ref="AJ228:AO228"/>
    <mergeCell ref="A228:B228"/>
    <mergeCell ref="C228:D228"/>
    <mergeCell ref="E228:F228"/>
    <mergeCell ref="G228:H228"/>
    <mergeCell ref="I228:K228"/>
    <mergeCell ref="L228:N228"/>
    <mergeCell ref="O228:P228"/>
    <mergeCell ref="Q229:R229"/>
    <mergeCell ref="S229:Z229"/>
    <mergeCell ref="AA229:AE229"/>
    <mergeCell ref="AF229:AH229"/>
    <mergeCell ref="AJ229:AO229"/>
    <mergeCell ref="A229:B229"/>
    <mergeCell ref="C229:D229"/>
    <mergeCell ref="E229:F229"/>
    <mergeCell ref="G229:H229"/>
    <mergeCell ref="I229:K229"/>
    <mergeCell ref="L229:N229"/>
    <mergeCell ref="O229:P229"/>
    <mergeCell ref="S235:Z235"/>
    <mergeCell ref="AA235:AE235"/>
    <mergeCell ref="AF235:AH235"/>
    <mergeCell ref="AJ235:AO235"/>
    <mergeCell ref="AA234:AE234"/>
    <mergeCell ref="AF234:AH234"/>
    <mergeCell ref="AJ234:AO234"/>
    <mergeCell ref="AS242:AT242"/>
    <mergeCell ref="AU242:AV242"/>
    <mergeCell ref="A242:B242"/>
    <mergeCell ref="C242:D242"/>
    <mergeCell ref="A245:B245"/>
    <mergeCell ref="AJ230:AO230"/>
    <mergeCell ref="A230:B230"/>
    <mergeCell ref="C230:D230"/>
    <mergeCell ref="E230:F230"/>
    <mergeCell ref="G230:H230"/>
    <mergeCell ref="I230:K230"/>
    <mergeCell ref="L230:N230"/>
    <mergeCell ref="O230:P230"/>
    <mergeCell ref="E241:F241"/>
    <mergeCell ref="G241:H241"/>
    <mergeCell ref="I241:K241"/>
    <mergeCell ref="L241:N241"/>
    <mergeCell ref="O241:P241"/>
    <mergeCell ref="Q242:R242"/>
    <mergeCell ref="S242:Z242"/>
    <mergeCell ref="AA242:AE242"/>
    <mergeCell ref="AF242:AH242"/>
    <mergeCell ref="AJ242:AO242"/>
    <mergeCell ref="L242:N242"/>
    <mergeCell ref="O242:P242"/>
    <mergeCell ref="A237:B237"/>
    <mergeCell ref="C237:D237"/>
    <mergeCell ref="E237:F237"/>
    <mergeCell ref="G237:H237"/>
    <mergeCell ref="I237:K237"/>
    <mergeCell ref="L237:N237"/>
    <mergeCell ref="O237:P237"/>
    <mergeCell ref="Q240:R240"/>
    <mergeCell ref="S240:Z240"/>
    <mergeCell ref="AA240:AE240"/>
    <mergeCell ref="AF240:AH240"/>
    <mergeCell ref="AJ240:AO240"/>
    <mergeCell ref="AS240:AT240"/>
    <mergeCell ref="AU240:AV240"/>
    <mergeCell ref="A240:B240"/>
    <mergeCell ref="C240:D240"/>
    <mergeCell ref="E240:F240"/>
    <mergeCell ref="G240:H240"/>
    <mergeCell ref="I240:K240"/>
    <mergeCell ref="L240:N240"/>
    <mergeCell ref="O240:P240"/>
    <mergeCell ref="Q241:R241"/>
    <mergeCell ref="S241:Z241"/>
    <mergeCell ref="AA241:AE241"/>
    <mergeCell ref="AF241:AH241"/>
    <mergeCell ref="AJ241:AO241"/>
    <mergeCell ref="AS241:AT241"/>
    <mergeCell ref="AU241:AV241"/>
    <mergeCell ref="A241:B241"/>
    <mergeCell ref="C241:D241"/>
    <mergeCell ref="AS250:AT250"/>
    <mergeCell ref="AU250:AV250"/>
    <mergeCell ref="Q243:R243"/>
    <mergeCell ref="S243:Z243"/>
    <mergeCell ref="AA243:AE243"/>
    <mergeCell ref="AF243:AH243"/>
    <mergeCell ref="AJ243:AO243"/>
    <mergeCell ref="AS243:AT243"/>
    <mergeCell ref="AU243:AV243"/>
    <mergeCell ref="Q245:R245"/>
    <mergeCell ref="S245:Z245"/>
    <mergeCell ref="AA245:AE245"/>
    <mergeCell ref="AF245:AH245"/>
    <mergeCell ref="AJ245:AO245"/>
    <mergeCell ref="AS245:AT245"/>
    <mergeCell ref="AU245:AV245"/>
    <mergeCell ref="Q247:R247"/>
    <mergeCell ref="S247:Z247"/>
    <mergeCell ref="AA247:AE247"/>
    <mergeCell ref="AF247:AH247"/>
    <mergeCell ref="AJ247:AO247"/>
    <mergeCell ref="AS249:AT249"/>
    <mergeCell ref="AU249:AV249"/>
    <mergeCell ref="AS246:AT246"/>
    <mergeCell ref="AU246:AV246"/>
    <mergeCell ref="AA244:AE244"/>
    <mergeCell ref="AF244:AH244"/>
    <mergeCell ref="C243:D243"/>
    <mergeCell ref="E243:F243"/>
    <mergeCell ref="G243:H243"/>
    <mergeCell ref="I243:K243"/>
    <mergeCell ref="L243:N243"/>
    <mergeCell ref="O243:P243"/>
    <mergeCell ref="Q244:R244"/>
    <mergeCell ref="S244:Z244"/>
    <mergeCell ref="AJ244:AO244"/>
    <mergeCell ref="AS244:AT244"/>
    <mergeCell ref="AU244:AV244"/>
    <mergeCell ref="A244:B244"/>
    <mergeCell ref="C244:D244"/>
    <mergeCell ref="E244:F244"/>
    <mergeCell ref="G244:H244"/>
    <mergeCell ref="I244:K244"/>
    <mergeCell ref="L244:N244"/>
    <mergeCell ref="O244:P244"/>
    <mergeCell ref="O247:P247"/>
    <mergeCell ref="Q248:R248"/>
    <mergeCell ref="S248:Z248"/>
    <mergeCell ref="AA248:AE248"/>
    <mergeCell ref="AF248:AH248"/>
    <mergeCell ref="AJ248:AO248"/>
    <mergeCell ref="AS248:AT248"/>
    <mergeCell ref="AU248:AV248"/>
    <mergeCell ref="A248:B248"/>
    <mergeCell ref="C248:D248"/>
    <mergeCell ref="L248:N248"/>
    <mergeCell ref="O248:P248"/>
    <mergeCell ref="AS247:AT247"/>
    <mergeCell ref="AU247:AV247"/>
    <mergeCell ref="E248:F248"/>
    <mergeCell ref="G248:H248"/>
    <mergeCell ref="I248:K248"/>
    <mergeCell ref="A246:B246"/>
    <mergeCell ref="C246:D246"/>
    <mergeCell ref="E246:F246"/>
    <mergeCell ref="G246:H246"/>
    <mergeCell ref="I246:K246"/>
    <mergeCell ref="L246:N246"/>
    <mergeCell ref="O246:P246"/>
    <mergeCell ref="A254:B254"/>
    <mergeCell ref="C254:D254"/>
    <mergeCell ref="E254:F254"/>
    <mergeCell ref="G254:H254"/>
    <mergeCell ref="I254:K254"/>
    <mergeCell ref="L254:N254"/>
    <mergeCell ref="O254:P254"/>
    <mergeCell ref="A252:B252"/>
    <mergeCell ref="C252:D252"/>
    <mergeCell ref="A250:G250"/>
    <mergeCell ref="H250:AO250"/>
    <mergeCell ref="A251:B251"/>
    <mergeCell ref="C251:D251"/>
    <mergeCell ref="O251:P251"/>
    <mergeCell ref="Q251:R251"/>
    <mergeCell ref="S251:Z251"/>
    <mergeCell ref="AA251:AE251"/>
    <mergeCell ref="AF251:AH251"/>
    <mergeCell ref="AJ251:AO251"/>
    <mergeCell ref="A247:B247"/>
    <mergeCell ref="C247:D247"/>
    <mergeCell ref="E247:F247"/>
    <mergeCell ref="G247:H247"/>
    <mergeCell ref="I247:K247"/>
    <mergeCell ref="L247:N247"/>
  </mergeCells>
  <pageMargins left="0.7" right="0.7" top="0.75" bottom="0.75" header="0" footer="0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W1025"/>
  <sheetViews>
    <sheetView showGridLines="0" topLeftCell="H187" workbookViewId="0">
      <selection activeCell="Q203" sqref="Q203"/>
    </sheetView>
  </sheetViews>
  <sheetFormatPr baseColWidth="10" defaultColWidth="14.42578125" defaultRowHeight="15" customHeight="1"/>
  <cols>
    <col min="1" max="1" width="13.42578125" customWidth="1"/>
    <col min="2" max="2" width="26.85546875" customWidth="1"/>
    <col min="3" max="3" width="21.5703125" customWidth="1"/>
    <col min="4" max="8" width="5.42578125" customWidth="1"/>
    <col min="9" max="9" width="7.5703125" customWidth="1"/>
    <col min="10" max="11" width="5.42578125" customWidth="1"/>
    <col min="12" max="12" width="7" customWidth="1"/>
    <col min="13" max="13" width="9.7109375" customWidth="1"/>
    <col min="14" max="14" width="8.140625" customWidth="1"/>
    <col min="15" max="15" width="9.7109375" customWidth="1"/>
    <col min="16" max="16" width="27.7109375" customWidth="1"/>
    <col min="17" max="19" width="18.85546875" customWidth="1"/>
    <col min="20" max="20" width="18.85546875" style="132" customWidth="1"/>
    <col min="21" max="23" width="18.85546875" customWidth="1"/>
    <col min="24" max="26" width="10.7109375" customWidth="1"/>
  </cols>
  <sheetData>
    <row r="1" spans="1:23">
      <c r="A1" s="117" t="s">
        <v>194</v>
      </c>
      <c r="B1" s="117">
        <v>2023</v>
      </c>
      <c r="C1" s="118" t="s">
        <v>0</v>
      </c>
      <c r="D1" s="118" t="s">
        <v>0</v>
      </c>
      <c r="E1" s="118" t="s">
        <v>0</v>
      </c>
      <c r="F1" s="118" t="s">
        <v>0</v>
      </c>
      <c r="G1" s="118" t="s">
        <v>0</v>
      </c>
      <c r="H1" s="118" t="s">
        <v>0</v>
      </c>
      <c r="I1" s="118" t="s">
        <v>0</v>
      </c>
      <c r="J1" s="118" t="s">
        <v>0</v>
      </c>
      <c r="K1" s="118" t="s">
        <v>0</v>
      </c>
      <c r="L1" s="118" t="s">
        <v>0</v>
      </c>
      <c r="M1" s="118" t="s">
        <v>0</v>
      </c>
      <c r="N1" s="118" t="s">
        <v>0</v>
      </c>
      <c r="O1" s="118" t="s">
        <v>0</v>
      </c>
      <c r="P1" s="118" t="s">
        <v>0</v>
      </c>
      <c r="Q1" s="118" t="s">
        <v>0</v>
      </c>
      <c r="R1" s="118" t="s">
        <v>0</v>
      </c>
      <c r="S1" s="118" t="s">
        <v>0</v>
      </c>
      <c r="T1" s="118" t="s">
        <v>0</v>
      </c>
      <c r="U1" s="118" t="s">
        <v>0</v>
      </c>
      <c r="V1" s="118" t="s">
        <v>0</v>
      </c>
      <c r="W1" s="118" t="s">
        <v>0</v>
      </c>
    </row>
    <row r="2" spans="1:23">
      <c r="A2" s="117" t="s">
        <v>195</v>
      </c>
      <c r="B2" s="117" t="s">
        <v>196</v>
      </c>
      <c r="C2" s="118" t="s">
        <v>0</v>
      </c>
      <c r="D2" s="118" t="s">
        <v>0</v>
      </c>
      <c r="E2" s="118" t="s">
        <v>0</v>
      </c>
      <c r="F2" s="118" t="s">
        <v>0</v>
      </c>
      <c r="G2" s="118" t="s">
        <v>0</v>
      </c>
      <c r="H2" s="118" t="s">
        <v>0</v>
      </c>
      <c r="I2" s="118" t="s">
        <v>0</v>
      </c>
      <c r="J2" s="118" t="s">
        <v>0</v>
      </c>
      <c r="K2" s="118" t="s">
        <v>0</v>
      </c>
      <c r="L2" s="118" t="s">
        <v>0</v>
      </c>
      <c r="M2" s="118" t="s">
        <v>0</v>
      </c>
      <c r="N2" s="118" t="s">
        <v>0</v>
      </c>
      <c r="O2" s="118" t="s">
        <v>0</v>
      </c>
      <c r="P2" s="118" t="s">
        <v>0</v>
      </c>
      <c r="Q2" s="118" t="s">
        <v>0</v>
      </c>
      <c r="R2" s="118" t="s">
        <v>0</v>
      </c>
      <c r="S2" s="118" t="s">
        <v>0</v>
      </c>
      <c r="T2" s="118" t="s">
        <v>0</v>
      </c>
      <c r="U2" s="118" t="s">
        <v>0</v>
      </c>
      <c r="V2" s="118" t="s">
        <v>0</v>
      </c>
      <c r="W2" s="118" t="s">
        <v>0</v>
      </c>
    </row>
    <row r="3" spans="1:23">
      <c r="A3" s="117" t="s">
        <v>197</v>
      </c>
      <c r="B3" s="117" t="s">
        <v>1556</v>
      </c>
      <c r="C3" s="118" t="s">
        <v>0</v>
      </c>
      <c r="D3" s="118" t="s">
        <v>0</v>
      </c>
      <c r="E3" s="118" t="s">
        <v>0</v>
      </c>
      <c r="F3" s="118" t="s">
        <v>0</v>
      </c>
      <c r="G3" s="118" t="s">
        <v>0</v>
      </c>
      <c r="H3" s="118" t="s">
        <v>0</v>
      </c>
      <c r="I3" s="118" t="s">
        <v>0</v>
      </c>
      <c r="J3" s="118" t="s">
        <v>0</v>
      </c>
      <c r="K3" s="118" t="s">
        <v>0</v>
      </c>
      <c r="L3" s="118" t="s">
        <v>0</v>
      </c>
      <c r="M3" s="118" t="s">
        <v>0</v>
      </c>
      <c r="N3" s="118" t="s">
        <v>0</v>
      </c>
      <c r="O3" s="118" t="s">
        <v>0</v>
      </c>
      <c r="P3" s="118" t="s">
        <v>0</v>
      </c>
      <c r="Q3" s="118" t="s">
        <v>0</v>
      </c>
      <c r="R3" s="118" t="s">
        <v>0</v>
      </c>
      <c r="S3" s="118" t="s">
        <v>0</v>
      </c>
      <c r="T3" s="118" t="s">
        <v>0</v>
      </c>
      <c r="U3" s="118" t="s">
        <v>0</v>
      </c>
      <c r="V3" s="118" t="s">
        <v>0</v>
      </c>
      <c r="W3" s="118" t="s">
        <v>0</v>
      </c>
    </row>
    <row r="4" spans="1:23" ht="24">
      <c r="A4" s="117" t="s">
        <v>198</v>
      </c>
      <c r="B4" s="117" t="s">
        <v>199</v>
      </c>
      <c r="C4" s="117" t="s">
        <v>200</v>
      </c>
      <c r="D4" s="117" t="s">
        <v>1</v>
      </c>
      <c r="E4" s="117" t="s">
        <v>2</v>
      </c>
      <c r="F4" s="117" t="s">
        <v>201</v>
      </c>
      <c r="G4" s="117" t="s">
        <v>202</v>
      </c>
      <c r="H4" s="117" t="s">
        <v>3</v>
      </c>
      <c r="I4" s="117" t="s">
        <v>203</v>
      </c>
      <c r="J4" s="117" t="s">
        <v>4</v>
      </c>
      <c r="K4" s="117" t="s">
        <v>204</v>
      </c>
      <c r="L4" s="117" t="s">
        <v>205</v>
      </c>
      <c r="M4" s="117" t="s">
        <v>6</v>
      </c>
      <c r="N4" s="117" t="s">
        <v>206</v>
      </c>
      <c r="O4" s="117" t="s">
        <v>207</v>
      </c>
      <c r="P4" s="117" t="s">
        <v>208</v>
      </c>
      <c r="Q4" s="117" t="s">
        <v>209</v>
      </c>
      <c r="R4" s="117" t="s">
        <v>210</v>
      </c>
      <c r="S4" s="117" t="s">
        <v>211</v>
      </c>
      <c r="T4" s="117" t="s">
        <v>212</v>
      </c>
      <c r="U4" s="117" t="s">
        <v>213</v>
      </c>
      <c r="V4" s="117" t="s">
        <v>214</v>
      </c>
      <c r="W4" s="117" t="s">
        <v>215</v>
      </c>
    </row>
    <row r="5" spans="1:23" ht="33.75">
      <c r="A5" s="119" t="s">
        <v>384</v>
      </c>
      <c r="B5" s="120" t="s">
        <v>621</v>
      </c>
      <c r="C5" s="121" t="s">
        <v>8</v>
      </c>
      <c r="D5" s="119" t="s">
        <v>8</v>
      </c>
      <c r="E5" s="119"/>
      <c r="F5" s="119"/>
      <c r="G5" s="119"/>
      <c r="H5" s="119"/>
      <c r="I5" s="119"/>
      <c r="J5" s="119"/>
      <c r="K5" s="119"/>
      <c r="L5" s="119"/>
      <c r="M5" s="119" t="s">
        <v>10</v>
      </c>
      <c r="N5" s="119">
        <v>10</v>
      </c>
      <c r="O5" s="119" t="s">
        <v>11</v>
      </c>
      <c r="P5" s="120" t="s">
        <v>9</v>
      </c>
      <c r="Q5" s="122">
        <v>54704000000</v>
      </c>
      <c r="R5" s="122">
        <v>53946616283.129997</v>
      </c>
      <c r="S5" s="122">
        <v>757383716.87</v>
      </c>
      <c r="T5" s="122">
        <v>45527817884.68</v>
      </c>
      <c r="U5" s="122">
        <v>41227325392.220001</v>
      </c>
      <c r="V5" s="122">
        <v>41227325392.220001</v>
      </c>
      <c r="W5" s="122">
        <v>41227325392.220001</v>
      </c>
    </row>
    <row r="6" spans="1:23" ht="33.75">
      <c r="A6" s="119" t="s">
        <v>384</v>
      </c>
      <c r="B6" s="120" t="s">
        <v>621</v>
      </c>
      <c r="C6" s="121" t="s">
        <v>218</v>
      </c>
      <c r="D6" s="119" t="s">
        <v>8</v>
      </c>
      <c r="E6" s="119" t="s">
        <v>14</v>
      </c>
      <c r="F6" s="119"/>
      <c r="G6" s="119"/>
      <c r="H6" s="119"/>
      <c r="I6" s="119"/>
      <c r="J6" s="119"/>
      <c r="K6" s="119"/>
      <c r="L6" s="119"/>
      <c r="M6" s="119" t="s">
        <v>10</v>
      </c>
      <c r="N6" s="119">
        <v>10</v>
      </c>
      <c r="O6" s="119" t="s">
        <v>11</v>
      </c>
      <c r="P6" s="120" t="s">
        <v>15</v>
      </c>
      <c r="Q6" s="122">
        <v>34007000000</v>
      </c>
      <c r="R6" s="122">
        <v>34007000000</v>
      </c>
      <c r="S6" s="122">
        <v>0</v>
      </c>
      <c r="T6" s="122">
        <v>27180447145</v>
      </c>
      <c r="U6" s="122">
        <v>27119414515</v>
      </c>
      <c r="V6" s="122">
        <v>27119414515</v>
      </c>
      <c r="W6" s="122">
        <v>27119414515</v>
      </c>
    </row>
    <row r="7" spans="1:23" ht="33.75">
      <c r="A7" s="119" t="s">
        <v>384</v>
      </c>
      <c r="B7" s="120" t="s">
        <v>621</v>
      </c>
      <c r="C7" s="121" t="s">
        <v>219</v>
      </c>
      <c r="D7" s="119" t="s">
        <v>8</v>
      </c>
      <c r="E7" s="119" t="s">
        <v>14</v>
      </c>
      <c r="F7" s="119" t="s">
        <v>14</v>
      </c>
      <c r="G7" s="119"/>
      <c r="H7" s="119"/>
      <c r="I7" s="119"/>
      <c r="J7" s="119"/>
      <c r="K7" s="119"/>
      <c r="L7" s="119"/>
      <c r="M7" s="119" t="s">
        <v>10</v>
      </c>
      <c r="N7" s="119">
        <v>10</v>
      </c>
      <c r="O7" s="119" t="s">
        <v>11</v>
      </c>
      <c r="P7" s="120" t="s">
        <v>16</v>
      </c>
      <c r="Q7" s="122">
        <v>34007000000</v>
      </c>
      <c r="R7" s="122">
        <v>34007000000</v>
      </c>
      <c r="S7" s="122">
        <v>0</v>
      </c>
      <c r="T7" s="122">
        <v>27180447145</v>
      </c>
      <c r="U7" s="122">
        <v>27119414515</v>
      </c>
      <c r="V7" s="122">
        <v>27119414515</v>
      </c>
      <c r="W7" s="122">
        <v>27119414515</v>
      </c>
    </row>
    <row r="8" spans="1:23" ht="33.75">
      <c r="A8" s="119" t="s">
        <v>384</v>
      </c>
      <c r="B8" s="120" t="s">
        <v>621</v>
      </c>
      <c r="C8" s="121" t="s">
        <v>220</v>
      </c>
      <c r="D8" s="119" t="s">
        <v>8</v>
      </c>
      <c r="E8" s="119" t="s">
        <v>14</v>
      </c>
      <c r="F8" s="119" t="s">
        <v>14</v>
      </c>
      <c r="G8" s="119" t="s">
        <v>14</v>
      </c>
      <c r="H8" s="119"/>
      <c r="I8" s="119"/>
      <c r="J8" s="119"/>
      <c r="K8" s="119"/>
      <c r="L8" s="119"/>
      <c r="M8" s="119" t="s">
        <v>10</v>
      </c>
      <c r="N8" s="119">
        <v>10</v>
      </c>
      <c r="O8" s="119" t="s">
        <v>11</v>
      </c>
      <c r="P8" s="120" t="s">
        <v>17</v>
      </c>
      <c r="Q8" s="122">
        <v>23073000000</v>
      </c>
      <c r="R8" s="122">
        <v>23073000000</v>
      </c>
      <c r="S8" s="122">
        <v>0</v>
      </c>
      <c r="T8" s="122">
        <v>18193638500</v>
      </c>
      <c r="U8" s="122">
        <v>18155534503</v>
      </c>
      <c r="V8" s="122">
        <v>18155534503</v>
      </c>
      <c r="W8" s="122">
        <v>18155534503</v>
      </c>
    </row>
    <row r="9" spans="1:23" ht="33.75">
      <c r="A9" s="119" t="s">
        <v>384</v>
      </c>
      <c r="B9" s="120" t="s">
        <v>621</v>
      </c>
      <c r="C9" s="121" t="s">
        <v>221</v>
      </c>
      <c r="D9" s="119" t="s">
        <v>8</v>
      </c>
      <c r="E9" s="119" t="s">
        <v>14</v>
      </c>
      <c r="F9" s="119" t="s">
        <v>14</v>
      </c>
      <c r="G9" s="119" t="s">
        <v>14</v>
      </c>
      <c r="H9" s="119" t="s">
        <v>18</v>
      </c>
      <c r="I9" s="119"/>
      <c r="J9" s="119"/>
      <c r="K9" s="119"/>
      <c r="L9" s="119"/>
      <c r="M9" s="119" t="s">
        <v>10</v>
      </c>
      <c r="N9" s="119">
        <v>10</v>
      </c>
      <c r="O9" s="119" t="s">
        <v>11</v>
      </c>
      <c r="P9" s="120" t="s">
        <v>19</v>
      </c>
      <c r="Q9" s="122">
        <v>21938191078</v>
      </c>
      <c r="R9" s="122">
        <v>21938191078</v>
      </c>
      <c r="S9" s="122">
        <v>0</v>
      </c>
      <c r="T9" s="122">
        <v>17755096016</v>
      </c>
      <c r="U9" s="122">
        <v>17716992019</v>
      </c>
      <c r="V9" s="122">
        <v>17716992019</v>
      </c>
      <c r="W9" s="122">
        <v>17716992019</v>
      </c>
    </row>
    <row r="10" spans="1:23" ht="33.75">
      <c r="A10" s="119" t="s">
        <v>384</v>
      </c>
      <c r="B10" s="120" t="s">
        <v>621</v>
      </c>
      <c r="C10" s="121" t="s">
        <v>222</v>
      </c>
      <c r="D10" s="119" t="s">
        <v>8</v>
      </c>
      <c r="E10" s="119" t="s">
        <v>14</v>
      </c>
      <c r="F10" s="119" t="s">
        <v>14</v>
      </c>
      <c r="G10" s="119" t="s">
        <v>14</v>
      </c>
      <c r="H10" s="119" t="s">
        <v>18</v>
      </c>
      <c r="I10" s="119" t="s">
        <v>18</v>
      </c>
      <c r="J10" s="119"/>
      <c r="K10" s="119"/>
      <c r="L10" s="119"/>
      <c r="M10" s="119" t="s">
        <v>10</v>
      </c>
      <c r="N10" s="119">
        <v>10</v>
      </c>
      <c r="O10" s="119" t="s">
        <v>11</v>
      </c>
      <c r="P10" s="120" t="s">
        <v>20</v>
      </c>
      <c r="Q10" s="122">
        <v>15048642826</v>
      </c>
      <c r="R10" s="122">
        <v>15048642826</v>
      </c>
      <c r="S10" s="122">
        <v>0</v>
      </c>
      <c r="T10" s="122">
        <v>13248194680</v>
      </c>
      <c r="U10" s="122">
        <v>13232698127</v>
      </c>
      <c r="V10" s="122">
        <v>13232698127</v>
      </c>
      <c r="W10" s="122">
        <v>13232698127</v>
      </c>
    </row>
    <row r="11" spans="1:23" ht="33.75">
      <c r="A11" s="119" t="s">
        <v>384</v>
      </c>
      <c r="B11" s="120" t="s">
        <v>621</v>
      </c>
      <c r="C11" s="121" t="s">
        <v>223</v>
      </c>
      <c r="D11" s="119" t="s">
        <v>8</v>
      </c>
      <c r="E11" s="119" t="s">
        <v>14</v>
      </c>
      <c r="F11" s="119" t="s">
        <v>14</v>
      </c>
      <c r="G11" s="119" t="s">
        <v>14</v>
      </c>
      <c r="H11" s="119" t="s">
        <v>18</v>
      </c>
      <c r="I11" s="119" t="s">
        <v>21</v>
      </c>
      <c r="J11" s="119"/>
      <c r="K11" s="119"/>
      <c r="L11" s="119"/>
      <c r="M11" s="119" t="s">
        <v>10</v>
      </c>
      <c r="N11" s="119">
        <v>10</v>
      </c>
      <c r="O11" s="119" t="s">
        <v>11</v>
      </c>
      <c r="P11" s="120" t="s">
        <v>22</v>
      </c>
      <c r="Q11" s="122">
        <v>365285943</v>
      </c>
      <c r="R11" s="122">
        <v>365285943</v>
      </c>
      <c r="S11" s="122">
        <v>0</v>
      </c>
      <c r="T11" s="122">
        <v>213049785</v>
      </c>
      <c r="U11" s="122">
        <v>210685893</v>
      </c>
      <c r="V11" s="122">
        <v>210685893</v>
      </c>
      <c r="W11" s="122">
        <v>210685893</v>
      </c>
    </row>
    <row r="12" spans="1:23" ht="33.75">
      <c r="A12" s="119" t="s">
        <v>384</v>
      </c>
      <c r="B12" s="120" t="s">
        <v>621</v>
      </c>
      <c r="C12" s="121" t="s">
        <v>224</v>
      </c>
      <c r="D12" s="119" t="s">
        <v>8</v>
      </c>
      <c r="E12" s="119" t="s">
        <v>14</v>
      </c>
      <c r="F12" s="119" t="s">
        <v>14</v>
      </c>
      <c r="G12" s="119" t="s">
        <v>14</v>
      </c>
      <c r="H12" s="119" t="s">
        <v>18</v>
      </c>
      <c r="I12" s="119" t="s">
        <v>23</v>
      </c>
      <c r="J12" s="119"/>
      <c r="K12" s="119"/>
      <c r="L12" s="119"/>
      <c r="M12" s="119" t="s">
        <v>10</v>
      </c>
      <c r="N12" s="119">
        <v>10</v>
      </c>
      <c r="O12" s="119" t="s">
        <v>11</v>
      </c>
      <c r="P12" s="120" t="s">
        <v>24</v>
      </c>
      <c r="Q12" s="122">
        <v>189125701</v>
      </c>
      <c r="R12" s="122">
        <v>189125701</v>
      </c>
      <c r="S12" s="122">
        <v>0</v>
      </c>
      <c r="T12" s="122">
        <v>145267604</v>
      </c>
      <c r="U12" s="122">
        <v>145111470</v>
      </c>
      <c r="V12" s="122">
        <v>145111470</v>
      </c>
      <c r="W12" s="122">
        <v>145111470</v>
      </c>
    </row>
    <row r="13" spans="1:23" ht="33.75">
      <c r="A13" s="119" t="s">
        <v>384</v>
      </c>
      <c r="B13" s="120" t="s">
        <v>621</v>
      </c>
      <c r="C13" s="121" t="s">
        <v>225</v>
      </c>
      <c r="D13" s="119" t="s">
        <v>8</v>
      </c>
      <c r="E13" s="119" t="s">
        <v>14</v>
      </c>
      <c r="F13" s="119" t="s">
        <v>14</v>
      </c>
      <c r="G13" s="119" t="s">
        <v>14</v>
      </c>
      <c r="H13" s="119" t="s">
        <v>18</v>
      </c>
      <c r="I13" s="119" t="s">
        <v>25</v>
      </c>
      <c r="J13" s="119"/>
      <c r="K13" s="119"/>
      <c r="L13" s="119"/>
      <c r="M13" s="119" t="s">
        <v>10</v>
      </c>
      <c r="N13" s="119">
        <v>10</v>
      </c>
      <c r="O13" s="119" t="s">
        <v>11</v>
      </c>
      <c r="P13" s="120" t="s">
        <v>26</v>
      </c>
      <c r="Q13" s="122">
        <v>233206287</v>
      </c>
      <c r="R13" s="122">
        <v>233206287</v>
      </c>
      <c r="S13" s="122">
        <v>0</v>
      </c>
      <c r="T13" s="122">
        <v>230477054</v>
      </c>
      <c r="U13" s="122">
        <v>221451813</v>
      </c>
      <c r="V13" s="122">
        <v>221451813</v>
      </c>
      <c r="W13" s="122">
        <v>221451813</v>
      </c>
    </row>
    <row r="14" spans="1:23" ht="33.75">
      <c r="A14" s="119" t="s">
        <v>384</v>
      </c>
      <c r="B14" s="120" t="s">
        <v>621</v>
      </c>
      <c r="C14" s="121" t="s">
        <v>226</v>
      </c>
      <c r="D14" s="119" t="s">
        <v>8</v>
      </c>
      <c r="E14" s="119" t="s">
        <v>14</v>
      </c>
      <c r="F14" s="119" t="s">
        <v>14</v>
      </c>
      <c r="G14" s="119" t="s">
        <v>14</v>
      </c>
      <c r="H14" s="119" t="s">
        <v>18</v>
      </c>
      <c r="I14" s="119" t="s">
        <v>27</v>
      </c>
      <c r="J14" s="119"/>
      <c r="K14" s="119"/>
      <c r="L14" s="119"/>
      <c r="M14" s="119" t="s">
        <v>10</v>
      </c>
      <c r="N14" s="119">
        <v>10</v>
      </c>
      <c r="O14" s="119" t="s">
        <v>11</v>
      </c>
      <c r="P14" s="120" t="s">
        <v>28</v>
      </c>
      <c r="Q14" s="122">
        <v>740412321</v>
      </c>
      <c r="R14" s="122">
        <v>740412321</v>
      </c>
      <c r="S14" s="122">
        <v>0</v>
      </c>
      <c r="T14" s="122">
        <v>734804726</v>
      </c>
      <c r="U14" s="122">
        <v>733380957</v>
      </c>
      <c r="V14" s="122">
        <v>733380957</v>
      </c>
      <c r="W14" s="122">
        <v>733380957</v>
      </c>
    </row>
    <row r="15" spans="1:23" ht="33.75">
      <c r="A15" s="119" t="s">
        <v>384</v>
      </c>
      <c r="B15" s="120" t="s">
        <v>621</v>
      </c>
      <c r="C15" s="121" t="s">
        <v>227</v>
      </c>
      <c r="D15" s="119" t="s">
        <v>8</v>
      </c>
      <c r="E15" s="119" t="s">
        <v>14</v>
      </c>
      <c r="F15" s="119" t="s">
        <v>14</v>
      </c>
      <c r="G15" s="119" t="s">
        <v>14</v>
      </c>
      <c r="H15" s="119" t="s">
        <v>18</v>
      </c>
      <c r="I15" s="119" t="s">
        <v>29</v>
      </c>
      <c r="J15" s="119"/>
      <c r="K15" s="119"/>
      <c r="L15" s="119"/>
      <c r="M15" s="119" t="s">
        <v>10</v>
      </c>
      <c r="N15" s="119">
        <v>10</v>
      </c>
      <c r="O15" s="119" t="s">
        <v>11</v>
      </c>
      <c r="P15" s="120" t="s">
        <v>30</v>
      </c>
      <c r="Q15" s="122">
        <v>549912214</v>
      </c>
      <c r="R15" s="122">
        <v>549912214</v>
      </c>
      <c r="S15" s="122">
        <v>0</v>
      </c>
      <c r="T15" s="122">
        <v>442783656</v>
      </c>
      <c r="U15" s="122">
        <v>441096581</v>
      </c>
      <c r="V15" s="122">
        <v>441096581</v>
      </c>
      <c r="W15" s="122">
        <v>441096581</v>
      </c>
    </row>
    <row r="16" spans="1:23" ht="33.75">
      <c r="A16" s="119" t="s">
        <v>384</v>
      </c>
      <c r="B16" s="120" t="s">
        <v>621</v>
      </c>
      <c r="C16" s="121" t="s">
        <v>228</v>
      </c>
      <c r="D16" s="119" t="s">
        <v>8</v>
      </c>
      <c r="E16" s="119" t="s">
        <v>14</v>
      </c>
      <c r="F16" s="119" t="s">
        <v>14</v>
      </c>
      <c r="G16" s="119" t="s">
        <v>14</v>
      </c>
      <c r="H16" s="119" t="s">
        <v>18</v>
      </c>
      <c r="I16" s="119" t="s">
        <v>31</v>
      </c>
      <c r="J16" s="119"/>
      <c r="K16" s="119"/>
      <c r="L16" s="119"/>
      <c r="M16" s="119" t="s">
        <v>10</v>
      </c>
      <c r="N16" s="119">
        <v>10</v>
      </c>
      <c r="O16" s="119" t="s">
        <v>11</v>
      </c>
      <c r="P16" s="120" t="s">
        <v>32</v>
      </c>
      <c r="Q16" s="122">
        <v>2553077135</v>
      </c>
      <c r="R16" s="122">
        <v>2553077135</v>
      </c>
      <c r="S16" s="122">
        <v>0</v>
      </c>
      <c r="T16" s="122">
        <v>1885674241</v>
      </c>
      <c r="U16" s="122">
        <v>1883127103</v>
      </c>
      <c r="V16" s="122">
        <v>1883127103</v>
      </c>
      <c r="W16" s="122">
        <v>1883127103</v>
      </c>
    </row>
    <row r="17" spans="1:23" ht="33.75">
      <c r="A17" s="119" t="s">
        <v>384</v>
      </c>
      <c r="B17" s="120" t="s">
        <v>621</v>
      </c>
      <c r="C17" s="121" t="s">
        <v>229</v>
      </c>
      <c r="D17" s="119" t="s">
        <v>8</v>
      </c>
      <c r="E17" s="119" t="s">
        <v>14</v>
      </c>
      <c r="F17" s="119" t="s">
        <v>14</v>
      </c>
      <c r="G17" s="119" t="s">
        <v>14</v>
      </c>
      <c r="H17" s="119" t="s">
        <v>18</v>
      </c>
      <c r="I17" s="119" t="s">
        <v>33</v>
      </c>
      <c r="J17" s="119"/>
      <c r="K17" s="119"/>
      <c r="L17" s="119"/>
      <c r="M17" s="119" t="s">
        <v>10</v>
      </c>
      <c r="N17" s="119">
        <v>10</v>
      </c>
      <c r="O17" s="119" t="s">
        <v>11</v>
      </c>
      <c r="P17" s="120" t="s">
        <v>34</v>
      </c>
      <c r="Q17" s="122">
        <v>1279310881</v>
      </c>
      <c r="R17" s="122">
        <v>1279310881</v>
      </c>
      <c r="S17" s="122">
        <v>0</v>
      </c>
      <c r="T17" s="122">
        <v>93379564</v>
      </c>
      <c r="U17" s="122">
        <v>91679016</v>
      </c>
      <c r="V17" s="122">
        <v>91679016</v>
      </c>
      <c r="W17" s="122">
        <v>91679016</v>
      </c>
    </row>
    <row r="18" spans="1:23" ht="33.75">
      <c r="A18" s="119" t="s">
        <v>384</v>
      </c>
      <c r="B18" s="120" t="s">
        <v>621</v>
      </c>
      <c r="C18" s="121" t="s">
        <v>230</v>
      </c>
      <c r="D18" s="119" t="s">
        <v>8</v>
      </c>
      <c r="E18" s="119" t="s">
        <v>14</v>
      </c>
      <c r="F18" s="119" t="s">
        <v>14</v>
      </c>
      <c r="G18" s="119" t="s">
        <v>14</v>
      </c>
      <c r="H18" s="119" t="s">
        <v>18</v>
      </c>
      <c r="I18" s="119" t="s">
        <v>35</v>
      </c>
      <c r="J18" s="119"/>
      <c r="K18" s="119"/>
      <c r="L18" s="119"/>
      <c r="M18" s="119" t="s">
        <v>10</v>
      </c>
      <c r="N18" s="119">
        <v>10</v>
      </c>
      <c r="O18" s="119" t="s">
        <v>11</v>
      </c>
      <c r="P18" s="120" t="s">
        <v>36</v>
      </c>
      <c r="Q18" s="122">
        <v>979217770</v>
      </c>
      <c r="R18" s="122">
        <v>979217770</v>
      </c>
      <c r="S18" s="122">
        <v>0</v>
      </c>
      <c r="T18" s="122">
        <v>761464706</v>
      </c>
      <c r="U18" s="122">
        <v>757761059</v>
      </c>
      <c r="V18" s="122">
        <v>757761059</v>
      </c>
      <c r="W18" s="122">
        <v>757761059</v>
      </c>
    </row>
    <row r="19" spans="1:23" ht="33.75">
      <c r="A19" s="119" t="s">
        <v>384</v>
      </c>
      <c r="B19" s="120" t="s">
        <v>621</v>
      </c>
      <c r="C19" s="121" t="s">
        <v>231</v>
      </c>
      <c r="D19" s="119" t="s">
        <v>8</v>
      </c>
      <c r="E19" s="119" t="s">
        <v>14</v>
      </c>
      <c r="F19" s="119" t="s">
        <v>14</v>
      </c>
      <c r="G19" s="119" t="s">
        <v>14</v>
      </c>
      <c r="H19" s="119" t="s">
        <v>18</v>
      </c>
      <c r="I19" s="119" t="s">
        <v>37</v>
      </c>
      <c r="J19" s="119"/>
      <c r="K19" s="119"/>
      <c r="L19" s="119"/>
      <c r="M19" s="119" t="s">
        <v>10</v>
      </c>
      <c r="N19" s="119">
        <v>10</v>
      </c>
      <c r="O19" s="119" t="s">
        <v>11</v>
      </c>
      <c r="P19" s="120" t="s">
        <v>38</v>
      </c>
      <c r="Q19" s="122">
        <v>0</v>
      </c>
      <c r="R19" s="122">
        <v>0</v>
      </c>
      <c r="S19" s="122">
        <v>0</v>
      </c>
      <c r="T19" s="122">
        <v>0</v>
      </c>
      <c r="U19" s="122">
        <v>0</v>
      </c>
      <c r="V19" s="122">
        <v>0</v>
      </c>
      <c r="W19" s="122">
        <v>0</v>
      </c>
    </row>
    <row r="20" spans="1:23" ht="33.75">
      <c r="A20" s="119" t="s">
        <v>384</v>
      </c>
      <c r="B20" s="120" t="s">
        <v>621</v>
      </c>
      <c r="C20" s="121" t="s">
        <v>232</v>
      </c>
      <c r="D20" s="119" t="s">
        <v>8</v>
      </c>
      <c r="E20" s="119" t="s">
        <v>14</v>
      </c>
      <c r="F20" s="119" t="s">
        <v>14</v>
      </c>
      <c r="G20" s="119" t="s">
        <v>14</v>
      </c>
      <c r="H20" s="119" t="s">
        <v>39</v>
      </c>
      <c r="I20" s="119"/>
      <c r="J20" s="119"/>
      <c r="K20" s="119"/>
      <c r="L20" s="119"/>
      <c r="M20" s="119" t="s">
        <v>10</v>
      </c>
      <c r="N20" s="119">
        <v>10</v>
      </c>
      <c r="O20" s="119" t="s">
        <v>11</v>
      </c>
      <c r="P20" s="120" t="s">
        <v>40</v>
      </c>
      <c r="Q20" s="122">
        <v>1134808922</v>
      </c>
      <c r="R20" s="122">
        <v>1134808922</v>
      </c>
      <c r="S20" s="122">
        <v>0</v>
      </c>
      <c r="T20" s="122">
        <v>438542484</v>
      </c>
      <c r="U20" s="122">
        <v>438542484</v>
      </c>
      <c r="V20" s="122">
        <v>438542484</v>
      </c>
      <c r="W20" s="122">
        <v>438542484</v>
      </c>
    </row>
    <row r="21" spans="1:23" ht="15.75" customHeight="1">
      <c r="A21" s="119" t="s">
        <v>384</v>
      </c>
      <c r="B21" s="120" t="s">
        <v>621</v>
      </c>
      <c r="C21" s="121" t="s">
        <v>233</v>
      </c>
      <c r="D21" s="119" t="s">
        <v>8</v>
      </c>
      <c r="E21" s="119" t="s">
        <v>14</v>
      </c>
      <c r="F21" s="119" t="s">
        <v>14</v>
      </c>
      <c r="G21" s="119" t="s">
        <v>14</v>
      </c>
      <c r="H21" s="119" t="s">
        <v>39</v>
      </c>
      <c r="I21" s="119" t="s">
        <v>21</v>
      </c>
      <c r="J21" s="119"/>
      <c r="K21" s="119"/>
      <c r="L21" s="119"/>
      <c r="M21" s="119" t="s">
        <v>10</v>
      </c>
      <c r="N21" s="119">
        <v>10</v>
      </c>
      <c r="O21" s="119" t="s">
        <v>11</v>
      </c>
      <c r="P21" s="120" t="s">
        <v>41</v>
      </c>
      <c r="Q21" s="122">
        <v>549324380</v>
      </c>
      <c r="R21" s="122">
        <v>549324380</v>
      </c>
      <c r="S21" s="122">
        <v>0</v>
      </c>
      <c r="T21" s="122">
        <v>426898162</v>
      </c>
      <c r="U21" s="122">
        <v>426898162</v>
      </c>
      <c r="V21" s="122">
        <v>426898162</v>
      </c>
      <c r="W21" s="122">
        <v>426898162</v>
      </c>
    </row>
    <row r="22" spans="1:23" ht="15.75" customHeight="1">
      <c r="A22" s="119" t="s">
        <v>384</v>
      </c>
      <c r="B22" s="120" t="s">
        <v>621</v>
      </c>
      <c r="C22" s="121" t="s">
        <v>234</v>
      </c>
      <c r="D22" s="119" t="s">
        <v>8</v>
      </c>
      <c r="E22" s="119" t="s">
        <v>14</v>
      </c>
      <c r="F22" s="119" t="s">
        <v>14</v>
      </c>
      <c r="G22" s="119" t="s">
        <v>14</v>
      </c>
      <c r="H22" s="119" t="s">
        <v>39</v>
      </c>
      <c r="I22" s="119" t="s">
        <v>23</v>
      </c>
      <c r="J22" s="119"/>
      <c r="K22" s="119"/>
      <c r="L22" s="119"/>
      <c r="M22" s="119" t="s">
        <v>10</v>
      </c>
      <c r="N22" s="119">
        <v>10</v>
      </c>
      <c r="O22" s="119" t="s">
        <v>11</v>
      </c>
      <c r="P22" s="120" t="s">
        <v>42</v>
      </c>
      <c r="Q22" s="122">
        <v>585484542</v>
      </c>
      <c r="R22" s="122">
        <v>585484542</v>
      </c>
      <c r="S22" s="122">
        <v>0</v>
      </c>
      <c r="T22" s="122">
        <v>11644322</v>
      </c>
      <c r="U22" s="122">
        <v>11644322</v>
      </c>
      <c r="V22" s="122">
        <v>11644322</v>
      </c>
      <c r="W22" s="122">
        <v>11644322</v>
      </c>
    </row>
    <row r="23" spans="1:23" ht="15.75" customHeight="1">
      <c r="A23" s="119" t="s">
        <v>384</v>
      </c>
      <c r="B23" s="120" t="s">
        <v>621</v>
      </c>
      <c r="C23" s="121" t="s">
        <v>235</v>
      </c>
      <c r="D23" s="119" t="s">
        <v>8</v>
      </c>
      <c r="E23" s="119" t="s">
        <v>14</v>
      </c>
      <c r="F23" s="119" t="s">
        <v>14</v>
      </c>
      <c r="G23" s="119" t="s">
        <v>43</v>
      </c>
      <c r="H23" s="119"/>
      <c r="I23" s="119"/>
      <c r="J23" s="119"/>
      <c r="K23" s="119"/>
      <c r="L23" s="119"/>
      <c r="M23" s="119" t="s">
        <v>10</v>
      </c>
      <c r="N23" s="119">
        <v>10</v>
      </c>
      <c r="O23" s="119" t="s">
        <v>11</v>
      </c>
      <c r="P23" s="120" t="s">
        <v>44</v>
      </c>
      <c r="Q23" s="122">
        <v>8591000000</v>
      </c>
      <c r="R23" s="122">
        <v>8591000000</v>
      </c>
      <c r="S23" s="122">
        <v>0</v>
      </c>
      <c r="T23" s="122">
        <v>7125722496</v>
      </c>
      <c r="U23" s="122">
        <v>7120296537</v>
      </c>
      <c r="V23" s="122">
        <v>7120296537</v>
      </c>
      <c r="W23" s="122">
        <v>7120296537</v>
      </c>
    </row>
    <row r="24" spans="1:23" ht="15.75" customHeight="1">
      <c r="A24" s="119" t="s">
        <v>384</v>
      </c>
      <c r="B24" s="120" t="s">
        <v>621</v>
      </c>
      <c r="C24" s="121" t="s">
        <v>236</v>
      </c>
      <c r="D24" s="119" t="s">
        <v>8</v>
      </c>
      <c r="E24" s="119" t="s">
        <v>14</v>
      </c>
      <c r="F24" s="119" t="s">
        <v>14</v>
      </c>
      <c r="G24" s="119" t="s">
        <v>43</v>
      </c>
      <c r="H24" s="119" t="s">
        <v>18</v>
      </c>
      <c r="I24" s="119"/>
      <c r="J24" s="119"/>
      <c r="K24" s="119"/>
      <c r="L24" s="119"/>
      <c r="M24" s="119" t="s">
        <v>10</v>
      </c>
      <c r="N24" s="119">
        <v>10</v>
      </c>
      <c r="O24" s="119" t="s">
        <v>11</v>
      </c>
      <c r="P24" s="120" t="s">
        <v>45</v>
      </c>
      <c r="Q24" s="122">
        <v>2405497542</v>
      </c>
      <c r="R24" s="122">
        <v>2405497542</v>
      </c>
      <c r="S24" s="122">
        <v>0</v>
      </c>
      <c r="T24" s="122">
        <v>2018988076</v>
      </c>
      <c r="U24" s="122">
        <v>2017453976</v>
      </c>
      <c r="V24" s="122">
        <v>2017453976</v>
      </c>
      <c r="W24" s="122">
        <v>2017453976</v>
      </c>
    </row>
    <row r="25" spans="1:23" ht="15.75" customHeight="1">
      <c r="A25" s="119" t="s">
        <v>384</v>
      </c>
      <c r="B25" s="120" t="s">
        <v>621</v>
      </c>
      <c r="C25" s="121" t="s">
        <v>237</v>
      </c>
      <c r="D25" s="119" t="s">
        <v>8</v>
      </c>
      <c r="E25" s="119" t="s">
        <v>14</v>
      </c>
      <c r="F25" s="119" t="s">
        <v>14</v>
      </c>
      <c r="G25" s="119" t="s">
        <v>43</v>
      </c>
      <c r="H25" s="119" t="s">
        <v>39</v>
      </c>
      <c r="I25" s="119"/>
      <c r="J25" s="119"/>
      <c r="K25" s="119"/>
      <c r="L25" s="119"/>
      <c r="M25" s="119" t="s">
        <v>10</v>
      </c>
      <c r="N25" s="119">
        <v>10</v>
      </c>
      <c r="O25" s="119" t="s">
        <v>11</v>
      </c>
      <c r="P25" s="120" t="s">
        <v>46</v>
      </c>
      <c r="Q25" s="122">
        <v>1693617349</v>
      </c>
      <c r="R25" s="122">
        <v>1693617349</v>
      </c>
      <c r="S25" s="122">
        <v>0</v>
      </c>
      <c r="T25" s="122">
        <v>1396458850</v>
      </c>
      <c r="U25" s="122">
        <v>1395320650</v>
      </c>
      <c r="V25" s="122">
        <v>1395320650</v>
      </c>
      <c r="W25" s="122">
        <v>1395320650</v>
      </c>
    </row>
    <row r="26" spans="1:23" ht="15.75" customHeight="1">
      <c r="A26" s="119" t="s">
        <v>384</v>
      </c>
      <c r="B26" s="120" t="s">
        <v>621</v>
      </c>
      <c r="C26" s="121" t="s">
        <v>238</v>
      </c>
      <c r="D26" s="119" t="s">
        <v>8</v>
      </c>
      <c r="E26" s="119" t="s">
        <v>14</v>
      </c>
      <c r="F26" s="119" t="s">
        <v>14</v>
      </c>
      <c r="G26" s="119" t="s">
        <v>43</v>
      </c>
      <c r="H26" s="119" t="s">
        <v>21</v>
      </c>
      <c r="I26" s="119"/>
      <c r="J26" s="119"/>
      <c r="K26" s="119"/>
      <c r="L26" s="119"/>
      <c r="M26" s="119" t="s">
        <v>10</v>
      </c>
      <c r="N26" s="119">
        <v>10</v>
      </c>
      <c r="O26" s="119" t="s">
        <v>11</v>
      </c>
      <c r="P26" s="120" t="s">
        <v>47</v>
      </c>
      <c r="Q26" s="122">
        <v>2004866255</v>
      </c>
      <c r="R26" s="122">
        <v>2004866255</v>
      </c>
      <c r="S26" s="122">
        <v>0</v>
      </c>
      <c r="T26" s="122">
        <v>1616714270</v>
      </c>
      <c r="U26" s="122">
        <v>1615753511</v>
      </c>
      <c r="V26" s="122">
        <v>1615753511</v>
      </c>
      <c r="W26" s="122">
        <v>1615753511</v>
      </c>
    </row>
    <row r="27" spans="1:23" ht="15.75" customHeight="1">
      <c r="A27" s="119" t="s">
        <v>384</v>
      </c>
      <c r="B27" s="120" t="s">
        <v>621</v>
      </c>
      <c r="C27" s="121" t="s">
        <v>239</v>
      </c>
      <c r="D27" s="119" t="s">
        <v>8</v>
      </c>
      <c r="E27" s="119" t="s">
        <v>14</v>
      </c>
      <c r="F27" s="119" t="s">
        <v>14</v>
      </c>
      <c r="G27" s="119" t="s">
        <v>43</v>
      </c>
      <c r="H27" s="119" t="s">
        <v>23</v>
      </c>
      <c r="I27" s="119"/>
      <c r="J27" s="119"/>
      <c r="K27" s="119"/>
      <c r="L27" s="119"/>
      <c r="M27" s="119" t="s">
        <v>10</v>
      </c>
      <c r="N27" s="119">
        <v>10</v>
      </c>
      <c r="O27" s="119" t="s">
        <v>11</v>
      </c>
      <c r="P27" s="120" t="s">
        <v>48</v>
      </c>
      <c r="Q27" s="122">
        <v>901614649</v>
      </c>
      <c r="R27" s="122">
        <v>901614649</v>
      </c>
      <c r="S27" s="122">
        <v>0</v>
      </c>
      <c r="T27" s="122">
        <v>761462700</v>
      </c>
      <c r="U27" s="122">
        <v>760430400</v>
      </c>
      <c r="V27" s="122">
        <v>760430400</v>
      </c>
      <c r="W27" s="122">
        <v>760430400</v>
      </c>
    </row>
    <row r="28" spans="1:23" ht="15.75" customHeight="1">
      <c r="A28" s="119" t="s">
        <v>384</v>
      </c>
      <c r="B28" s="120" t="s">
        <v>621</v>
      </c>
      <c r="C28" s="121" t="s">
        <v>240</v>
      </c>
      <c r="D28" s="119" t="s">
        <v>8</v>
      </c>
      <c r="E28" s="119" t="s">
        <v>14</v>
      </c>
      <c r="F28" s="119" t="s">
        <v>14</v>
      </c>
      <c r="G28" s="119" t="s">
        <v>43</v>
      </c>
      <c r="H28" s="119" t="s">
        <v>25</v>
      </c>
      <c r="I28" s="119"/>
      <c r="J28" s="119"/>
      <c r="K28" s="119"/>
      <c r="L28" s="119"/>
      <c r="M28" s="119" t="s">
        <v>10</v>
      </c>
      <c r="N28" s="119">
        <v>10</v>
      </c>
      <c r="O28" s="119" t="s">
        <v>11</v>
      </c>
      <c r="P28" s="120" t="s">
        <v>49</v>
      </c>
      <c r="Q28" s="122">
        <v>458144756</v>
      </c>
      <c r="R28" s="122">
        <v>458144756</v>
      </c>
      <c r="S28" s="122">
        <v>0</v>
      </c>
      <c r="T28" s="122">
        <v>380685100</v>
      </c>
      <c r="U28" s="122">
        <v>380628000</v>
      </c>
      <c r="V28" s="122">
        <v>380628000</v>
      </c>
      <c r="W28" s="122">
        <v>380628000</v>
      </c>
    </row>
    <row r="29" spans="1:23" ht="15.75" customHeight="1">
      <c r="A29" s="119" t="s">
        <v>384</v>
      </c>
      <c r="B29" s="120" t="s">
        <v>621</v>
      </c>
      <c r="C29" s="121" t="s">
        <v>241</v>
      </c>
      <c r="D29" s="119" t="s">
        <v>8</v>
      </c>
      <c r="E29" s="119" t="s">
        <v>14</v>
      </c>
      <c r="F29" s="119" t="s">
        <v>14</v>
      </c>
      <c r="G29" s="119" t="s">
        <v>43</v>
      </c>
      <c r="H29" s="119" t="s">
        <v>27</v>
      </c>
      <c r="I29" s="119"/>
      <c r="J29" s="119"/>
      <c r="K29" s="119"/>
      <c r="L29" s="119"/>
      <c r="M29" s="119" t="s">
        <v>10</v>
      </c>
      <c r="N29" s="119">
        <v>10</v>
      </c>
      <c r="O29" s="119" t="s">
        <v>11</v>
      </c>
      <c r="P29" s="120" t="s">
        <v>50</v>
      </c>
      <c r="Q29" s="122">
        <v>676162523</v>
      </c>
      <c r="R29" s="122">
        <v>676162523</v>
      </c>
      <c r="S29" s="122">
        <v>0</v>
      </c>
      <c r="T29" s="122">
        <v>570720000</v>
      </c>
      <c r="U29" s="122">
        <v>570297200</v>
      </c>
      <c r="V29" s="122">
        <v>570297200</v>
      </c>
      <c r="W29" s="122">
        <v>570297200</v>
      </c>
    </row>
    <row r="30" spans="1:23" ht="15.75" customHeight="1">
      <c r="A30" s="119" t="s">
        <v>384</v>
      </c>
      <c r="B30" s="120" t="s">
        <v>621</v>
      </c>
      <c r="C30" s="121" t="s">
        <v>242</v>
      </c>
      <c r="D30" s="119" t="s">
        <v>8</v>
      </c>
      <c r="E30" s="119" t="s">
        <v>14</v>
      </c>
      <c r="F30" s="119" t="s">
        <v>14</v>
      </c>
      <c r="G30" s="119" t="s">
        <v>43</v>
      </c>
      <c r="H30" s="119" t="s">
        <v>29</v>
      </c>
      <c r="I30" s="119"/>
      <c r="J30" s="119"/>
      <c r="K30" s="119"/>
      <c r="L30" s="119"/>
      <c r="M30" s="119" t="s">
        <v>10</v>
      </c>
      <c r="N30" s="119">
        <v>10</v>
      </c>
      <c r="O30" s="119" t="s">
        <v>11</v>
      </c>
      <c r="P30" s="120" t="s">
        <v>51</v>
      </c>
      <c r="Q30" s="122">
        <v>451096926</v>
      </c>
      <c r="R30" s="122">
        <v>451096926</v>
      </c>
      <c r="S30" s="122">
        <v>0</v>
      </c>
      <c r="T30" s="122">
        <v>380693500</v>
      </c>
      <c r="U30" s="122">
        <v>380412800</v>
      </c>
      <c r="V30" s="122">
        <v>380412800</v>
      </c>
      <c r="W30" s="122">
        <v>380412800</v>
      </c>
    </row>
    <row r="31" spans="1:23" ht="15.75" customHeight="1">
      <c r="A31" s="119" t="s">
        <v>384</v>
      </c>
      <c r="B31" s="120" t="s">
        <v>621</v>
      </c>
      <c r="C31" s="121" t="s">
        <v>243</v>
      </c>
      <c r="D31" s="119" t="s">
        <v>8</v>
      </c>
      <c r="E31" s="119" t="s">
        <v>14</v>
      </c>
      <c r="F31" s="119" t="s">
        <v>14</v>
      </c>
      <c r="G31" s="119" t="s">
        <v>52</v>
      </c>
      <c r="H31" s="119"/>
      <c r="I31" s="119"/>
      <c r="J31" s="119"/>
      <c r="K31" s="119"/>
      <c r="L31" s="119"/>
      <c r="M31" s="119" t="s">
        <v>10</v>
      </c>
      <c r="N31" s="119">
        <v>10</v>
      </c>
      <c r="O31" s="119" t="s">
        <v>11</v>
      </c>
      <c r="P31" s="120" t="s">
        <v>53</v>
      </c>
      <c r="Q31" s="122">
        <v>2343000000</v>
      </c>
      <c r="R31" s="122">
        <v>2343000000</v>
      </c>
      <c r="S31" s="122">
        <v>0</v>
      </c>
      <c r="T31" s="122">
        <v>1861086149</v>
      </c>
      <c r="U31" s="122">
        <v>1843583475</v>
      </c>
      <c r="V31" s="122">
        <v>1843583475</v>
      </c>
      <c r="W31" s="122">
        <v>1843583475</v>
      </c>
    </row>
    <row r="32" spans="1:23" ht="15.75" customHeight="1">
      <c r="A32" s="119" t="s">
        <v>384</v>
      </c>
      <c r="B32" s="120" t="s">
        <v>621</v>
      </c>
      <c r="C32" s="121" t="s">
        <v>244</v>
      </c>
      <c r="D32" s="119" t="s">
        <v>8</v>
      </c>
      <c r="E32" s="119" t="s">
        <v>14</v>
      </c>
      <c r="F32" s="119" t="s">
        <v>14</v>
      </c>
      <c r="G32" s="119" t="s">
        <v>52</v>
      </c>
      <c r="H32" s="119" t="s">
        <v>18</v>
      </c>
      <c r="I32" s="119"/>
      <c r="J32" s="119"/>
      <c r="K32" s="119"/>
      <c r="L32" s="119"/>
      <c r="M32" s="119" t="s">
        <v>10</v>
      </c>
      <c r="N32" s="119">
        <v>10</v>
      </c>
      <c r="O32" s="119" t="s">
        <v>11</v>
      </c>
      <c r="P32" s="120" t="s">
        <v>54</v>
      </c>
      <c r="Q32" s="122">
        <v>1300779186</v>
      </c>
      <c r="R32" s="122">
        <v>1300779186</v>
      </c>
      <c r="S32" s="122">
        <v>0</v>
      </c>
      <c r="T32" s="122">
        <v>1010990922</v>
      </c>
      <c r="U32" s="122">
        <v>1001991421</v>
      </c>
      <c r="V32" s="122">
        <v>1001991421</v>
      </c>
      <c r="W32" s="122">
        <v>1001991421</v>
      </c>
    </row>
    <row r="33" spans="1:23" ht="15.75" customHeight="1">
      <c r="A33" s="119" t="s">
        <v>384</v>
      </c>
      <c r="B33" s="120" t="s">
        <v>621</v>
      </c>
      <c r="C33" s="121" t="s">
        <v>245</v>
      </c>
      <c r="D33" s="119" t="s">
        <v>8</v>
      </c>
      <c r="E33" s="119" t="s">
        <v>14</v>
      </c>
      <c r="F33" s="119" t="s">
        <v>14</v>
      </c>
      <c r="G33" s="119" t="s">
        <v>52</v>
      </c>
      <c r="H33" s="119" t="s">
        <v>18</v>
      </c>
      <c r="I33" s="119" t="s">
        <v>18</v>
      </c>
      <c r="J33" s="119"/>
      <c r="K33" s="119"/>
      <c r="L33" s="119"/>
      <c r="M33" s="119" t="s">
        <v>10</v>
      </c>
      <c r="N33" s="119">
        <v>10</v>
      </c>
      <c r="O33" s="119" t="s">
        <v>11</v>
      </c>
      <c r="P33" s="120" t="s">
        <v>55</v>
      </c>
      <c r="Q33" s="122">
        <v>731085414</v>
      </c>
      <c r="R33" s="122">
        <v>731085414</v>
      </c>
      <c r="S33" s="122">
        <v>0</v>
      </c>
      <c r="T33" s="122">
        <v>537027792</v>
      </c>
      <c r="U33" s="122">
        <v>537027792</v>
      </c>
      <c r="V33" s="122">
        <v>537027792</v>
      </c>
      <c r="W33" s="122">
        <v>537027792</v>
      </c>
    </row>
    <row r="34" spans="1:23" ht="15.75" customHeight="1">
      <c r="A34" s="119" t="s">
        <v>384</v>
      </c>
      <c r="B34" s="120" t="s">
        <v>621</v>
      </c>
      <c r="C34" s="121" t="s">
        <v>246</v>
      </c>
      <c r="D34" s="119" t="s">
        <v>8</v>
      </c>
      <c r="E34" s="119" t="s">
        <v>14</v>
      </c>
      <c r="F34" s="119" t="s">
        <v>14</v>
      </c>
      <c r="G34" s="119" t="s">
        <v>52</v>
      </c>
      <c r="H34" s="119" t="s">
        <v>18</v>
      </c>
      <c r="I34" s="119" t="s">
        <v>39</v>
      </c>
      <c r="J34" s="119"/>
      <c r="K34" s="119"/>
      <c r="L34" s="119"/>
      <c r="M34" s="119" t="s">
        <v>10</v>
      </c>
      <c r="N34" s="119">
        <v>10</v>
      </c>
      <c r="O34" s="119" t="s">
        <v>11</v>
      </c>
      <c r="P34" s="120" t="s">
        <v>56</v>
      </c>
      <c r="Q34" s="122">
        <v>478935464</v>
      </c>
      <c r="R34" s="122">
        <v>478935464</v>
      </c>
      <c r="S34" s="122">
        <v>0</v>
      </c>
      <c r="T34" s="122">
        <v>398081755</v>
      </c>
      <c r="U34" s="122">
        <v>389503424</v>
      </c>
      <c r="V34" s="122">
        <v>389503424</v>
      </c>
      <c r="W34" s="122">
        <v>389503424</v>
      </c>
    </row>
    <row r="35" spans="1:23" ht="15.75" customHeight="1">
      <c r="A35" s="119" t="s">
        <v>384</v>
      </c>
      <c r="B35" s="120" t="s">
        <v>621</v>
      </c>
      <c r="C35" s="121" t="s">
        <v>247</v>
      </c>
      <c r="D35" s="119" t="s">
        <v>8</v>
      </c>
      <c r="E35" s="119" t="s">
        <v>14</v>
      </c>
      <c r="F35" s="119" t="s">
        <v>14</v>
      </c>
      <c r="G35" s="119" t="s">
        <v>52</v>
      </c>
      <c r="H35" s="119" t="s">
        <v>18</v>
      </c>
      <c r="I35" s="119" t="s">
        <v>21</v>
      </c>
      <c r="J35" s="119"/>
      <c r="K35" s="119"/>
      <c r="L35" s="119"/>
      <c r="M35" s="119" t="s">
        <v>10</v>
      </c>
      <c r="N35" s="119">
        <v>10</v>
      </c>
      <c r="O35" s="119" t="s">
        <v>11</v>
      </c>
      <c r="P35" s="120" t="s">
        <v>57</v>
      </c>
      <c r="Q35" s="122">
        <v>90758308</v>
      </c>
      <c r="R35" s="122">
        <v>90758308</v>
      </c>
      <c r="S35" s="122">
        <v>0</v>
      </c>
      <c r="T35" s="122">
        <v>75881375</v>
      </c>
      <c r="U35" s="122">
        <v>75460205</v>
      </c>
      <c r="V35" s="122">
        <v>75460205</v>
      </c>
      <c r="W35" s="122">
        <v>75460205</v>
      </c>
    </row>
    <row r="36" spans="1:23" ht="15.75" customHeight="1">
      <c r="A36" s="119" t="s">
        <v>384</v>
      </c>
      <c r="B36" s="120" t="s">
        <v>621</v>
      </c>
      <c r="C36" s="121" t="s">
        <v>248</v>
      </c>
      <c r="D36" s="119" t="s">
        <v>8</v>
      </c>
      <c r="E36" s="119" t="s">
        <v>14</v>
      </c>
      <c r="F36" s="119" t="s">
        <v>14</v>
      </c>
      <c r="G36" s="119" t="s">
        <v>52</v>
      </c>
      <c r="H36" s="119" t="s">
        <v>39</v>
      </c>
      <c r="I36" s="119"/>
      <c r="J36" s="119"/>
      <c r="K36" s="119"/>
      <c r="L36" s="119"/>
      <c r="M36" s="119" t="s">
        <v>10</v>
      </c>
      <c r="N36" s="119">
        <v>10</v>
      </c>
      <c r="O36" s="119" t="s">
        <v>11</v>
      </c>
      <c r="P36" s="120" t="s">
        <v>58</v>
      </c>
      <c r="Q36" s="122">
        <v>412061030</v>
      </c>
      <c r="R36" s="122">
        <v>412061030</v>
      </c>
      <c r="S36" s="122">
        <v>0</v>
      </c>
      <c r="T36" s="122">
        <v>283789773</v>
      </c>
      <c r="U36" s="122">
        <v>280272346</v>
      </c>
      <c r="V36" s="122">
        <v>280272346</v>
      </c>
      <c r="W36" s="122">
        <v>280272346</v>
      </c>
    </row>
    <row r="37" spans="1:23" ht="15.75" customHeight="1">
      <c r="A37" s="119" t="s">
        <v>384</v>
      </c>
      <c r="B37" s="120" t="s">
        <v>621</v>
      </c>
      <c r="C37" s="121" t="s">
        <v>249</v>
      </c>
      <c r="D37" s="119" t="s">
        <v>8</v>
      </c>
      <c r="E37" s="119" t="s">
        <v>14</v>
      </c>
      <c r="F37" s="119" t="s">
        <v>14</v>
      </c>
      <c r="G37" s="119" t="s">
        <v>52</v>
      </c>
      <c r="H37" s="119" t="s">
        <v>59</v>
      </c>
      <c r="I37" s="119"/>
      <c r="J37" s="119"/>
      <c r="K37" s="119"/>
      <c r="L37" s="119"/>
      <c r="M37" s="119" t="s">
        <v>10</v>
      </c>
      <c r="N37" s="119">
        <v>10</v>
      </c>
      <c r="O37" s="119" t="s">
        <v>11</v>
      </c>
      <c r="P37" s="120" t="s">
        <v>60</v>
      </c>
      <c r="Q37" s="122">
        <v>419790239</v>
      </c>
      <c r="R37" s="122">
        <v>419790239</v>
      </c>
      <c r="S37" s="122">
        <v>0</v>
      </c>
      <c r="T37" s="122">
        <v>408469573</v>
      </c>
      <c r="U37" s="122">
        <v>403483827</v>
      </c>
      <c r="V37" s="122">
        <v>403483827</v>
      </c>
      <c r="W37" s="122">
        <v>403483827</v>
      </c>
    </row>
    <row r="38" spans="1:23" ht="15.75" customHeight="1">
      <c r="A38" s="119" t="s">
        <v>384</v>
      </c>
      <c r="B38" s="120" t="s">
        <v>621</v>
      </c>
      <c r="C38" s="121" t="s">
        <v>250</v>
      </c>
      <c r="D38" s="119" t="s">
        <v>8</v>
      </c>
      <c r="E38" s="119" t="s">
        <v>14</v>
      </c>
      <c r="F38" s="119" t="s">
        <v>14</v>
      </c>
      <c r="G38" s="119" t="s">
        <v>52</v>
      </c>
      <c r="H38" s="119" t="s">
        <v>61</v>
      </c>
      <c r="I38" s="119"/>
      <c r="J38" s="119"/>
      <c r="K38" s="119"/>
      <c r="L38" s="119"/>
      <c r="M38" s="119" t="s">
        <v>10</v>
      </c>
      <c r="N38" s="119">
        <v>10</v>
      </c>
      <c r="O38" s="119" t="s">
        <v>11</v>
      </c>
      <c r="P38" s="120" t="s">
        <v>62</v>
      </c>
      <c r="Q38" s="122">
        <v>81170904</v>
      </c>
      <c r="R38" s="122">
        <v>81170904</v>
      </c>
      <c r="S38" s="122">
        <v>0</v>
      </c>
      <c r="T38" s="122">
        <v>33597295</v>
      </c>
      <c r="U38" s="122">
        <v>33597295</v>
      </c>
      <c r="V38" s="122">
        <v>33597295</v>
      </c>
      <c r="W38" s="122">
        <v>33597295</v>
      </c>
    </row>
    <row r="39" spans="1:23" ht="15.75" customHeight="1">
      <c r="A39" s="119" t="s">
        <v>384</v>
      </c>
      <c r="B39" s="120" t="s">
        <v>621</v>
      </c>
      <c r="C39" s="121" t="s">
        <v>251</v>
      </c>
      <c r="D39" s="119" t="s">
        <v>8</v>
      </c>
      <c r="E39" s="119" t="s">
        <v>14</v>
      </c>
      <c r="F39" s="119" t="s">
        <v>14</v>
      </c>
      <c r="G39" s="119" t="s">
        <v>52</v>
      </c>
      <c r="H39" s="119" t="s">
        <v>63</v>
      </c>
      <c r="I39" s="119"/>
      <c r="J39" s="119"/>
      <c r="K39" s="119"/>
      <c r="L39" s="119"/>
      <c r="M39" s="119" t="s">
        <v>10</v>
      </c>
      <c r="N39" s="119">
        <v>10</v>
      </c>
      <c r="O39" s="119" t="s">
        <v>11</v>
      </c>
      <c r="P39" s="120" t="s">
        <v>64</v>
      </c>
      <c r="Q39" s="122">
        <v>129198641</v>
      </c>
      <c r="R39" s="122">
        <v>129198641</v>
      </c>
      <c r="S39" s="122">
        <v>0</v>
      </c>
      <c r="T39" s="122">
        <v>124238586</v>
      </c>
      <c r="U39" s="122">
        <v>124238586</v>
      </c>
      <c r="V39" s="122">
        <v>124238586</v>
      </c>
      <c r="W39" s="122">
        <v>124238586</v>
      </c>
    </row>
    <row r="40" spans="1:23" ht="15.75" customHeight="1">
      <c r="A40" s="119" t="s">
        <v>384</v>
      </c>
      <c r="B40" s="120" t="s">
        <v>621</v>
      </c>
      <c r="C40" s="121" t="s">
        <v>252</v>
      </c>
      <c r="D40" s="119" t="s">
        <v>8</v>
      </c>
      <c r="E40" s="119" t="s">
        <v>14</v>
      </c>
      <c r="F40" s="119" t="s">
        <v>14</v>
      </c>
      <c r="G40" s="119" t="s">
        <v>52</v>
      </c>
      <c r="H40" s="119" t="s">
        <v>63</v>
      </c>
      <c r="I40" s="119" t="s">
        <v>18</v>
      </c>
      <c r="J40" s="119"/>
      <c r="K40" s="119"/>
      <c r="L40" s="119"/>
      <c r="M40" s="119" t="s">
        <v>10</v>
      </c>
      <c r="N40" s="119">
        <v>10</v>
      </c>
      <c r="O40" s="119" t="s">
        <v>11</v>
      </c>
      <c r="P40" s="120" t="s">
        <v>65</v>
      </c>
      <c r="Q40" s="122">
        <v>129198641</v>
      </c>
      <c r="R40" s="122">
        <v>129198641</v>
      </c>
      <c r="S40" s="122">
        <v>0</v>
      </c>
      <c r="T40" s="122">
        <v>124238586</v>
      </c>
      <c r="U40" s="122">
        <v>124238586</v>
      </c>
      <c r="V40" s="122">
        <v>124238586</v>
      </c>
      <c r="W40" s="122">
        <v>124238586</v>
      </c>
    </row>
    <row r="41" spans="1:23" ht="15.75" customHeight="1">
      <c r="A41" s="119" t="s">
        <v>384</v>
      </c>
      <c r="B41" s="120" t="s">
        <v>621</v>
      </c>
      <c r="C41" s="121" t="s">
        <v>253</v>
      </c>
      <c r="D41" s="119" t="s">
        <v>8</v>
      </c>
      <c r="E41" s="119" t="s">
        <v>43</v>
      </c>
      <c r="F41" s="119"/>
      <c r="G41" s="119"/>
      <c r="H41" s="119"/>
      <c r="I41" s="119"/>
      <c r="J41" s="119"/>
      <c r="K41" s="119"/>
      <c r="L41" s="119"/>
      <c r="M41" s="119" t="s">
        <v>10</v>
      </c>
      <c r="N41" s="119">
        <v>10</v>
      </c>
      <c r="O41" s="119" t="s">
        <v>11</v>
      </c>
      <c r="P41" s="120" t="s">
        <v>66</v>
      </c>
      <c r="Q41" s="122">
        <v>20163000000</v>
      </c>
      <c r="R41" s="122">
        <v>19620595417.130001</v>
      </c>
      <c r="S41" s="122">
        <v>542404582.87</v>
      </c>
      <c r="T41" s="122">
        <v>18131906674.68</v>
      </c>
      <c r="U41" s="122">
        <v>13900337831.219999</v>
      </c>
      <c r="V41" s="122">
        <v>13900337831.219999</v>
      </c>
      <c r="W41" s="122">
        <v>13900337831.219999</v>
      </c>
    </row>
    <row r="42" spans="1:23" ht="15.75" customHeight="1">
      <c r="A42" s="119" t="s">
        <v>384</v>
      </c>
      <c r="B42" s="120" t="s">
        <v>621</v>
      </c>
      <c r="C42" s="121" t="s">
        <v>254</v>
      </c>
      <c r="D42" s="119" t="s">
        <v>8</v>
      </c>
      <c r="E42" s="119" t="s">
        <v>43</v>
      </c>
      <c r="F42" s="119" t="s">
        <v>14</v>
      </c>
      <c r="G42" s="119"/>
      <c r="H42" s="119"/>
      <c r="I42" s="119"/>
      <c r="J42" s="119"/>
      <c r="K42" s="119"/>
      <c r="L42" s="119"/>
      <c r="M42" s="119" t="s">
        <v>10</v>
      </c>
      <c r="N42" s="119">
        <v>10</v>
      </c>
      <c r="O42" s="119" t="s">
        <v>11</v>
      </c>
      <c r="P42" s="120" t="s">
        <v>67</v>
      </c>
      <c r="Q42" s="122">
        <v>76265000</v>
      </c>
      <c r="R42" s="122">
        <v>76264000</v>
      </c>
      <c r="S42" s="122">
        <v>1000</v>
      </c>
      <c r="T42" s="122">
        <v>74206365</v>
      </c>
      <c r="U42" s="122">
        <v>19999000</v>
      </c>
      <c r="V42" s="122">
        <v>19999000</v>
      </c>
      <c r="W42" s="122">
        <v>19999000</v>
      </c>
    </row>
    <row r="43" spans="1:23" ht="15.75" customHeight="1">
      <c r="A43" s="119" t="s">
        <v>384</v>
      </c>
      <c r="B43" s="120" t="s">
        <v>621</v>
      </c>
      <c r="C43" s="121" t="s">
        <v>255</v>
      </c>
      <c r="D43" s="119" t="s">
        <v>8</v>
      </c>
      <c r="E43" s="119" t="s">
        <v>43</v>
      </c>
      <c r="F43" s="119" t="s">
        <v>14</v>
      </c>
      <c r="G43" s="119" t="s">
        <v>14</v>
      </c>
      <c r="H43" s="119"/>
      <c r="I43" s="119"/>
      <c r="J43" s="119"/>
      <c r="K43" s="119"/>
      <c r="L43" s="119"/>
      <c r="M43" s="119" t="s">
        <v>10</v>
      </c>
      <c r="N43" s="119">
        <v>10</v>
      </c>
      <c r="O43" s="119" t="s">
        <v>11</v>
      </c>
      <c r="P43" s="120" t="s">
        <v>68</v>
      </c>
      <c r="Q43" s="122">
        <v>76265000</v>
      </c>
      <c r="R43" s="122">
        <v>76264000</v>
      </c>
      <c r="S43" s="122">
        <v>1000</v>
      </c>
      <c r="T43" s="122">
        <v>74206365</v>
      </c>
      <c r="U43" s="122">
        <v>19999000</v>
      </c>
      <c r="V43" s="122">
        <v>19999000</v>
      </c>
      <c r="W43" s="122">
        <v>19999000</v>
      </c>
    </row>
    <row r="44" spans="1:23" ht="15.75" customHeight="1">
      <c r="A44" s="119" t="s">
        <v>384</v>
      </c>
      <c r="B44" s="120" t="s">
        <v>621</v>
      </c>
      <c r="C44" s="121" t="s">
        <v>256</v>
      </c>
      <c r="D44" s="119" t="s">
        <v>8</v>
      </c>
      <c r="E44" s="119" t="s">
        <v>43</v>
      </c>
      <c r="F44" s="119" t="s">
        <v>14</v>
      </c>
      <c r="G44" s="119" t="s">
        <v>14</v>
      </c>
      <c r="H44" s="119" t="s">
        <v>21</v>
      </c>
      <c r="I44" s="119"/>
      <c r="J44" s="119"/>
      <c r="K44" s="119"/>
      <c r="L44" s="119"/>
      <c r="M44" s="119" t="s">
        <v>10</v>
      </c>
      <c r="N44" s="119">
        <v>10</v>
      </c>
      <c r="O44" s="119" t="s">
        <v>11</v>
      </c>
      <c r="P44" s="120" t="s">
        <v>69</v>
      </c>
      <c r="Q44" s="122">
        <v>56265000</v>
      </c>
      <c r="R44" s="122">
        <v>56265000</v>
      </c>
      <c r="S44" s="122">
        <v>0</v>
      </c>
      <c r="T44" s="122">
        <v>54207365</v>
      </c>
      <c r="U44" s="122">
        <v>0</v>
      </c>
      <c r="V44" s="122">
        <v>0</v>
      </c>
      <c r="W44" s="122">
        <v>0</v>
      </c>
    </row>
    <row r="45" spans="1:23" ht="15.75" customHeight="1">
      <c r="A45" s="119" t="s">
        <v>384</v>
      </c>
      <c r="B45" s="120" t="s">
        <v>621</v>
      </c>
      <c r="C45" s="121" t="s">
        <v>257</v>
      </c>
      <c r="D45" s="119" t="s">
        <v>8</v>
      </c>
      <c r="E45" s="119" t="s">
        <v>43</v>
      </c>
      <c r="F45" s="119" t="s">
        <v>14</v>
      </c>
      <c r="G45" s="119" t="s">
        <v>14</v>
      </c>
      <c r="H45" s="119" t="s">
        <v>21</v>
      </c>
      <c r="I45" s="119" t="s">
        <v>31</v>
      </c>
      <c r="J45" s="119"/>
      <c r="K45" s="119"/>
      <c r="L45" s="119"/>
      <c r="M45" s="119" t="s">
        <v>10</v>
      </c>
      <c r="N45" s="119">
        <v>10</v>
      </c>
      <c r="O45" s="119" t="s">
        <v>11</v>
      </c>
      <c r="P45" s="120" t="s">
        <v>70</v>
      </c>
      <c r="Q45" s="122">
        <v>56265000</v>
      </c>
      <c r="R45" s="122">
        <v>56265000</v>
      </c>
      <c r="S45" s="122">
        <v>0</v>
      </c>
      <c r="T45" s="122">
        <v>54207365</v>
      </c>
      <c r="U45" s="122">
        <v>0</v>
      </c>
      <c r="V45" s="122">
        <v>0</v>
      </c>
      <c r="W45" s="122">
        <v>0</v>
      </c>
    </row>
    <row r="46" spans="1:23" ht="15.75" customHeight="1">
      <c r="A46" s="119" t="s">
        <v>384</v>
      </c>
      <c r="B46" s="120" t="s">
        <v>621</v>
      </c>
      <c r="C46" s="121" t="s">
        <v>258</v>
      </c>
      <c r="D46" s="119" t="s">
        <v>8</v>
      </c>
      <c r="E46" s="119" t="s">
        <v>43</v>
      </c>
      <c r="F46" s="119" t="s">
        <v>14</v>
      </c>
      <c r="G46" s="119" t="s">
        <v>14</v>
      </c>
      <c r="H46" s="119" t="s">
        <v>23</v>
      </c>
      <c r="I46" s="119"/>
      <c r="J46" s="119"/>
      <c r="K46" s="119"/>
      <c r="L46" s="119"/>
      <c r="M46" s="119" t="s">
        <v>10</v>
      </c>
      <c r="N46" s="119">
        <v>10</v>
      </c>
      <c r="O46" s="119" t="s">
        <v>11</v>
      </c>
      <c r="P46" s="120" t="s">
        <v>71</v>
      </c>
      <c r="Q46" s="122">
        <v>20000000</v>
      </c>
      <c r="R46" s="122">
        <v>19999000</v>
      </c>
      <c r="S46" s="122">
        <v>1000</v>
      </c>
      <c r="T46" s="122">
        <v>19999000</v>
      </c>
      <c r="U46" s="122">
        <v>19999000</v>
      </c>
      <c r="V46" s="122">
        <v>19999000</v>
      </c>
      <c r="W46" s="122">
        <v>19999000</v>
      </c>
    </row>
    <row r="47" spans="1:23" ht="15.75" customHeight="1">
      <c r="A47" s="119" t="s">
        <v>384</v>
      </c>
      <c r="B47" s="120" t="s">
        <v>621</v>
      </c>
      <c r="C47" s="121" t="s">
        <v>259</v>
      </c>
      <c r="D47" s="119" t="s">
        <v>8</v>
      </c>
      <c r="E47" s="119" t="s">
        <v>43</v>
      </c>
      <c r="F47" s="119" t="s">
        <v>14</v>
      </c>
      <c r="G47" s="119" t="s">
        <v>14</v>
      </c>
      <c r="H47" s="119" t="s">
        <v>23</v>
      </c>
      <c r="I47" s="119" t="s">
        <v>23</v>
      </c>
      <c r="J47" s="119"/>
      <c r="K47" s="119"/>
      <c r="L47" s="119"/>
      <c r="M47" s="119" t="s">
        <v>10</v>
      </c>
      <c r="N47" s="119">
        <v>10</v>
      </c>
      <c r="O47" s="119" t="s">
        <v>11</v>
      </c>
      <c r="P47" s="120" t="s">
        <v>72</v>
      </c>
      <c r="Q47" s="122">
        <v>20000000</v>
      </c>
      <c r="R47" s="122">
        <v>19999000</v>
      </c>
      <c r="S47" s="122">
        <v>1000</v>
      </c>
      <c r="T47" s="122">
        <v>19999000</v>
      </c>
      <c r="U47" s="122">
        <v>19999000</v>
      </c>
      <c r="V47" s="122">
        <v>19999000</v>
      </c>
      <c r="W47" s="122">
        <v>19999000</v>
      </c>
    </row>
    <row r="48" spans="1:23" ht="15.75" customHeight="1">
      <c r="A48" s="119" t="s">
        <v>384</v>
      </c>
      <c r="B48" s="120" t="s">
        <v>621</v>
      </c>
      <c r="C48" s="121" t="s">
        <v>260</v>
      </c>
      <c r="D48" s="119" t="s">
        <v>8</v>
      </c>
      <c r="E48" s="119" t="s">
        <v>43</v>
      </c>
      <c r="F48" s="119" t="s">
        <v>43</v>
      </c>
      <c r="G48" s="119"/>
      <c r="H48" s="119"/>
      <c r="I48" s="119"/>
      <c r="J48" s="119"/>
      <c r="K48" s="119"/>
      <c r="L48" s="119"/>
      <c r="M48" s="119" t="s">
        <v>10</v>
      </c>
      <c r="N48" s="119">
        <v>10</v>
      </c>
      <c r="O48" s="119" t="s">
        <v>11</v>
      </c>
      <c r="P48" s="120" t="s">
        <v>73</v>
      </c>
      <c r="Q48" s="122">
        <v>20086735000</v>
      </c>
      <c r="R48" s="122">
        <v>19544331417.130001</v>
      </c>
      <c r="S48" s="122">
        <v>542403582.87</v>
      </c>
      <c r="T48" s="122">
        <v>18057700309.68</v>
      </c>
      <c r="U48" s="122">
        <v>13880338831.219999</v>
      </c>
      <c r="V48" s="122">
        <v>13880338831.219999</v>
      </c>
      <c r="W48" s="122">
        <v>13880338831.219999</v>
      </c>
    </row>
    <row r="49" spans="1:23" ht="15.75" customHeight="1">
      <c r="A49" s="119" t="s">
        <v>384</v>
      </c>
      <c r="B49" s="120" t="s">
        <v>621</v>
      </c>
      <c r="C49" s="121" t="s">
        <v>261</v>
      </c>
      <c r="D49" s="119" t="s">
        <v>8</v>
      </c>
      <c r="E49" s="119" t="s">
        <v>43</v>
      </c>
      <c r="F49" s="119" t="s">
        <v>43</v>
      </c>
      <c r="G49" s="119" t="s">
        <v>14</v>
      </c>
      <c r="H49" s="119"/>
      <c r="I49" s="119"/>
      <c r="J49" s="119"/>
      <c r="K49" s="119"/>
      <c r="L49" s="119"/>
      <c r="M49" s="119" t="s">
        <v>10</v>
      </c>
      <c r="N49" s="119">
        <v>10</v>
      </c>
      <c r="O49" s="119" t="s">
        <v>11</v>
      </c>
      <c r="P49" s="120" t="s">
        <v>74</v>
      </c>
      <c r="Q49" s="122">
        <v>1688630100</v>
      </c>
      <c r="R49" s="122">
        <v>1328688180.75</v>
      </c>
      <c r="S49" s="122">
        <v>359941919.25</v>
      </c>
      <c r="T49" s="122">
        <v>1171488330.75</v>
      </c>
      <c r="U49" s="122">
        <v>201534251.25</v>
      </c>
      <c r="V49" s="122">
        <v>201534251.25</v>
      </c>
      <c r="W49" s="122">
        <v>201534251.25</v>
      </c>
    </row>
    <row r="50" spans="1:23" ht="15.75" customHeight="1">
      <c r="A50" s="119" t="s">
        <v>384</v>
      </c>
      <c r="B50" s="120" t="s">
        <v>621</v>
      </c>
      <c r="C50" s="121" t="s">
        <v>262</v>
      </c>
      <c r="D50" s="119" t="s">
        <v>8</v>
      </c>
      <c r="E50" s="119" t="s">
        <v>43</v>
      </c>
      <c r="F50" s="119" t="s">
        <v>43</v>
      </c>
      <c r="G50" s="119" t="s">
        <v>14</v>
      </c>
      <c r="H50" s="119" t="s">
        <v>39</v>
      </c>
      <c r="I50" s="119"/>
      <c r="J50" s="119"/>
      <c r="K50" s="119"/>
      <c r="L50" s="119"/>
      <c r="M50" s="119" t="s">
        <v>10</v>
      </c>
      <c r="N50" s="119">
        <v>10</v>
      </c>
      <c r="O50" s="119" t="s">
        <v>11</v>
      </c>
      <c r="P50" s="120" t="s">
        <v>75</v>
      </c>
      <c r="Q50" s="122">
        <v>593000000</v>
      </c>
      <c r="R50" s="122">
        <v>457888361</v>
      </c>
      <c r="S50" s="122">
        <v>135111639</v>
      </c>
      <c r="T50" s="122">
        <v>457888361</v>
      </c>
      <c r="U50" s="122">
        <v>2723408</v>
      </c>
      <c r="V50" s="122">
        <v>2723408</v>
      </c>
      <c r="W50" s="122">
        <v>2723408</v>
      </c>
    </row>
    <row r="51" spans="1:23" ht="15.75" customHeight="1">
      <c r="A51" s="119" t="s">
        <v>384</v>
      </c>
      <c r="B51" s="120" t="s">
        <v>621</v>
      </c>
      <c r="C51" s="121" t="s">
        <v>263</v>
      </c>
      <c r="D51" s="119" t="s">
        <v>8</v>
      </c>
      <c r="E51" s="119" t="s">
        <v>43</v>
      </c>
      <c r="F51" s="119" t="s">
        <v>43</v>
      </c>
      <c r="G51" s="119" t="s">
        <v>14</v>
      </c>
      <c r="H51" s="119" t="s">
        <v>39</v>
      </c>
      <c r="I51" s="119" t="s">
        <v>29</v>
      </c>
      <c r="J51" s="119"/>
      <c r="K51" s="119"/>
      <c r="L51" s="119"/>
      <c r="M51" s="119" t="s">
        <v>10</v>
      </c>
      <c r="N51" s="119">
        <v>10</v>
      </c>
      <c r="O51" s="119" t="s">
        <v>11</v>
      </c>
      <c r="P51" s="120" t="s">
        <v>76</v>
      </c>
      <c r="Q51" s="122">
        <v>388000000</v>
      </c>
      <c r="R51" s="122">
        <v>252888361</v>
      </c>
      <c r="S51" s="122">
        <v>135111639</v>
      </c>
      <c r="T51" s="122">
        <v>252888361</v>
      </c>
      <c r="U51" s="122">
        <v>2723408</v>
      </c>
      <c r="V51" s="122">
        <v>2723408</v>
      </c>
      <c r="W51" s="122">
        <v>2723408</v>
      </c>
    </row>
    <row r="52" spans="1:23" ht="15.75" customHeight="1">
      <c r="A52" s="119" t="s">
        <v>384</v>
      </c>
      <c r="B52" s="120" t="s">
        <v>621</v>
      </c>
      <c r="C52" s="121" t="s">
        <v>264</v>
      </c>
      <c r="D52" s="119" t="s">
        <v>8</v>
      </c>
      <c r="E52" s="119" t="s">
        <v>43</v>
      </c>
      <c r="F52" s="119" t="s">
        <v>43</v>
      </c>
      <c r="G52" s="119" t="s">
        <v>14</v>
      </c>
      <c r="H52" s="119" t="s">
        <v>39</v>
      </c>
      <c r="I52" s="119" t="s">
        <v>31</v>
      </c>
      <c r="J52" s="119"/>
      <c r="K52" s="119"/>
      <c r="L52" s="119"/>
      <c r="M52" s="119" t="s">
        <v>10</v>
      </c>
      <c r="N52" s="119">
        <v>10</v>
      </c>
      <c r="O52" s="119" t="s">
        <v>11</v>
      </c>
      <c r="P52" s="120" t="s">
        <v>77</v>
      </c>
      <c r="Q52" s="122">
        <v>205000000</v>
      </c>
      <c r="R52" s="122">
        <v>205000000</v>
      </c>
      <c r="S52" s="122">
        <v>0</v>
      </c>
      <c r="T52" s="122">
        <v>205000000</v>
      </c>
      <c r="U52" s="122">
        <v>0</v>
      </c>
      <c r="V52" s="122">
        <v>0</v>
      </c>
      <c r="W52" s="122">
        <v>0</v>
      </c>
    </row>
    <row r="53" spans="1:23" ht="15.75" customHeight="1">
      <c r="A53" s="119" t="s">
        <v>384</v>
      </c>
      <c r="B53" s="120" t="s">
        <v>621</v>
      </c>
      <c r="C53" s="121" t="s">
        <v>265</v>
      </c>
      <c r="D53" s="119" t="s">
        <v>8</v>
      </c>
      <c r="E53" s="119" t="s">
        <v>43</v>
      </c>
      <c r="F53" s="119" t="s">
        <v>43</v>
      </c>
      <c r="G53" s="119" t="s">
        <v>14</v>
      </c>
      <c r="H53" s="119" t="s">
        <v>21</v>
      </c>
      <c r="I53" s="119"/>
      <c r="J53" s="119"/>
      <c r="K53" s="119"/>
      <c r="L53" s="119"/>
      <c r="M53" s="119" t="s">
        <v>10</v>
      </c>
      <c r="N53" s="119">
        <v>10</v>
      </c>
      <c r="O53" s="119" t="s">
        <v>11</v>
      </c>
      <c r="P53" s="120" t="s">
        <v>78</v>
      </c>
      <c r="Q53" s="122">
        <v>445713000</v>
      </c>
      <c r="R53" s="122">
        <v>441661200</v>
      </c>
      <c r="S53" s="122">
        <v>4051800</v>
      </c>
      <c r="T53" s="122">
        <v>369634850</v>
      </c>
      <c r="U53" s="122">
        <v>69854656.599999994</v>
      </c>
      <c r="V53" s="122">
        <v>69854656.599999994</v>
      </c>
      <c r="W53" s="122">
        <v>69854656.599999994</v>
      </c>
    </row>
    <row r="54" spans="1:23" ht="15.75" customHeight="1">
      <c r="A54" s="119" t="s">
        <v>384</v>
      </c>
      <c r="B54" s="120" t="s">
        <v>621</v>
      </c>
      <c r="C54" s="121" t="s">
        <v>266</v>
      </c>
      <c r="D54" s="119" t="s">
        <v>8</v>
      </c>
      <c r="E54" s="119" t="s">
        <v>43</v>
      </c>
      <c r="F54" s="119" t="s">
        <v>43</v>
      </c>
      <c r="G54" s="119" t="s">
        <v>14</v>
      </c>
      <c r="H54" s="119" t="s">
        <v>21</v>
      </c>
      <c r="I54" s="119" t="s">
        <v>39</v>
      </c>
      <c r="J54" s="119"/>
      <c r="K54" s="119"/>
      <c r="L54" s="119"/>
      <c r="M54" s="119" t="s">
        <v>10</v>
      </c>
      <c r="N54" s="119">
        <v>10</v>
      </c>
      <c r="O54" s="119" t="s">
        <v>11</v>
      </c>
      <c r="P54" s="120" t="s">
        <v>980</v>
      </c>
      <c r="Q54" s="122">
        <v>27000000</v>
      </c>
      <c r="R54" s="122">
        <v>27000000</v>
      </c>
      <c r="S54" s="122">
        <v>0</v>
      </c>
      <c r="T54" s="122">
        <v>4300000</v>
      </c>
      <c r="U54" s="122">
        <v>521400</v>
      </c>
      <c r="V54" s="122">
        <v>521400</v>
      </c>
      <c r="W54" s="122">
        <v>521400</v>
      </c>
    </row>
    <row r="55" spans="1:23" ht="15.75" customHeight="1">
      <c r="A55" s="119" t="s">
        <v>384</v>
      </c>
      <c r="B55" s="120" t="s">
        <v>621</v>
      </c>
      <c r="C55" s="121" t="s">
        <v>267</v>
      </c>
      <c r="D55" s="119" t="s">
        <v>8</v>
      </c>
      <c r="E55" s="119" t="s">
        <v>43</v>
      </c>
      <c r="F55" s="119" t="s">
        <v>43</v>
      </c>
      <c r="G55" s="119" t="s">
        <v>14</v>
      </c>
      <c r="H55" s="119" t="s">
        <v>21</v>
      </c>
      <c r="I55" s="119" t="s">
        <v>21</v>
      </c>
      <c r="J55" s="119"/>
      <c r="K55" s="119"/>
      <c r="L55" s="119"/>
      <c r="M55" s="119" t="s">
        <v>10</v>
      </c>
      <c r="N55" s="119">
        <v>10</v>
      </c>
      <c r="O55" s="119" t="s">
        <v>11</v>
      </c>
      <c r="P55" s="120" t="s">
        <v>79</v>
      </c>
      <c r="Q55" s="122">
        <v>40990000</v>
      </c>
      <c r="R55" s="122">
        <v>37490000</v>
      </c>
      <c r="S55" s="122">
        <v>3500000</v>
      </c>
      <c r="T55" s="122">
        <v>33990000</v>
      </c>
      <c r="U55" s="122">
        <v>22195456.600000001</v>
      </c>
      <c r="V55" s="122">
        <v>22195456.600000001</v>
      </c>
      <c r="W55" s="122">
        <v>22195456.600000001</v>
      </c>
    </row>
    <row r="56" spans="1:23" ht="15.75" customHeight="1">
      <c r="A56" s="119" t="s">
        <v>384</v>
      </c>
      <c r="B56" s="120" t="s">
        <v>621</v>
      </c>
      <c r="C56" s="121" t="s">
        <v>268</v>
      </c>
      <c r="D56" s="119" t="s">
        <v>8</v>
      </c>
      <c r="E56" s="119" t="s">
        <v>43</v>
      </c>
      <c r="F56" s="119" t="s">
        <v>43</v>
      </c>
      <c r="G56" s="119" t="s">
        <v>14</v>
      </c>
      <c r="H56" s="119" t="s">
        <v>21</v>
      </c>
      <c r="I56" s="119" t="s">
        <v>25</v>
      </c>
      <c r="J56" s="119"/>
      <c r="K56" s="119"/>
      <c r="L56" s="119"/>
      <c r="M56" s="119" t="s">
        <v>10</v>
      </c>
      <c r="N56" s="119">
        <v>10</v>
      </c>
      <c r="O56" s="119" t="s">
        <v>11</v>
      </c>
      <c r="P56" s="120" t="s">
        <v>80</v>
      </c>
      <c r="Q56" s="122">
        <v>12723000</v>
      </c>
      <c r="R56" s="122">
        <v>12723000</v>
      </c>
      <c r="S56" s="122">
        <v>0</v>
      </c>
      <c r="T56" s="122">
        <v>12723000</v>
      </c>
      <c r="U56" s="122">
        <v>12723000</v>
      </c>
      <c r="V56" s="122">
        <v>12723000</v>
      </c>
      <c r="W56" s="122">
        <v>12723000</v>
      </c>
    </row>
    <row r="57" spans="1:23" ht="15.75" customHeight="1">
      <c r="A57" s="119" t="s">
        <v>384</v>
      </c>
      <c r="B57" s="120" t="s">
        <v>621</v>
      </c>
      <c r="C57" s="121" t="s">
        <v>269</v>
      </c>
      <c r="D57" s="119" t="s">
        <v>8</v>
      </c>
      <c r="E57" s="119" t="s">
        <v>43</v>
      </c>
      <c r="F57" s="119" t="s">
        <v>43</v>
      </c>
      <c r="G57" s="119" t="s">
        <v>14</v>
      </c>
      <c r="H57" s="119" t="s">
        <v>21</v>
      </c>
      <c r="I57" s="119" t="s">
        <v>27</v>
      </c>
      <c r="J57" s="119"/>
      <c r="K57" s="119"/>
      <c r="L57" s="119"/>
      <c r="M57" s="119" t="s">
        <v>10</v>
      </c>
      <c r="N57" s="119">
        <v>10</v>
      </c>
      <c r="O57" s="119" t="s">
        <v>11</v>
      </c>
      <c r="P57" s="120" t="s">
        <v>81</v>
      </c>
      <c r="Q57" s="122">
        <v>10000000</v>
      </c>
      <c r="R57" s="122">
        <v>10000000</v>
      </c>
      <c r="S57" s="122">
        <v>0</v>
      </c>
      <c r="T57" s="122">
        <v>0</v>
      </c>
      <c r="U57" s="122">
        <v>0</v>
      </c>
      <c r="V57" s="122">
        <v>0</v>
      </c>
      <c r="W57" s="122">
        <v>0</v>
      </c>
    </row>
    <row r="58" spans="1:23" ht="15.75" customHeight="1">
      <c r="A58" s="119" t="s">
        <v>384</v>
      </c>
      <c r="B58" s="120" t="s">
        <v>621</v>
      </c>
      <c r="C58" s="121" t="s">
        <v>270</v>
      </c>
      <c r="D58" s="119" t="s">
        <v>8</v>
      </c>
      <c r="E58" s="119" t="s">
        <v>43</v>
      </c>
      <c r="F58" s="119" t="s">
        <v>43</v>
      </c>
      <c r="G58" s="119" t="s">
        <v>14</v>
      </c>
      <c r="H58" s="119" t="s">
        <v>21</v>
      </c>
      <c r="I58" s="119" t="s">
        <v>31</v>
      </c>
      <c r="J58" s="119"/>
      <c r="K58" s="119"/>
      <c r="L58" s="119"/>
      <c r="M58" s="119" t="s">
        <v>10</v>
      </c>
      <c r="N58" s="119">
        <v>10</v>
      </c>
      <c r="O58" s="119" t="s">
        <v>11</v>
      </c>
      <c r="P58" s="120" t="s">
        <v>82</v>
      </c>
      <c r="Q58" s="122">
        <v>355000000</v>
      </c>
      <c r="R58" s="122">
        <v>354448200</v>
      </c>
      <c r="S58" s="122">
        <v>551800</v>
      </c>
      <c r="T58" s="122">
        <v>318621850</v>
      </c>
      <c r="U58" s="122">
        <v>34414800</v>
      </c>
      <c r="V58" s="122">
        <v>34414800</v>
      </c>
      <c r="W58" s="122">
        <v>34414800</v>
      </c>
    </row>
    <row r="59" spans="1:23" ht="15.75" customHeight="1">
      <c r="A59" s="119" t="s">
        <v>384</v>
      </c>
      <c r="B59" s="120" t="s">
        <v>621</v>
      </c>
      <c r="C59" s="121" t="s">
        <v>271</v>
      </c>
      <c r="D59" s="119" t="s">
        <v>8</v>
      </c>
      <c r="E59" s="119" t="s">
        <v>43</v>
      </c>
      <c r="F59" s="119" t="s">
        <v>43</v>
      </c>
      <c r="G59" s="119" t="s">
        <v>14</v>
      </c>
      <c r="H59" s="119" t="s">
        <v>23</v>
      </c>
      <c r="I59" s="119"/>
      <c r="J59" s="119"/>
      <c r="K59" s="119"/>
      <c r="L59" s="119"/>
      <c r="M59" s="119" t="s">
        <v>10</v>
      </c>
      <c r="N59" s="119">
        <v>10</v>
      </c>
      <c r="O59" s="119" t="s">
        <v>11</v>
      </c>
      <c r="P59" s="120" t="s">
        <v>83</v>
      </c>
      <c r="Q59" s="122">
        <v>649917100</v>
      </c>
      <c r="R59" s="122">
        <v>429138619.75</v>
      </c>
      <c r="S59" s="122">
        <v>220778480.25</v>
      </c>
      <c r="T59" s="122">
        <v>343965119.75</v>
      </c>
      <c r="U59" s="122">
        <v>128956186.65000001</v>
      </c>
      <c r="V59" s="122">
        <v>128956186.65000001</v>
      </c>
      <c r="W59" s="122">
        <v>128956186.65000001</v>
      </c>
    </row>
    <row r="60" spans="1:23" ht="15.75" customHeight="1">
      <c r="A60" s="119" t="s">
        <v>384</v>
      </c>
      <c r="B60" s="120" t="s">
        <v>621</v>
      </c>
      <c r="C60" s="121" t="s">
        <v>272</v>
      </c>
      <c r="D60" s="119" t="s">
        <v>8</v>
      </c>
      <c r="E60" s="119" t="s">
        <v>43</v>
      </c>
      <c r="F60" s="119" t="s">
        <v>43</v>
      </c>
      <c r="G60" s="119" t="s">
        <v>14</v>
      </c>
      <c r="H60" s="119" t="s">
        <v>23</v>
      </c>
      <c r="I60" s="119" t="s">
        <v>21</v>
      </c>
      <c r="J60" s="119"/>
      <c r="K60" s="119"/>
      <c r="L60" s="119"/>
      <c r="M60" s="119" t="s">
        <v>10</v>
      </c>
      <c r="N60" s="119">
        <v>10</v>
      </c>
      <c r="O60" s="119" t="s">
        <v>11</v>
      </c>
      <c r="P60" s="120" t="s">
        <v>84</v>
      </c>
      <c r="Q60" s="122">
        <v>197301000</v>
      </c>
      <c r="R60" s="122">
        <v>197301000</v>
      </c>
      <c r="S60" s="122">
        <v>0</v>
      </c>
      <c r="T60" s="122">
        <v>197301000</v>
      </c>
      <c r="U60" s="122">
        <v>70832949.900000006</v>
      </c>
      <c r="V60" s="122">
        <v>70832949.900000006</v>
      </c>
      <c r="W60" s="122">
        <v>70832949.900000006</v>
      </c>
    </row>
    <row r="61" spans="1:23" ht="15.75" customHeight="1">
      <c r="A61" s="119" t="s">
        <v>384</v>
      </c>
      <c r="B61" s="120" t="s">
        <v>621</v>
      </c>
      <c r="C61" s="121" t="s">
        <v>273</v>
      </c>
      <c r="D61" s="119" t="s">
        <v>8</v>
      </c>
      <c r="E61" s="119" t="s">
        <v>43</v>
      </c>
      <c r="F61" s="119" t="s">
        <v>43</v>
      </c>
      <c r="G61" s="119" t="s">
        <v>14</v>
      </c>
      <c r="H61" s="119" t="s">
        <v>23</v>
      </c>
      <c r="I61" s="119" t="s">
        <v>25</v>
      </c>
      <c r="J61" s="119"/>
      <c r="K61" s="119"/>
      <c r="L61" s="119"/>
      <c r="M61" s="119" t="s">
        <v>10</v>
      </c>
      <c r="N61" s="119">
        <v>10</v>
      </c>
      <c r="O61" s="119" t="s">
        <v>11</v>
      </c>
      <c r="P61" s="120" t="s">
        <v>85</v>
      </c>
      <c r="Q61" s="122">
        <v>308059100</v>
      </c>
      <c r="R61" s="122">
        <v>87693569.75</v>
      </c>
      <c r="S61" s="122">
        <v>220365530.25</v>
      </c>
      <c r="T61" s="122">
        <v>85855769.75</v>
      </c>
      <c r="U61" s="122">
        <v>45814887.75</v>
      </c>
      <c r="V61" s="122">
        <v>45814887.75</v>
      </c>
      <c r="W61" s="122">
        <v>45814887.75</v>
      </c>
    </row>
    <row r="62" spans="1:23" ht="15.75" customHeight="1">
      <c r="A62" s="119" t="s">
        <v>384</v>
      </c>
      <c r="B62" s="120" t="s">
        <v>621</v>
      </c>
      <c r="C62" s="121" t="s">
        <v>274</v>
      </c>
      <c r="D62" s="119" t="s">
        <v>8</v>
      </c>
      <c r="E62" s="119" t="s">
        <v>43</v>
      </c>
      <c r="F62" s="119" t="s">
        <v>43</v>
      </c>
      <c r="G62" s="119" t="s">
        <v>14</v>
      </c>
      <c r="H62" s="119" t="s">
        <v>23</v>
      </c>
      <c r="I62" s="119" t="s">
        <v>27</v>
      </c>
      <c r="J62" s="119"/>
      <c r="K62" s="119"/>
      <c r="L62" s="119"/>
      <c r="M62" s="119" t="s">
        <v>10</v>
      </c>
      <c r="N62" s="119">
        <v>10</v>
      </c>
      <c r="O62" s="119" t="s">
        <v>11</v>
      </c>
      <c r="P62" s="120" t="s">
        <v>86</v>
      </c>
      <c r="Q62" s="122">
        <v>91441200</v>
      </c>
      <c r="R62" s="122">
        <v>91368200</v>
      </c>
      <c r="S62" s="122">
        <v>73000</v>
      </c>
      <c r="T62" s="122">
        <v>58053500</v>
      </c>
      <c r="U62" s="122">
        <v>9553499</v>
      </c>
      <c r="V62" s="122">
        <v>9553499</v>
      </c>
      <c r="W62" s="122">
        <v>9553499</v>
      </c>
    </row>
    <row r="63" spans="1:23" ht="15.75" customHeight="1">
      <c r="A63" s="119" t="s">
        <v>384</v>
      </c>
      <c r="B63" s="120" t="s">
        <v>621</v>
      </c>
      <c r="C63" s="121" t="s">
        <v>275</v>
      </c>
      <c r="D63" s="119" t="s">
        <v>8</v>
      </c>
      <c r="E63" s="119" t="s">
        <v>43</v>
      </c>
      <c r="F63" s="119" t="s">
        <v>43</v>
      </c>
      <c r="G63" s="119" t="s">
        <v>14</v>
      </c>
      <c r="H63" s="119" t="s">
        <v>23</v>
      </c>
      <c r="I63" s="119" t="s">
        <v>29</v>
      </c>
      <c r="J63" s="119"/>
      <c r="K63" s="119"/>
      <c r="L63" s="119"/>
      <c r="M63" s="119" t="s">
        <v>10</v>
      </c>
      <c r="N63" s="119">
        <v>10</v>
      </c>
      <c r="O63" s="119" t="s">
        <v>11</v>
      </c>
      <c r="P63" s="120" t="s">
        <v>87</v>
      </c>
      <c r="Q63" s="122">
        <v>53115800</v>
      </c>
      <c r="R63" s="122">
        <v>52775850</v>
      </c>
      <c r="S63" s="122">
        <v>339950</v>
      </c>
      <c r="T63" s="122">
        <v>2754850</v>
      </c>
      <c r="U63" s="122">
        <v>2754850</v>
      </c>
      <c r="V63" s="122">
        <v>2754850</v>
      </c>
      <c r="W63" s="122">
        <v>2754850</v>
      </c>
    </row>
    <row r="64" spans="1:23" ht="15.75" customHeight="1">
      <c r="A64" s="119" t="s">
        <v>384</v>
      </c>
      <c r="B64" s="120" t="s">
        <v>621</v>
      </c>
      <c r="C64" s="121" t="s">
        <v>276</v>
      </c>
      <c r="D64" s="119" t="s">
        <v>8</v>
      </c>
      <c r="E64" s="119" t="s">
        <v>43</v>
      </c>
      <c r="F64" s="119" t="s">
        <v>43</v>
      </c>
      <c r="G64" s="119" t="s">
        <v>43</v>
      </c>
      <c r="H64" s="119"/>
      <c r="I64" s="119"/>
      <c r="J64" s="119"/>
      <c r="K64" s="119"/>
      <c r="L64" s="119"/>
      <c r="M64" s="119" t="s">
        <v>10</v>
      </c>
      <c r="N64" s="119">
        <v>10</v>
      </c>
      <c r="O64" s="119" t="s">
        <v>11</v>
      </c>
      <c r="P64" s="120" t="s">
        <v>88</v>
      </c>
      <c r="Q64" s="122">
        <v>18398104900</v>
      </c>
      <c r="R64" s="122">
        <v>18215643236.380001</v>
      </c>
      <c r="S64" s="122">
        <v>182461663.62</v>
      </c>
      <c r="T64" s="122">
        <v>16886211978.93</v>
      </c>
      <c r="U64" s="122">
        <v>13678804579.969999</v>
      </c>
      <c r="V64" s="122">
        <v>13678804579.969999</v>
      </c>
      <c r="W64" s="122">
        <v>13678804579.969999</v>
      </c>
    </row>
    <row r="65" spans="1:23" ht="15.75" customHeight="1">
      <c r="A65" s="119" t="s">
        <v>384</v>
      </c>
      <c r="B65" s="120" t="s">
        <v>621</v>
      </c>
      <c r="C65" s="121" t="s">
        <v>277</v>
      </c>
      <c r="D65" s="119" t="s">
        <v>8</v>
      </c>
      <c r="E65" s="119" t="s">
        <v>43</v>
      </c>
      <c r="F65" s="119" t="s">
        <v>43</v>
      </c>
      <c r="G65" s="119" t="s">
        <v>43</v>
      </c>
      <c r="H65" s="119" t="s">
        <v>27</v>
      </c>
      <c r="I65" s="119"/>
      <c r="J65" s="119"/>
      <c r="K65" s="119"/>
      <c r="L65" s="119"/>
      <c r="M65" s="119" t="s">
        <v>10</v>
      </c>
      <c r="N65" s="119">
        <v>10</v>
      </c>
      <c r="O65" s="119" t="s">
        <v>11</v>
      </c>
      <c r="P65" s="120" t="s">
        <v>1063</v>
      </c>
      <c r="Q65" s="122">
        <v>1150660026</v>
      </c>
      <c r="R65" s="122">
        <v>1147944858</v>
      </c>
      <c r="S65" s="122">
        <v>2715168</v>
      </c>
      <c r="T65" s="122">
        <v>994339168.72000003</v>
      </c>
      <c r="U65" s="122">
        <v>854905112.80999994</v>
      </c>
      <c r="V65" s="122">
        <v>854905112.80999994</v>
      </c>
      <c r="W65" s="122">
        <v>854905112.80999994</v>
      </c>
    </row>
    <row r="66" spans="1:23" ht="15.75" customHeight="1">
      <c r="A66" s="119" t="s">
        <v>384</v>
      </c>
      <c r="B66" s="120" t="s">
        <v>621</v>
      </c>
      <c r="C66" s="121" t="s">
        <v>278</v>
      </c>
      <c r="D66" s="119" t="s">
        <v>8</v>
      </c>
      <c r="E66" s="119" t="s">
        <v>43</v>
      </c>
      <c r="F66" s="119" t="s">
        <v>43</v>
      </c>
      <c r="G66" s="119" t="s">
        <v>43</v>
      </c>
      <c r="H66" s="119" t="s">
        <v>27</v>
      </c>
      <c r="I66" s="119" t="s">
        <v>21</v>
      </c>
      <c r="J66" s="119"/>
      <c r="K66" s="119"/>
      <c r="L66" s="119"/>
      <c r="M66" s="119" t="s">
        <v>10</v>
      </c>
      <c r="N66" s="119">
        <v>10</v>
      </c>
      <c r="O66" s="119" t="s">
        <v>11</v>
      </c>
      <c r="P66" s="120" t="s">
        <v>89</v>
      </c>
      <c r="Q66" s="122">
        <v>44744070</v>
      </c>
      <c r="R66" s="122">
        <v>44744000</v>
      </c>
      <c r="S66" s="122">
        <v>70</v>
      </c>
      <c r="T66" s="122">
        <v>20969159</v>
      </c>
      <c r="U66" s="122">
        <v>16754443</v>
      </c>
      <c r="V66" s="122">
        <v>16754443</v>
      </c>
      <c r="W66" s="122">
        <v>16754443</v>
      </c>
    </row>
    <row r="67" spans="1:23" ht="15.75" customHeight="1">
      <c r="A67" s="119" t="s">
        <v>384</v>
      </c>
      <c r="B67" s="120" t="s">
        <v>621</v>
      </c>
      <c r="C67" s="121" t="s">
        <v>279</v>
      </c>
      <c r="D67" s="119" t="s">
        <v>8</v>
      </c>
      <c r="E67" s="119" t="s">
        <v>43</v>
      </c>
      <c r="F67" s="119" t="s">
        <v>43</v>
      </c>
      <c r="G67" s="119" t="s">
        <v>43</v>
      </c>
      <c r="H67" s="119" t="s">
        <v>27</v>
      </c>
      <c r="I67" s="119" t="s">
        <v>23</v>
      </c>
      <c r="J67" s="119"/>
      <c r="K67" s="119"/>
      <c r="L67" s="119"/>
      <c r="M67" s="119" t="s">
        <v>10</v>
      </c>
      <c r="N67" s="119">
        <v>10</v>
      </c>
      <c r="O67" s="119" t="s">
        <v>11</v>
      </c>
      <c r="P67" s="120" t="s">
        <v>90</v>
      </c>
      <c r="Q67" s="122">
        <v>85000000</v>
      </c>
      <c r="R67" s="122">
        <v>84284902</v>
      </c>
      <c r="S67" s="122">
        <v>715098</v>
      </c>
      <c r="T67" s="122">
        <v>84284902</v>
      </c>
      <c r="U67" s="122">
        <v>57681884</v>
      </c>
      <c r="V67" s="122">
        <v>57681884</v>
      </c>
      <c r="W67" s="122">
        <v>57681884</v>
      </c>
    </row>
    <row r="68" spans="1:23" ht="15.75" customHeight="1">
      <c r="A68" s="119" t="s">
        <v>384</v>
      </c>
      <c r="B68" s="120" t="s">
        <v>621</v>
      </c>
      <c r="C68" s="121" t="s">
        <v>280</v>
      </c>
      <c r="D68" s="119" t="s">
        <v>8</v>
      </c>
      <c r="E68" s="119" t="s">
        <v>43</v>
      </c>
      <c r="F68" s="119" t="s">
        <v>43</v>
      </c>
      <c r="G68" s="119" t="s">
        <v>43</v>
      </c>
      <c r="H68" s="119" t="s">
        <v>27</v>
      </c>
      <c r="I68" s="119" t="s">
        <v>31</v>
      </c>
      <c r="J68" s="119"/>
      <c r="K68" s="119"/>
      <c r="L68" s="119"/>
      <c r="M68" s="119" t="s">
        <v>10</v>
      </c>
      <c r="N68" s="119">
        <v>10</v>
      </c>
      <c r="O68" s="119" t="s">
        <v>11</v>
      </c>
      <c r="P68" s="120" t="s">
        <v>91</v>
      </c>
      <c r="Q68" s="122">
        <v>73915956</v>
      </c>
      <c r="R68" s="122">
        <v>73915956</v>
      </c>
      <c r="S68" s="122">
        <v>0</v>
      </c>
      <c r="T68" s="122">
        <v>67915956</v>
      </c>
      <c r="U68" s="122">
        <v>45866682</v>
      </c>
      <c r="V68" s="122">
        <v>45866682</v>
      </c>
      <c r="W68" s="122">
        <v>45866682</v>
      </c>
    </row>
    <row r="69" spans="1:23" ht="15.75" customHeight="1">
      <c r="A69" s="119" t="s">
        <v>384</v>
      </c>
      <c r="B69" s="120" t="s">
        <v>621</v>
      </c>
      <c r="C69" s="121" t="s">
        <v>281</v>
      </c>
      <c r="D69" s="119" t="s">
        <v>8</v>
      </c>
      <c r="E69" s="119" t="s">
        <v>43</v>
      </c>
      <c r="F69" s="119" t="s">
        <v>43</v>
      </c>
      <c r="G69" s="119" t="s">
        <v>43</v>
      </c>
      <c r="H69" s="119" t="s">
        <v>27</v>
      </c>
      <c r="I69" s="119" t="s">
        <v>33</v>
      </c>
      <c r="J69" s="119"/>
      <c r="K69" s="119"/>
      <c r="L69" s="119"/>
      <c r="M69" s="119" t="s">
        <v>10</v>
      </c>
      <c r="N69" s="119">
        <v>10</v>
      </c>
      <c r="O69" s="119" t="s">
        <v>11</v>
      </c>
      <c r="P69" s="120" t="s">
        <v>92</v>
      </c>
      <c r="Q69" s="122">
        <v>947000000</v>
      </c>
      <c r="R69" s="122">
        <v>945000000</v>
      </c>
      <c r="S69" s="122">
        <v>2000000</v>
      </c>
      <c r="T69" s="122">
        <v>821169151.72000003</v>
      </c>
      <c r="U69" s="122">
        <v>734602103.80999994</v>
      </c>
      <c r="V69" s="122">
        <v>734602103.80999994</v>
      </c>
      <c r="W69" s="122">
        <v>734602103.80999994</v>
      </c>
    </row>
    <row r="70" spans="1:23" ht="15.75" customHeight="1">
      <c r="A70" s="119" t="s">
        <v>384</v>
      </c>
      <c r="B70" s="120" t="s">
        <v>621</v>
      </c>
      <c r="C70" s="121" t="s">
        <v>282</v>
      </c>
      <c r="D70" s="119" t="s">
        <v>8</v>
      </c>
      <c r="E70" s="119" t="s">
        <v>43</v>
      </c>
      <c r="F70" s="119" t="s">
        <v>43</v>
      </c>
      <c r="G70" s="119" t="s">
        <v>43</v>
      </c>
      <c r="H70" s="119" t="s">
        <v>29</v>
      </c>
      <c r="I70" s="119"/>
      <c r="J70" s="119"/>
      <c r="K70" s="119"/>
      <c r="L70" s="119"/>
      <c r="M70" s="119" t="s">
        <v>10</v>
      </c>
      <c r="N70" s="119">
        <v>10</v>
      </c>
      <c r="O70" s="119" t="s">
        <v>11</v>
      </c>
      <c r="P70" s="120" t="s">
        <v>1064</v>
      </c>
      <c r="Q70" s="122">
        <v>6732133080</v>
      </c>
      <c r="R70" s="122">
        <v>6717899739.5</v>
      </c>
      <c r="S70" s="122">
        <v>14233340.5</v>
      </c>
      <c r="T70" s="122">
        <v>6712870748.8000002</v>
      </c>
      <c r="U70" s="122">
        <v>5992315135</v>
      </c>
      <c r="V70" s="122">
        <v>5992315135</v>
      </c>
      <c r="W70" s="122">
        <v>5992315135</v>
      </c>
    </row>
    <row r="71" spans="1:23" ht="15.75" customHeight="1">
      <c r="A71" s="119" t="s">
        <v>384</v>
      </c>
      <c r="B71" s="120" t="s">
        <v>621</v>
      </c>
      <c r="C71" s="121" t="s">
        <v>283</v>
      </c>
      <c r="D71" s="119" t="s">
        <v>8</v>
      </c>
      <c r="E71" s="119" t="s">
        <v>43</v>
      </c>
      <c r="F71" s="119" t="s">
        <v>43</v>
      </c>
      <c r="G71" s="119" t="s">
        <v>43</v>
      </c>
      <c r="H71" s="119" t="s">
        <v>29</v>
      </c>
      <c r="I71" s="119" t="s">
        <v>18</v>
      </c>
      <c r="J71" s="119"/>
      <c r="K71" s="119"/>
      <c r="L71" s="119"/>
      <c r="M71" s="119" t="s">
        <v>10</v>
      </c>
      <c r="N71" s="119">
        <v>10</v>
      </c>
      <c r="O71" s="119" t="s">
        <v>11</v>
      </c>
      <c r="P71" s="120" t="s">
        <v>93</v>
      </c>
      <c r="Q71" s="122">
        <v>2718750000</v>
      </c>
      <c r="R71" s="122">
        <v>2708439014</v>
      </c>
      <c r="S71" s="122">
        <v>10310986</v>
      </c>
      <c r="T71" s="122">
        <v>2707978513</v>
      </c>
      <c r="U71" s="122">
        <v>2698619264</v>
      </c>
      <c r="V71" s="122">
        <v>2698619264</v>
      </c>
      <c r="W71" s="122">
        <v>2698619264</v>
      </c>
    </row>
    <row r="72" spans="1:23" ht="15.75" customHeight="1">
      <c r="A72" s="119" t="s">
        <v>384</v>
      </c>
      <c r="B72" s="120" t="s">
        <v>621</v>
      </c>
      <c r="C72" s="121" t="s">
        <v>284</v>
      </c>
      <c r="D72" s="119" t="s">
        <v>8</v>
      </c>
      <c r="E72" s="119" t="s">
        <v>43</v>
      </c>
      <c r="F72" s="119" t="s">
        <v>43</v>
      </c>
      <c r="G72" s="119" t="s">
        <v>43</v>
      </c>
      <c r="H72" s="119" t="s">
        <v>29</v>
      </c>
      <c r="I72" s="119" t="s">
        <v>39</v>
      </c>
      <c r="J72" s="119"/>
      <c r="K72" s="119"/>
      <c r="L72" s="119"/>
      <c r="M72" s="119" t="s">
        <v>10</v>
      </c>
      <c r="N72" s="119">
        <v>10</v>
      </c>
      <c r="O72" s="119" t="s">
        <v>11</v>
      </c>
      <c r="P72" s="120" t="s">
        <v>94</v>
      </c>
      <c r="Q72" s="122">
        <v>4013383080</v>
      </c>
      <c r="R72" s="122">
        <v>4009460725.5</v>
      </c>
      <c r="S72" s="122">
        <v>3922354.5</v>
      </c>
      <c r="T72" s="122">
        <v>4004892235.8000002</v>
      </c>
      <c r="U72" s="122">
        <v>3293695871</v>
      </c>
      <c r="V72" s="122">
        <v>3293695871</v>
      </c>
      <c r="W72" s="122">
        <v>3293695871</v>
      </c>
    </row>
    <row r="73" spans="1:23" ht="15.75" customHeight="1">
      <c r="A73" s="119" t="s">
        <v>384</v>
      </c>
      <c r="B73" s="120" t="s">
        <v>621</v>
      </c>
      <c r="C73" s="121" t="s">
        <v>285</v>
      </c>
      <c r="D73" s="119" t="s">
        <v>8</v>
      </c>
      <c r="E73" s="119" t="s">
        <v>43</v>
      </c>
      <c r="F73" s="119" t="s">
        <v>43</v>
      </c>
      <c r="G73" s="119" t="s">
        <v>43</v>
      </c>
      <c r="H73" s="119" t="s">
        <v>31</v>
      </c>
      <c r="I73" s="119"/>
      <c r="J73" s="119"/>
      <c r="K73" s="119"/>
      <c r="L73" s="119"/>
      <c r="M73" s="119" t="s">
        <v>10</v>
      </c>
      <c r="N73" s="119">
        <v>10</v>
      </c>
      <c r="O73" s="119" t="s">
        <v>11</v>
      </c>
      <c r="P73" s="120" t="s">
        <v>95</v>
      </c>
      <c r="Q73" s="122">
        <v>10123731794</v>
      </c>
      <c r="R73" s="122">
        <v>9988899218.8799992</v>
      </c>
      <c r="S73" s="122">
        <v>134832575.12</v>
      </c>
      <c r="T73" s="122">
        <v>8846302378.1399994</v>
      </c>
      <c r="U73" s="122">
        <v>6597491442.8299999</v>
      </c>
      <c r="V73" s="122">
        <v>6597491442.8299999</v>
      </c>
      <c r="W73" s="122">
        <v>6597491442.8299999</v>
      </c>
    </row>
    <row r="74" spans="1:23" ht="15.75" customHeight="1">
      <c r="A74" s="119" t="s">
        <v>384</v>
      </c>
      <c r="B74" s="120" t="s">
        <v>621</v>
      </c>
      <c r="C74" s="121" t="s">
        <v>286</v>
      </c>
      <c r="D74" s="119" t="s">
        <v>8</v>
      </c>
      <c r="E74" s="119" t="s">
        <v>43</v>
      </c>
      <c r="F74" s="119" t="s">
        <v>43</v>
      </c>
      <c r="G74" s="119" t="s">
        <v>43</v>
      </c>
      <c r="H74" s="119" t="s">
        <v>31</v>
      </c>
      <c r="I74" s="119" t="s">
        <v>39</v>
      </c>
      <c r="J74" s="119"/>
      <c r="K74" s="119"/>
      <c r="L74" s="119"/>
      <c r="M74" s="119" t="s">
        <v>10</v>
      </c>
      <c r="N74" s="119">
        <v>10</v>
      </c>
      <c r="O74" s="119" t="s">
        <v>11</v>
      </c>
      <c r="P74" s="120" t="s">
        <v>96</v>
      </c>
      <c r="Q74" s="122">
        <v>2398632050</v>
      </c>
      <c r="R74" s="122">
        <v>2376665250</v>
      </c>
      <c r="S74" s="122">
        <v>21966800</v>
      </c>
      <c r="T74" s="122">
        <v>2135104050</v>
      </c>
      <c r="U74" s="122">
        <v>1557027083</v>
      </c>
      <c r="V74" s="122">
        <v>1557027083</v>
      </c>
      <c r="W74" s="122">
        <v>1557027083</v>
      </c>
    </row>
    <row r="75" spans="1:23" ht="15.75" customHeight="1">
      <c r="A75" s="119" t="s">
        <v>384</v>
      </c>
      <c r="B75" s="120" t="s">
        <v>621</v>
      </c>
      <c r="C75" s="121" t="s">
        <v>287</v>
      </c>
      <c r="D75" s="119" t="s">
        <v>8</v>
      </c>
      <c r="E75" s="119" t="s">
        <v>43</v>
      </c>
      <c r="F75" s="119" t="s">
        <v>43</v>
      </c>
      <c r="G75" s="119" t="s">
        <v>43</v>
      </c>
      <c r="H75" s="119" t="s">
        <v>31</v>
      </c>
      <c r="I75" s="119" t="s">
        <v>21</v>
      </c>
      <c r="J75" s="119"/>
      <c r="K75" s="119"/>
      <c r="L75" s="119"/>
      <c r="M75" s="119" t="s">
        <v>10</v>
      </c>
      <c r="N75" s="119">
        <v>10</v>
      </c>
      <c r="O75" s="119" t="s">
        <v>11</v>
      </c>
      <c r="P75" s="120" t="s">
        <v>996</v>
      </c>
      <c r="Q75" s="122">
        <v>1529251850</v>
      </c>
      <c r="R75" s="122">
        <v>1516910700</v>
      </c>
      <c r="S75" s="122">
        <v>12341150</v>
      </c>
      <c r="T75" s="122">
        <v>1331863700</v>
      </c>
      <c r="U75" s="122">
        <v>933681197.96000004</v>
      </c>
      <c r="V75" s="122">
        <v>933681197.96000004</v>
      </c>
      <c r="W75" s="122">
        <v>933681197.96000004</v>
      </c>
    </row>
    <row r="76" spans="1:23" ht="15.75" customHeight="1">
      <c r="A76" s="119" t="s">
        <v>384</v>
      </c>
      <c r="B76" s="120" t="s">
        <v>621</v>
      </c>
      <c r="C76" s="121" t="s">
        <v>288</v>
      </c>
      <c r="D76" s="119" t="s">
        <v>8</v>
      </c>
      <c r="E76" s="119" t="s">
        <v>43</v>
      </c>
      <c r="F76" s="119" t="s">
        <v>43</v>
      </c>
      <c r="G76" s="119" t="s">
        <v>43</v>
      </c>
      <c r="H76" s="119" t="s">
        <v>31</v>
      </c>
      <c r="I76" s="119" t="s">
        <v>23</v>
      </c>
      <c r="J76" s="119"/>
      <c r="K76" s="119"/>
      <c r="L76" s="119"/>
      <c r="M76" s="119" t="s">
        <v>10</v>
      </c>
      <c r="N76" s="119">
        <v>10</v>
      </c>
      <c r="O76" s="119" t="s">
        <v>11</v>
      </c>
      <c r="P76" s="120" t="s">
        <v>97</v>
      </c>
      <c r="Q76" s="122">
        <v>1364314514</v>
      </c>
      <c r="R76" s="122">
        <v>1320157454.0599999</v>
      </c>
      <c r="S76" s="122">
        <v>44157059.939999998</v>
      </c>
      <c r="T76" s="122">
        <v>1296436974.3</v>
      </c>
      <c r="U76" s="122">
        <v>851267321.70000005</v>
      </c>
      <c r="V76" s="122">
        <v>851267321.70000005</v>
      </c>
      <c r="W76" s="122">
        <v>851267321.70000005</v>
      </c>
    </row>
    <row r="77" spans="1:23" ht="15.75" customHeight="1">
      <c r="A77" s="119" t="s">
        <v>384</v>
      </c>
      <c r="B77" s="120" t="s">
        <v>621</v>
      </c>
      <c r="C77" s="121" t="s">
        <v>289</v>
      </c>
      <c r="D77" s="119" t="s">
        <v>8</v>
      </c>
      <c r="E77" s="119" t="s">
        <v>43</v>
      </c>
      <c r="F77" s="119" t="s">
        <v>43</v>
      </c>
      <c r="G77" s="119" t="s">
        <v>43</v>
      </c>
      <c r="H77" s="119" t="s">
        <v>31</v>
      </c>
      <c r="I77" s="119" t="s">
        <v>25</v>
      </c>
      <c r="J77" s="119"/>
      <c r="K77" s="119"/>
      <c r="L77" s="119"/>
      <c r="M77" s="119" t="s">
        <v>10</v>
      </c>
      <c r="N77" s="119">
        <v>10</v>
      </c>
      <c r="O77" s="119" t="s">
        <v>11</v>
      </c>
      <c r="P77" s="120" t="s">
        <v>98</v>
      </c>
      <c r="Q77" s="122">
        <v>4396324554</v>
      </c>
      <c r="R77" s="122">
        <v>4372333010.5299997</v>
      </c>
      <c r="S77" s="122">
        <v>23991543.469999999</v>
      </c>
      <c r="T77" s="122">
        <v>3691421817.5500002</v>
      </c>
      <c r="U77" s="122">
        <v>3038037818.2199998</v>
      </c>
      <c r="V77" s="122">
        <v>3038037818.2199998</v>
      </c>
      <c r="W77" s="122">
        <v>3038037818.2199998</v>
      </c>
    </row>
    <row r="78" spans="1:23" ht="15.75" customHeight="1">
      <c r="A78" s="119" t="s">
        <v>384</v>
      </c>
      <c r="B78" s="120" t="s">
        <v>621</v>
      </c>
      <c r="C78" s="121" t="s">
        <v>290</v>
      </c>
      <c r="D78" s="119" t="s">
        <v>8</v>
      </c>
      <c r="E78" s="119" t="s">
        <v>43</v>
      </c>
      <c r="F78" s="119" t="s">
        <v>43</v>
      </c>
      <c r="G78" s="119" t="s">
        <v>43</v>
      </c>
      <c r="H78" s="119" t="s">
        <v>31</v>
      </c>
      <c r="I78" s="119" t="s">
        <v>29</v>
      </c>
      <c r="J78" s="119"/>
      <c r="K78" s="119"/>
      <c r="L78" s="119"/>
      <c r="M78" s="119" t="s">
        <v>10</v>
      </c>
      <c r="N78" s="119">
        <v>10</v>
      </c>
      <c r="O78" s="119" t="s">
        <v>11</v>
      </c>
      <c r="P78" s="120" t="s">
        <v>99</v>
      </c>
      <c r="Q78" s="122">
        <v>435208826</v>
      </c>
      <c r="R78" s="122">
        <v>402832804.29000002</v>
      </c>
      <c r="S78" s="122">
        <v>32376021.710000001</v>
      </c>
      <c r="T78" s="122">
        <v>391475836.29000002</v>
      </c>
      <c r="U78" s="122">
        <v>217478021.94999999</v>
      </c>
      <c r="V78" s="122">
        <v>217478021.94999999</v>
      </c>
      <c r="W78" s="122">
        <v>217478021.94999999</v>
      </c>
    </row>
    <row r="79" spans="1:23" ht="15.75" customHeight="1">
      <c r="A79" s="119" t="s">
        <v>384</v>
      </c>
      <c r="B79" s="120" t="s">
        <v>621</v>
      </c>
      <c r="C79" s="121" t="s">
        <v>291</v>
      </c>
      <c r="D79" s="119" t="s">
        <v>8</v>
      </c>
      <c r="E79" s="119" t="s">
        <v>43</v>
      </c>
      <c r="F79" s="119" t="s">
        <v>43</v>
      </c>
      <c r="G79" s="119" t="s">
        <v>43</v>
      </c>
      <c r="H79" s="119" t="s">
        <v>33</v>
      </c>
      <c r="I79" s="119"/>
      <c r="J79" s="119"/>
      <c r="K79" s="119"/>
      <c r="L79" s="119"/>
      <c r="M79" s="119" t="s">
        <v>10</v>
      </c>
      <c r="N79" s="119">
        <v>10</v>
      </c>
      <c r="O79" s="119" t="s">
        <v>11</v>
      </c>
      <c r="P79" s="120" t="s">
        <v>100</v>
      </c>
      <c r="Q79" s="122">
        <v>351580000</v>
      </c>
      <c r="R79" s="122">
        <v>320899420</v>
      </c>
      <c r="S79" s="122">
        <v>30680580</v>
      </c>
      <c r="T79" s="122">
        <v>302702506.26999998</v>
      </c>
      <c r="U79" s="122">
        <v>209172470.33000001</v>
      </c>
      <c r="V79" s="122">
        <v>209172470.33000001</v>
      </c>
      <c r="W79" s="122">
        <v>209172470.33000001</v>
      </c>
    </row>
    <row r="80" spans="1:23" ht="15.75" customHeight="1">
      <c r="A80" s="119" t="s">
        <v>384</v>
      </c>
      <c r="B80" s="120" t="s">
        <v>621</v>
      </c>
      <c r="C80" s="121" t="s">
        <v>292</v>
      </c>
      <c r="D80" s="119" t="s">
        <v>8</v>
      </c>
      <c r="E80" s="119" t="s">
        <v>43</v>
      </c>
      <c r="F80" s="119" t="s">
        <v>43</v>
      </c>
      <c r="G80" s="119" t="s">
        <v>43</v>
      </c>
      <c r="H80" s="119" t="s">
        <v>33</v>
      </c>
      <c r="I80" s="119" t="s">
        <v>39</v>
      </c>
      <c r="J80" s="119"/>
      <c r="K80" s="119"/>
      <c r="L80" s="119"/>
      <c r="M80" s="119" t="s">
        <v>10</v>
      </c>
      <c r="N80" s="119">
        <v>10</v>
      </c>
      <c r="O80" s="119" t="s">
        <v>11</v>
      </c>
      <c r="P80" s="120" t="s">
        <v>101</v>
      </c>
      <c r="Q80" s="122">
        <v>201000000</v>
      </c>
      <c r="R80" s="122">
        <v>190319420</v>
      </c>
      <c r="S80" s="122">
        <v>10680580</v>
      </c>
      <c r="T80" s="122">
        <v>190293817.28</v>
      </c>
      <c r="U80" s="122">
        <v>138642196.13999999</v>
      </c>
      <c r="V80" s="122">
        <v>138642196.13999999</v>
      </c>
      <c r="W80" s="122">
        <v>138642196.13999999</v>
      </c>
    </row>
    <row r="81" spans="1:23" ht="15.75" customHeight="1">
      <c r="A81" s="119" t="s">
        <v>384</v>
      </c>
      <c r="B81" s="120" t="s">
        <v>621</v>
      </c>
      <c r="C81" s="121" t="s">
        <v>293</v>
      </c>
      <c r="D81" s="119" t="s">
        <v>8</v>
      </c>
      <c r="E81" s="119" t="s">
        <v>43</v>
      </c>
      <c r="F81" s="119" t="s">
        <v>43</v>
      </c>
      <c r="G81" s="119" t="s">
        <v>43</v>
      </c>
      <c r="H81" s="119" t="s">
        <v>33</v>
      </c>
      <c r="I81" s="119" t="s">
        <v>21</v>
      </c>
      <c r="J81" s="119"/>
      <c r="K81" s="119"/>
      <c r="L81" s="119"/>
      <c r="M81" s="119" t="s">
        <v>10</v>
      </c>
      <c r="N81" s="119">
        <v>10</v>
      </c>
      <c r="O81" s="119" t="s">
        <v>11</v>
      </c>
      <c r="P81" s="120" t="s">
        <v>102</v>
      </c>
      <c r="Q81" s="122">
        <v>80000000</v>
      </c>
      <c r="R81" s="122">
        <v>70000000</v>
      </c>
      <c r="S81" s="122">
        <v>10000000</v>
      </c>
      <c r="T81" s="122">
        <v>70000000</v>
      </c>
      <c r="U81" s="122">
        <v>28559000</v>
      </c>
      <c r="V81" s="122">
        <v>28559000</v>
      </c>
      <c r="W81" s="122">
        <v>28559000</v>
      </c>
    </row>
    <row r="82" spans="1:23" ht="15.75" customHeight="1">
      <c r="A82" s="119" t="s">
        <v>384</v>
      </c>
      <c r="B82" s="120" t="s">
        <v>621</v>
      </c>
      <c r="C82" s="121" t="s">
        <v>294</v>
      </c>
      <c r="D82" s="119" t="s">
        <v>8</v>
      </c>
      <c r="E82" s="119" t="s">
        <v>43</v>
      </c>
      <c r="F82" s="119" t="s">
        <v>43</v>
      </c>
      <c r="G82" s="119" t="s">
        <v>43</v>
      </c>
      <c r="H82" s="119" t="s">
        <v>33</v>
      </c>
      <c r="I82" s="119" t="s">
        <v>23</v>
      </c>
      <c r="J82" s="119"/>
      <c r="K82" s="119"/>
      <c r="L82" s="119"/>
      <c r="M82" s="119" t="s">
        <v>10</v>
      </c>
      <c r="N82" s="119">
        <v>10</v>
      </c>
      <c r="O82" s="119" t="s">
        <v>11</v>
      </c>
      <c r="P82" s="120" t="s">
        <v>103</v>
      </c>
      <c r="Q82" s="122">
        <v>70580000</v>
      </c>
      <c r="R82" s="122">
        <v>60580000</v>
      </c>
      <c r="S82" s="122">
        <v>10000000</v>
      </c>
      <c r="T82" s="122">
        <v>42408688.990000002</v>
      </c>
      <c r="U82" s="122">
        <v>41971274.189999998</v>
      </c>
      <c r="V82" s="122">
        <v>41971274.189999998</v>
      </c>
      <c r="W82" s="122">
        <v>41971274.189999998</v>
      </c>
    </row>
    <row r="83" spans="1:23" ht="15.75" customHeight="1">
      <c r="A83" s="119" t="s">
        <v>384</v>
      </c>
      <c r="B83" s="120" t="s">
        <v>621</v>
      </c>
      <c r="C83" s="121" t="s">
        <v>295</v>
      </c>
      <c r="D83" s="119" t="s">
        <v>8</v>
      </c>
      <c r="E83" s="119" t="s">
        <v>43</v>
      </c>
      <c r="F83" s="119" t="s">
        <v>43</v>
      </c>
      <c r="G83" s="119" t="s">
        <v>43</v>
      </c>
      <c r="H83" s="119" t="s">
        <v>35</v>
      </c>
      <c r="I83" s="119"/>
      <c r="J83" s="119"/>
      <c r="K83" s="119"/>
      <c r="L83" s="119"/>
      <c r="M83" s="119" t="s">
        <v>10</v>
      </c>
      <c r="N83" s="119">
        <v>10</v>
      </c>
      <c r="O83" s="119" t="s">
        <v>11</v>
      </c>
      <c r="P83" s="120" t="s">
        <v>104</v>
      </c>
      <c r="Q83" s="122">
        <v>40000000</v>
      </c>
      <c r="R83" s="122">
        <v>40000000</v>
      </c>
      <c r="S83" s="122">
        <v>0</v>
      </c>
      <c r="T83" s="122">
        <v>29997177</v>
      </c>
      <c r="U83" s="122">
        <v>24920419</v>
      </c>
      <c r="V83" s="122">
        <v>24920419</v>
      </c>
      <c r="W83" s="122">
        <v>24920419</v>
      </c>
    </row>
    <row r="84" spans="1:23" ht="15.75" customHeight="1">
      <c r="A84" s="119" t="s">
        <v>384</v>
      </c>
      <c r="B84" s="120" t="s">
        <v>621</v>
      </c>
      <c r="C84" s="121" t="s">
        <v>296</v>
      </c>
      <c r="D84" s="119" t="s">
        <v>8</v>
      </c>
      <c r="E84" s="119" t="s">
        <v>52</v>
      </c>
      <c r="F84" s="119"/>
      <c r="G84" s="119"/>
      <c r="H84" s="119"/>
      <c r="I84" s="119"/>
      <c r="J84" s="119"/>
      <c r="K84" s="119"/>
      <c r="L84" s="119"/>
      <c r="M84" s="119" t="s">
        <v>10</v>
      </c>
      <c r="N84" s="119">
        <v>10</v>
      </c>
      <c r="O84" s="119" t="s">
        <v>11</v>
      </c>
      <c r="P84" s="120" t="s">
        <v>105</v>
      </c>
      <c r="Q84" s="122">
        <v>315000000</v>
      </c>
      <c r="R84" s="122">
        <v>163000000</v>
      </c>
      <c r="S84" s="122">
        <v>152000000</v>
      </c>
      <c r="T84" s="122">
        <v>59443199</v>
      </c>
      <c r="U84" s="122">
        <v>51552180</v>
      </c>
      <c r="V84" s="122">
        <v>51552180</v>
      </c>
      <c r="W84" s="122">
        <v>51552180</v>
      </c>
    </row>
    <row r="85" spans="1:23" ht="15.75" customHeight="1">
      <c r="A85" s="119" t="s">
        <v>384</v>
      </c>
      <c r="B85" s="120" t="s">
        <v>621</v>
      </c>
      <c r="C85" s="121" t="s">
        <v>297</v>
      </c>
      <c r="D85" s="119" t="s">
        <v>8</v>
      </c>
      <c r="E85" s="119" t="s">
        <v>52</v>
      </c>
      <c r="F85" s="119" t="s">
        <v>106</v>
      </c>
      <c r="G85" s="119"/>
      <c r="H85" s="119"/>
      <c r="I85" s="119"/>
      <c r="J85" s="119"/>
      <c r="K85" s="119"/>
      <c r="L85" s="119"/>
      <c r="M85" s="119" t="s">
        <v>10</v>
      </c>
      <c r="N85" s="119">
        <v>10</v>
      </c>
      <c r="O85" s="119" t="s">
        <v>11</v>
      </c>
      <c r="P85" s="120" t="s">
        <v>107</v>
      </c>
      <c r="Q85" s="122">
        <v>163000000</v>
      </c>
      <c r="R85" s="122">
        <v>163000000</v>
      </c>
      <c r="S85" s="122">
        <v>0</v>
      </c>
      <c r="T85" s="122">
        <v>59443199</v>
      </c>
      <c r="U85" s="122">
        <v>51552180</v>
      </c>
      <c r="V85" s="122">
        <v>51552180</v>
      </c>
      <c r="W85" s="122">
        <v>51552180</v>
      </c>
    </row>
    <row r="86" spans="1:23" ht="15.75" customHeight="1">
      <c r="A86" s="119" t="s">
        <v>384</v>
      </c>
      <c r="B86" s="120" t="s">
        <v>621</v>
      </c>
      <c r="C86" s="121" t="s">
        <v>298</v>
      </c>
      <c r="D86" s="119" t="s">
        <v>8</v>
      </c>
      <c r="E86" s="119" t="s">
        <v>52</v>
      </c>
      <c r="F86" s="119" t="s">
        <v>106</v>
      </c>
      <c r="G86" s="119" t="s">
        <v>43</v>
      </c>
      <c r="H86" s="119"/>
      <c r="I86" s="119"/>
      <c r="J86" s="119"/>
      <c r="K86" s="119"/>
      <c r="L86" s="119"/>
      <c r="M86" s="119" t="s">
        <v>10</v>
      </c>
      <c r="N86" s="119">
        <v>10</v>
      </c>
      <c r="O86" s="119" t="s">
        <v>11</v>
      </c>
      <c r="P86" s="120" t="s">
        <v>108</v>
      </c>
      <c r="Q86" s="122">
        <v>163000000</v>
      </c>
      <c r="R86" s="122">
        <v>163000000</v>
      </c>
      <c r="S86" s="122">
        <v>0</v>
      </c>
      <c r="T86" s="122">
        <v>59443199</v>
      </c>
      <c r="U86" s="122">
        <v>51552180</v>
      </c>
      <c r="V86" s="122">
        <v>51552180</v>
      </c>
      <c r="W86" s="122">
        <v>51552180</v>
      </c>
    </row>
    <row r="87" spans="1:23" ht="15.75" customHeight="1">
      <c r="A87" s="119" t="s">
        <v>384</v>
      </c>
      <c r="B87" s="120" t="s">
        <v>621</v>
      </c>
      <c r="C87" s="121" t="s">
        <v>299</v>
      </c>
      <c r="D87" s="119" t="s">
        <v>8</v>
      </c>
      <c r="E87" s="119" t="s">
        <v>52</v>
      </c>
      <c r="F87" s="119" t="s">
        <v>106</v>
      </c>
      <c r="G87" s="119" t="s">
        <v>43</v>
      </c>
      <c r="H87" s="119" t="s">
        <v>37</v>
      </c>
      <c r="I87" s="119"/>
      <c r="J87" s="119"/>
      <c r="K87" s="119"/>
      <c r="L87" s="119"/>
      <c r="M87" s="119" t="s">
        <v>10</v>
      </c>
      <c r="N87" s="119">
        <v>10</v>
      </c>
      <c r="O87" s="119" t="s">
        <v>11</v>
      </c>
      <c r="P87" s="120" t="s">
        <v>109</v>
      </c>
      <c r="Q87" s="122">
        <v>163000000</v>
      </c>
      <c r="R87" s="122">
        <v>163000000</v>
      </c>
      <c r="S87" s="122">
        <v>0</v>
      </c>
      <c r="T87" s="122">
        <v>59443199</v>
      </c>
      <c r="U87" s="122">
        <v>51552180</v>
      </c>
      <c r="V87" s="122">
        <v>51552180</v>
      </c>
      <c r="W87" s="122">
        <v>51552180</v>
      </c>
    </row>
    <row r="88" spans="1:23" ht="15.75" customHeight="1">
      <c r="A88" s="119" t="s">
        <v>384</v>
      </c>
      <c r="B88" s="120" t="s">
        <v>621</v>
      </c>
      <c r="C88" s="121" t="s">
        <v>300</v>
      </c>
      <c r="D88" s="119" t="s">
        <v>8</v>
      </c>
      <c r="E88" s="119" t="s">
        <v>52</v>
      </c>
      <c r="F88" s="119" t="s">
        <v>106</v>
      </c>
      <c r="G88" s="119" t="s">
        <v>43</v>
      </c>
      <c r="H88" s="119" t="s">
        <v>37</v>
      </c>
      <c r="I88" s="119" t="s">
        <v>18</v>
      </c>
      <c r="J88" s="119"/>
      <c r="K88" s="119"/>
      <c r="L88" s="119"/>
      <c r="M88" s="119" t="s">
        <v>10</v>
      </c>
      <c r="N88" s="119">
        <v>10</v>
      </c>
      <c r="O88" s="119" t="s">
        <v>11</v>
      </c>
      <c r="P88" s="120" t="s">
        <v>110</v>
      </c>
      <c r="Q88" s="122">
        <v>104013621</v>
      </c>
      <c r="R88" s="122">
        <v>104013621</v>
      </c>
      <c r="S88" s="122">
        <v>0</v>
      </c>
      <c r="T88" s="122">
        <v>57547055</v>
      </c>
      <c r="U88" s="122">
        <v>49656036</v>
      </c>
      <c r="V88" s="122">
        <v>49656036</v>
      </c>
      <c r="W88" s="122">
        <v>49656036</v>
      </c>
    </row>
    <row r="89" spans="1:23" ht="15.75" customHeight="1">
      <c r="A89" s="119" t="s">
        <v>384</v>
      </c>
      <c r="B89" s="120" t="s">
        <v>621</v>
      </c>
      <c r="C89" s="121" t="s">
        <v>301</v>
      </c>
      <c r="D89" s="119" t="s">
        <v>8</v>
      </c>
      <c r="E89" s="119" t="s">
        <v>52</v>
      </c>
      <c r="F89" s="119" t="s">
        <v>106</v>
      </c>
      <c r="G89" s="119" t="s">
        <v>43</v>
      </c>
      <c r="H89" s="119" t="s">
        <v>37</v>
      </c>
      <c r="I89" s="119" t="s">
        <v>39</v>
      </c>
      <c r="J89" s="119"/>
      <c r="K89" s="119"/>
      <c r="L89" s="119"/>
      <c r="M89" s="119" t="s">
        <v>10</v>
      </c>
      <c r="N89" s="119">
        <v>10</v>
      </c>
      <c r="O89" s="119" t="s">
        <v>11</v>
      </c>
      <c r="P89" s="120" t="s">
        <v>111</v>
      </c>
      <c r="Q89" s="122">
        <v>58986379</v>
      </c>
      <c r="R89" s="122">
        <v>58986379</v>
      </c>
      <c r="S89" s="122">
        <v>0</v>
      </c>
      <c r="T89" s="122">
        <v>1896144</v>
      </c>
      <c r="U89" s="122">
        <v>1896144</v>
      </c>
      <c r="V89" s="122">
        <v>1896144</v>
      </c>
      <c r="W89" s="122">
        <v>1896144</v>
      </c>
    </row>
    <row r="90" spans="1:23" ht="15.75" customHeight="1">
      <c r="A90" s="119" t="s">
        <v>384</v>
      </c>
      <c r="B90" s="120" t="s">
        <v>621</v>
      </c>
      <c r="C90" s="121" t="s">
        <v>302</v>
      </c>
      <c r="D90" s="119" t="s">
        <v>8</v>
      </c>
      <c r="E90" s="119" t="s">
        <v>52</v>
      </c>
      <c r="F90" s="119" t="s">
        <v>12</v>
      </c>
      <c r="G90" s="119"/>
      <c r="H90" s="119"/>
      <c r="I90" s="119"/>
      <c r="J90" s="119"/>
      <c r="K90" s="119"/>
      <c r="L90" s="119"/>
      <c r="M90" s="119" t="s">
        <v>10</v>
      </c>
      <c r="N90" s="119">
        <v>10</v>
      </c>
      <c r="O90" s="119" t="s">
        <v>11</v>
      </c>
      <c r="P90" s="120" t="s">
        <v>112</v>
      </c>
      <c r="Q90" s="122">
        <v>152000000</v>
      </c>
      <c r="R90" s="122">
        <v>0</v>
      </c>
      <c r="S90" s="122">
        <v>152000000</v>
      </c>
      <c r="T90" s="122">
        <v>0</v>
      </c>
      <c r="U90" s="122">
        <v>0</v>
      </c>
      <c r="V90" s="122">
        <v>0</v>
      </c>
      <c r="W90" s="122">
        <v>0</v>
      </c>
    </row>
    <row r="91" spans="1:23" ht="15.75" customHeight="1">
      <c r="A91" s="119" t="s">
        <v>384</v>
      </c>
      <c r="B91" s="120" t="s">
        <v>621</v>
      </c>
      <c r="C91" s="121" t="s">
        <v>303</v>
      </c>
      <c r="D91" s="119" t="s">
        <v>8</v>
      </c>
      <c r="E91" s="119" t="s">
        <v>52</v>
      </c>
      <c r="F91" s="119" t="s">
        <v>12</v>
      </c>
      <c r="G91" s="119" t="s">
        <v>14</v>
      </c>
      <c r="H91" s="119"/>
      <c r="I91" s="119"/>
      <c r="J91" s="119"/>
      <c r="K91" s="119"/>
      <c r="L91" s="119"/>
      <c r="M91" s="119" t="s">
        <v>10</v>
      </c>
      <c r="N91" s="119">
        <v>10</v>
      </c>
      <c r="O91" s="119" t="s">
        <v>11</v>
      </c>
      <c r="P91" s="120" t="s">
        <v>113</v>
      </c>
      <c r="Q91" s="122">
        <v>152000000</v>
      </c>
      <c r="R91" s="122">
        <v>0</v>
      </c>
      <c r="S91" s="122">
        <v>152000000</v>
      </c>
      <c r="T91" s="122">
        <v>0</v>
      </c>
      <c r="U91" s="122">
        <v>0</v>
      </c>
      <c r="V91" s="122">
        <v>0</v>
      </c>
      <c r="W91" s="122">
        <v>0</v>
      </c>
    </row>
    <row r="92" spans="1:23" ht="15.75" customHeight="1">
      <c r="A92" s="119" t="s">
        <v>384</v>
      </c>
      <c r="B92" s="120" t="s">
        <v>621</v>
      </c>
      <c r="C92" s="121" t="s">
        <v>304</v>
      </c>
      <c r="D92" s="119" t="s">
        <v>8</v>
      </c>
      <c r="E92" s="119" t="s">
        <v>52</v>
      </c>
      <c r="F92" s="119" t="s">
        <v>12</v>
      </c>
      <c r="G92" s="119" t="s">
        <v>14</v>
      </c>
      <c r="H92" s="119" t="s">
        <v>18</v>
      </c>
      <c r="I92" s="119"/>
      <c r="J92" s="119"/>
      <c r="K92" s="119"/>
      <c r="L92" s="119"/>
      <c r="M92" s="119" t="s">
        <v>10</v>
      </c>
      <c r="N92" s="119">
        <v>10</v>
      </c>
      <c r="O92" s="119" t="s">
        <v>11</v>
      </c>
      <c r="P92" s="120" t="s">
        <v>114</v>
      </c>
      <c r="Q92" s="122">
        <v>152000000</v>
      </c>
      <c r="R92" s="122">
        <v>0</v>
      </c>
      <c r="S92" s="122">
        <v>152000000</v>
      </c>
      <c r="T92" s="122">
        <v>0</v>
      </c>
      <c r="U92" s="122">
        <v>0</v>
      </c>
      <c r="V92" s="122">
        <v>0</v>
      </c>
      <c r="W92" s="122">
        <v>0</v>
      </c>
    </row>
    <row r="93" spans="1:23" ht="15.75" customHeight="1">
      <c r="A93" s="119" t="s">
        <v>384</v>
      </c>
      <c r="B93" s="120" t="s">
        <v>621</v>
      </c>
      <c r="C93" s="121" t="s">
        <v>305</v>
      </c>
      <c r="D93" s="119" t="s">
        <v>8</v>
      </c>
      <c r="E93" s="119" t="s">
        <v>115</v>
      </c>
      <c r="F93" s="119"/>
      <c r="G93" s="119"/>
      <c r="H93" s="119"/>
      <c r="I93" s="119"/>
      <c r="J93" s="119"/>
      <c r="K93" s="119"/>
      <c r="L93" s="119"/>
      <c r="M93" s="119" t="s">
        <v>10</v>
      </c>
      <c r="N93" s="119">
        <v>10</v>
      </c>
      <c r="O93" s="119" t="s">
        <v>11</v>
      </c>
      <c r="P93" s="120" t="s">
        <v>116</v>
      </c>
      <c r="Q93" s="122">
        <v>219000000</v>
      </c>
      <c r="R93" s="122">
        <v>156020866</v>
      </c>
      <c r="S93" s="122">
        <v>62979134</v>
      </c>
      <c r="T93" s="122">
        <v>156020866</v>
      </c>
      <c r="U93" s="122">
        <v>156020866</v>
      </c>
      <c r="V93" s="122">
        <v>156020866</v>
      </c>
      <c r="W93" s="122">
        <v>156020866</v>
      </c>
    </row>
    <row r="94" spans="1:23" ht="15.75" customHeight="1">
      <c r="A94" s="119" t="s">
        <v>384</v>
      </c>
      <c r="B94" s="120" t="s">
        <v>621</v>
      </c>
      <c r="C94" s="121" t="s">
        <v>306</v>
      </c>
      <c r="D94" s="119" t="s">
        <v>8</v>
      </c>
      <c r="E94" s="119" t="s">
        <v>115</v>
      </c>
      <c r="F94" s="119" t="s">
        <v>14</v>
      </c>
      <c r="G94" s="119"/>
      <c r="H94" s="119"/>
      <c r="I94" s="119"/>
      <c r="J94" s="119"/>
      <c r="K94" s="119"/>
      <c r="L94" s="119"/>
      <c r="M94" s="119" t="s">
        <v>10</v>
      </c>
      <c r="N94" s="119">
        <v>10</v>
      </c>
      <c r="O94" s="119" t="s">
        <v>11</v>
      </c>
      <c r="P94" s="120" t="s">
        <v>117</v>
      </c>
      <c r="Q94" s="122">
        <v>219000000</v>
      </c>
      <c r="R94" s="122">
        <v>156020866</v>
      </c>
      <c r="S94" s="122">
        <v>62979134</v>
      </c>
      <c r="T94" s="122">
        <v>156020866</v>
      </c>
      <c r="U94" s="122">
        <v>156020866</v>
      </c>
      <c r="V94" s="122">
        <v>156020866</v>
      </c>
      <c r="W94" s="122">
        <v>156020866</v>
      </c>
    </row>
    <row r="95" spans="1:23" ht="15.75" customHeight="1">
      <c r="A95" s="119" t="s">
        <v>384</v>
      </c>
      <c r="B95" s="120" t="s">
        <v>621</v>
      </c>
      <c r="C95" s="121" t="s">
        <v>307</v>
      </c>
      <c r="D95" s="119" t="s">
        <v>8</v>
      </c>
      <c r="E95" s="119" t="s">
        <v>115</v>
      </c>
      <c r="F95" s="119" t="s">
        <v>14</v>
      </c>
      <c r="G95" s="119" t="s">
        <v>43</v>
      </c>
      <c r="H95" s="119"/>
      <c r="I95" s="119"/>
      <c r="J95" s="119"/>
      <c r="K95" s="119"/>
      <c r="L95" s="119"/>
      <c r="M95" s="119" t="s">
        <v>10</v>
      </c>
      <c r="N95" s="119">
        <v>10</v>
      </c>
      <c r="O95" s="119" t="s">
        <v>11</v>
      </c>
      <c r="P95" s="120" t="s">
        <v>118</v>
      </c>
      <c r="Q95" s="122">
        <v>219000000</v>
      </c>
      <c r="R95" s="122">
        <v>156020866</v>
      </c>
      <c r="S95" s="122">
        <v>62979134</v>
      </c>
      <c r="T95" s="122">
        <v>156020866</v>
      </c>
      <c r="U95" s="122">
        <v>156020866</v>
      </c>
      <c r="V95" s="122">
        <v>156020866</v>
      </c>
      <c r="W95" s="122">
        <v>156020866</v>
      </c>
    </row>
    <row r="96" spans="1:23" ht="15.75" customHeight="1">
      <c r="A96" s="119" t="s">
        <v>384</v>
      </c>
      <c r="B96" s="120" t="s">
        <v>621</v>
      </c>
      <c r="C96" s="121" t="s">
        <v>308</v>
      </c>
      <c r="D96" s="119" t="s">
        <v>8</v>
      </c>
      <c r="E96" s="119" t="s">
        <v>115</v>
      </c>
      <c r="F96" s="119" t="s">
        <v>14</v>
      </c>
      <c r="G96" s="119" t="s">
        <v>43</v>
      </c>
      <c r="H96" s="119" t="s">
        <v>18</v>
      </c>
      <c r="I96" s="119"/>
      <c r="J96" s="119"/>
      <c r="K96" s="119"/>
      <c r="L96" s="119"/>
      <c r="M96" s="119" t="s">
        <v>10</v>
      </c>
      <c r="N96" s="119">
        <v>10</v>
      </c>
      <c r="O96" s="119" t="s">
        <v>11</v>
      </c>
      <c r="P96" s="120" t="s">
        <v>119</v>
      </c>
      <c r="Q96" s="122">
        <v>152385113</v>
      </c>
      <c r="R96" s="122">
        <v>152260866</v>
      </c>
      <c r="S96" s="122">
        <v>124247</v>
      </c>
      <c r="T96" s="122">
        <v>152260866</v>
      </c>
      <c r="U96" s="122">
        <v>152260866</v>
      </c>
      <c r="V96" s="122">
        <v>152260866</v>
      </c>
      <c r="W96" s="122">
        <v>152260866</v>
      </c>
    </row>
    <row r="97" spans="1:23" ht="15.75" customHeight="1">
      <c r="A97" s="119" t="s">
        <v>384</v>
      </c>
      <c r="B97" s="120" t="s">
        <v>621</v>
      </c>
      <c r="C97" s="121" t="s">
        <v>309</v>
      </c>
      <c r="D97" s="119" t="s">
        <v>8</v>
      </c>
      <c r="E97" s="119" t="s">
        <v>115</v>
      </c>
      <c r="F97" s="119" t="s">
        <v>14</v>
      </c>
      <c r="G97" s="119" t="s">
        <v>43</v>
      </c>
      <c r="H97" s="119" t="s">
        <v>39</v>
      </c>
      <c r="I97" s="119"/>
      <c r="J97" s="119"/>
      <c r="K97" s="119"/>
      <c r="L97" s="119"/>
      <c r="M97" s="119" t="s">
        <v>10</v>
      </c>
      <c r="N97" s="119">
        <v>10</v>
      </c>
      <c r="O97" s="119" t="s">
        <v>11</v>
      </c>
      <c r="P97" s="120" t="s">
        <v>120</v>
      </c>
      <c r="Q97" s="122">
        <v>65664160</v>
      </c>
      <c r="R97" s="122">
        <v>2836000</v>
      </c>
      <c r="S97" s="122">
        <v>62828160</v>
      </c>
      <c r="T97" s="122">
        <v>2836000</v>
      </c>
      <c r="U97" s="122">
        <v>2836000</v>
      </c>
      <c r="V97" s="122">
        <v>2836000</v>
      </c>
      <c r="W97" s="122">
        <v>2836000</v>
      </c>
    </row>
    <row r="98" spans="1:23" ht="15.75" customHeight="1">
      <c r="A98" s="119" t="s">
        <v>384</v>
      </c>
      <c r="B98" s="120" t="s">
        <v>621</v>
      </c>
      <c r="C98" s="121" t="s">
        <v>310</v>
      </c>
      <c r="D98" s="119" t="s">
        <v>8</v>
      </c>
      <c r="E98" s="119" t="s">
        <v>115</v>
      </c>
      <c r="F98" s="119" t="s">
        <v>14</v>
      </c>
      <c r="G98" s="119" t="s">
        <v>43</v>
      </c>
      <c r="H98" s="119" t="s">
        <v>27</v>
      </c>
      <c r="I98" s="119"/>
      <c r="J98" s="119"/>
      <c r="K98" s="119"/>
      <c r="L98" s="119"/>
      <c r="M98" s="119" t="s">
        <v>10</v>
      </c>
      <c r="N98" s="119">
        <v>10</v>
      </c>
      <c r="O98" s="119" t="s">
        <v>11</v>
      </c>
      <c r="P98" s="120" t="s">
        <v>121</v>
      </c>
      <c r="Q98" s="122">
        <v>950727</v>
      </c>
      <c r="R98" s="122">
        <v>924000</v>
      </c>
      <c r="S98" s="122">
        <v>26727</v>
      </c>
      <c r="T98" s="122">
        <v>924000</v>
      </c>
      <c r="U98" s="122">
        <v>924000</v>
      </c>
      <c r="V98" s="122">
        <v>924000</v>
      </c>
      <c r="W98" s="122">
        <v>924000</v>
      </c>
    </row>
    <row r="99" spans="1:23" ht="15.75" customHeight="1">
      <c r="A99" s="119" t="s">
        <v>384</v>
      </c>
      <c r="B99" s="120" t="s">
        <v>621</v>
      </c>
      <c r="C99" s="121" t="s">
        <v>1550</v>
      </c>
      <c r="D99" s="119" t="s">
        <v>8</v>
      </c>
      <c r="E99" s="119" t="s">
        <v>115</v>
      </c>
      <c r="F99" s="119" t="s">
        <v>43</v>
      </c>
      <c r="G99" s="119"/>
      <c r="H99" s="119"/>
      <c r="I99" s="119"/>
      <c r="J99" s="119"/>
      <c r="K99" s="119"/>
      <c r="L99" s="119"/>
      <c r="M99" s="119" t="s">
        <v>10</v>
      </c>
      <c r="N99" s="119">
        <v>10</v>
      </c>
      <c r="O99" s="119" t="s">
        <v>11</v>
      </c>
      <c r="P99" s="120" t="s">
        <v>568</v>
      </c>
      <c r="Q99" s="122">
        <v>0</v>
      </c>
      <c r="R99" s="122">
        <v>0</v>
      </c>
      <c r="S99" s="122">
        <v>0</v>
      </c>
      <c r="T99" s="122">
        <v>0</v>
      </c>
      <c r="U99" s="122">
        <v>0</v>
      </c>
      <c r="V99" s="122">
        <v>0</v>
      </c>
      <c r="W99" s="122">
        <v>0</v>
      </c>
    </row>
    <row r="100" spans="1:23" ht="15.75" customHeight="1">
      <c r="A100" s="119" t="s">
        <v>384</v>
      </c>
      <c r="B100" s="120" t="s">
        <v>621</v>
      </c>
      <c r="C100" s="121" t="s">
        <v>1551</v>
      </c>
      <c r="D100" s="119" t="s">
        <v>8</v>
      </c>
      <c r="E100" s="119" t="s">
        <v>115</v>
      </c>
      <c r="F100" s="119" t="s">
        <v>416</v>
      </c>
      <c r="G100" s="119"/>
      <c r="H100" s="119"/>
      <c r="I100" s="119"/>
      <c r="J100" s="119"/>
      <c r="K100" s="119"/>
      <c r="L100" s="119"/>
      <c r="M100" s="119" t="s">
        <v>10</v>
      </c>
      <c r="N100" s="119">
        <v>10</v>
      </c>
      <c r="O100" s="119" t="s">
        <v>11</v>
      </c>
      <c r="P100" s="120" t="s">
        <v>569</v>
      </c>
      <c r="Q100" s="122">
        <v>0</v>
      </c>
      <c r="R100" s="122">
        <v>0</v>
      </c>
      <c r="S100" s="122">
        <v>0</v>
      </c>
      <c r="T100" s="122">
        <v>0</v>
      </c>
      <c r="U100" s="122">
        <v>0</v>
      </c>
      <c r="V100" s="122">
        <v>0</v>
      </c>
      <c r="W100" s="122">
        <v>0</v>
      </c>
    </row>
    <row r="101" spans="1:23" ht="15.75" customHeight="1">
      <c r="A101" s="119" t="s">
        <v>384</v>
      </c>
      <c r="B101" s="120" t="s">
        <v>621</v>
      </c>
      <c r="C101" s="121" t="s">
        <v>8</v>
      </c>
      <c r="D101" s="119" t="s">
        <v>8</v>
      </c>
      <c r="E101" s="119"/>
      <c r="F101" s="119"/>
      <c r="G101" s="119"/>
      <c r="H101" s="119"/>
      <c r="I101" s="119"/>
      <c r="J101" s="119"/>
      <c r="K101" s="119"/>
      <c r="L101" s="119"/>
      <c r="M101" s="119" t="s">
        <v>10</v>
      </c>
      <c r="N101" s="119">
        <v>11</v>
      </c>
      <c r="O101" s="119" t="s">
        <v>13</v>
      </c>
      <c r="P101" s="120" t="s">
        <v>9</v>
      </c>
      <c r="Q101" s="122">
        <v>231000000</v>
      </c>
      <c r="R101" s="122">
        <v>0</v>
      </c>
      <c r="S101" s="122">
        <v>231000000</v>
      </c>
      <c r="T101" s="122">
        <v>0</v>
      </c>
      <c r="U101" s="122">
        <v>0</v>
      </c>
      <c r="V101" s="122">
        <v>0</v>
      </c>
      <c r="W101" s="122">
        <v>0</v>
      </c>
    </row>
    <row r="102" spans="1:23" ht="15.75" customHeight="1">
      <c r="A102" s="119" t="s">
        <v>384</v>
      </c>
      <c r="B102" s="120" t="s">
        <v>621</v>
      </c>
      <c r="C102" s="121" t="s">
        <v>305</v>
      </c>
      <c r="D102" s="119" t="s">
        <v>8</v>
      </c>
      <c r="E102" s="119" t="s">
        <v>115</v>
      </c>
      <c r="F102" s="119"/>
      <c r="G102" s="119"/>
      <c r="H102" s="119"/>
      <c r="I102" s="119"/>
      <c r="J102" s="119"/>
      <c r="K102" s="119"/>
      <c r="L102" s="119"/>
      <c r="M102" s="119" t="s">
        <v>10</v>
      </c>
      <c r="N102" s="119">
        <v>11</v>
      </c>
      <c r="O102" s="119" t="s">
        <v>13</v>
      </c>
      <c r="P102" s="120" t="s">
        <v>116</v>
      </c>
      <c r="Q102" s="122">
        <v>231000000</v>
      </c>
      <c r="R102" s="122">
        <v>0</v>
      </c>
      <c r="S102" s="122">
        <v>231000000</v>
      </c>
      <c r="T102" s="122">
        <v>0</v>
      </c>
      <c r="U102" s="122">
        <v>0</v>
      </c>
      <c r="V102" s="122">
        <v>0</v>
      </c>
      <c r="W102" s="122">
        <v>0</v>
      </c>
    </row>
    <row r="103" spans="1:23" ht="15.75" customHeight="1">
      <c r="A103" s="119" t="s">
        <v>384</v>
      </c>
      <c r="B103" s="120" t="s">
        <v>621</v>
      </c>
      <c r="C103" s="121" t="s">
        <v>311</v>
      </c>
      <c r="D103" s="119" t="s">
        <v>8</v>
      </c>
      <c r="E103" s="119" t="s">
        <v>115</v>
      </c>
      <c r="F103" s="119" t="s">
        <v>106</v>
      </c>
      <c r="G103" s="119"/>
      <c r="H103" s="119"/>
      <c r="I103" s="119"/>
      <c r="J103" s="119"/>
      <c r="K103" s="119"/>
      <c r="L103" s="119"/>
      <c r="M103" s="119" t="s">
        <v>10</v>
      </c>
      <c r="N103" s="119">
        <v>11</v>
      </c>
      <c r="O103" s="119" t="s">
        <v>13</v>
      </c>
      <c r="P103" s="120" t="s">
        <v>122</v>
      </c>
      <c r="Q103" s="122">
        <v>231000000</v>
      </c>
      <c r="R103" s="122">
        <v>0</v>
      </c>
      <c r="S103" s="122">
        <v>231000000</v>
      </c>
      <c r="T103" s="122">
        <v>0</v>
      </c>
      <c r="U103" s="122">
        <v>0</v>
      </c>
      <c r="V103" s="122">
        <v>0</v>
      </c>
      <c r="W103" s="122">
        <v>0</v>
      </c>
    </row>
    <row r="104" spans="1:23" ht="15.75" customHeight="1">
      <c r="A104" s="119" t="s">
        <v>384</v>
      </c>
      <c r="B104" s="120" t="s">
        <v>621</v>
      </c>
      <c r="C104" s="121" t="s">
        <v>312</v>
      </c>
      <c r="D104" s="119" t="s">
        <v>8</v>
      </c>
      <c r="E104" s="119" t="s">
        <v>115</v>
      </c>
      <c r="F104" s="119" t="s">
        <v>106</v>
      </c>
      <c r="G104" s="119" t="s">
        <v>14</v>
      </c>
      <c r="H104" s="119"/>
      <c r="I104" s="119"/>
      <c r="J104" s="119"/>
      <c r="K104" s="119"/>
      <c r="L104" s="119"/>
      <c r="M104" s="119" t="s">
        <v>10</v>
      </c>
      <c r="N104" s="119">
        <v>11</v>
      </c>
      <c r="O104" s="119" t="s">
        <v>13</v>
      </c>
      <c r="P104" s="120" t="s">
        <v>123</v>
      </c>
      <c r="Q104" s="122">
        <v>231000000</v>
      </c>
      <c r="R104" s="122">
        <v>0</v>
      </c>
      <c r="S104" s="122">
        <v>231000000</v>
      </c>
      <c r="T104" s="122">
        <v>0</v>
      </c>
      <c r="U104" s="122">
        <v>0</v>
      </c>
      <c r="V104" s="122">
        <v>0</v>
      </c>
      <c r="W104" s="122">
        <v>0</v>
      </c>
    </row>
    <row r="105" spans="1:23" ht="15.75" customHeight="1">
      <c r="A105" s="119" t="s">
        <v>384</v>
      </c>
      <c r="B105" s="120" t="s">
        <v>621</v>
      </c>
      <c r="C105" s="121" t="s">
        <v>124</v>
      </c>
      <c r="D105" s="119" t="s">
        <v>124</v>
      </c>
      <c r="E105" s="119"/>
      <c r="F105" s="119"/>
      <c r="G105" s="119"/>
      <c r="H105" s="119"/>
      <c r="I105" s="119"/>
      <c r="J105" s="119"/>
      <c r="K105" s="119"/>
      <c r="L105" s="119"/>
      <c r="M105" s="119" t="s">
        <v>10</v>
      </c>
      <c r="N105" s="119">
        <v>11</v>
      </c>
      <c r="O105" s="119" t="s">
        <v>11</v>
      </c>
      <c r="P105" s="120" t="s">
        <v>125</v>
      </c>
      <c r="Q105" s="122">
        <v>131748779</v>
      </c>
      <c r="R105" s="122">
        <v>131748779</v>
      </c>
      <c r="S105" s="122">
        <v>0</v>
      </c>
      <c r="T105" s="122">
        <v>131748778.8</v>
      </c>
      <c r="U105" s="122">
        <v>131748778.8</v>
      </c>
      <c r="V105" s="122">
        <v>131748778.8</v>
      </c>
      <c r="W105" s="122">
        <v>131748778.8</v>
      </c>
    </row>
    <row r="106" spans="1:23" ht="15.75" customHeight="1">
      <c r="A106" s="119" t="s">
        <v>384</v>
      </c>
      <c r="B106" s="120" t="s">
        <v>621</v>
      </c>
      <c r="C106" s="121" t="s">
        <v>313</v>
      </c>
      <c r="D106" s="119" t="s">
        <v>124</v>
      </c>
      <c r="E106" s="119" t="s">
        <v>12</v>
      </c>
      <c r="F106" s="119"/>
      <c r="G106" s="119"/>
      <c r="H106" s="119"/>
      <c r="I106" s="119"/>
      <c r="J106" s="119"/>
      <c r="K106" s="119"/>
      <c r="L106" s="119"/>
      <c r="M106" s="119" t="s">
        <v>10</v>
      </c>
      <c r="N106" s="119">
        <v>11</v>
      </c>
      <c r="O106" s="119" t="s">
        <v>11</v>
      </c>
      <c r="P106" s="120" t="s">
        <v>126</v>
      </c>
      <c r="Q106" s="122">
        <v>131748779</v>
      </c>
      <c r="R106" s="122">
        <v>131748779</v>
      </c>
      <c r="S106" s="122">
        <v>0</v>
      </c>
      <c r="T106" s="122">
        <v>131748778.8</v>
      </c>
      <c r="U106" s="122">
        <v>131748778.8</v>
      </c>
      <c r="V106" s="122">
        <v>131748778.8</v>
      </c>
      <c r="W106" s="122">
        <v>131748778.8</v>
      </c>
    </row>
    <row r="107" spans="1:23" s="33" customFormat="1" ht="15.75" customHeight="1">
      <c r="A107" s="119" t="s">
        <v>384</v>
      </c>
      <c r="B107" s="120" t="s">
        <v>621</v>
      </c>
      <c r="C107" s="121" t="s">
        <v>314</v>
      </c>
      <c r="D107" s="119" t="s">
        <v>124</v>
      </c>
      <c r="E107" s="119" t="s">
        <v>12</v>
      </c>
      <c r="F107" s="119" t="s">
        <v>106</v>
      </c>
      <c r="G107" s="119"/>
      <c r="H107" s="119"/>
      <c r="I107" s="119"/>
      <c r="J107" s="119"/>
      <c r="K107" s="119"/>
      <c r="L107" s="119"/>
      <c r="M107" s="119" t="s">
        <v>10</v>
      </c>
      <c r="N107" s="119">
        <v>11</v>
      </c>
      <c r="O107" s="119" t="s">
        <v>11</v>
      </c>
      <c r="P107" s="120" t="s">
        <v>127</v>
      </c>
      <c r="Q107" s="122">
        <v>131748779</v>
      </c>
      <c r="R107" s="122">
        <v>131748779</v>
      </c>
      <c r="S107" s="122">
        <v>0</v>
      </c>
      <c r="T107" s="122">
        <v>131748778.8</v>
      </c>
      <c r="U107" s="122">
        <v>131748778.8</v>
      </c>
      <c r="V107" s="122">
        <v>131748778.8</v>
      </c>
      <c r="W107" s="122">
        <v>131748778.8</v>
      </c>
    </row>
    <row r="108" spans="1:23" s="33" customFormat="1" ht="15.75" customHeight="1">
      <c r="A108" s="119" t="s">
        <v>384</v>
      </c>
      <c r="B108" s="120" t="s">
        <v>621</v>
      </c>
      <c r="C108" s="121" t="s">
        <v>315</v>
      </c>
      <c r="D108" s="119" t="s">
        <v>124</v>
      </c>
      <c r="E108" s="119" t="s">
        <v>12</v>
      </c>
      <c r="F108" s="119" t="s">
        <v>106</v>
      </c>
      <c r="G108" s="119" t="s">
        <v>14</v>
      </c>
      <c r="H108" s="119"/>
      <c r="I108" s="119"/>
      <c r="J108" s="119"/>
      <c r="K108" s="119"/>
      <c r="L108" s="119"/>
      <c r="M108" s="119" t="s">
        <v>10</v>
      </c>
      <c r="N108" s="119">
        <v>11</v>
      </c>
      <c r="O108" s="119" t="s">
        <v>11</v>
      </c>
      <c r="P108" s="120" t="s">
        <v>128</v>
      </c>
      <c r="Q108" s="122">
        <v>131748779</v>
      </c>
      <c r="R108" s="122">
        <v>131748779</v>
      </c>
      <c r="S108" s="122">
        <v>0</v>
      </c>
      <c r="T108" s="122">
        <v>131748778.8</v>
      </c>
      <c r="U108" s="122">
        <v>131748778.8</v>
      </c>
      <c r="V108" s="122">
        <v>131748778.8</v>
      </c>
      <c r="W108" s="122">
        <v>131748778.8</v>
      </c>
    </row>
    <row r="109" spans="1:23" s="33" customFormat="1" ht="15.75" customHeight="1">
      <c r="A109" s="119" t="s">
        <v>384</v>
      </c>
      <c r="B109" s="120" t="s">
        <v>621</v>
      </c>
      <c r="C109" s="121" t="s">
        <v>129</v>
      </c>
      <c r="D109" s="119" t="s">
        <v>129</v>
      </c>
      <c r="E109" s="119"/>
      <c r="F109" s="119"/>
      <c r="G109" s="119"/>
      <c r="H109" s="119"/>
      <c r="I109" s="119"/>
      <c r="J109" s="119"/>
      <c r="K109" s="119"/>
      <c r="L109" s="119"/>
      <c r="M109" s="119" t="s">
        <v>10</v>
      </c>
      <c r="N109" s="119">
        <v>10</v>
      </c>
      <c r="O109" s="119" t="s">
        <v>11</v>
      </c>
      <c r="P109" s="123" t="s">
        <v>130</v>
      </c>
      <c r="Q109" s="122">
        <v>35000000000</v>
      </c>
      <c r="R109" s="122">
        <v>34372456499</v>
      </c>
      <c r="S109" s="124">
        <v>627543501</v>
      </c>
      <c r="T109" s="122">
        <v>19605979608.169998</v>
      </c>
      <c r="U109" s="122">
        <v>215068787.33000001</v>
      </c>
      <c r="V109" s="122">
        <v>215068787.33000001</v>
      </c>
      <c r="W109" s="122">
        <v>215068787.33000001</v>
      </c>
    </row>
    <row r="110" spans="1:23" s="33" customFormat="1" ht="15.75" customHeight="1">
      <c r="A110" s="119" t="s">
        <v>384</v>
      </c>
      <c r="B110" s="120" t="s">
        <v>621</v>
      </c>
      <c r="C110" s="121" t="s">
        <v>316</v>
      </c>
      <c r="D110" s="119" t="s">
        <v>129</v>
      </c>
      <c r="E110" s="119" t="s">
        <v>131</v>
      </c>
      <c r="F110" s="119"/>
      <c r="G110" s="119"/>
      <c r="H110" s="119"/>
      <c r="I110" s="119"/>
      <c r="J110" s="119"/>
      <c r="K110" s="119"/>
      <c r="L110" s="119"/>
      <c r="M110" s="119" t="s">
        <v>10</v>
      </c>
      <c r="N110" s="119">
        <v>10</v>
      </c>
      <c r="O110" s="119" t="s">
        <v>11</v>
      </c>
      <c r="P110" s="120" t="s">
        <v>132</v>
      </c>
      <c r="Q110" s="122">
        <v>35000000000</v>
      </c>
      <c r="R110" s="122">
        <v>34372456499</v>
      </c>
      <c r="S110" s="122">
        <v>627543501</v>
      </c>
      <c r="T110" s="122">
        <v>19605979608.169998</v>
      </c>
      <c r="U110" s="122">
        <v>215068787.33000001</v>
      </c>
      <c r="V110" s="122">
        <v>215068787.33000001</v>
      </c>
      <c r="W110" s="122">
        <v>215068787.33000001</v>
      </c>
    </row>
    <row r="111" spans="1:23" s="33" customFormat="1" ht="15.75" customHeight="1">
      <c r="A111" s="119" t="s">
        <v>384</v>
      </c>
      <c r="B111" s="120" t="s">
        <v>621</v>
      </c>
      <c r="C111" s="121" t="s">
        <v>317</v>
      </c>
      <c r="D111" s="119" t="s">
        <v>129</v>
      </c>
      <c r="E111" s="119" t="s">
        <v>131</v>
      </c>
      <c r="F111" s="119" t="s">
        <v>133</v>
      </c>
      <c r="G111" s="119"/>
      <c r="H111" s="119"/>
      <c r="I111" s="119"/>
      <c r="J111" s="119"/>
      <c r="K111" s="119"/>
      <c r="L111" s="119"/>
      <c r="M111" s="119" t="s">
        <v>10</v>
      </c>
      <c r="N111" s="119">
        <v>10</v>
      </c>
      <c r="O111" s="119" t="s">
        <v>11</v>
      </c>
      <c r="P111" s="120" t="s">
        <v>134</v>
      </c>
      <c r="Q111" s="122">
        <v>35000000000</v>
      </c>
      <c r="R111" s="122">
        <v>34372456499</v>
      </c>
      <c r="S111" s="122">
        <v>627543501</v>
      </c>
      <c r="T111" s="122">
        <v>19605979608.169998</v>
      </c>
      <c r="U111" s="122">
        <v>215068787.33000001</v>
      </c>
      <c r="V111" s="122">
        <v>215068787.33000001</v>
      </c>
      <c r="W111" s="122">
        <v>215068787.33000001</v>
      </c>
    </row>
    <row r="112" spans="1:23" s="33" customFormat="1" ht="15.75" customHeight="1">
      <c r="A112" s="119" t="s">
        <v>384</v>
      </c>
      <c r="B112" s="120" t="s">
        <v>621</v>
      </c>
      <c r="C112" s="121" t="s">
        <v>318</v>
      </c>
      <c r="D112" s="119" t="s">
        <v>129</v>
      </c>
      <c r="E112" s="119" t="s">
        <v>131</v>
      </c>
      <c r="F112" s="119" t="s">
        <v>133</v>
      </c>
      <c r="G112" s="119" t="s">
        <v>135</v>
      </c>
      <c r="H112" s="119"/>
      <c r="I112" s="119"/>
      <c r="J112" s="119"/>
      <c r="K112" s="119"/>
      <c r="L112" s="119"/>
      <c r="M112" s="119" t="s">
        <v>10</v>
      </c>
      <c r="N112" s="119">
        <v>10</v>
      </c>
      <c r="O112" s="119" t="s">
        <v>11</v>
      </c>
      <c r="P112" s="120" t="s">
        <v>136</v>
      </c>
      <c r="Q112" s="122">
        <v>35000000000</v>
      </c>
      <c r="R112" s="122">
        <v>34372456499</v>
      </c>
      <c r="S112" s="122">
        <v>627543501</v>
      </c>
      <c r="T112" s="122">
        <v>19605979608.169998</v>
      </c>
      <c r="U112" s="122">
        <v>215068787.33000001</v>
      </c>
      <c r="V112" s="122">
        <v>215068787.33000001</v>
      </c>
      <c r="W112" s="122">
        <v>215068787.33000001</v>
      </c>
    </row>
    <row r="113" spans="1:23" s="33" customFormat="1" ht="15.75" customHeight="1">
      <c r="A113" s="119" t="s">
        <v>384</v>
      </c>
      <c r="B113" s="120" t="s">
        <v>621</v>
      </c>
      <c r="C113" s="121" t="s">
        <v>319</v>
      </c>
      <c r="D113" s="119" t="s">
        <v>129</v>
      </c>
      <c r="E113" s="119" t="s">
        <v>131</v>
      </c>
      <c r="F113" s="119" t="s">
        <v>133</v>
      </c>
      <c r="G113" s="119" t="s">
        <v>135</v>
      </c>
      <c r="H113" s="119" t="s">
        <v>137</v>
      </c>
      <c r="I113" s="119"/>
      <c r="J113" s="119"/>
      <c r="K113" s="119"/>
      <c r="L113" s="119"/>
      <c r="M113" s="119" t="s">
        <v>10</v>
      </c>
      <c r="N113" s="119">
        <v>10</v>
      </c>
      <c r="O113" s="119" t="s">
        <v>11</v>
      </c>
      <c r="P113" s="120" t="s">
        <v>136</v>
      </c>
      <c r="Q113" s="122">
        <v>35000000000</v>
      </c>
      <c r="R113" s="122">
        <v>34372456499</v>
      </c>
      <c r="S113" s="122">
        <v>627543501</v>
      </c>
      <c r="T113" s="122">
        <v>19605979608.169998</v>
      </c>
      <c r="U113" s="122">
        <v>215068787.33000001</v>
      </c>
      <c r="V113" s="122">
        <v>215068787.33000001</v>
      </c>
      <c r="W113" s="122">
        <v>215068787.33000001</v>
      </c>
    </row>
    <row r="114" spans="1:23" s="33" customFormat="1" ht="15.75" customHeight="1">
      <c r="A114" s="119" t="s">
        <v>384</v>
      </c>
      <c r="B114" s="120" t="s">
        <v>621</v>
      </c>
      <c r="C114" s="121" t="s">
        <v>320</v>
      </c>
      <c r="D114" s="119" t="s">
        <v>129</v>
      </c>
      <c r="E114" s="119" t="s">
        <v>131</v>
      </c>
      <c r="F114" s="119" t="s">
        <v>133</v>
      </c>
      <c r="G114" s="119" t="s">
        <v>135</v>
      </c>
      <c r="H114" s="119" t="s">
        <v>137</v>
      </c>
      <c r="I114" s="119" t="s">
        <v>170</v>
      </c>
      <c r="J114" s="119"/>
      <c r="K114" s="119"/>
      <c r="L114" s="119"/>
      <c r="M114" s="119" t="s">
        <v>10</v>
      </c>
      <c r="N114" s="119">
        <v>10</v>
      </c>
      <c r="O114" s="119" t="s">
        <v>11</v>
      </c>
      <c r="P114" s="120" t="s">
        <v>171</v>
      </c>
      <c r="Q114" s="122">
        <v>112000000</v>
      </c>
      <c r="R114" s="122">
        <v>112000000</v>
      </c>
      <c r="S114" s="122">
        <v>0</v>
      </c>
      <c r="T114" s="122">
        <v>107433666</v>
      </c>
      <c r="U114" s="122">
        <v>21737999.329999998</v>
      </c>
      <c r="V114" s="122">
        <v>21737999.329999998</v>
      </c>
      <c r="W114" s="122">
        <v>21737999.329999998</v>
      </c>
    </row>
    <row r="115" spans="1:23" s="33" customFormat="1" ht="15.75" customHeight="1">
      <c r="A115" s="119" t="s">
        <v>384</v>
      </c>
      <c r="B115" s="120" t="s">
        <v>621</v>
      </c>
      <c r="C115" s="121" t="s">
        <v>321</v>
      </c>
      <c r="D115" s="119" t="s">
        <v>129</v>
      </c>
      <c r="E115" s="119" t="s">
        <v>131</v>
      </c>
      <c r="F115" s="119" t="s">
        <v>133</v>
      </c>
      <c r="G115" s="119" t="s">
        <v>135</v>
      </c>
      <c r="H115" s="119" t="s">
        <v>137</v>
      </c>
      <c r="I115" s="119" t="s">
        <v>170</v>
      </c>
      <c r="J115" s="119" t="s">
        <v>43</v>
      </c>
      <c r="K115" s="119"/>
      <c r="L115" s="119"/>
      <c r="M115" s="119" t="s">
        <v>10</v>
      </c>
      <c r="N115" s="119">
        <v>10</v>
      </c>
      <c r="O115" s="119" t="s">
        <v>11</v>
      </c>
      <c r="P115" s="120" t="s">
        <v>176</v>
      </c>
      <c r="Q115" s="122">
        <v>112000000</v>
      </c>
      <c r="R115" s="122">
        <v>112000000</v>
      </c>
      <c r="S115" s="122">
        <v>0</v>
      </c>
      <c r="T115" s="122">
        <v>107433666</v>
      </c>
      <c r="U115" s="122">
        <v>21737999.329999998</v>
      </c>
      <c r="V115" s="122">
        <v>21737999.329999998</v>
      </c>
      <c r="W115" s="122">
        <v>21737999.329999998</v>
      </c>
    </row>
    <row r="116" spans="1:23" s="33" customFormat="1" ht="15.75" customHeight="1">
      <c r="A116" s="119" t="s">
        <v>384</v>
      </c>
      <c r="B116" s="120" t="s">
        <v>621</v>
      </c>
      <c r="C116" s="121" t="s">
        <v>322</v>
      </c>
      <c r="D116" s="119" t="s">
        <v>129</v>
      </c>
      <c r="E116" s="119" t="s">
        <v>131</v>
      </c>
      <c r="F116" s="119" t="s">
        <v>133</v>
      </c>
      <c r="G116" s="119" t="s">
        <v>135</v>
      </c>
      <c r="H116" s="119" t="s">
        <v>137</v>
      </c>
      <c r="I116" s="119" t="s">
        <v>138</v>
      </c>
      <c r="J116" s="119"/>
      <c r="K116" s="119"/>
      <c r="L116" s="119"/>
      <c r="M116" s="119" t="s">
        <v>10</v>
      </c>
      <c r="N116" s="119">
        <v>10</v>
      </c>
      <c r="O116" s="119" t="s">
        <v>11</v>
      </c>
      <c r="P116" s="120" t="s">
        <v>139</v>
      </c>
      <c r="Q116" s="122">
        <v>1647140000</v>
      </c>
      <c r="R116" s="122">
        <v>1645547000</v>
      </c>
      <c r="S116" s="122">
        <v>1593000</v>
      </c>
      <c r="T116" s="122">
        <v>1474598832.54</v>
      </c>
      <c r="U116" s="122">
        <v>54370500</v>
      </c>
      <c r="V116" s="122">
        <v>54370500</v>
      </c>
      <c r="W116" s="122">
        <v>54370500</v>
      </c>
    </row>
    <row r="117" spans="1:23" s="33" customFormat="1" ht="15.75" customHeight="1">
      <c r="A117" s="119" t="s">
        <v>384</v>
      </c>
      <c r="B117" s="120" t="s">
        <v>621</v>
      </c>
      <c r="C117" s="121" t="s">
        <v>323</v>
      </c>
      <c r="D117" s="119" t="s">
        <v>129</v>
      </c>
      <c r="E117" s="119" t="s">
        <v>131</v>
      </c>
      <c r="F117" s="119" t="s">
        <v>133</v>
      </c>
      <c r="G117" s="119" t="s">
        <v>135</v>
      </c>
      <c r="H117" s="119" t="s">
        <v>137</v>
      </c>
      <c r="I117" s="119" t="s">
        <v>138</v>
      </c>
      <c r="J117" s="119" t="s">
        <v>43</v>
      </c>
      <c r="K117" s="119"/>
      <c r="L117" s="119"/>
      <c r="M117" s="119" t="s">
        <v>10</v>
      </c>
      <c r="N117" s="119">
        <v>10</v>
      </c>
      <c r="O117" s="119" t="s">
        <v>11</v>
      </c>
      <c r="P117" s="120" t="s">
        <v>144</v>
      </c>
      <c r="Q117" s="122">
        <v>1647140000</v>
      </c>
      <c r="R117" s="122">
        <v>1645547000</v>
      </c>
      <c r="S117" s="122">
        <v>1593000</v>
      </c>
      <c r="T117" s="122">
        <v>1474598832.54</v>
      </c>
      <c r="U117" s="122">
        <v>54370500</v>
      </c>
      <c r="V117" s="122">
        <v>54370500</v>
      </c>
      <c r="W117" s="122">
        <v>54370500</v>
      </c>
    </row>
    <row r="118" spans="1:23" s="33" customFormat="1" ht="15.75" customHeight="1">
      <c r="A118" s="119" t="s">
        <v>384</v>
      </c>
      <c r="B118" s="120" t="s">
        <v>621</v>
      </c>
      <c r="C118" s="121" t="s">
        <v>324</v>
      </c>
      <c r="D118" s="119" t="s">
        <v>129</v>
      </c>
      <c r="E118" s="119" t="s">
        <v>131</v>
      </c>
      <c r="F118" s="119" t="s">
        <v>133</v>
      </c>
      <c r="G118" s="119" t="s">
        <v>135</v>
      </c>
      <c r="H118" s="119" t="s">
        <v>137</v>
      </c>
      <c r="I118" s="119" t="s">
        <v>185</v>
      </c>
      <c r="J118" s="119"/>
      <c r="K118" s="119"/>
      <c r="L118" s="119"/>
      <c r="M118" s="119" t="s">
        <v>10</v>
      </c>
      <c r="N118" s="119">
        <v>10</v>
      </c>
      <c r="O118" s="119" t="s">
        <v>11</v>
      </c>
      <c r="P118" s="120" t="s">
        <v>186</v>
      </c>
      <c r="Q118" s="122">
        <v>3000000000</v>
      </c>
      <c r="R118" s="122">
        <v>3000000000</v>
      </c>
      <c r="S118" s="122">
        <v>0</v>
      </c>
      <c r="T118" s="122">
        <v>500000000</v>
      </c>
      <c r="U118" s="122">
        <v>0</v>
      </c>
      <c r="V118" s="122">
        <v>0</v>
      </c>
      <c r="W118" s="122">
        <v>0</v>
      </c>
    </row>
    <row r="119" spans="1:23" s="33" customFormat="1" ht="15.75" customHeight="1">
      <c r="A119" s="119" t="s">
        <v>384</v>
      </c>
      <c r="B119" s="120" t="s">
        <v>621</v>
      </c>
      <c r="C119" s="121" t="s">
        <v>325</v>
      </c>
      <c r="D119" s="119" t="s">
        <v>129</v>
      </c>
      <c r="E119" s="119" t="s">
        <v>131</v>
      </c>
      <c r="F119" s="119" t="s">
        <v>133</v>
      </c>
      <c r="G119" s="119" t="s">
        <v>135</v>
      </c>
      <c r="H119" s="119" t="s">
        <v>137</v>
      </c>
      <c r="I119" s="119" t="s">
        <v>185</v>
      </c>
      <c r="J119" s="119" t="s">
        <v>43</v>
      </c>
      <c r="K119" s="119"/>
      <c r="L119" s="119"/>
      <c r="M119" s="119" t="s">
        <v>10</v>
      </c>
      <c r="N119" s="119">
        <v>10</v>
      </c>
      <c r="O119" s="119" t="s">
        <v>11</v>
      </c>
      <c r="P119" s="120" t="s">
        <v>189</v>
      </c>
      <c r="Q119" s="122">
        <v>3000000000</v>
      </c>
      <c r="R119" s="122">
        <v>3000000000</v>
      </c>
      <c r="S119" s="122">
        <v>0</v>
      </c>
      <c r="T119" s="122">
        <v>500000000</v>
      </c>
      <c r="U119" s="122">
        <v>0</v>
      </c>
      <c r="V119" s="122">
        <v>0</v>
      </c>
      <c r="W119" s="122">
        <v>0</v>
      </c>
    </row>
    <row r="120" spans="1:23" s="33" customFormat="1" ht="15.75" customHeight="1">
      <c r="A120" s="119" t="s">
        <v>384</v>
      </c>
      <c r="B120" s="120" t="s">
        <v>621</v>
      </c>
      <c r="C120" s="121" t="s">
        <v>326</v>
      </c>
      <c r="D120" s="119" t="s">
        <v>129</v>
      </c>
      <c r="E120" s="119" t="s">
        <v>131</v>
      </c>
      <c r="F120" s="119" t="s">
        <v>133</v>
      </c>
      <c r="G120" s="119" t="s">
        <v>135</v>
      </c>
      <c r="H120" s="119" t="s">
        <v>137</v>
      </c>
      <c r="I120" s="119" t="s">
        <v>179</v>
      </c>
      <c r="J120" s="119"/>
      <c r="K120" s="119"/>
      <c r="L120" s="119"/>
      <c r="M120" s="119" t="s">
        <v>10</v>
      </c>
      <c r="N120" s="119">
        <v>10</v>
      </c>
      <c r="O120" s="119" t="s">
        <v>11</v>
      </c>
      <c r="P120" s="120" t="s">
        <v>180</v>
      </c>
      <c r="Q120" s="122">
        <v>500000000</v>
      </c>
      <c r="R120" s="122">
        <v>500000000</v>
      </c>
      <c r="S120" s="122">
        <v>0</v>
      </c>
      <c r="T120" s="122">
        <v>500000000</v>
      </c>
      <c r="U120" s="122">
        <v>0</v>
      </c>
      <c r="V120" s="122">
        <v>0</v>
      </c>
      <c r="W120" s="122">
        <v>0</v>
      </c>
    </row>
    <row r="121" spans="1:23" s="33" customFormat="1" ht="15.75" customHeight="1">
      <c r="A121" s="119" t="s">
        <v>384</v>
      </c>
      <c r="B121" s="120" t="s">
        <v>621</v>
      </c>
      <c r="C121" s="121" t="s">
        <v>327</v>
      </c>
      <c r="D121" s="119" t="s">
        <v>129</v>
      </c>
      <c r="E121" s="119" t="s">
        <v>131</v>
      </c>
      <c r="F121" s="119" t="s">
        <v>133</v>
      </c>
      <c r="G121" s="119" t="s">
        <v>135</v>
      </c>
      <c r="H121" s="119" t="s">
        <v>137</v>
      </c>
      <c r="I121" s="119" t="s">
        <v>179</v>
      </c>
      <c r="J121" s="119" t="s">
        <v>43</v>
      </c>
      <c r="K121" s="119"/>
      <c r="L121" s="119"/>
      <c r="M121" s="119" t="s">
        <v>10</v>
      </c>
      <c r="N121" s="119">
        <v>10</v>
      </c>
      <c r="O121" s="119" t="s">
        <v>11</v>
      </c>
      <c r="P121" s="120" t="s">
        <v>183</v>
      </c>
      <c r="Q121" s="122">
        <v>500000000</v>
      </c>
      <c r="R121" s="122">
        <v>500000000</v>
      </c>
      <c r="S121" s="122">
        <v>0</v>
      </c>
      <c r="T121" s="122">
        <v>500000000</v>
      </c>
      <c r="U121" s="122">
        <v>0</v>
      </c>
      <c r="V121" s="122">
        <v>0</v>
      </c>
      <c r="W121" s="122">
        <v>0</v>
      </c>
    </row>
    <row r="122" spans="1:23" s="33" customFormat="1" ht="15.75" customHeight="1">
      <c r="A122" s="119" t="s">
        <v>384</v>
      </c>
      <c r="B122" s="120" t="s">
        <v>621</v>
      </c>
      <c r="C122" s="121" t="s">
        <v>330</v>
      </c>
      <c r="D122" s="119" t="s">
        <v>129</v>
      </c>
      <c r="E122" s="119" t="s">
        <v>131</v>
      </c>
      <c r="F122" s="119" t="s">
        <v>133</v>
      </c>
      <c r="G122" s="119" t="s">
        <v>135</v>
      </c>
      <c r="H122" s="119" t="s">
        <v>137</v>
      </c>
      <c r="I122" s="119" t="s">
        <v>160</v>
      </c>
      <c r="J122" s="119"/>
      <c r="K122" s="119"/>
      <c r="L122" s="119"/>
      <c r="M122" s="119" t="s">
        <v>10</v>
      </c>
      <c r="N122" s="119">
        <v>10</v>
      </c>
      <c r="O122" s="119" t="s">
        <v>11</v>
      </c>
      <c r="P122" s="120" t="s">
        <v>161</v>
      </c>
      <c r="Q122" s="122">
        <v>13000000000</v>
      </c>
      <c r="R122" s="122">
        <v>13000000000</v>
      </c>
      <c r="S122" s="122">
        <v>0</v>
      </c>
      <c r="T122" s="122">
        <v>3780550878.4400001</v>
      </c>
      <c r="U122" s="122">
        <v>0</v>
      </c>
      <c r="V122" s="122">
        <v>0</v>
      </c>
      <c r="W122" s="122">
        <v>0</v>
      </c>
    </row>
    <row r="123" spans="1:23" s="33" customFormat="1" ht="15.75" customHeight="1">
      <c r="A123" s="119" t="s">
        <v>384</v>
      </c>
      <c r="B123" s="120" t="s">
        <v>621</v>
      </c>
      <c r="C123" s="121" t="s">
        <v>331</v>
      </c>
      <c r="D123" s="119" t="s">
        <v>129</v>
      </c>
      <c r="E123" s="119" t="s">
        <v>131</v>
      </c>
      <c r="F123" s="119" t="s">
        <v>133</v>
      </c>
      <c r="G123" s="119" t="s">
        <v>135</v>
      </c>
      <c r="H123" s="119" t="s">
        <v>137</v>
      </c>
      <c r="I123" s="119" t="s">
        <v>160</v>
      </c>
      <c r="J123" s="119" t="s">
        <v>43</v>
      </c>
      <c r="K123" s="119"/>
      <c r="L123" s="119"/>
      <c r="M123" s="119" t="s">
        <v>10</v>
      </c>
      <c r="N123" s="119">
        <v>10</v>
      </c>
      <c r="O123" s="119" t="s">
        <v>11</v>
      </c>
      <c r="P123" s="120" t="s">
        <v>162</v>
      </c>
      <c r="Q123" s="122">
        <v>13000000000</v>
      </c>
      <c r="R123" s="122">
        <v>13000000000</v>
      </c>
      <c r="S123" s="122">
        <v>0</v>
      </c>
      <c r="T123" s="122">
        <v>3780550878.4400001</v>
      </c>
      <c r="U123" s="122">
        <v>0</v>
      </c>
      <c r="V123" s="122">
        <v>0</v>
      </c>
      <c r="W123" s="122">
        <v>0</v>
      </c>
    </row>
    <row r="124" spans="1:23" s="33" customFormat="1" ht="15.75" customHeight="1">
      <c r="A124" s="119" t="s">
        <v>384</v>
      </c>
      <c r="B124" s="120" t="s">
        <v>621</v>
      </c>
      <c r="C124" s="121" t="s">
        <v>332</v>
      </c>
      <c r="D124" s="119" t="s">
        <v>129</v>
      </c>
      <c r="E124" s="119" t="s">
        <v>131</v>
      </c>
      <c r="F124" s="119" t="s">
        <v>133</v>
      </c>
      <c r="G124" s="119" t="s">
        <v>135</v>
      </c>
      <c r="H124" s="119" t="s">
        <v>137</v>
      </c>
      <c r="I124" s="119" t="s">
        <v>140</v>
      </c>
      <c r="J124" s="119"/>
      <c r="K124" s="119"/>
      <c r="L124" s="119"/>
      <c r="M124" s="119" t="s">
        <v>10</v>
      </c>
      <c r="N124" s="119">
        <v>10</v>
      </c>
      <c r="O124" s="119" t="s">
        <v>11</v>
      </c>
      <c r="P124" s="120" t="s">
        <v>141</v>
      </c>
      <c r="Q124" s="122">
        <v>600000000</v>
      </c>
      <c r="R124" s="122">
        <v>0</v>
      </c>
      <c r="S124" s="122">
        <v>600000000</v>
      </c>
      <c r="T124" s="122">
        <v>0</v>
      </c>
      <c r="U124" s="122">
        <v>0</v>
      </c>
      <c r="V124" s="122">
        <v>0</v>
      </c>
      <c r="W124" s="122">
        <v>0</v>
      </c>
    </row>
    <row r="125" spans="1:23" s="33" customFormat="1" ht="15.75" customHeight="1">
      <c r="A125" s="119" t="s">
        <v>384</v>
      </c>
      <c r="B125" s="120" t="s">
        <v>621</v>
      </c>
      <c r="C125" s="121" t="s">
        <v>333</v>
      </c>
      <c r="D125" s="119" t="s">
        <v>129</v>
      </c>
      <c r="E125" s="119" t="s">
        <v>131</v>
      </c>
      <c r="F125" s="119" t="s">
        <v>133</v>
      </c>
      <c r="G125" s="119" t="s">
        <v>135</v>
      </c>
      <c r="H125" s="119" t="s">
        <v>137</v>
      </c>
      <c r="I125" s="119" t="s">
        <v>140</v>
      </c>
      <c r="J125" s="119" t="s">
        <v>43</v>
      </c>
      <c r="K125" s="119"/>
      <c r="L125" s="119"/>
      <c r="M125" s="119" t="s">
        <v>10</v>
      </c>
      <c r="N125" s="119">
        <v>10</v>
      </c>
      <c r="O125" s="119" t="s">
        <v>11</v>
      </c>
      <c r="P125" s="120" t="s">
        <v>145</v>
      </c>
      <c r="Q125" s="122">
        <v>600000000</v>
      </c>
      <c r="R125" s="122">
        <v>0</v>
      </c>
      <c r="S125" s="122">
        <v>600000000</v>
      </c>
      <c r="T125" s="122">
        <v>0</v>
      </c>
      <c r="U125" s="122">
        <v>0</v>
      </c>
      <c r="V125" s="122">
        <v>0</v>
      </c>
      <c r="W125" s="122">
        <v>0</v>
      </c>
    </row>
    <row r="126" spans="1:23" s="33" customFormat="1" ht="15.75" customHeight="1">
      <c r="A126" s="119" t="s">
        <v>384</v>
      </c>
      <c r="B126" s="120" t="s">
        <v>621</v>
      </c>
      <c r="C126" s="121" t="s">
        <v>334</v>
      </c>
      <c r="D126" s="119" t="s">
        <v>129</v>
      </c>
      <c r="E126" s="119" t="s">
        <v>131</v>
      </c>
      <c r="F126" s="119" t="s">
        <v>133</v>
      </c>
      <c r="G126" s="119" t="s">
        <v>135</v>
      </c>
      <c r="H126" s="119" t="s">
        <v>137</v>
      </c>
      <c r="I126" s="119" t="s">
        <v>142</v>
      </c>
      <c r="J126" s="119"/>
      <c r="K126" s="119"/>
      <c r="L126" s="119"/>
      <c r="M126" s="119" t="s">
        <v>10</v>
      </c>
      <c r="N126" s="119">
        <v>10</v>
      </c>
      <c r="O126" s="119" t="s">
        <v>11</v>
      </c>
      <c r="P126" s="120" t="s">
        <v>143</v>
      </c>
      <c r="Q126" s="122">
        <v>128000000</v>
      </c>
      <c r="R126" s="122">
        <v>120440234</v>
      </c>
      <c r="S126" s="122">
        <v>7559766</v>
      </c>
      <c r="T126" s="122">
        <v>108140233.67</v>
      </c>
      <c r="U126" s="122">
        <v>12915000</v>
      </c>
      <c r="V126" s="122">
        <v>12915000</v>
      </c>
      <c r="W126" s="122">
        <v>12915000</v>
      </c>
    </row>
    <row r="127" spans="1:23" s="33" customFormat="1" ht="15.75" customHeight="1">
      <c r="A127" s="119" t="s">
        <v>384</v>
      </c>
      <c r="B127" s="120" t="s">
        <v>621</v>
      </c>
      <c r="C127" s="121" t="s">
        <v>335</v>
      </c>
      <c r="D127" s="119" t="s">
        <v>129</v>
      </c>
      <c r="E127" s="119" t="s">
        <v>131</v>
      </c>
      <c r="F127" s="119" t="s">
        <v>133</v>
      </c>
      <c r="G127" s="119" t="s">
        <v>135</v>
      </c>
      <c r="H127" s="119" t="s">
        <v>137</v>
      </c>
      <c r="I127" s="119" t="s">
        <v>142</v>
      </c>
      <c r="J127" s="119" t="s">
        <v>43</v>
      </c>
      <c r="K127" s="119"/>
      <c r="L127" s="119"/>
      <c r="M127" s="119" t="s">
        <v>10</v>
      </c>
      <c r="N127" s="119">
        <v>10</v>
      </c>
      <c r="O127" s="119" t="s">
        <v>11</v>
      </c>
      <c r="P127" s="120" t="s">
        <v>146</v>
      </c>
      <c r="Q127" s="122">
        <v>128000000</v>
      </c>
      <c r="R127" s="122">
        <v>120440234</v>
      </c>
      <c r="S127" s="122">
        <v>7559766</v>
      </c>
      <c r="T127" s="122">
        <v>108140233.67</v>
      </c>
      <c r="U127" s="122">
        <v>12915000</v>
      </c>
      <c r="V127" s="122">
        <v>12915000</v>
      </c>
      <c r="W127" s="122">
        <v>12915000</v>
      </c>
    </row>
    <row r="128" spans="1:23" s="33" customFormat="1" ht="15.75" customHeight="1">
      <c r="A128" s="119" t="s">
        <v>384</v>
      </c>
      <c r="B128" s="120" t="s">
        <v>621</v>
      </c>
      <c r="C128" s="121" t="s">
        <v>336</v>
      </c>
      <c r="D128" s="119" t="s">
        <v>129</v>
      </c>
      <c r="E128" s="119" t="s">
        <v>131</v>
      </c>
      <c r="F128" s="119" t="s">
        <v>133</v>
      </c>
      <c r="G128" s="119" t="s">
        <v>135</v>
      </c>
      <c r="H128" s="119" t="s">
        <v>137</v>
      </c>
      <c r="I128" s="119" t="s">
        <v>172</v>
      </c>
      <c r="J128" s="119"/>
      <c r="K128" s="119"/>
      <c r="L128" s="119"/>
      <c r="M128" s="119" t="s">
        <v>10</v>
      </c>
      <c r="N128" s="119">
        <v>10</v>
      </c>
      <c r="O128" s="119" t="s">
        <v>11</v>
      </c>
      <c r="P128" s="120" t="s">
        <v>173</v>
      </c>
      <c r="Q128" s="122">
        <v>14962860000</v>
      </c>
      <c r="R128" s="122">
        <v>14946034265</v>
      </c>
      <c r="S128" s="122">
        <v>16825735</v>
      </c>
      <c r="T128" s="122">
        <v>12531515537.52</v>
      </c>
      <c r="U128" s="122">
        <v>126045288</v>
      </c>
      <c r="V128" s="122">
        <v>126045288</v>
      </c>
      <c r="W128" s="122">
        <v>126045288</v>
      </c>
    </row>
    <row r="129" spans="1:23" s="33" customFormat="1" ht="15.75" customHeight="1">
      <c r="A129" s="119" t="s">
        <v>384</v>
      </c>
      <c r="B129" s="120" t="s">
        <v>621</v>
      </c>
      <c r="C129" s="121" t="s">
        <v>337</v>
      </c>
      <c r="D129" s="119" t="s">
        <v>129</v>
      </c>
      <c r="E129" s="119" t="s">
        <v>131</v>
      </c>
      <c r="F129" s="119" t="s">
        <v>133</v>
      </c>
      <c r="G129" s="119" t="s">
        <v>135</v>
      </c>
      <c r="H129" s="119" t="s">
        <v>137</v>
      </c>
      <c r="I129" s="119" t="s">
        <v>172</v>
      </c>
      <c r="J129" s="119" t="s">
        <v>43</v>
      </c>
      <c r="K129" s="119"/>
      <c r="L129" s="119"/>
      <c r="M129" s="119" t="s">
        <v>10</v>
      </c>
      <c r="N129" s="119">
        <v>10</v>
      </c>
      <c r="O129" s="119" t="s">
        <v>11</v>
      </c>
      <c r="P129" s="120" t="s">
        <v>177</v>
      </c>
      <c r="Q129" s="122">
        <v>14962860000</v>
      </c>
      <c r="R129" s="122">
        <v>14946034265</v>
      </c>
      <c r="S129" s="122">
        <v>16825735</v>
      </c>
      <c r="T129" s="122">
        <v>12531515537.52</v>
      </c>
      <c r="U129" s="122">
        <v>126045288</v>
      </c>
      <c r="V129" s="122">
        <v>126045288</v>
      </c>
      <c r="W129" s="122">
        <v>126045288</v>
      </c>
    </row>
    <row r="130" spans="1:23" s="33" customFormat="1" ht="15.75" customHeight="1">
      <c r="A130" s="119" t="s">
        <v>384</v>
      </c>
      <c r="B130" s="120" t="s">
        <v>621</v>
      </c>
      <c r="C130" s="121" t="s">
        <v>338</v>
      </c>
      <c r="D130" s="119" t="s">
        <v>129</v>
      </c>
      <c r="E130" s="119" t="s">
        <v>131</v>
      </c>
      <c r="F130" s="119" t="s">
        <v>133</v>
      </c>
      <c r="G130" s="119" t="s">
        <v>135</v>
      </c>
      <c r="H130" s="119" t="s">
        <v>137</v>
      </c>
      <c r="I130" s="119" t="s">
        <v>174</v>
      </c>
      <c r="J130" s="119"/>
      <c r="K130" s="119"/>
      <c r="L130" s="119"/>
      <c r="M130" s="119" t="s">
        <v>10</v>
      </c>
      <c r="N130" s="119">
        <v>10</v>
      </c>
      <c r="O130" s="119" t="s">
        <v>11</v>
      </c>
      <c r="P130" s="120" t="s">
        <v>175</v>
      </c>
      <c r="Q130" s="122">
        <v>1050000000</v>
      </c>
      <c r="R130" s="122">
        <v>1048435000</v>
      </c>
      <c r="S130" s="122">
        <v>1565000</v>
      </c>
      <c r="T130" s="122">
        <v>603740460</v>
      </c>
      <c r="U130" s="122">
        <v>0</v>
      </c>
      <c r="V130" s="122">
        <v>0</v>
      </c>
      <c r="W130" s="122">
        <v>0</v>
      </c>
    </row>
    <row r="131" spans="1:23" s="33" customFormat="1" ht="15.75" customHeight="1">
      <c r="A131" s="119" t="s">
        <v>384</v>
      </c>
      <c r="B131" s="120" t="s">
        <v>621</v>
      </c>
      <c r="C131" s="121" t="s">
        <v>339</v>
      </c>
      <c r="D131" s="119" t="s">
        <v>129</v>
      </c>
      <c r="E131" s="119" t="s">
        <v>131</v>
      </c>
      <c r="F131" s="119" t="s">
        <v>133</v>
      </c>
      <c r="G131" s="119" t="s">
        <v>135</v>
      </c>
      <c r="H131" s="119" t="s">
        <v>137</v>
      </c>
      <c r="I131" s="119" t="s">
        <v>174</v>
      </c>
      <c r="J131" s="119" t="s">
        <v>43</v>
      </c>
      <c r="K131" s="119"/>
      <c r="L131" s="119"/>
      <c r="M131" s="119" t="s">
        <v>10</v>
      </c>
      <c r="N131" s="119">
        <v>10</v>
      </c>
      <c r="O131" s="119" t="s">
        <v>11</v>
      </c>
      <c r="P131" s="120" t="s">
        <v>178</v>
      </c>
      <c r="Q131" s="122">
        <v>1050000000</v>
      </c>
      <c r="R131" s="122">
        <v>1048435000</v>
      </c>
      <c r="S131" s="122">
        <v>1565000</v>
      </c>
      <c r="T131" s="122">
        <v>603740460</v>
      </c>
      <c r="U131" s="122">
        <v>0</v>
      </c>
      <c r="V131" s="122">
        <v>0</v>
      </c>
      <c r="W131" s="122">
        <v>0</v>
      </c>
    </row>
    <row r="132" spans="1:23" ht="15.75" customHeight="1">
      <c r="A132" s="119" t="s">
        <v>384</v>
      </c>
      <c r="B132" s="120" t="s">
        <v>621</v>
      </c>
      <c r="C132" s="121" t="s">
        <v>340</v>
      </c>
      <c r="D132" s="119" t="s">
        <v>129</v>
      </c>
      <c r="E132" s="119" t="s">
        <v>131</v>
      </c>
      <c r="F132" s="119" t="s">
        <v>133</v>
      </c>
      <c r="G132" s="119" t="s">
        <v>135</v>
      </c>
      <c r="H132" s="119" t="s">
        <v>137</v>
      </c>
      <c r="I132" s="119" t="s">
        <v>181</v>
      </c>
      <c r="J132" s="119"/>
      <c r="K132" s="119"/>
      <c r="L132" s="119"/>
      <c r="M132" s="119" t="s">
        <v>10</v>
      </c>
      <c r="N132" s="119">
        <v>10</v>
      </c>
      <c r="O132" s="119" t="s">
        <v>11</v>
      </c>
      <c r="P132" s="120" t="s">
        <v>182</v>
      </c>
      <c r="Q132" s="122">
        <v>0</v>
      </c>
      <c r="R132" s="122">
        <v>0</v>
      </c>
      <c r="S132" s="122">
        <v>0</v>
      </c>
      <c r="T132" s="122">
        <v>0</v>
      </c>
      <c r="U132" s="122">
        <v>0</v>
      </c>
      <c r="V132" s="122">
        <v>0</v>
      </c>
      <c r="W132" s="122">
        <v>0</v>
      </c>
    </row>
    <row r="133" spans="1:23" ht="15.75" customHeight="1">
      <c r="A133" s="119" t="s">
        <v>384</v>
      </c>
      <c r="B133" s="120" t="s">
        <v>621</v>
      </c>
      <c r="C133" s="121" t="s">
        <v>341</v>
      </c>
      <c r="D133" s="119" t="s">
        <v>129</v>
      </c>
      <c r="E133" s="119" t="s">
        <v>131</v>
      </c>
      <c r="F133" s="119" t="s">
        <v>133</v>
      </c>
      <c r="G133" s="119" t="s">
        <v>135</v>
      </c>
      <c r="H133" s="119" t="s">
        <v>137</v>
      </c>
      <c r="I133" s="119" t="s">
        <v>181</v>
      </c>
      <c r="J133" s="119" t="s">
        <v>43</v>
      </c>
      <c r="K133" s="119"/>
      <c r="L133" s="119"/>
      <c r="M133" s="119" t="s">
        <v>10</v>
      </c>
      <c r="N133" s="119">
        <v>10</v>
      </c>
      <c r="O133" s="119" t="s">
        <v>11</v>
      </c>
      <c r="P133" s="120" t="s">
        <v>184</v>
      </c>
      <c r="Q133" s="122">
        <v>0</v>
      </c>
      <c r="R133" s="122">
        <v>0</v>
      </c>
      <c r="S133" s="122">
        <v>0</v>
      </c>
      <c r="T133" s="122">
        <v>0</v>
      </c>
      <c r="U133" s="122">
        <v>0</v>
      </c>
      <c r="V133" s="122">
        <v>0</v>
      </c>
      <c r="W133" s="122">
        <v>0</v>
      </c>
    </row>
    <row r="134" spans="1:23" ht="15.75" customHeight="1">
      <c r="A134" s="119" t="s">
        <v>384</v>
      </c>
      <c r="B134" s="120" t="s">
        <v>621</v>
      </c>
      <c r="C134" s="121" t="s">
        <v>129</v>
      </c>
      <c r="D134" s="119" t="s">
        <v>129</v>
      </c>
      <c r="E134" s="119"/>
      <c r="F134" s="119"/>
      <c r="G134" s="119"/>
      <c r="H134" s="119"/>
      <c r="I134" s="119"/>
      <c r="J134" s="119"/>
      <c r="K134" s="119"/>
      <c r="L134" s="119"/>
      <c r="M134" s="119" t="s">
        <v>10</v>
      </c>
      <c r="N134" s="119">
        <v>11</v>
      </c>
      <c r="O134" s="119" t="s">
        <v>11</v>
      </c>
      <c r="P134" s="123" t="s">
        <v>130</v>
      </c>
      <c r="Q134" s="122">
        <v>24983074635</v>
      </c>
      <c r="R134" s="122">
        <v>24792998293.41</v>
      </c>
      <c r="S134" s="124">
        <v>190076341.59</v>
      </c>
      <c r="T134" s="122">
        <v>22804035949.240002</v>
      </c>
      <c r="U134" s="122">
        <v>9449686579.5400009</v>
      </c>
      <c r="V134" s="122">
        <v>9449686579.5400009</v>
      </c>
      <c r="W134" s="122">
        <v>9449686579.5400009</v>
      </c>
    </row>
    <row r="135" spans="1:23" ht="15.75" customHeight="1">
      <c r="A135" s="119" t="s">
        <v>384</v>
      </c>
      <c r="B135" s="120" t="s">
        <v>621</v>
      </c>
      <c r="C135" s="121" t="s">
        <v>316</v>
      </c>
      <c r="D135" s="119" t="s">
        <v>129</v>
      </c>
      <c r="E135" s="119" t="s">
        <v>131</v>
      </c>
      <c r="F135" s="119"/>
      <c r="G135" s="119"/>
      <c r="H135" s="119"/>
      <c r="I135" s="119"/>
      <c r="J135" s="119"/>
      <c r="K135" s="119"/>
      <c r="L135" s="119"/>
      <c r="M135" s="119" t="s">
        <v>10</v>
      </c>
      <c r="N135" s="119">
        <v>11</v>
      </c>
      <c r="O135" s="119" t="s">
        <v>11</v>
      </c>
      <c r="P135" s="120" t="s">
        <v>132</v>
      </c>
      <c r="Q135" s="122">
        <v>21496193399</v>
      </c>
      <c r="R135" s="122">
        <v>21380225014.41</v>
      </c>
      <c r="S135" s="122">
        <v>115968384.59</v>
      </c>
      <c r="T135" s="122">
        <v>19820661819.759998</v>
      </c>
      <c r="U135" s="122">
        <v>8257666001.3100004</v>
      </c>
      <c r="V135" s="122">
        <v>8257666001.3100004</v>
      </c>
      <c r="W135" s="122">
        <v>8257666001.3100004</v>
      </c>
    </row>
    <row r="136" spans="1:23" ht="15.75" customHeight="1">
      <c r="A136" s="119" t="s">
        <v>384</v>
      </c>
      <c r="B136" s="120" t="s">
        <v>621</v>
      </c>
      <c r="C136" s="121" t="s">
        <v>317</v>
      </c>
      <c r="D136" s="119" t="s">
        <v>129</v>
      </c>
      <c r="E136" s="119" t="s">
        <v>131</v>
      </c>
      <c r="F136" s="119" t="s">
        <v>133</v>
      </c>
      <c r="G136" s="119"/>
      <c r="H136" s="119"/>
      <c r="I136" s="119"/>
      <c r="J136" s="119"/>
      <c r="K136" s="119"/>
      <c r="L136" s="119"/>
      <c r="M136" s="119" t="s">
        <v>10</v>
      </c>
      <c r="N136" s="119">
        <v>11</v>
      </c>
      <c r="O136" s="119" t="s">
        <v>11</v>
      </c>
      <c r="P136" s="120" t="s">
        <v>134</v>
      </c>
      <c r="Q136" s="122">
        <v>21496193399</v>
      </c>
      <c r="R136" s="122">
        <v>21380225014.41</v>
      </c>
      <c r="S136" s="122">
        <v>115968384.59</v>
      </c>
      <c r="T136" s="122">
        <v>19820661819.759998</v>
      </c>
      <c r="U136" s="122">
        <v>8257666001.3100004</v>
      </c>
      <c r="V136" s="122">
        <v>8257666001.3100004</v>
      </c>
      <c r="W136" s="122">
        <v>8257666001.3100004</v>
      </c>
    </row>
    <row r="137" spans="1:23" ht="15.75" customHeight="1">
      <c r="A137" s="119" t="s">
        <v>384</v>
      </c>
      <c r="B137" s="120" t="s">
        <v>621</v>
      </c>
      <c r="C137" s="121" t="s">
        <v>318</v>
      </c>
      <c r="D137" s="119" t="s">
        <v>129</v>
      </c>
      <c r="E137" s="119" t="s">
        <v>131</v>
      </c>
      <c r="F137" s="119" t="s">
        <v>133</v>
      </c>
      <c r="G137" s="119" t="s">
        <v>135</v>
      </c>
      <c r="H137" s="119"/>
      <c r="I137" s="119"/>
      <c r="J137" s="119"/>
      <c r="K137" s="119"/>
      <c r="L137" s="119"/>
      <c r="M137" s="119" t="s">
        <v>10</v>
      </c>
      <c r="N137" s="119">
        <v>11</v>
      </c>
      <c r="O137" s="119" t="s">
        <v>11</v>
      </c>
      <c r="P137" s="120" t="s">
        <v>136</v>
      </c>
      <c r="Q137" s="122">
        <v>21496193399</v>
      </c>
      <c r="R137" s="122">
        <v>21380225014.41</v>
      </c>
      <c r="S137" s="122">
        <v>115968384.59</v>
      </c>
      <c r="T137" s="122">
        <v>19820661819.759998</v>
      </c>
      <c r="U137" s="122">
        <v>8257666001.3100004</v>
      </c>
      <c r="V137" s="122">
        <v>8257666001.3100004</v>
      </c>
      <c r="W137" s="122">
        <v>8257666001.3100004</v>
      </c>
    </row>
    <row r="138" spans="1:23" ht="15.75" customHeight="1">
      <c r="A138" s="119" t="s">
        <v>384</v>
      </c>
      <c r="B138" s="120" t="s">
        <v>621</v>
      </c>
      <c r="C138" s="121" t="s">
        <v>319</v>
      </c>
      <c r="D138" s="119" t="s">
        <v>129</v>
      </c>
      <c r="E138" s="119" t="s">
        <v>131</v>
      </c>
      <c r="F138" s="119" t="s">
        <v>133</v>
      </c>
      <c r="G138" s="119" t="s">
        <v>135</v>
      </c>
      <c r="H138" s="119" t="s">
        <v>137</v>
      </c>
      <c r="I138" s="119"/>
      <c r="J138" s="119"/>
      <c r="K138" s="119"/>
      <c r="L138" s="119"/>
      <c r="M138" s="119" t="s">
        <v>10</v>
      </c>
      <c r="N138" s="119">
        <v>11</v>
      </c>
      <c r="O138" s="119" t="s">
        <v>11</v>
      </c>
      <c r="P138" s="120" t="s">
        <v>136</v>
      </c>
      <c r="Q138" s="122">
        <v>21496193399</v>
      </c>
      <c r="R138" s="122">
        <v>21380225014.41</v>
      </c>
      <c r="S138" s="122">
        <v>115968384.59</v>
      </c>
      <c r="T138" s="122">
        <v>19820661819.759998</v>
      </c>
      <c r="U138" s="122">
        <v>8257666001.3100004</v>
      </c>
      <c r="V138" s="122">
        <v>8257666001.3100004</v>
      </c>
      <c r="W138" s="122">
        <v>8257666001.3100004</v>
      </c>
    </row>
    <row r="139" spans="1:23" ht="15.75" customHeight="1">
      <c r="A139" s="119" t="s">
        <v>384</v>
      </c>
      <c r="B139" s="120" t="s">
        <v>621</v>
      </c>
      <c r="C139" s="121" t="s">
        <v>320</v>
      </c>
      <c r="D139" s="119" t="s">
        <v>129</v>
      </c>
      <c r="E139" s="119" t="s">
        <v>131</v>
      </c>
      <c r="F139" s="119" t="s">
        <v>133</v>
      </c>
      <c r="G139" s="119" t="s">
        <v>135</v>
      </c>
      <c r="H139" s="119" t="s">
        <v>137</v>
      </c>
      <c r="I139" s="119" t="s">
        <v>170</v>
      </c>
      <c r="J139" s="119"/>
      <c r="K139" s="119"/>
      <c r="L139" s="119"/>
      <c r="M139" s="119" t="s">
        <v>10</v>
      </c>
      <c r="N139" s="119">
        <v>11</v>
      </c>
      <c r="O139" s="119" t="s">
        <v>11</v>
      </c>
      <c r="P139" s="120" t="s">
        <v>171</v>
      </c>
      <c r="Q139" s="122">
        <v>292485000</v>
      </c>
      <c r="R139" s="122">
        <v>292485000</v>
      </c>
      <c r="S139" s="122">
        <v>0</v>
      </c>
      <c r="T139" s="122">
        <v>292485000</v>
      </c>
      <c r="U139" s="122">
        <v>270990333</v>
      </c>
      <c r="V139" s="122">
        <v>270990333</v>
      </c>
      <c r="W139" s="122">
        <v>270990333</v>
      </c>
    </row>
    <row r="140" spans="1:23" ht="15.75" customHeight="1">
      <c r="A140" s="119" t="s">
        <v>384</v>
      </c>
      <c r="B140" s="120" t="s">
        <v>621</v>
      </c>
      <c r="C140" s="121" t="s">
        <v>321</v>
      </c>
      <c r="D140" s="119" t="s">
        <v>129</v>
      </c>
      <c r="E140" s="119" t="s">
        <v>131</v>
      </c>
      <c r="F140" s="119" t="s">
        <v>133</v>
      </c>
      <c r="G140" s="119" t="s">
        <v>135</v>
      </c>
      <c r="H140" s="119" t="s">
        <v>137</v>
      </c>
      <c r="I140" s="119" t="s">
        <v>170</v>
      </c>
      <c r="J140" s="119" t="s">
        <v>43</v>
      </c>
      <c r="K140" s="119"/>
      <c r="L140" s="119"/>
      <c r="M140" s="119" t="s">
        <v>10</v>
      </c>
      <c r="N140" s="119">
        <v>11</v>
      </c>
      <c r="O140" s="119" t="s">
        <v>11</v>
      </c>
      <c r="P140" s="120" t="s">
        <v>176</v>
      </c>
      <c r="Q140" s="122">
        <v>292485000</v>
      </c>
      <c r="R140" s="122">
        <v>292485000</v>
      </c>
      <c r="S140" s="122">
        <v>0</v>
      </c>
      <c r="T140" s="122">
        <v>292485000</v>
      </c>
      <c r="U140" s="122">
        <v>270990333</v>
      </c>
      <c r="V140" s="122">
        <v>270990333</v>
      </c>
      <c r="W140" s="122">
        <v>270990333</v>
      </c>
    </row>
    <row r="141" spans="1:23" ht="15.75" customHeight="1">
      <c r="A141" s="119" t="s">
        <v>384</v>
      </c>
      <c r="B141" s="120" t="s">
        <v>621</v>
      </c>
      <c r="C141" s="121" t="s">
        <v>322</v>
      </c>
      <c r="D141" s="119" t="s">
        <v>129</v>
      </c>
      <c r="E141" s="119" t="s">
        <v>131</v>
      </c>
      <c r="F141" s="119" t="s">
        <v>133</v>
      </c>
      <c r="G141" s="119" t="s">
        <v>135</v>
      </c>
      <c r="H141" s="119" t="s">
        <v>137</v>
      </c>
      <c r="I141" s="119" t="s">
        <v>138</v>
      </c>
      <c r="J141" s="119"/>
      <c r="K141" s="119"/>
      <c r="L141" s="119"/>
      <c r="M141" s="119" t="s">
        <v>10</v>
      </c>
      <c r="N141" s="119">
        <v>11</v>
      </c>
      <c r="O141" s="119" t="s">
        <v>11</v>
      </c>
      <c r="P141" s="120" t="s">
        <v>139</v>
      </c>
      <c r="Q141" s="122">
        <v>2005459500</v>
      </c>
      <c r="R141" s="122">
        <v>1949816257</v>
      </c>
      <c r="S141" s="122">
        <v>55643243</v>
      </c>
      <c r="T141" s="122">
        <v>1828054346</v>
      </c>
      <c r="U141" s="122">
        <v>1460056493</v>
      </c>
      <c r="V141" s="122">
        <v>1460056493</v>
      </c>
      <c r="W141" s="122">
        <v>1460056493</v>
      </c>
    </row>
    <row r="142" spans="1:23" ht="15.75" customHeight="1">
      <c r="A142" s="119" t="s">
        <v>384</v>
      </c>
      <c r="B142" s="120" t="s">
        <v>621</v>
      </c>
      <c r="C142" s="121" t="s">
        <v>323</v>
      </c>
      <c r="D142" s="119" t="s">
        <v>129</v>
      </c>
      <c r="E142" s="119" t="s">
        <v>131</v>
      </c>
      <c r="F142" s="119" t="s">
        <v>133</v>
      </c>
      <c r="G142" s="119" t="s">
        <v>135</v>
      </c>
      <c r="H142" s="119" t="s">
        <v>137</v>
      </c>
      <c r="I142" s="119" t="s">
        <v>138</v>
      </c>
      <c r="J142" s="119" t="s">
        <v>43</v>
      </c>
      <c r="K142" s="119"/>
      <c r="L142" s="119"/>
      <c r="M142" s="119" t="s">
        <v>10</v>
      </c>
      <c r="N142" s="119">
        <v>11</v>
      </c>
      <c r="O142" s="119" t="s">
        <v>11</v>
      </c>
      <c r="P142" s="120" t="s">
        <v>144</v>
      </c>
      <c r="Q142" s="122">
        <v>2005459500</v>
      </c>
      <c r="R142" s="122">
        <v>1949816257</v>
      </c>
      <c r="S142" s="122">
        <v>55643243</v>
      </c>
      <c r="T142" s="122">
        <v>1828054346</v>
      </c>
      <c r="U142" s="122">
        <v>1460056493</v>
      </c>
      <c r="V142" s="122">
        <v>1460056493</v>
      </c>
      <c r="W142" s="122">
        <v>1460056493</v>
      </c>
    </row>
    <row r="143" spans="1:23" ht="15.75" customHeight="1">
      <c r="A143" s="119" t="s">
        <v>384</v>
      </c>
      <c r="B143" s="120" t="s">
        <v>621</v>
      </c>
      <c r="C143" s="121" t="s">
        <v>324</v>
      </c>
      <c r="D143" s="119" t="s">
        <v>129</v>
      </c>
      <c r="E143" s="119" t="s">
        <v>131</v>
      </c>
      <c r="F143" s="119" t="s">
        <v>133</v>
      </c>
      <c r="G143" s="119" t="s">
        <v>135</v>
      </c>
      <c r="H143" s="119" t="s">
        <v>137</v>
      </c>
      <c r="I143" s="119" t="s">
        <v>185</v>
      </c>
      <c r="J143" s="119"/>
      <c r="K143" s="119"/>
      <c r="L143" s="119"/>
      <c r="M143" s="119" t="s">
        <v>10</v>
      </c>
      <c r="N143" s="119">
        <v>11</v>
      </c>
      <c r="O143" s="119" t="s">
        <v>11</v>
      </c>
      <c r="P143" s="120" t="s">
        <v>186</v>
      </c>
      <c r="Q143" s="122">
        <v>700000000</v>
      </c>
      <c r="R143" s="122">
        <v>645032175</v>
      </c>
      <c r="S143" s="122">
        <v>54967825</v>
      </c>
      <c r="T143" s="122">
        <v>623395175</v>
      </c>
      <c r="U143" s="122">
        <v>317287763</v>
      </c>
      <c r="V143" s="122">
        <v>317287763</v>
      </c>
      <c r="W143" s="122">
        <v>317287763</v>
      </c>
    </row>
    <row r="144" spans="1:23" ht="15.75" customHeight="1">
      <c r="A144" s="119" t="s">
        <v>384</v>
      </c>
      <c r="B144" s="120" t="s">
        <v>621</v>
      </c>
      <c r="C144" s="121" t="s">
        <v>325</v>
      </c>
      <c r="D144" s="119" t="s">
        <v>129</v>
      </c>
      <c r="E144" s="119" t="s">
        <v>131</v>
      </c>
      <c r="F144" s="119" t="s">
        <v>133</v>
      </c>
      <c r="G144" s="119" t="s">
        <v>135</v>
      </c>
      <c r="H144" s="119" t="s">
        <v>137</v>
      </c>
      <c r="I144" s="119" t="s">
        <v>185</v>
      </c>
      <c r="J144" s="119" t="s">
        <v>43</v>
      </c>
      <c r="K144" s="119"/>
      <c r="L144" s="119"/>
      <c r="M144" s="119" t="s">
        <v>10</v>
      </c>
      <c r="N144" s="119">
        <v>11</v>
      </c>
      <c r="O144" s="119" t="s">
        <v>11</v>
      </c>
      <c r="P144" s="120" t="s">
        <v>189</v>
      </c>
      <c r="Q144" s="122">
        <v>700000000</v>
      </c>
      <c r="R144" s="122">
        <v>645032175</v>
      </c>
      <c r="S144" s="122">
        <v>54967825</v>
      </c>
      <c r="T144" s="122">
        <v>623395175</v>
      </c>
      <c r="U144" s="122">
        <v>317287763</v>
      </c>
      <c r="V144" s="122">
        <v>317287763</v>
      </c>
      <c r="W144" s="122">
        <v>317287763</v>
      </c>
    </row>
    <row r="145" spans="1:23" ht="15.75" customHeight="1">
      <c r="A145" s="119" t="s">
        <v>384</v>
      </c>
      <c r="B145" s="120" t="s">
        <v>621</v>
      </c>
      <c r="C145" s="121" t="s">
        <v>326</v>
      </c>
      <c r="D145" s="119" t="s">
        <v>129</v>
      </c>
      <c r="E145" s="119" t="s">
        <v>131</v>
      </c>
      <c r="F145" s="119" t="s">
        <v>133</v>
      </c>
      <c r="G145" s="119" t="s">
        <v>135</v>
      </c>
      <c r="H145" s="119" t="s">
        <v>137</v>
      </c>
      <c r="I145" s="119" t="s">
        <v>179</v>
      </c>
      <c r="J145" s="119"/>
      <c r="K145" s="119"/>
      <c r="L145" s="119"/>
      <c r="M145" s="119" t="s">
        <v>10</v>
      </c>
      <c r="N145" s="119">
        <v>11</v>
      </c>
      <c r="O145" s="119" t="s">
        <v>11</v>
      </c>
      <c r="P145" s="120" t="s">
        <v>180</v>
      </c>
      <c r="Q145" s="122">
        <v>677500000</v>
      </c>
      <c r="R145" s="122">
        <v>677500000</v>
      </c>
      <c r="S145" s="122">
        <v>0</v>
      </c>
      <c r="T145" s="122">
        <v>667342258</v>
      </c>
      <c r="U145" s="122">
        <v>446914987</v>
      </c>
      <c r="V145" s="122">
        <v>446914987</v>
      </c>
      <c r="W145" s="122">
        <v>446914987</v>
      </c>
    </row>
    <row r="146" spans="1:23" ht="15.75" customHeight="1">
      <c r="A146" s="119" t="s">
        <v>384</v>
      </c>
      <c r="B146" s="120" t="s">
        <v>621</v>
      </c>
      <c r="C146" s="121" t="s">
        <v>327</v>
      </c>
      <c r="D146" s="119" t="s">
        <v>129</v>
      </c>
      <c r="E146" s="119" t="s">
        <v>131</v>
      </c>
      <c r="F146" s="119" t="s">
        <v>133</v>
      </c>
      <c r="G146" s="119" t="s">
        <v>135</v>
      </c>
      <c r="H146" s="119" t="s">
        <v>137</v>
      </c>
      <c r="I146" s="119" t="s">
        <v>179</v>
      </c>
      <c r="J146" s="119" t="s">
        <v>43</v>
      </c>
      <c r="K146" s="119"/>
      <c r="L146" s="119"/>
      <c r="M146" s="119" t="s">
        <v>10</v>
      </c>
      <c r="N146" s="119">
        <v>11</v>
      </c>
      <c r="O146" s="119" t="s">
        <v>11</v>
      </c>
      <c r="P146" s="120" t="s">
        <v>183</v>
      </c>
      <c r="Q146" s="122">
        <v>677500000</v>
      </c>
      <c r="R146" s="122">
        <v>677500000</v>
      </c>
      <c r="S146" s="122">
        <v>0</v>
      </c>
      <c r="T146" s="122">
        <v>667342258</v>
      </c>
      <c r="U146" s="122">
        <v>446914987</v>
      </c>
      <c r="V146" s="122">
        <v>446914987</v>
      </c>
      <c r="W146" s="122">
        <v>446914987</v>
      </c>
    </row>
    <row r="147" spans="1:23" ht="15.75" customHeight="1">
      <c r="A147" s="119" t="s">
        <v>384</v>
      </c>
      <c r="B147" s="120" t="s">
        <v>621</v>
      </c>
      <c r="C147" s="121" t="s">
        <v>328</v>
      </c>
      <c r="D147" s="119" t="s">
        <v>129</v>
      </c>
      <c r="E147" s="119" t="s">
        <v>131</v>
      </c>
      <c r="F147" s="119" t="s">
        <v>133</v>
      </c>
      <c r="G147" s="119" t="s">
        <v>135</v>
      </c>
      <c r="H147" s="119" t="s">
        <v>137</v>
      </c>
      <c r="I147" s="119" t="s">
        <v>166</v>
      </c>
      <c r="J147" s="119"/>
      <c r="K147" s="119"/>
      <c r="L147" s="119"/>
      <c r="M147" s="119" t="s">
        <v>10</v>
      </c>
      <c r="N147" s="119">
        <v>11</v>
      </c>
      <c r="O147" s="119" t="s">
        <v>11</v>
      </c>
      <c r="P147" s="120" t="s">
        <v>167</v>
      </c>
      <c r="Q147" s="122">
        <v>0</v>
      </c>
      <c r="R147" s="122">
        <v>0</v>
      </c>
      <c r="S147" s="122">
        <v>0</v>
      </c>
      <c r="T147" s="122">
        <v>0</v>
      </c>
      <c r="U147" s="122">
        <v>0</v>
      </c>
      <c r="V147" s="122">
        <v>0</v>
      </c>
      <c r="W147" s="122">
        <v>0</v>
      </c>
    </row>
    <row r="148" spans="1:23" ht="15.75" customHeight="1">
      <c r="A148" s="119" t="s">
        <v>384</v>
      </c>
      <c r="B148" s="120" t="s">
        <v>621</v>
      </c>
      <c r="C148" s="121" t="s">
        <v>329</v>
      </c>
      <c r="D148" s="119" t="s">
        <v>129</v>
      </c>
      <c r="E148" s="119" t="s">
        <v>131</v>
      </c>
      <c r="F148" s="119" t="s">
        <v>133</v>
      </c>
      <c r="G148" s="119" t="s">
        <v>135</v>
      </c>
      <c r="H148" s="119" t="s">
        <v>137</v>
      </c>
      <c r="I148" s="119" t="s">
        <v>166</v>
      </c>
      <c r="J148" s="119" t="s">
        <v>43</v>
      </c>
      <c r="K148" s="119"/>
      <c r="L148" s="119"/>
      <c r="M148" s="119" t="s">
        <v>10</v>
      </c>
      <c r="N148" s="119">
        <v>11</v>
      </c>
      <c r="O148" s="119" t="s">
        <v>11</v>
      </c>
      <c r="P148" s="120" t="s">
        <v>168</v>
      </c>
      <c r="Q148" s="122">
        <v>0</v>
      </c>
      <c r="R148" s="122">
        <v>0</v>
      </c>
      <c r="S148" s="122">
        <v>0</v>
      </c>
      <c r="T148" s="122">
        <v>0</v>
      </c>
      <c r="U148" s="122">
        <v>0</v>
      </c>
      <c r="V148" s="122">
        <v>0</v>
      </c>
      <c r="W148" s="122">
        <v>0</v>
      </c>
    </row>
    <row r="149" spans="1:23" ht="15.75" customHeight="1">
      <c r="A149" s="119" t="s">
        <v>384</v>
      </c>
      <c r="B149" s="120" t="s">
        <v>621</v>
      </c>
      <c r="C149" s="121" t="s">
        <v>330</v>
      </c>
      <c r="D149" s="119" t="s">
        <v>129</v>
      </c>
      <c r="E149" s="119" t="s">
        <v>131</v>
      </c>
      <c r="F149" s="119" t="s">
        <v>133</v>
      </c>
      <c r="G149" s="119" t="s">
        <v>135</v>
      </c>
      <c r="H149" s="119" t="s">
        <v>137</v>
      </c>
      <c r="I149" s="119" t="s">
        <v>160</v>
      </c>
      <c r="J149" s="119"/>
      <c r="K149" s="119"/>
      <c r="L149" s="119"/>
      <c r="M149" s="119" t="s">
        <v>10</v>
      </c>
      <c r="N149" s="119">
        <v>11</v>
      </c>
      <c r="O149" s="119" t="s">
        <v>11</v>
      </c>
      <c r="P149" s="120" t="s">
        <v>161</v>
      </c>
      <c r="Q149" s="122">
        <v>9225469399</v>
      </c>
      <c r="R149" s="122">
        <v>9224674719.0799999</v>
      </c>
      <c r="S149" s="122">
        <v>794679.92</v>
      </c>
      <c r="T149" s="122">
        <v>8373229452.0799999</v>
      </c>
      <c r="U149" s="122">
        <v>1563743280.6300001</v>
      </c>
      <c r="V149" s="122">
        <v>1563743280.6300001</v>
      </c>
      <c r="W149" s="122">
        <v>1563743280.6300001</v>
      </c>
    </row>
    <row r="150" spans="1:23" ht="15.75" customHeight="1">
      <c r="A150" s="119" t="s">
        <v>384</v>
      </c>
      <c r="B150" s="120" t="s">
        <v>621</v>
      </c>
      <c r="C150" s="121" t="s">
        <v>331</v>
      </c>
      <c r="D150" s="119" t="s">
        <v>129</v>
      </c>
      <c r="E150" s="119" t="s">
        <v>131</v>
      </c>
      <c r="F150" s="119" t="s">
        <v>133</v>
      </c>
      <c r="G150" s="119" t="s">
        <v>135</v>
      </c>
      <c r="H150" s="119" t="s">
        <v>137</v>
      </c>
      <c r="I150" s="119" t="s">
        <v>160</v>
      </c>
      <c r="J150" s="119" t="s">
        <v>43</v>
      </c>
      <c r="K150" s="119"/>
      <c r="L150" s="119"/>
      <c r="M150" s="119" t="s">
        <v>10</v>
      </c>
      <c r="N150" s="119">
        <v>11</v>
      </c>
      <c r="O150" s="119" t="s">
        <v>11</v>
      </c>
      <c r="P150" s="120" t="s">
        <v>162</v>
      </c>
      <c r="Q150" s="122">
        <v>9225469399</v>
      </c>
      <c r="R150" s="122">
        <v>9224674719.0799999</v>
      </c>
      <c r="S150" s="122">
        <v>794679.92</v>
      </c>
      <c r="T150" s="122">
        <v>8373229452.0799999</v>
      </c>
      <c r="U150" s="122">
        <v>1563743280.6300001</v>
      </c>
      <c r="V150" s="122">
        <v>1563743280.6300001</v>
      </c>
      <c r="W150" s="122">
        <v>1563743280.6300001</v>
      </c>
    </row>
    <row r="151" spans="1:23" ht="15.75" customHeight="1">
      <c r="A151" s="119" t="s">
        <v>384</v>
      </c>
      <c r="B151" s="120" t="s">
        <v>621</v>
      </c>
      <c r="C151" s="121" t="s">
        <v>332</v>
      </c>
      <c r="D151" s="119" t="s">
        <v>129</v>
      </c>
      <c r="E151" s="119" t="s">
        <v>131</v>
      </c>
      <c r="F151" s="119" t="s">
        <v>133</v>
      </c>
      <c r="G151" s="119" t="s">
        <v>135</v>
      </c>
      <c r="H151" s="119" t="s">
        <v>137</v>
      </c>
      <c r="I151" s="119" t="s">
        <v>140</v>
      </c>
      <c r="J151" s="119"/>
      <c r="K151" s="119"/>
      <c r="L151" s="119"/>
      <c r="M151" s="119" t="s">
        <v>10</v>
      </c>
      <c r="N151" s="119">
        <v>11</v>
      </c>
      <c r="O151" s="119" t="s">
        <v>11</v>
      </c>
      <c r="P151" s="120" t="s">
        <v>141</v>
      </c>
      <c r="Q151" s="122">
        <v>247860000</v>
      </c>
      <c r="R151" s="122">
        <v>247186666.33000001</v>
      </c>
      <c r="S151" s="122">
        <v>673333.67</v>
      </c>
      <c r="T151" s="122">
        <v>204186666.33000001</v>
      </c>
      <c r="U151" s="122">
        <v>147366666.33000001</v>
      </c>
      <c r="V151" s="122">
        <v>147366666.33000001</v>
      </c>
      <c r="W151" s="122">
        <v>147366666.33000001</v>
      </c>
    </row>
    <row r="152" spans="1:23" ht="15.75" customHeight="1">
      <c r="A152" s="119" t="s">
        <v>384</v>
      </c>
      <c r="B152" s="120" t="s">
        <v>621</v>
      </c>
      <c r="C152" s="121" t="s">
        <v>333</v>
      </c>
      <c r="D152" s="119" t="s">
        <v>129</v>
      </c>
      <c r="E152" s="119" t="s">
        <v>131</v>
      </c>
      <c r="F152" s="119" t="s">
        <v>133</v>
      </c>
      <c r="G152" s="119" t="s">
        <v>135</v>
      </c>
      <c r="H152" s="119" t="s">
        <v>137</v>
      </c>
      <c r="I152" s="119" t="s">
        <v>140</v>
      </c>
      <c r="J152" s="119" t="s">
        <v>43</v>
      </c>
      <c r="K152" s="119"/>
      <c r="L152" s="119"/>
      <c r="M152" s="119" t="s">
        <v>10</v>
      </c>
      <c r="N152" s="119">
        <v>11</v>
      </c>
      <c r="O152" s="119" t="s">
        <v>11</v>
      </c>
      <c r="P152" s="120" t="s">
        <v>145</v>
      </c>
      <c r="Q152" s="122">
        <v>247860000</v>
      </c>
      <c r="R152" s="122">
        <v>247186666.33000001</v>
      </c>
      <c r="S152" s="122">
        <v>673333.67</v>
      </c>
      <c r="T152" s="122">
        <v>204186666.33000001</v>
      </c>
      <c r="U152" s="122">
        <v>147366666.33000001</v>
      </c>
      <c r="V152" s="122">
        <v>147366666.33000001</v>
      </c>
      <c r="W152" s="122">
        <v>147366666.33000001</v>
      </c>
    </row>
    <row r="153" spans="1:23" ht="15.75" customHeight="1">
      <c r="A153" s="119" t="s">
        <v>384</v>
      </c>
      <c r="B153" s="120" t="s">
        <v>621</v>
      </c>
      <c r="C153" s="121" t="s">
        <v>334</v>
      </c>
      <c r="D153" s="119" t="s">
        <v>129</v>
      </c>
      <c r="E153" s="119" t="s">
        <v>131</v>
      </c>
      <c r="F153" s="119" t="s">
        <v>133</v>
      </c>
      <c r="G153" s="119" t="s">
        <v>135</v>
      </c>
      <c r="H153" s="119" t="s">
        <v>137</v>
      </c>
      <c r="I153" s="119" t="s">
        <v>142</v>
      </c>
      <c r="J153" s="119"/>
      <c r="K153" s="119"/>
      <c r="L153" s="119"/>
      <c r="M153" s="119" t="s">
        <v>10</v>
      </c>
      <c r="N153" s="119">
        <v>11</v>
      </c>
      <c r="O153" s="119" t="s">
        <v>11</v>
      </c>
      <c r="P153" s="120" t="s">
        <v>143</v>
      </c>
      <c r="Q153" s="122">
        <v>200000000</v>
      </c>
      <c r="R153" s="122">
        <v>200000000</v>
      </c>
      <c r="S153" s="122">
        <v>0</v>
      </c>
      <c r="T153" s="122">
        <v>192862500</v>
      </c>
      <c r="U153" s="122">
        <v>156648500</v>
      </c>
      <c r="V153" s="122">
        <v>156648500</v>
      </c>
      <c r="W153" s="122">
        <v>156648500</v>
      </c>
    </row>
    <row r="154" spans="1:23" ht="15.75" customHeight="1">
      <c r="A154" s="119" t="s">
        <v>384</v>
      </c>
      <c r="B154" s="120" t="s">
        <v>621</v>
      </c>
      <c r="C154" s="121" t="s">
        <v>335</v>
      </c>
      <c r="D154" s="119" t="s">
        <v>129</v>
      </c>
      <c r="E154" s="119" t="s">
        <v>131</v>
      </c>
      <c r="F154" s="119" t="s">
        <v>133</v>
      </c>
      <c r="G154" s="119" t="s">
        <v>135</v>
      </c>
      <c r="H154" s="119" t="s">
        <v>137</v>
      </c>
      <c r="I154" s="119" t="s">
        <v>142</v>
      </c>
      <c r="J154" s="119" t="s">
        <v>43</v>
      </c>
      <c r="K154" s="119"/>
      <c r="L154" s="119"/>
      <c r="M154" s="119" t="s">
        <v>10</v>
      </c>
      <c r="N154" s="119">
        <v>11</v>
      </c>
      <c r="O154" s="119" t="s">
        <v>11</v>
      </c>
      <c r="P154" s="120" t="s">
        <v>146</v>
      </c>
      <c r="Q154" s="122">
        <v>200000000</v>
      </c>
      <c r="R154" s="122">
        <v>200000000</v>
      </c>
      <c r="S154" s="122">
        <v>0</v>
      </c>
      <c r="T154" s="122">
        <v>192862500</v>
      </c>
      <c r="U154" s="122">
        <v>156648500</v>
      </c>
      <c r="V154" s="122">
        <v>156648500</v>
      </c>
      <c r="W154" s="122">
        <v>156648500</v>
      </c>
    </row>
    <row r="155" spans="1:23" ht="15.75" customHeight="1">
      <c r="A155" s="119" t="s">
        <v>384</v>
      </c>
      <c r="B155" s="120" t="s">
        <v>621</v>
      </c>
      <c r="C155" s="121" t="s">
        <v>336</v>
      </c>
      <c r="D155" s="119" t="s">
        <v>129</v>
      </c>
      <c r="E155" s="119" t="s">
        <v>131</v>
      </c>
      <c r="F155" s="119" t="s">
        <v>133</v>
      </c>
      <c r="G155" s="119" t="s">
        <v>135</v>
      </c>
      <c r="H155" s="119" t="s">
        <v>137</v>
      </c>
      <c r="I155" s="119" t="s">
        <v>172</v>
      </c>
      <c r="J155" s="119"/>
      <c r="K155" s="119"/>
      <c r="L155" s="119"/>
      <c r="M155" s="119" t="s">
        <v>10</v>
      </c>
      <c r="N155" s="119">
        <v>11</v>
      </c>
      <c r="O155" s="119" t="s">
        <v>11</v>
      </c>
      <c r="P155" s="120" t="s">
        <v>173</v>
      </c>
      <c r="Q155" s="122">
        <v>7624919500</v>
      </c>
      <c r="R155" s="122">
        <v>7621030753</v>
      </c>
      <c r="S155" s="122">
        <v>3888747</v>
      </c>
      <c r="T155" s="122">
        <v>7196749737.3500004</v>
      </c>
      <c r="U155" s="122">
        <v>3615828641.3499999</v>
      </c>
      <c r="V155" s="122">
        <v>3615828641.3499999</v>
      </c>
      <c r="W155" s="122">
        <v>3615828641.3499999</v>
      </c>
    </row>
    <row r="156" spans="1:23" ht="15.75" customHeight="1">
      <c r="A156" s="119" t="s">
        <v>384</v>
      </c>
      <c r="B156" s="120" t="s">
        <v>621</v>
      </c>
      <c r="C156" s="121" t="s">
        <v>337</v>
      </c>
      <c r="D156" s="119" t="s">
        <v>129</v>
      </c>
      <c r="E156" s="119" t="s">
        <v>131</v>
      </c>
      <c r="F156" s="119" t="s">
        <v>133</v>
      </c>
      <c r="G156" s="119" t="s">
        <v>135</v>
      </c>
      <c r="H156" s="119" t="s">
        <v>137</v>
      </c>
      <c r="I156" s="119" t="s">
        <v>172</v>
      </c>
      <c r="J156" s="119" t="s">
        <v>43</v>
      </c>
      <c r="K156" s="119"/>
      <c r="L156" s="119"/>
      <c r="M156" s="119" t="s">
        <v>10</v>
      </c>
      <c r="N156" s="119">
        <v>11</v>
      </c>
      <c r="O156" s="119" t="s">
        <v>11</v>
      </c>
      <c r="P156" s="120" t="s">
        <v>177</v>
      </c>
      <c r="Q156" s="122">
        <v>7624919500</v>
      </c>
      <c r="R156" s="122">
        <v>7621030753</v>
      </c>
      <c r="S156" s="122">
        <v>3888747</v>
      </c>
      <c r="T156" s="122">
        <v>7196749737.3500004</v>
      </c>
      <c r="U156" s="122">
        <v>3615828641.3499999</v>
      </c>
      <c r="V156" s="122">
        <v>3615828641.3499999</v>
      </c>
      <c r="W156" s="122">
        <v>3615828641.3499999</v>
      </c>
    </row>
    <row r="157" spans="1:23" ht="15.75" customHeight="1">
      <c r="A157" s="119" t="s">
        <v>384</v>
      </c>
      <c r="B157" s="120" t="s">
        <v>621</v>
      </c>
      <c r="C157" s="121" t="s">
        <v>338</v>
      </c>
      <c r="D157" s="119" t="s">
        <v>129</v>
      </c>
      <c r="E157" s="119" t="s">
        <v>131</v>
      </c>
      <c r="F157" s="119" t="s">
        <v>133</v>
      </c>
      <c r="G157" s="119" t="s">
        <v>135</v>
      </c>
      <c r="H157" s="119" t="s">
        <v>137</v>
      </c>
      <c r="I157" s="119" t="s">
        <v>174</v>
      </c>
      <c r="J157" s="119"/>
      <c r="K157" s="119"/>
      <c r="L157" s="119"/>
      <c r="M157" s="119" t="s">
        <v>10</v>
      </c>
      <c r="N157" s="119">
        <v>11</v>
      </c>
      <c r="O157" s="119" t="s">
        <v>11</v>
      </c>
      <c r="P157" s="120" t="s">
        <v>175</v>
      </c>
      <c r="Q157" s="122">
        <v>200000000</v>
      </c>
      <c r="R157" s="122">
        <v>200000000</v>
      </c>
      <c r="S157" s="122">
        <v>0</v>
      </c>
      <c r="T157" s="122">
        <v>149687000</v>
      </c>
      <c r="U157" s="122">
        <v>117109000</v>
      </c>
      <c r="V157" s="122">
        <v>117109000</v>
      </c>
      <c r="W157" s="122">
        <v>117109000</v>
      </c>
    </row>
    <row r="158" spans="1:23" ht="15.75" customHeight="1">
      <c r="A158" s="119" t="s">
        <v>384</v>
      </c>
      <c r="B158" s="120" t="s">
        <v>621</v>
      </c>
      <c r="C158" s="121" t="s">
        <v>339</v>
      </c>
      <c r="D158" s="119" t="s">
        <v>129</v>
      </c>
      <c r="E158" s="119" t="s">
        <v>131</v>
      </c>
      <c r="F158" s="119" t="s">
        <v>133</v>
      </c>
      <c r="G158" s="119" t="s">
        <v>135</v>
      </c>
      <c r="H158" s="119" t="s">
        <v>137</v>
      </c>
      <c r="I158" s="119" t="s">
        <v>174</v>
      </c>
      <c r="J158" s="119" t="s">
        <v>43</v>
      </c>
      <c r="K158" s="119"/>
      <c r="L158" s="119"/>
      <c r="M158" s="119" t="s">
        <v>10</v>
      </c>
      <c r="N158" s="119">
        <v>11</v>
      </c>
      <c r="O158" s="119" t="s">
        <v>11</v>
      </c>
      <c r="P158" s="120" t="s">
        <v>178</v>
      </c>
      <c r="Q158" s="122">
        <v>200000000</v>
      </c>
      <c r="R158" s="122">
        <v>200000000</v>
      </c>
      <c r="S158" s="122">
        <v>0</v>
      </c>
      <c r="T158" s="122">
        <v>149687000</v>
      </c>
      <c r="U158" s="122">
        <v>117109000</v>
      </c>
      <c r="V158" s="122">
        <v>117109000</v>
      </c>
      <c r="W158" s="122">
        <v>117109000</v>
      </c>
    </row>
    <row r="159" spans="1:23" ht="15.75" customHeight="1">
      <c r="A159" s="119" t="s">
        <v>384</v>
      </c>
      <c r="B159" s="120" t="s">
        <v>621</v>
      </c>
      <c r="C159" s="121" t="s">
        <v>340</v>
      </c>
      <c r="D159" s="119" t="s">
        <v>129</v>
      </c>
      <c r="E159" s="119" t="s">
        <v>131</v>
      </c>
      <c r="F159" s="119" t="s">
        <v>133</v>
      </c>
      <c r="G159" s="119" t="s">
        <v>135</v>
      </c>
      <c r="H159" s="119" t="s">
        <v>137</v>
      </c>
      <c r="I159" s="119" t="s">
        <v>181</v>
      </c>
      <c r="J159" s="119"/>
      <c r="K159" s="119"/>
      <c r="L159" s="119"/>
      <c r="M159" s="119" t="s">
        <v>10</v>
      </c>
      <c r="N159" s="119">
        <v>11</v>
      </c>
      <c r="O159" s="119" t="s">
        <v>11</v>
      </c>
      <c r="P159" s="120" t="s">
        <v>182</v>
      </c>
      <c r="Q159" s="122">
        <v>322500000</v>
      </c>
      <c r="R159" s="122">
        <v>322499444</v>
      </c>
      <c r="S159" s="122">
        <v>556</v>
      </c>
      <c r="T159" s="122">
        <v>292669685</v>
      </c>
      <c r="U159" s="122">
        <v>161720337</v>
      </c>
      <c r="V159" s="122">
        <v>161720337</v>
      </c>
      <c r="W159" s="122">
        <v>161720337</v>
      </c>
    </row>
    <row r="160" spans="1:23" ht="15.75" customHeight="1">
      <c r="A160" s="119" t="s">
        <v>384</v>
      </c>
      <c r="B160" s="120" t="s">
        <v>621</v>
      </c>
      <c r="C160" s="121" t="s">
        <v>341</v>
      </c>
      <c r="D160" s="119" t="s">
        <v>129</v>
      </c>
      <c r="E160" s="119" t="s">
        <v>131</v>
      </c>
      <c r="F160" s="119" t="s">
        <v>133</v>
      </c>
      <c r="G160" s="119" t="s">
        <v>135</v>
      </c>
      <c r="H160" s="119" t="s">
        <v>137</v>
      </c>
      <c r="I160" s="119" t="s">
        <v>181</v>
      </c>
      <c r="J160" s="119" t="s">
        <v>43</v>
      </c>
      <c r="K160" s="119"/>
      <c r="L160" s="119"/>
      <c r="M160" s="119" t="s">
        <v>10</v>
      </c>
      <c r="N160" s="119">
        <v>11</v>
      </c>
      <c r="O160" s="119" t="s">
        <v>11</v>
      </c>
      <c r="P160" s="120" t="s">
        <v>184</v>
      </c>
      <c r="Q160" s="122">
        <v>322500000</v>
      </c>
      <c r="R160" s="122">
        <v>322499444</v>
      </c>
      <c r="S160" s="122">
        <v>556</v>
      </c>
      <c r="T160" s="122">
        <v>292669685</v>
      </c>
      <c r="U160" s="122">
        <v>161720337</v>
      </c>
      <c r="V160" s="122">
        <v>161720337</v>
      </c>
      <c r="W160" s="122">
        <v>161720337</v>
      </c>
    </row>
    <row r="161" spans="1:23" ht="15.75" customHeight="1">
      <c r="A161" s="119" t="s">
        <v>384</v>
      </c>
      <c r="B161" s="120" t="s">
        <v>621</v>
      </c>
      <c r="C161" s="121" t="s">
        <v>342</v>
      </c>
      <c r="D161" s="119" t="s">
        <v>129</v>
      </c>
      <c r="E161" s="119" t="s">
        <v>147</v>
      </c>
      <c r="F161" s="119"/>
      <c r="G161" s="119"/>
      <c r="H161" s="119"/>
      <c r="I161" s="119"/>
      <c r="J161" s="119"/>
      <c r="K161" s="119"/>
      <c r="L161" s="119"/>
      <c r="M161" s="119" t="s">
        <v>10</v>
      </c>
      <c r="N161" s="119">
        <v>11</v>
      </c>
      <c r="O161" s="119" t="s">
        <v>11</v>
      </c>
      <c r="P161" s="120" t="s">
        <v>148</v>
      </c>
      <c r="Q161" s="122">
        <v>3486881236</v>
      </c>
      <c r="R161" s="122">
        <v>3412773279</v>
      </c>
      <c r="S161" s="122">
        <v>74107957</v>
      </c>
      <c r="T161" s="122">
        <v>2983374129.48</v>
      </c>
      <c r="U161" s="122">
        <v>1192020578.23</v>
      </c>
      <c r="V161" s="122">
        <v>1192020578.23</v>
      </c>
      <c r="W161" s="122">
        <v>1192020578.23</v>
      </c>
    </row>
    <row r="162" spans="1:23" ht="15.75" customHeight="1">
      <c r="A162" s="119" t="s">
        <v>384</v>
      </c>
      <c r="B162" s="120" t="s">
        <v>621</v>
      </c>
      <c r="C162" s="121" t="s">
        <v>343</v>
      </c>
      <c r="D162" s="119" t="s">
        <v>129</v>
      </c>
      <c r="E162" s="119" t="s">
        <v>147</v>
      </c>
      <c r="F162" s="119" t="s">
        <v>133</v>
      </c>
      <c r="G162" s="119"/>
      <c r="H162" s="119"/>
      <c r="I162" s="119"/>
      <c r="J162" s="119"/>
      <c r="K162" s="119"/>
      <c r="L162" s="119"/>
      <c r="M162" s="119" t="s">
        <v>10</v>
      </c>
      <c r="N162" s="119">
        <v>11</v>
      </c>
      <c r="O162" s="119" t="s">
        <v>11</v>
      </c>
      <c r="P162" s="120" t="s">
        <v>134</v>
      </c>
      <c r="Q162" s="122">
        <v>3486881236</v>
      </c>
      <c r="R162" s="122">
        <v>3412773279</v>
      </c>
      <c r="S162" s="122">
        <v>74107957</v>
      </c>
      <c r="T162" s="122">
        <v>2983374129.48</v>
      </c>
      <c r="U162" s="122">
        <v>1192020578.23</v>
      </c>
      <c r="V162" s="122">
        <v>1192020578.23</v>
      </c>
      <c r="W162" s="122">
        <v>1192020578.23</v>
      </c>
    </row>
    <row r="163" spans="1:23" ht="15.75" customHeight="1">
      <c r="A163" s="119" t="s">
        <v>384</v>
      </c>
      <c r="B163" s="120" t="s">
        <v>621</v>
      </c>
      <c r="C163" s="121" t="s">
        <v>344</v>
      </c>
      <c r="D163" s="119" t="s">
        <v>129</v>
      </c>
      <c r="E163" s="119" t="s">
        <v>147</v>
      </c>
      <c r="F163" s="119" t="s">
        <v>133</v>
      </c>
      <c r="G163" s="119" t="s">
        <v>149</v>
      </c>
      <c r="H163" s="119"/>
      <c r="I163" s="119"/>
      <c r="J163" s="119"/>
      <c r="K163" s="119"/>
      <c r="L163" s="119"/>
      <c r="M163" s="119" t="s">
        <v>10</v>
      </c>
      <c r="N163" s="119">
        <v>11</v>
      </c>
      <c r="O163" s="119" t="s">
        <v>11</v>
      </c>
      <c r="P163" s="120" t="s">
        <v>150</v>
      </c>
      <c r="Q163" s="122">
        <v>3486881236</v>
      </c>
      <c r="R163" s="122">
        <v>3412773279</v>
      </c>
      <c r="S163" s="122">
        <v>74107957</v>
      </c>
      <c r="T163" s="122">
        <v>2983374129.48</v>
      </c>
      <c r="U163" s="122">
        <v>1192020578.23</v>
      </c>
      <c r="V163" s="122">
        <v>1192020578.23</v>
      </c>
      <c r="W163" s="122">
        <v>1192020578.23</v>
      </c>
    </row>
    <row r="164" spans="1:23" ht="15.75" customHeight="1">
      <c r="A164" s="119" t="s">
        <v>384</v>
      </c>
      <c r="B164" s="120" t="s">
        <v>621</v>
      </c>
      <c r="C164" s="121" t="s">
        <v>345</v>
      </c>
      <c r="D164" s="119" t="s">
        <v>129</v>
      </c>
      <c r="E164" s="119" t="s">
        <v>147</v>
      </c>
      <c r="F164" s="119" t="s">
        <v>133</v>
      </c>
      <c r="G164" s="119" t="s">
        <v>149</v>
      </c>
      <c r="H164" s="119" t="s">
        <v>137</v>
      </c>
      <c r="I164" s="119"/>
      <c r="J164" s="119"/>
      <c r="K164" s="119"/>
      <c r="L164" s="119"/>
      <c r="M164" s="119" t="s">
        <v>10</v>
      </c>
      <c r="N164" s="119">
        <v>11</v>
      </c>
      <c r="O164" s="119" t="s">
        <v>11</v>
      </c>
      <c r="P164" s="120" t="s">
        <v>150</v>
      </c>
      <c r="Q164" s="122">
        <v>3486881236</v>
      </c>
      <c r="R164" s="122">
        <v>3412773279</v>
      </c>
      <c r="S164" s="122">
        <v>74107957</v>
      </c>
      <c r="T164" s="122">
        <v>2983374129.48</v>
      </c>
      <c r="U164" s="122">
        <v>1192020578.23</v>
      </c>
      <c r="V164" s="122">
        <v>1192020578.23</v>
      </c>
      <c r="W164" s="122">
        <v>1192020578.23</v>
      </c>
    </row>
    <row r="165" spans="1:23" ht="15.75" customHeight="1">
      <c r="A165" s="119" t="s">
        <v>384</v>
      </c>
      <c r="B165" s="120" t="s">
        <v>621</v>
      </c>
      <c r="C165" s="121" t="s">
        <v>346</v>
      </c>
      <c r="D165" s="119" t="s">
        <v>129</v>
      </c>
      <c r="E165" s="119" t="s">
        <v>147</v>
      </c>
      <c r="F165" s="119" t="s">
        <v>133</v>
      </c>
      <c r="G165" s="119" t="s">
        <v>149</v>
      </c>
      <c r="H165" s="119" t="s">
        <v>137</v>
      </c>
      <c r="I165" s="119" t="s">
        <v>163</v>
      </c>
      <c r="J165" s="119"/>
      <c r="K165" s="119"/>
      <c r="L165" s="119"/>
      <c r="M165" s="119" t="s">
        <v>10</v>
      </c>
      <c r="N165" s="119">
        <v>11</v>
      </c>
      <c r="O165" s="119" t="s">
        <v>11</v>
      </c>
      <c r="P165" s="120" t="s">
        <v>164</v>
      </c>
      <c r="Q165" s="122">
        <v>566888413</v>
      </c>
      <c r="R165" s="122">
        <v>566888413</v>
      </c>
      <c r="S165" s="122">
        <v>0</v>
      </c>
      <c r="T165" s="122">
        <v>281024224.48000002</v>
      </c>
      <c r="U165" s="122">
        <v>204920563.5</v>
      </c>
      <c r="V165" s="122">
        <v>204920563.5</v>
      </c>
      <c r="W165" s="122">
        <v>204920563.5</v>
      </c>
    </row>
    <row r="166" spans="1:23" ht="15.75" customHeight="1">
      <c r="A166" s="119" t="s">
        <v>384</v>
      </c>
      <c r="B166" s="120" t="s">
        <v>621</v>
      </c>
      <c r="C166" s="121" t="s">
        <v>347</v>
      </c>
      <c r="D166" s="119" t="s">
        <v>129</v>
      </c>
      <c r="E166" s="119" t="s">
        <v>147</v>
      </c>
      <c r="F166" s="119" t="s">
        <v>133</v>
      </c>
      <c r="G166" s="119" t="s">
        <v>149</v>
      </c>
      <c r="H166" s="119" t="s">
        <v>137</v>
      </c>
      <c r="I166" s="119" t="s">
        <v>163</v>
      </c>
      <c r="J166" s="119" t="s">
        <v>43</v>
      </c>
      <c r="K166" s="119"/>
      <c r="L166" s="119"/>
      <c r="M166" s="119" t="s">
        <v>10</v>
      </c>
      <c r="N166" s="119">
        <v>11</v>
      </c>
      <c r="O166" s="119" t="s">
        <v>11</v>
      </c>
      <c r="P166" s="120" t="s">
        <v>165</v>
      </c>
      <c r="Q166" s="122">
        <v>566888413</v>
      </c>
      <c r="R166" s="122">
        <v>566888413</v>
      </c>
      <c r="S166" s="122">
        <v>0</v>
      </c>
      <c r="T166" s="122">
        <v>281024224.48000002</v>
      </c>
      <c r="U166" s="122">
        <v>204920563.5</v>
      </c>
      <c r="V166" s="122">
        <v>204920563.5</v>
      </c>
      <c r="W166" s="122">
        <v>204920563.5</v>
      </c>
    </row>
    <row r="167" spans="1:23" ht="15.75" customHeight="1">
      <c r="A167" s="119" t="s">
        <v>384</v>
      </c>
      <c r="B167" s="120" t="s">
        <v>621</v>
      </c>
      <c r="C167" s="121" t="s">
        <v>348</v>
      </c>
      <c r="D167" s="119" t="s">
        <v>129</v>
      </c>
      <c r="E167" s="119" t="s">
        <v>147</v>
      </c>
      <c r="F167" s="119" t="s">
        <v>133</v>
      </c>
      <c r="G167" s="119" t="s">
        <v>149</v>
      </c>
      <c r="H167" s="119" t="s">
        <v>137</v>
      </c>
      <c r="I167" s="119" t="s">
        <v>153</v>
      </c>
      <c r="J167" s="119"/>
      <c r="K167" s="119"/>
      <c r="L167" s="119"/>
      <c r="M167" s="119" t="s">
        <v>10</v>
      </c>
      <c r="N167" s="119">
        <v>11</v>
      </c>
      <c r="O167" s="119" t="s">
        <v>11</v>
      </c>
      <c r="P167" s="120" t="s">
        <v>154</v>
      </c>
      <c r="Q167" s="122">
        <v>657254800</v>
      </c>
      <c r="R167" s="122">
        <v>636390205</v>
      </c>
      <c r="S167" s="122">
        <v>20864595</v>
      </c>
      <c r="T167" s="122">
        <v>611618792</v>
      </c>
      <c r="U167" s="122">
        <v>481036909</v>
      </c>
      <c r="V167" s="122">
        <v>481036909</v>
      </c>
      <c r="W167" s="122">
        <v>481036909</v>
      </c>
    </row>
    <row r="168" spans="1:23" ht="15.75" customHeight="1">
      <c r="A168" s="119" t="s">
        <v>384</v>
      </c>
      <c r="B168" s="120" t="s">
        <v>621</v>
      </c>
      <c r="C168" s="121" t="s">
        <v>349</v>
      </c>
      <c r="D168" s="119" t="s">
        <v>129</v>
      </c>
      <c r="E168" s="119" t="s">
        <v>147</v>
      </c>
      <c r="F168" s="119" t="s">
        <v>133</v>
      </c>
      <c r="G168" s="119" t="s">
        <v>149</v>
      </c>
      <c r="H168" s="119" t="s">
        <v>137</v>
      </c>
      <c r="I168" s="119" t="s">
        <v>153</v>
      </c>
      <c r="J168" s="119" t="s">
        <v>43</v>
      </c>
      <c r="K168" s="119"/>
      <c r="L168" s="119"/>
      <c r="M168" s="119" t="s">
        <v>10</v>
      </c>
      <c r="N168" s="119">
        <v>11</v>
      </c>
      <c r="O168" s="119" t="s">
        <v>11</v>
      </c>
      <c r="P168" s="120" t="s">
        <v>158</v>
      </c>
      <c r="Q168" s="122">
        <v>657254800</v>
      </c>
      <c r="R168" s="122">
        <v>636390205</v>
      </c>
      <c r="S168" s="122">
        <v>20864595</v>
      </c>
      <c r="T168" s="122">
        <v>611618792</v>
      </c>
      <c r="U168" s="122">
        <v>481036909</v>
      </c>
      <c r="V168" s="122">
        <v>481036909</v>
      </c>
      <c r="W168" s="122">
        <v>481036909</v>
      </c>
    </row>
    <row r="169" spans="1:23" ht="15.75" customHeight="1">
      <c r="A169" s="119" t="s">
        <v>384</v>
      </c>
      <c r="B169" s="120" t="s">
        <v>621</v>
      </c>
      <c r="C169" s="121" t="s">
        <v>350</v>
      </c>
      <c r="D169" s="119" t="s">
        <v>129</v>
      </c>
      <c r="E169" s="119" t="s">
        <v>147</v>
      </c>
      <c r="F169" s="119" t="s">
        <v>133</v>
      </c>
      <c r="G169" s="119" t="s">
        <v>149</v>
      </c>
      <c r="H169" s="119" t="s">
        <v>137</v>
      </c>
      <c r="I169" s="119" t="s">
        <v>155</v>
      </c>
      <c r="J169" s="119"/>
      <c r="K169" s="119"/>
      <c r="L169" s="119"/>
      <c r="M169" s="119" t="s">
        <v>10</v>
      </c>
      <c r="N169" s="119">
        <v>11</v>
      </c>
      <c r="O169" s="119" t="s">
        <v>11</v>
      </c>
      <c r="P169" s="120" t="s">
        <v>156</v>
      </c>
      <c r="Q169" s="122">
        <v>82200000</v>
      </c>
      <c r="R169" s="122">
        <v>72665000</v>
      </c>
      <c r="S169" s="122">
        <v>9535000</v>
      </c>
      <c r="T169" s="122">
        <v>52684000</v>
      </c>
      <c r="U169" s="122">
        <v>35980000</v>
      </c>
      <c r="V169" s="122">
        <v>35980000</v>
      </c>
      <c r="W169" s="122">
        <v>35980000</v>
      </c>
    </row>
    <row r="170" spans="1:23" ht="15.75" customHeight="1">
      <c r="A170" s="119" t="s">
        <v>384</v>
      </c>
      <c r="B170" s="120" t="s">
        <v>621</v>
      </c>
      <c r="C170" s="121" t="s">
        <v>351</v>
      </c>
      <c r="D170" s="119" t="s">
        <v>129</v>
      </c>
      <c r="E170" s="119" t="s">
        <v>147</v>
      </c>
      <c r="F170" s="119" t="s">
        <v>133</v>
      </c>
      <c r="G170" s="119" t="s">
        <v>149</v>
      </c>
      <c r="H170" s="119" t="s">
        <v>137</v>
      </c>
      <c r="I170" s="119" t="s">
        <v>155</v>
      </c>
      <c r="J170" s="119" t="s">
        <v>43</v>
      </c>
      <c r="K170" s="119"/>
      <c r="L170" s="119"/>
      <c r="M170" s="119" t="s">
        <v>10</v>
      </c>
      <c r="N170" s="119">
        <v>11</v>
      </c>
      <c r="O170" s="119" t="s">
        <v>11</v>
      </c>
      <c r="P170" s="120" t="s">
        <v>159</v>
      </c>
      <c r="Q170" s="122">
        <v>82200000</v>
      </c>
      <c r="R170" s="122">
        <v>72665000</v>
      </c>
      <c r="S170" s="122">
        <v>9535000</v>
      </c>
      <c r="T170" s="122">
        <v>52684000</v>
      </c>
      <c r="U170" s="122">
        <v>35980000</v>
      </c>
      <c r="V170" s="122">
        <v>35980000</v>
      </c>
      <c r="W170" s="122">
        <v>35980000</v>
      </c>
    </row>
    <row r="171" spans="1:23" ht="15.75" customHeight="1">
      <c r="A171" s="119" t="s">
        <v>384</v>
      </c>
      <c r="B171" s="120" t="s">
        <v>621</v>
      </c>
      <c r="C171" s="121" t="s">
        <v>352</v>
      </c>
      <c r="D171" s="119" t="s">
        <v>129</v>
      </c>
      <c r="E171" s="119" t="s">
        <v>147</v>
      </c>
      <c r="F171" s="119" t="s">
        <v>133</v>
      </c>
      <c r="G171" s="119" t="s">
        <v>149</v>
      </c>
      <c r="H171" s="119" t="s">
        <v>137</v>
      </c>
      <c r="I171" s="119" t="s">
        <v>151</v>
      </c>
      <c r="J171" s="119"/>
      <c r="K171" s="119"/>
      <c r="L171" s="119"/>
      <c r="M171" s="119" t="s">
        <v>10</v>
      </c>
      <c r="N171" s="119">
        <v>11</v>
      </c>
      <c r="O171" s="119" t="s">
        <v>11</v>
      </c>
      <c r="P171" s="120" t="s">
        <v>152</v>
      </c>
      <c r="Q171" s="122">
        <v>1633535573</v>
      </c>
      <c r="R171" s="122">
        <v>1615500701</v>
      </c>
      <c r="S171" s="122">
        <v>18034872</v>
      </c>
      <c r="T171" s="122">
        <v>1516718153</v>
      </c>
      <c r="U171" s="122">
        <v>155709180.72999999</v>
      </c>
      <c r="V171" s="122">
        <v>155709180.72999999</v>
      </c>
      <c r="W171" s="122">
        <v>155709180.72999999</v>
      </c>
    </row>
    <row r="172" spans="1:23" ht="15.75" customHeight="1">
      <c r="A172" s="119" t="s">
        <v>384</v>
      </c>
      <c r="B172" s="120" t="s">
        <v>621</v>
      </c>
      <c r="C172" s="121" t="s">
        <v>353</v>
      </c>
      <c r="D172" s="119" t="s">
        <v>129</v>
      </c>
      <c r="E172" s="119" t="s">
        <v>147</v>
      </c>
      <c r="F172" s="119" t="s">
        <v>133</v>
      </c>
      <c r="G172" s="119" t="s">
        <v>149</v>
      </c>
      <c r="H172" s="119" t="s">
        <v>137</v>
      </c>
      <c r="I172" s="119" t="s">
        <v>151</v>
      </c>
      <c r="J172" s="119" t="s">
        <v>43</v>
      </c>
      <c r="K172" s="119"/>
      <c r="L172" s="119"/>
      <c r="M172" s="119" t="s">
        <v>10</v>
      </c>
      <c r="N172" s="119">
        <v>11</v>
      </c>
      <c r="O172" s="119" t="s">
        <v>11</v>
      </c>
      <c r="P172" s="120" t="s">
        <v>157</v>
      </c>
      <c r="Q172" s="122">
        <v>1633535573</v>
      </c>
      <c r="R172" s="122">
        <v>1615500701</v>
      </c>
      <c r="S172" s="122">
        <v>18034872</v>
      </c>
      <c r="T172" s="122">
        <v>1516718153</v>
      </c>
      <c r="U172" s="122">
        <v>155709180.72999999</v>
      </c>
      <c r="V172" s="122">
        <v>155709180.72999999</v>
      </c>
      <c r="W172" s="122">
        <v>155709180.72999999</v>
      </c>
    </row>
    <row r="173" spans="1:23" ht="15.75" customHeight="1">
      <c r="A173" s="119" t="s">
        <v>384</v>
      </c>
      <c r="B173" s="120" t="s">
        <v>621</v>
      </c>
      <c r="C173" s="121" t="s">
        <v>354</v>
      </c>
      <c r="D173" s="119" t="s">
        <v>129</v>
      </c>
      <c r="E173" s="119" t="s">
        <v>147</v>
      </c>
      <c r="F173" s="119" t="s">
        <v>133</v>
      </c>
      <c r="G173" s="119" t="s">
        <v>149</v>
      </c>
      <c r="H173" s="119" t="s">
        <v>137</v>
      </c>
      <c r="I173" s="119" t="s">
        <v>191</v>
      </c>
      <c r="J173" s="119"/>
      <c r="K173" s="119"/>
      <c r="L173" s="119"/>
      <c r="M173" s="119" t="s">
        <v>10</v>
      </c>
      <c r="N173" s="119">
        <v>11</v>
      </c>
      <c r="O173" s="119" t="s">
        <v>11</v>
      </c>
      <c r="P173" s="120" t="s">
        <v>192</v>
      </c>
      <c r="Q173" s="122">
        <v>547002450</v>
      </c>
      <c r="R173" s="122">
        <v>521328960</v>
      </c>
      <c r="S173" s="122">
        <v>25673490</v>
      </c>
      <c r="T173" s="122">
        <v>521328960</v>
      </c>
      <c r="U173" s="122">
        <v>314373925</v>
      </c>
      <c r="V173" s="122">
        <v>314373925</v>
      </c>
      <c r="W173" s="122">
        <v>314373925</v>
      </c>
    </row>
    <row r="174" spans="1:23" ht="15.75" customHeight="1">
      <c r="A174" s="119" t="s">
        <v>384</v>
      </c>
      <c r="B174" s="120" t="s">
        <v>621</v>
      </c>
      <c r="C174" s="121" t="s">
        <v>355</v>
      </c>
      <c r="D174" s="119" t="s">
        <v>129</v>
      </c>
      <c r="E174" s="119" t="s">
        <v>147</v>
      </c>
      <c r="F174" s="119" t="s">
        <v>133</v>
      </c>
      <c r="G174" s="119" t="s">
        <v>149</v>
      </c>
      <c r="H174" s="119" t="s">
        <v>137</v>
      </c>
      <c r="I174" s="119" t="s">
        <v>191</v>
      </c>
      <c r="J174" s="119" t="s">
        <v>43</v>
      </c>
      <c r="K174" s="119"/>
      <c r="L174" s="119"/>
      <c r="M174" s="119" t="s">
        <v>10</v>
      </c>
      <c r="N174" s="119">
        <v>11</v>
      </c>
      <c r="O174" s="119" t="s">
        <v>11</v>
      </c>
      <c r="P174" s="120" t="s">
        <v>193</v>
      </c>
      <c r="Q174" s="122">
        <v>547002450</v>
      </c>
      <c r="R174" s="122">
        <v>521328960</v>
      </c>
      <c r="S174" s="122">
        <v>25673490</v>
      </c>
      <c r="T174" s="122">
        <v>521328960</v>
      </c>
      <c r="U174" s="122">
        <v>314373925</v>
      </c>
      <c r="V174" s="122">
        <v>314373925</v>
      </c>
      <c r="W174" s="122">
        <v>314373925</v>
      </c>
    </row>
    <row r="175" spans="1:23" ht="15.75" customHeight="1">
      <c r="A175" s="119" t="s">
        <v>384</v>
      </c>
      <c r="B175" s="120" t="s">
        <v>621</v>
      </c>
      <c r="C175" s="121" t="s">
        <v>129</v>
      </c>
      <c r="D175" s="119" t="s">
        <v>129</v>
      </c>
      <c r="E175" s="119"/>
      <c r="F175" s="119"/>
      <c r="G175" s="119"/>
      <c r="H175" s="119"/>
      <c r="I175" s="119"/>
      <c r="J175" s="119"/>
      <c r="K175" s="119"/>
      <c r="L175" s="119"/>
      <c r="M175" s="119" t="s">
        <v>10</v>
      </c>
      <c r="N175" s="119">
        <v>13</v>
      </c>
      <c r="O175" s="119" t="s">
        <v>11</v>
      </c>
      <c r="P175" s="123" t="s">
        <v>130</v>
      </c>
      <c r="Q175" s="122">
        <v>4242000000</v>
      </c>
      <c r="R175" s="122">
        <v>4242000000</v>
      </c>
      <c r="S175" s="124">
        <v>0</v>
      </c>
      <c r="T175" s="122">
        <v>4242000000</v>
      </c>
      <c r="U175" s="122">
        <v>629245205.95000005</v>
      </c>
      <c r="V175" s="122">
        <v>629245205.95000005</v>
      </c>
      <c r="W175" s="122">
        <v>629245205.95000005</v>
      </c>
    </row>
    <row r="176" spans="1:23" ht="15.75" customHeight="1">
      <c r="A176" s="119" t="s">
        <v>384</v>
      </c>
      <c r="B176" s="120" t="s">
        <v>621</v>
      </c>
      <c r="C176" s="121" t="s">
        <v>316</v>
      </c>
      <c r="D176" s="119" t="s">
        <v>129</v>
      </c>
      <c r="E176" s="119" t="s">
        <v>131</v>
      </c>
      <c r="F176" s="119"/>
      <c r="G176" s="119"/>
      <c r="H176" s="119"/>
      <c r="I176" s="119"/>
      <c r="J176" s="119"/>
      <c r="K176" s="119"/>
      <c r="L176" s="119"/>
      <c r="M176" s="119" t="s">
        <v>10</v>
      </c>
      <c r="N176" s="119">
        <v>13</v>
      </c>
      <c r="O176" s="119" t="s">
        <v>11</v>
      </c>
      <c r="P176" s="120" t="s">
        <v>132</v>
      </c>
      <c r="Q176" s="122">
        <v>4242000000</v>
      </c>
      <c r="R176" s="122">
        <v>4242000000</v>
      </c>
      <c r="S176" s="122">
        <v>0</v>
      </c>
      <c r="T176" s="122">
        <v>4242000000</v>
      </c>
      <c r="U176" s="122">
        <v>629245205.95000005</v>
      </c>
      <c r="V176" s="122">
        <v>629245205.95000005</v>
      </c>
      <c r="W176" s="122">
        <v>629245205.95000005</v>
      </c>
    </row>
    <row r="177" spans="1:23" ht="15.75" customHeight="1">
      <c r="A177" s="119" t="s">
        <v>384</v>
      </c>
      <c r="B177" s="120" t="s">
        <v>621</v>
      </c>
      <c r="C177" s="121" t="s">
        <v>317</v>
      </c>
      <c r="D177" s="119" t="s">
        <v>129</v>
      </c>
      <c r="E177" s="119" t="s">
        <v>131</v>
      </c>
      <c r="F177" s="119" t="s">
        <v>133</v>
      </c>
      <c r="G177" s="119"/>
      <c r="H177" s="119"/>
      <c r="I177" s="119"/>
      <c r="J177" s="119"/>
      <c r="K177" s="119"/>
      <c r="L177" s="119"/>
      <c r="M177" s="119" t="s">
        <v>10</v>
      </c>
      <c r="N177" s="119">
        <v>13</v>
      </c>
      <c r="O177" s="119" t="s">
        <v>11</v>
      </c>
      <c r="P177" s="120" t="s">
        <v>134</v>
      </c>
      <c r="Q177" s="122">
        <v>4242000000</v>
      </c>
      <c r="R177" s="122">
        <v>4242000000</v>
      </c>
      <c r="S177" s="122">
        <v>0</v>
      </c>
      <c r="T177" s="122">
        <v>4242000000</v>
      </c>
      <c r="U177" s="122">
        <v>629245205.95000005</v>
      </c>
      <c r="V177" s="122">
        <v>629245205.95000005</v>
      </c>
      <c r="W177" s="122">
        <v>629245205.95000005</v>
      </c>
    </row>
    <row r="178" spans="1:23" ht="15.75" customHeight="1">
      <c r="A178" s="119" t="s">
        <v>384</v>
      </c>
      <c r="B178" s="120" t="s">
        <v>621</v>
      </c>
      <c r="C178" s="121" t="s">
        <v>318</v>
      </c>
      <c r="D178" s="119" t="s">
        <v>129</v>
      </c>
      <c r="E178" s="119" t="s">
        <v>131</v>
      </c>
      <c r="F178" s="119" t="s">
        <v>133</v>
      </c>
      <c r="G178" s="119" t="s">
        <v>135</v>
      </c>
      <c r="H178" s="119"/>
      <c r="I178" s="119"/>
      <c r="J178" s="119"/>
      <c r="K178" s="119"/>
      <c r="L178" s="119"/>
      <c r="M178" s="119" t="s">
        <v>10</v>
      </c>
      <c r="N178" s="119">
        <v>13</v>
      </c>
      <c r="O178" s="119" t="s">
        <v>11</v>
      </c>
      <c r="P178" s="120" t="s">
        <v>136</v>
      </c>
      <c r="Q178" s="122">
        <v>4242000000</v>
      </c>
      <c r="R178" s="122">
        <v>4242000000</v>
      </c>
      <c r="S178" s="122">
        <v>0</v>
      </c>
      <c r="T178" s="122">
        <v>4242000000</v>
      </c>
      <c r="U178" s="122">
        <v>629245205.95000005</v>
      </c>
      <c r="V178" s="122">
        <v>629245205.95000005</v>
      </c>
      <c r="W178" s="122">
        <v>629245205.95000005</v>
      </c>
    </row>
    <row r="179" spans="1:23" ht="15.75" customHeight="1">
      <c r="A179" s="119" t="s">
        <v>384</v>
      </c>
      <c r="B179" s="120" t="s">
        <v>621</v>
      </c>
      <c r="C179" s="121" t="s">
        <v>319</v>
      </c>
      <c r="D179" s="119" t="s">
        <v>129</v>
      </c>
      <c r="E179" s="119" t="s">
        <v>131</v>
      </c>
      <c r="F179" s="119" t="s">
        <v>133</v>
      </c>
      <c r="G179" s="119" t="s">
        <v>135</v>
      </c>
      <c r="H179" s="119" t="s">
        <v>137</v>
      </c>
      <c r="I179" s="119"/>
      <c r="J179" s="119"/>
      <c r="K179" s="119"/>
      <c r="L179" s="119"/>
      <c r="M179" s="119" t="s">
        <v>10</v>
      </c>
      <c r="N179" s="119">
        <v>13</v>
      </c>
      <c r="O179" s="119" t="s">
        <v>11</v>
      </c>
      <c r="P179" s="120" t="s">
        <v>136</v>
      </c>
      <c r="Q179" s="122">
        <v>4242000000</v>
      </c>
      <c r="R179" s="122">
        <v>4242000000</v>
      </c>
      <c r="S179" s="122">
        <v>0</v>
      </c>
      <c r="T179" s="122">
        <v>4242000000</v>
      </c>
      <c r="U179" s="122">
        <v>629245205.95000005</v>
      </c>
      <c r="V179" s="122">
        <v>629245205.95000005</v>
      </c>
      <c r="W179" s="122">
        <v>629245205.95000005</v>
      </c>
    </row>
    <row r="180" spans="1:23" ht="15.75" customHeight="1">
      <c r="A180" s="119" t="s">
        <v>384</v>
      </c>
      <c r="B180" s="120" t="s">
        <v>621</v>
      </c>
      <c r="C180" s="121" t="s">
        <v>324</v>
      </c>
      <c r="D180" s="119" t="s">
        <v>129</v>
      </c>
      <c r="E180" s="119" t="s">
        <v>131</v>
      </c>
      <c r="F180" s="119" t="s">
        <v>133</v>
      </c>
      <c r="G180" s="119" t="s">
        <v>135</v>
      </c>
      <c r="H180" s="119" t="s">
        <v>137</v>
      </c>
      <c r="I180" s="119" t="s">
        <v>185</v>
      </c>
      <c r="J180" s="119"/>
      <c r="K180" s="119"/>
      <c r="L180" s="119"/>
      <c r="M180" s="119" t="s">
        <v>10</v>
      </c>
      <c r="N180" s="119">
        <v>13</v>
      </c>
      <c r="O180" s="119" t="s">
        <v>11</v>
      </c>
      <c r="P180" s="120" t="s">
        <v>186</v>
      </c>
      <c r="Q180" s="122">
        <v>1000000000</v>
      </c>
      <c r="R180" s="122">
        <v>1000000000</v>
      </c>
      <c r="S180" s="122">
        <v>0</v>
      </c>
      <c r="T180" s="122">
        <v>1000000000</v>
      </c>
      <c r="U180" s="122">
        <v>220995205.94999999</v>
      </c>
      <c r="V180" s="122">
        <v>220995205.94999999</v>
      </c>
      <c r="W180" s="122">
        <v>220995205.94999999</v>
      </c>
    </row>
    <row r="181" spans="1:23" ht="15.75" customHeight="1">
      <c r="A181" s="119" t="s">
        <v>384</v>
      </c>
      <c r="B181" s="120" t="s">
        <v>621</v>
      </c>
      <c r="C181" s="121" t="s">
        <v>325</v>
      </c>
      <c r="D181" s="119" t="s">
        <v>129</v>
      </c>
      <c r="E181" s="119" t="s">
        <v>131</v>
      </c>
      <c r="F181" s="119" t="s">
        <v>133</v>
      </c>
      <c r="G181" s="119" t="s">
        <v>135</v>
      </c>
      <c r="H181" s="119" t="s">
        <v>137</v>
      </c>
      <c r="I181" s="119" t="s">
        <v>185</v>
      </c>
      <c r="J181" s="119" t="s">
        <v>43</v>
      </c>
      <c r="K181" s="119"/>
      <c r="L181" s="119"/>
      <c r="M181" s="119" t="s">
        <v>10</v>
      </c>
      <c r="N181" s="119">
        <v>13</v>
      </c>
      <c r="O181" s="119" t="s">
        <v>11</v>
      </c>
      <c r="P181" s="120" t="s">
        <v>189</v>
      </c>
      <c r="Q181" s="122">
        <v>1000000000</v>
      </c>
      <c r="R181" s="122">
        <v>1000000000</v>
      </c>
      <c r="S181" s="122">
        <v>0</v>
      </c>
      <c r="T181" s="122">
        <v>1000000000</v>
      </c>
      <c r="U181" s="122">
        <v>220995205.94999999</v>
      </c>
      <c r="V181" s="122">
        <v>220995205.94999999</v>
      </c>
      <c r="W181" s="122">
        <v>220995205.94999999</v>
      </c>
    </row>
    <row r="182" spans="1:23" ht="15.75" customHeight="1">
      <c r="A182" s="119" t="s">
        <v>384</v>
      </c>
      <c r="B182" s="120" t="s">
        <v>621</v>
      </c>
      <c r="C182" s="121" t="s">
        <v>336</v>
      </c>
      <c r="D182" s="119" t="s">
        <v>129</v>
      </c>
      <c r="E182" s="119" t="s">
        <v>131</v>
      </c>
      <c r="F182" s="119" t="s">
        <v>133</v>
      </c>
      <c r="G182" s="119" t="s">
        <v>135</v>
      </c>
      <c r="H182" s="119" t="s">
        <v>137</v>
      </c>
      <c r="I182" s="119" t="s">
        <v>172</v>
      </c>
      <c r="J182" s="119"/>
      <c r="K182" s="119"/>
      <c r="L182" s="119"/>
      <c r="M182" s="119" t="s">
        <v>10</v>
      </c>
      <c r="N182" s="119">
        <v>13</v>
      </c>
      <c r="O182" s="119" t="s">
        <v>11</v>
      </c>
      <c r="P182" s="120" t="s">
        <v>173</v>
      </c>
      <c r="Q182" s="122">
        <v>3242000000</v>
      </c>
      <c r="R182" s="122">
        <v>3242000000</v>
      </c>
      <c r="S182" s="122">
        <v>0</v>
      </c>
      <c r="T182" s="122">
        <v>3242000000</v>
      </c>
      <c r="U182" s="122">
        <v>408250000</v>
      </c>
      <c r="V182" s="122">
        <v>408250000</v>
      </c>
      <c r="W182" s="122">
        <v>408250000</v>
      </c>
    </row>
    <row r="183" spans="1:23" ht="15.75" customHeight="1">
      <c r="A183" s="119" t="s">
        <v>384</v>
      </c>
      <c r="B183" s="120" t="s">
        <v>621</v>
      </c>
      <c r="C183" s="121" t="s">
        <v>337</v>
      </c>
      <c r="D183" s="119" t="s">
        <v>129</v>
      </c>
      <c r="E183" s="119" t="s">
        <v>131</v>
      </c>
      <c r="F183" s="119" t="s">
        <v>133</v>
      </c>
      <c r="G183" s="119" t="s">
        <v>135</v>
      </c>
      <c r="H183" s="119" t="s">
        <v>137</v>
      </c>
      <c r="I183" s="119" t="s">
        <v>172</v>
      </c>
      <c r="J183" s="119" t="s">
        <v>43</v>
      </c>
      <c r="K183" s="119"/>
      <c r="L183" s="119"/>
      <c r="M183" s="119" t="s">
        <v>10</v>
      </c>
      <c r="N183" s="119">
        <v>13</v>
      </c>
      <c r="O183" s="119" t="s">
        <v>11</v>
      </c>
      <c r="P183" s="120" t="s">
        <v>177</v>
      </c>
      <c r="Q183" s="122">
        <v>3242000000</v>
      </c>
      <c r="R183" s="122">
        <v>3242000000</v>
      </c>
      <c r="S183" s="122">
        <v>0</v>
      </c>
      <c r="T183" s="122">
        <v>3242000000</v>
      </c>
      <c r="U183" s="122">
        <v>408250000</v>
      </c>
      <c r="V183" s="122">
        <v>408250000</v>
      </c>
      <c r="W183" s="122">
        <v>408250000</v>
      </c>
    </row>
    <row r="184" spans="1:23" ht="15.75" customHeight="1">
      <c r="A184" s="119" t="s">
        <v>384</v>
      </c>
      <c r="B184" s="120" t="s">
        <v>621</v>
      </c>
      <c r="C184" s="121" t="s">
        <v>129</v>
      </c>
      <c r="D184" s="119" t="s">
        <v>129</v>
      </c>
      <c r="E184" s="119"/>
      <c r="F184" s="119"/>
      <c r="G184" s="119"/>
      <c r="H184" s="119"/>
      <c r="I184" s="119"/>
      <c r="J184" s="119"/>
      <c r="K184" s="119"/>
      <c r="L184" s="119"/>
      <c r="M184" s="119" t="s">
        <v>169</v>
      </c>
      <c r="N184" s="119">
        <v>20</v>
      </c>
      <c r="O184" s="119" t="s">
        <v>11</v>
      </c>
      <c r="P184" s="123" t="s">
        <v>130</v>
      </c>
      <c r="Q184" s="122">
        <v>6251000000</v>
      </c>
      <c r="R184" s="122">
        <v>4913788994.4200001</v>
      </c>
      <c r="S184" s="124">
        <v>1337211005.5799999</v>
      </c>
      <c r="T184" s="122">
        <v>4590289861.4200001</v>
      </c>
      <c r="U184" s="122">
        <v>2925707623.0900002</v>
      </c>
      <c r="V184" s="122">
        <v>2925707623.0900002</v>
      </c>
      <c r="W184" s="122">
        <v>2925707623.0900002</v>
      </c>
    </row>
    <row r="185" spans="1:23" ht="15.75" customHeight="1">
      <c r="A185" s="119" t="s">
        <v>384</v>
      </c>
      <c r="B185" s="120" t="s">
        <v>621</v>
      </c>
      <c r="C185" s="121" t="s">
        <v>316</v>
      </c>
      <c r="D185" s="119" t="s">
        <v>129</v>
      </c>
      <c r="E185" s="119" t="s">
        <v>131</v>
      </c>
      <c r="F185" s="119"/>
      <c r="G185" s="119"/>
      <c r="H185" s="119"/>
      <c r="I185" s="119"/>
      <c r="J185" s="119"/>
      <c r="K185" s="119"/>
      <c r="L185" s="119"/>
      <c r="M185" s="119" t="s">
        <v>169</v>
      </c>
      <c r="N185" s="119">
        <v>20</v>
      </c>
      <c r="O185" s="119" t="s">
        <v>11</v>
      </c>
      <c r="P185" s="120" t="s">
        <v>132</v>
      </c>
      <c r="Q185" s="122">
        <v>6251000000</v>
      </c>
      <c r="R185" s="122">
        <v>4913788994.4200001</v>
      </c>
      <c r="S185" s="122">
        <v>1337211005.5799999</v>
      </c>
      <c r="T185" s="122">
        <v>4590289861.4200001</v>
      </c>
      <c r="U185" s="122">
        <v>2925707623.0900002</v>
      </c>
      <c r="V185" s="122">
        <v>2925707623.0900002</v>
      </c>
      <c r="W185" s="122">
        <v>2925707623.0900002</v>
      </c>
    </row>
    <row r="186" spans="1:23" ht="15.75" customHeight="1">
      <c r="A186" s="119" t="s">
        <v>384</v>
      </c>
      <c r="B186" s="120" t="s">
        <v>621</v>
      </c>
      <c r="C186" s="121" t="s">
        <v>317</v>
      </c>
      <c r="D186" s="119" t="s">
        <v>129</v>
      </c>
      <c r="E186" s="119" t="s">
        <v>131</v>
      </c>
      <c r="F186" s="119" t="s">
        <v>133</v>
      </c>
      <c r="G186" s="119"/>
      <c r="H186" s="119"/>
      <c r="I186" s="119"/>
      <c r="J186" s="119"/>
      <c r="K186" s="119"/>
      <c r="L186" s="119"/>
      <c r="M186" s="119" t="s">
        <v>169</v>
      </c>
      <c r="N186" s="119">
        <v>20</v>
      </c>
      <c r="O186" s="119" t="s">
        <v>11</v>
      </c>
      <c r="P186" s="120" t="s">
        <v>134</v>
      </c>
      <c r="Q186" s="122">
        <v>6251000000</v>
      </c>
      <c r="R186" s="122">
        <v>4913788994.4200001</v>
      </c>
      <c r="S186" s="122">
        <v>1337211005.5799999</v>
      </c>
      <c r="T186" s="122">
        <v>4590289861.4200001</v>
      </c>
      <c r="U186" s="122">
        <v>2925707623.0900002</v>
      </c>
      <c r="V186" s="122">
        <v>2925707623.0900002</v>
      </c>
      <c r="W186" s="122">
        <v>2925707623.0900002</v>
      </c>
    </row>
    <row r="187" spans="1:23" ht="15.75" customHeight="1">
      <c r="A187" s="119" t="s">
        <v>384</v>
      </c>
      <c r="B187" s="120" t="s">
        <v>621</v>
      </c>
      <c r="C187" s="121" t="s">
        <v>318</v>
      </c>
      <c r="D187" s="119" t="s">
        <v>129</v>
      </c>
      <c r="E187" s="119" t="s">
        <v>131</v>
      </c>
      <c r="F187" s="119" t="s">
        <v>133</v>
      </c>
      <c r="G187" s="119" t="s">
        <v>135</v>
      </c>
      <c r="H187" s="119"/>
      <c r="I187" s="119"/>
      <c r="J187" s="119"/>
      <c r="K187" s="119"/>
      <c r="L187" s="119"/>
      <c r="M187" s="119" t="s">
        <v>169</v>
      </c>
      <c r="N187" s="119">
        <v>20</v>
      </c>
      <c r="O187" s="119" t="s">
        <v>11</v>
      </c>
      <c r="P187" s="120" t="s">
        <v>136</v>
      </c>
      <c r="Q187" s="122">
        <v>6251000000</v>
      </c>
      <c r="R187" s="122">
        <v>4913788994.4200001</v>
      </c>
      <c r="S187" s="122">
        <v>1337211005.5799999</v>
      </c>
      <c r="T187" s="122">
        <v>4590289861.4200001</v>
      </c>
      <c r="U187" s="122">
        <v>2925707623.0900002</v>
      </c>
      <c r="V187" s="122">
        <v>2925707623.0900002</v>
      </c>
      <c r="W187" s="122">
        <v>2925707623.0900002</v>
      </c>
    </row>
    <row r="188" spans="1:23" ht="15.75" customHeight="1">
      <c r="A188" s="119" t="s">
        <v>384</v>
      </c>
      <c r="B188" s="120" t="s">
        <v>621</v>
      </c>
      <c r="C188" s="121" t="s">
        <v>319</v>
      </c>
      <c r="D188" s="119" t="s">
        <v>129</v>
      </c>
      <c r="E188" s="119" t="s">
        <v>131</v>
      </c>
      <c r="F188" s="119" t="s">
        <v>133</v>
      </c>
      <c r="G188" s="119" t="s">
        <v>135</v>
      </c>
      <c r="H188" s="119" t="s">
        <v>137</v>
      </c>
      <c r="I188" s="119"/>
      <c r="J188" s="119"/>
      <c r="K188" s="119"/>
      <c r="L188" s="119"/>
      <c r="M188" s="119" t="s">
        <v>169</v>
      </c>
      <c r="N188" s="119">
        <v>20</v>
      </c>
      <c r="O188" s="119" t="s">
        <v>11</v>
      </c>
      <c r="P188" s="120" t="s">
        <v>136</v>
      </c>
      <c r="Q188" s="122">
        <v>6251000000</v>
      </c>
      <c r="R188" s="122">
        <v>4913788994.4200001</v>
      </c>
      <c r="S188" s="122">
        <v>1337211005.5799999</v>
      </c>
      <c r="T188" s="122">
        <v>4590289861.4200001</v>
      </c>
      <c r="U188" s="122">
        <v>2925707623.0900002</v>
      </c>
      <c r="V188" s="122">
        <v>2925707623.0900002</v>
      </c>
      <c r="W188" s="122">
        <v>2925707623.0900002</v>
      </c>
    </row>
    <row r="189" spans="1:23" ht="15.75" customHeight="1">
      <c r="A189" s="119" t="s">
        <v>384</v>
      </c>
      <c r="B189" s="120" t="s">
        <v>621</v>
      </c>
      <c r="C189" s="121" t="s">
        <v>356</v>
      </c>
      <c r="D189" s="119" t="s">
        <v>129</v>
      </c>
      <c r="E189" s="119" t="s">
        <v>131</v>
      </c>
      <c r="F189" s="119" t="s">
        <v>133</v>
      </c>
      <c r="G189" s="119" t="s">
        <v>135</v>
      </c>
      <c r="H189" s="119" t="s">
        <v>137</v>
      </c>
      <c r="I189" s="119" t="s">
        <v>187</v>
      </c>
      <c r="J189" s="119"/>
      <c r="K189" s="119"/>
      <c r="L189" s="119"/>
      <c r="M189" s="119" t="s">
        <v>169</v>
      </c>
      <c r="N189" s="119">
        <v>20</v>
      </c>
      <c r="O189" s="119" t="s">
        <v>11</v>
      </c>
      <c r="P189" s="120" t="s">
        <v>188</v>
      </c>
      <c r="Q189" s="122">
        <v>3000000000</v>
      </c>
      <c r="R189" s="122">
        <v>2914271854</v>
      </c>
      <c r="S189" s="122">
        <v>85728146</v>
      </c>
      <c r="T189" s="122">
        <v>2762016328</v>
      </c>
      <c r="U189" s="122">
        <v>1646509692.0899999</v>
      </c>
      <c r="V189" s="122">
        <v>1646509692.0899999</v>
      </c>
      <c r="W189" s="122">
        <v>1646509692.0899999</v>
      </c>
    </row>
    <row r="190" spans="1:23" ht="15.75" customHeight="1">
      <c r="A190" s="119" t="s">
        <v>384</v>
      </c>
      <c r="B190" s="120" t="s">
        <v>621</v>
      </c>
      <c r="C190" s="121" t="s">
        <v>357</v>
      </c>
      <c r="D190" s="119" t="s">
        <v>129</v>
      </c>
      <c r="E190" s="119" t="s">
        <v>131</v>
      </c>
      <c r="F190" s="119" t="s">
        <v>133</v>
      </c>
      <c r="G190" s="119" t="s">
        <v>135</v>
      </c>
      <c r="H190" s="119" t="s">
        <v>137</v>
      </c>
      <c r="I190" s="119" t="s">
        <v>187</v>
      </c>
      <c r="J190" s="119" t="s">
        <v>43</v>
      </c>
      <c r="K190" s="119"/>
      <c r="L190" s="119"/>
      <c r="M190" s="119" t="s">
        <v>169</v>
      </c>
      <c r="N190" s="119">
        <v>20</v>
      </c>
      <c r="O190" s="119" t="s">
        <v>11</v>
      </c>
      <c r="P190" s="120" t="s">
        <v>190</v>
      </c>
      <c r="Q190" s="122">
        <v>3000000000</v>
      </c>
      <c r="R190" s="122">
        <v>2914271854</v>
      </c>
      <c r="S190" s="122">
        <v>85728146</v>
      </c>
      <c r="T190" s="122">
        <v>2762016328</v>
      </c>
      <c r="U190" s="122">
        <v>1646509692.0899999</v>
      </c>
      <c r="V190" s="122">
        <v>1646509692.0899999</v>
      </c>
      <c r="W190" s="122">
        <v>1646509692.0899999</v>
      </c>
    </row>
    <row r="191" spans="1:23" ht="15.75" customHeight="1">
      <c r="A191" s="119" t="s">
        <v>384</v>
      </c>
      <c r="B191" s="120" t="s">
        <v>621</v>
      </c>
      <c r="C191" s="121" t="s">
        <v>320</v>
      </c>
      <c r="D191" s="119" t="s">
        <v>129</v>
      </c>
      <c r="E191" s="119" t="s">
        <v>131</v>
      </c>
      <c r="F191" s="119" t="s">
        <v>133</v>
      </c>
      <c r="G191" s="119" t="s">
        <v>135</v>
      </c>
      <c r="H191" s="119" t="s">
        <v>137</v>
      </c>
      <c r="I191" s="119" t="s">
        <v>170</v>
      </c>
      <c r="J191" s="119"/>
      <c r="K191" s="119"/>
      <c r="L191" s="119"/>
      <c r="M191" s="119" t="s">
        <v>169</v>
      </c>
      <c r="N191" s="119">
        <v>20</v>
      </c>
      <c r="O191" s="119" t="s">
        <v>11</v>
      </c>
      <c r="P191" s="120" t="s">
        <v>171</v>
      </c>
      <c r="Q191" s="122">
        <v>192915724</v>
      </c>
      <c r="R191" s="122">
        <v>192915724</v>
      </c>
      <c r="S191" s="122">
        <v>0</v>
      </c>
      <c r="T191" s="122">
        <v>192915724</v>
      </c>
      <c r="U191" s="122">
        <v>192835724</v>
      </c>
      <c r="V191" s="122">
        <v>192835724</v>
      </c>
      <c r="W191" s="122">
        <v>192835724</v>
      </c>
    </row>
    <row r="192" spans="1:23" ht="15.75" customHeight="1">
      <c r="A192" s="119" t="s">
        <v>384</v>
      </c>
      <c r="B192" s="120" t="s">
        <v>621</v>
      </c>
      <c r="C192" s="121" t="s">
        <v>321</v>
      </c>
      <c r="D192" s="119" t="s">
        <v>129</v>
      </c>
      <c r="E192" s="119" t="s">
        <v>131</v>
      </c>
      <c r="F192" s="119" t="s">
        <v>133</v>
      </c>
      <c r="G192" s="119" t="s">
        <v>135</v>
      </c>
      <c r="H192" s="119" t="s">
        <v>137</v>
      </c>
      <c r="I192" s="119" t="s">
        <v>170</v>
      </c>
      <c r="J192" s="119" t="s">
        <v>43</v>
      </c>
      <c r="K192" s="119"/>
      <c r="L192" s="119"/>
      <c r="M192" s="119" t="s">
        <v>169</v>
      </c>
      <c r="N192" s="119">
        <v>20</v>
      </c>
      <c r="O192" s="119" t="s">
        <v>11</v>
      </c>
      <c r="P192" s="120" t="s">
        <v>176</v>
      </c>
      <c r="Q192" s="122">
        <v>192915724</v>
      </c>
      <c r="R192" s="122">
        <v>192915724</v>
      </c>
      <c r="S192" s="122">
        <v>0</v>
      </c>
      <c r="T192" s="122">
        <v>192915724</v>
      </c>
      <c r="U192" s="122">
        <v>192835724</v>
      </c>
      <c r="V192" s="122">
        <v>192835724</v>
      </c>
      <c r="W192" s="122">
        <v>192835724</v>
      </c>
    </row>
    <row r="193" spans="1:23" ht="15.75" customHeight="1">
      <c r="A193" s="119" t="s">
        <v>384</v>
      </c>
      <c r="B193" s="120" t="s">
        <v>621</v>
      </c>
      <c r="C193" s="121" t="s">
        <v>322</v>
      </c>
      <c r="D193" s="119" t="s">
        <v>129</v>
      </c>
      <c r="E193" s="119" t="s">
        <v>131</v>
      </c>
      <c r="F193" s="119" t="s">
        <v>133</v>
      </c>
      <c r="G193" s="119" t="s">
        <v>135</v>
      </c>
      <c r="H193" s="119" t="s">
        <v>137</v>
      </c>
      <c r="I193" s="119" t="s">
        <v>138</v>
      </c>
      <c r="J193" s="119"/>
      <c r="K193" s="119"/>
      <c r="L193" s="119"/>
      <c r="M193" s="119" t="s">
        <v>169</v>
      </c>
      <c r="N193" s="119">
        <v>20</v>
      </c>
      <c r="O193" s="119" t="s">
        <v>11</v>
      </c>
      <c r="P193" s="120" t="s">
        <v>139</v>
      </c>
      <c r="Q193" s="122">
        <v>1200000000</v>
      </c>
      <c r="R193" s="122">
        <v>1038521809.42</v>
      </c>
      <c r="S193" s="122">
        <v>161478190.58000001</v>
      </c>
      <c r="T193" s="122">
        <v>899049627.41999996</v>
      </c>
      <c r="U193" s="122">
        <v>549587157</v>
      </c>
      <c r="V193" s="122">
        <v>549587157</v>
      </c>
      <c r="W193" s="122">
        <v>549587157</v>
      </c>
    </row>
    <row r="194" spans="1:23" ht="15.75" customHeight="1">
      <c r="A194" s="119" t="s">
        <v>384</v>
      </c>
      <c r="B194" s="120" t="s">
        <v>621</v>
      </c>
      <c r="C194" s="121" t="s">
        <v>323</v>
      </c>
      <c r="D194" s="119" t="s">
        <v>129</v>
      </c>
      <c r="E194" s="119" t="s">
        <v>131</v>
      </c>
      <c r="F194" s="119" t="s">
        <v>133</v>
      </c>
      <c r="G194" s="119" t="s">
        <v>135</v>
      </c>
      <c r="H194" s="119" t="s">
        <v>137</v>
      </c>
      <c r="I194" s="119" t="s">
        <v>138</v>
      </c>
      <c r="J194" s="119" t="s">
        <v>43</v>
      </c>
      <c r="K194" s="119"/>
      <c r="L194" s="119"/>
      <c r="M194" s="119" t="s">
        <v>169</v>
      </c>
      <c r="N194" s="119">
        <v>20</v>
      </c>
      <c r="O194" s="119" t="s">
        <v>11</v>
      </c>
      <c r="P194" s="120" t="s">
        <v>144</v>
      </c>
      <c r="Q194" s="122">
        <v>1200000000</v>
      </c>
      <c r="R194" s="122">
        <v>1038521809.42</v>
      </c>
      <c r="S194" s="122">
        <v>161478190.58000001</v>
      </c>
      <c r="T194" s="122">
        <v>899049627.41999996</v>
      </c>
      <c r="U194" s="122">
        <v>549587157</v>
      </c>
      <c r="V194" s="122">
        <v>549587157</v>
      </c>
      <c r="W194" s="122">
        <v>549587157</v>
      </c>
    </row>
    <row r="195" spans="1:23" ht="15.75" customHeight="1">
      <c r="A195" s="119" t="s">
        <v>384</v>
      </c>
      <c r="B195" s="120" t="s">
        <v>621</v>
      </c>
      <c r="C195" s="121" t="s">
        <v>330</v>
      </c>
      <c r="D195" s="119" t="s">
        <v>129</v>
      </c>
      <c r="E195" s="119" t="s">
        <v>131</v>
      </c>
      <c r="F195" s="119" t="s">
        <v>133</v>
      </c>
      <c r="G195" s="119" t="s">
        <v>135</v>
      </c>
      <c r="H195" s="119" t="s">
        <v>137</v>
      </c>
      <c r="I195" s="119" t="s">
        <v>160</v>
      </c>
      <c r="J195" s="119"/>
      <c r="K195" s="119"/>
      <c r="L195" s="119"/>
      <c r="M195" s="119" t="s">
        <v>169</v>
      </c>
      <c r="N195" s="119">
        <v>20</v>
      </c>
      <c r="O195" s="119" t="s">
        <v>11</v>
      </c>
      <c r="P195" s="120" t="s">
        <v>161</v>
      </c>
      <c r="Q195" s="122">
        <v>540000000</v>
      </c>
      <c r="R195" s="122">
        <v>0</v>
      </c>
      <c r="S195" s="122">
        <v>540000000</v>
      </c>
      <c r="T195" s="122">
        <v>0</v>
      </c>
      <c r="U195" s="122">
        <v>0</v>
      </c>
      <c r="V195" s="122">
        <v>0</v>
      </c>
      <c r="W195" s="122">
        <v>0</v>
      </c>
    </row>
    <row r="196" spans="1:23" ht="15.75" customHeight="1">
      <c r="A196" s="119" t="s">
        <v>384</v>
      </c>
      <c r="B196" s="120" t="s">
        <v>621</v>
      </c>
      <c r="C196" s="121" t="s">
        <v>331</v>
      </c>
      <c r="D196" s="119" t="s">
        <v>129</v>
      </c>
      <c r="E196" s="119" t="s">
        <v>131</v>
      </c>
      <c r="F196" s="119" t="s">
        <v>133</v>
      </c>
      <c r="G196" s="119" t="s">
        <v>135</v>
      </c>
      <c r="H196" s="119" t="s">
        <v>137</v>
      </c>
      <c r="I196" s="119" t="s">
        <v>160</v>
      </c>
      <c r="J196" s="119" t="s">
        <v>43</v>
      </c>
      <c r="K196" s="119"/>
      <c r="L196" s="119"/>
      <c r="M196" s="119" t="s">
        <v>169</v>
      </c>
      <c r="N196" s="119">
        <v>20</v>
      </c>
      <c r="O196" s="119" t="s">
        <v>11</v>
      </c>
      <c r="P196" s="120" t="s">
        <v>162</v>
      </c>
      <c r="Q196" s="122">
        <v>540000000</v>
      </c>
      <c r="R196" s="122">
        <v>0</v>
      </c>
      <c r="S196" s="122">
        <v>540000000</v>
      </c>
      <c r="T196" s="122">
        <v>0</v>
      </c>
      <c r="U196" s="122">
        <v>0</v>
      </c>
      <c r="V196" s="122">
        <v>0</v>
      </c>
      <c r="W196" s="122">
        <v>0</v>
      </c>
    </row>
    <row r="197" spans="1:23" ht="15.75" customHeight="1">
      <c r="A197" s="119" t="s">
        <v>384</v>
      </c>
      <c r="B197" s="120" t="s">
        <v>621</v>
      </c>
      <c r="C197" s="121" t="s">
        <v>334</v>
      </c>
      <c r="D197" s="119" t="s">
        <v>129</v>
      </c>
      <c r="E197" s="119" t="s">
        <v>131</v>
      </c>
      <c r="F197" s="119" t="s">
        <v>133</v>
      </c>
      <c r="G197" s="119" t="s">
        <v>135</v>
      </c>
      <c r="H197" s="119" t="s">
        <v>137</v>
      </c>
      <c r="I197" s="119" t="s">
        <v>142</v>
      </c>
      <c r="J197" s="119"/>
      <c r="K197" s="119"/>
      <c r="L197" s="119"/>
      <c r="M197" s="119" t="s">
        <v>169</v>
      </c>
      <c r="N197" s="119">
        <v>20</v>
      </c>
      <c r="O197" s="119" t="s">
        <v>11</v>
      </c>
      <c r="P197" s="120" t="s">
        <v>143</v>
      </c>
      <c r="Q197" s="122">
        <v>70251800</v>
      </c>
      <c r="R197" s="122">
        <v>70251800</v>
      </c>
      <c r="S197" s="122">
        <v>0</v>
      </c>
      <c r="T197" s="122">
        <v>70251800</v>
      </c>
      <c r="U197" s="122">
        <v>70251800</v>
      </c>
      <c r="V197" s="122">
        <v>70251800</v>
      </c>
      <c r="W197" s="122">
        <v>70251800</v>
      </c>
    </row>
    <row r="198" spans="1:23" ht="15.75" customHeight="1">
      <c r="A198" s="119" t="s">
        <v>384</v>
      </c>
      <c r="B198" s="120" t="s">
        <v>621</v>
      </c>
      <c r="C198" s="121" t="s">
        <v>335</v>
      </c>
      <c r="D198" s="119" t="s">
        <v>129</v>
      </c>
      <c r="E198" s="119" t="s">
        <v>131</v>
      </c>
      <c r="F198" s="119" t="s">
        <v>133</v>
      </c>
      <c r="G198" s="119" t="s">
        <v>135</v>
      </c>
      <c r="H198" s="119" t="s">
        <v>137</v>
      </c>
      <c r="I198" s="119" t="s">
        <v>142</v>
      </c>
      <c r="J198" s="119" t="s">
        <v>43</v>
      </c>
      <c r="K198" s="119"/>
      <c r="L198" s="119"/>
      <c r="M198" s="119" t="s">
        <v>169</v>
      </c>
      <c r="N198" s="119">
        <v>20</v>
      </c>
      <c r="O198" s="119" t="s">
        <v>11</v>
      </c>
      <c r="P198" s="120" t="s">
        <v>146</v>
      </c>
      <c r="Q198" s="122">
        <v>70251800</v>
      </c>
      <c r="R198" s="122">
        <v>70251800</v>
      </c>
      <c r="S198" s="122">
        <v>0</v>
      </c>
      <c r="T198" s="122">
        <v>70251800</v>
      </c>
      <c r="U198" s="122">
        <v>70251800</v>
      </c>
      <c r="V198" s="122">
        <v>70251800</v>
      </c>
      <c r="W198" s="122">
        <v>70251800</v>
      </c>
    </row>
    <row r="199" spans="1:23" ht="15.75" customHeight="1">
      <c r="A199" s="119" t="s">
        <v>384</v>
      </c>
      <c r="B199" s="120" t="s">
        <v>621</v>
      </c>
      <c r="C199" s="121" t="s">
        <v>336</v>
      </c>
      <c r="D199" s="119" t="s">
        <v>129</v>
      </c>
      <c r="E199" s="119" t="s">
        <v>131</v>
      </c>
      <c r="F199" s="119" t="s">
        <v>133</v>
      </c>
      <c r="G199" s="119" t="s">
        <v>135</v>
      </c>
      <c r="H199" s="119" t="s">
        <v>137</v>
      </c>
      <c r="I199" s="119" t="s">
        <v>172</v>
      </c>
      <c r="J199" s="119"/>
      <c r="K199" s="119"/>
      <c r="L199" s="119"/>
      <c r="M199" s="119" t="s">
        <v>169</v>
      </c>
      <c r="N199" s="119">
        <v>20</v>
      </c>
      <c r="O199" s="119" t="s">
        <v>11</v>
      </c>
      <c r="P199" s="120" t="s">
        <v>173</v>
      </c>
      <c r="Q199" s="122">
        <v>975787476</v>
      </c>
      <c r="R199" s="122">
        <v>425782807</v>
      </c>
      <c r="S199" s="122">
        <v>550004669</v>
      </c>
      <c r="T199" s="122">
        <v>425782807</v>
      </c>
      <c r="U199" s="122">
        <v>414339807</v>
      </c>
      <c r="V199" s="122">
        <v>414339807</v>
      </c>
      <c r="W199" s="122">
        <v>414339807</v>
      </c>
    </row>
    <row r="200" spans="1:23" ht="15.75" customHeight="1">
      <c r="A200" s="119" t="s">
        <v>384</v>
      </c>
      <c r="B200" s="120" t="s">
        <v>621</v>
      </c>
      <c r="C200" s="121" t="s">
        <v>337</v>
      </c>
      <c r="D200" s="119" t="s">
        <v>129</v>
      </c>
      <c r="E200" s="119" t="s">
        <v>131</v>
      </c>
      <c r="F200" s="119" t="s">
        <v>133</v>
      </c>
      <c r="G200" s="119" t="s">
        <v>135</v>
      </c>
      <c r="H200" s="119" t="s">
        <v>137</v>
      </c>
      <c r="I200" s="119" t="s">
        <v>172</v>
      </c>
      <c r="J200" s="119" t="s">
        <v>43</v>
      </c>
      <c r="K200" s="119"/>
      <c r="L200" s="119"/>
      <c r="M200" s="119" t="s">
        <v>169</v>
      </c>
      <c r="N200" s="119">
        <v>20</v>
      </c>
      <c r="O200" s="119" t="s">
        <v>11</v>
      </c>
      <c r="P200" s="120" t="s">
        <v>177</v>
      </c>
      <c r="Q200" s="122">
        <v>975787476</v>
      </c>
      <c r="R200" s="122">
        <v>425782807</v>
      </c>
      <c r="S200" s="122">
        <v>550004669</v>
      </c>
      <c r="T200" s="122">
        <v>425782807</v>
      </c>
      <c r="U200" s="122">
        <v>414339807</v>
      </c>
      <c r="V200" s="122">
        <v>414339807</v>
      </c>
      <c r="W200" s="122">
        <v>414339807</v>
      </c>
    </row>
    <row r="201" spans="1:23" ht="15.75" customHeight="1">
      <c r="A201" s="119" t="s">
        <v>384</v>
      </c>
      <c r="B201" s="120" t="s">
        <v>621</v>
      </c>
      <c r="C201" s="121" t="s">
        <v>338</v>
      </c>
      <c r="D201" s="119" t="s">
        <v>129</v>
      </c>
      <c r="E201" s="119" t="s">
        <v>131</v>
      </c>
      <c r="F201" s="119" t="s">
        <v>133</v>
      </c>
      <c r="G201" s="119" t="s">
        <v>135</v>
      </c>
      <c r="H201" s="119" t="s">
        <v>137</v>
      </c>
      <c r="I201" s="119" t="s">
        <v>174</v>
      </c>
      <c r="J201" s="119"/>
      <c r="K201" s="119"/>
      <c r="L201" s="119"/>
      <c r="M201" s="119" t="s">
        <v>169</v>
      </c>
      <c r="N201" s="119">
        <v>20</v>
      </c>
      <c r="O201" s="119" t="s">
        <v>11</v>
      </c>
      <c r="P201" s="120" t="s">
        <v>175</v>
      </c>
      <c r="Q201" s="122">
        <v>272045000</v>
      </c>
      <c r="R201" s="122">
        <v>272045000</v>
      </c>
      <c r="S201" s="122">
        <v>0</v>
      </c>
      <c r="T201" s="122">
        <v>240273575</v>
      </c>
      <c r="U201" s="122">
        <v>52183443</v>
      </c>
      <c r="V201" s="122">
        <v>52183443</v>
      </c>
      <c r="W201" s="122">
        <v>52183443</v>
      </c>
    </row>
    <row r="202" spans="1:23" ht="15.75" customHeight="1">
      <c r="A202" s="119" t="s">
        <v>384</v>
      </c>
      <c r="B202" s="120" t="s">
        <v>621</v>
      </c>
      <c r="C202" s="121" t="s">
        <v>339</v>
      </c>
      <c r="D202" s="119" t="s">
        <v>129</v>
      </c>
      <c r="E202" s="119" t="s">
        <v>131</v>
      </c>
      <c r="F202" s="119" t="s">
        <v>133</v>
      </c>
      <c r="G202" s="119" t="s">
        <v>135</v>
      </c>
      <c r="H202" s="119" t="s">
        <v>137</v>
      </c>
      <c r="I202" s="119" t="s">
        <v>174</v>
      </c>
      <c r="J202" s="119" t="s">
        <v>43</v>
      </c>
      <c r="K202" s="119"/>
      <c r="L202" s="119"/>
      <c r="M202" s="119" t="s">
        <v>169</v>
      </c>
      <c r="N202" s="119">
        <v>20</v>
      </c>
      <c r="O202" s="119" t="s">
        <v>11</v>
      </c>
      <c r="P202" s="120" t="s">
        <v>178</v>
      </c>
      <c r="Q202" s="122">
        <v>272045000</v>
      </c>
      <c r="R202" s="122">
        <v>272045000</v>
      </c>
      <c r="S202" s="122">
        <v>0</v>
      </c>
      <c r="T202" s="122">
        <v>240273575</v>
      </c>
      <c r="U202" s="122">
        <v>52183443</v>
      </c>
      <c r="V202" s="122">
        <v>52183443</v>
      </c>
      <c r="W202" s="122">
        <v>52183443</v>
      </c>
    </row>
    <row r="203" spans="1:23" ht="33.75" customHeight="1"/>
    <row r="204" spans="1:23" ht="15.75" customHeight="1"/>
    <row r="205" spans="1:23" ht="15.75" customHeight="1"/>
    <row r="206" spans="1:23" ht="15.75" customHeight="1"/>
    <row r="207" spans="1:23" ht="15.75" customHeight="1"/>
    <row r="208" spans="1:23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  <row r="1005" ht="15.75" customHeight="1"/>
    <row r="1006" ht="15.75" customHeight="1"/>
    <row r="1007" ht="15.75" customHeight="1"/>
    <row r="1008" ht="15.75" customHeight="1"/>
    <row r="1009" ht="15.75" customHeight="1"/>
    <row r="1010" ht="15.75" customHeight="1"/>
    <row r="1011" ht="15.75" customHeight="1"/>
    <row r="1012" ht="15.75" customHeight="1"/>
    <row r="1013" ht="15.75" customHeight="1"/>
    <row r="1014" ht="15.75" customHeight="1"/>
    <row r="1015" ht="15.75" customHeight="1"/>
    <row r="1016" ht="15.75" customHeight="1"/>
    <row r="1017" ht="15.75" customHeight="1"/>
    <row r="1018" ht="15.75" customHeight="1"/>
    <row r="1019" ht="15.75" customHeight="1"/>
    <row r="1020" ht="15.75" customHeight="1"/>
    <row r="1021" ht="15.75" customHeight="1"/>
    <row r="1022" ht="15.75" customHeight="1"/>
    <row r="1023" ht="15.75" customHeight="1"/>
    <row r="1024" ht="15.75" customHeight="1"/>
    <row r="1025" ht="15.75" customHeight="1"/>
  </sheetData>
  <pageMargins left="0.78740157480314998" right="0.78740157480314998" top="0.78740157480314998" bottom="0.78740157480314998" header="0" footer="0"/>
  <pageSetup paperSize="5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0321AD-E75F-4A3C-9664-52DE368DE8B4}">
  <dimension ref="A1:Z1034"/>
  <sheetViews>
    <sheetView tabSelected="1" zoomScale="115" zoomScaleNormal="115" workbookViewId="0">
      <pane xSplit="3" ySplit="5" topLeftCell="K199" activePane="bottomRight" state="frozen"/>
      <selection pane="topRight" activeCell="D1" sqref="D1"/>
      <selection pane="bottomLeft" activeCell="A6" sqref="A6"/>
      <selection pane="bottomRight" activeCell="R209" sqref="R209"/>
    </sheetView>
  </sheetViews>
  <sheetFormatPr baseColWidth="10" defaultColWidth="14.42578125" defaultRowHeight="15" customHeight="1"/>
  <cols>
    <col min="1" max="1" width="4.85546875" style="44" customWidth="1"/>
    <col min="2" max="2" width="19.28515625" customWidth="1"/>
    <col min="3" max="3" width="54.7109375" customWidth="1"/>
    <col min="4" max="4" width="8.42578125" style="44" customWidth="1"/>
    <col min="5" max="5" width="11.28515625" style="44" customWidth="1"/>
    <col min="6" max="6" width="8.28515625" style="44" customWidth="1"/>
    <col min="7" max="7" width="13.85546875" customWidth="1"/>
    <col min="8" max="11" width="12.85546875" customWidth="1"/>
    <col min="12" max="12" width="12.85546875" bestFit="1" customWidth="1"/>
    <col min="13" max="13" width="13" customWidth="1"/>
    <col min="14" max="14" width="12.85546875" bestFit="1" customWidth="1"/>
    <col min="15" max="15" width="11.7109375" customWidth="1"/>
    <col min="16" max="16" width="12.85546875" bestFit="1" customWidth="1"/>
    <col min="17" max="17" width="10.85546875" customWidth="1"/>
    <col min="18" max="18" width="14.7109375" customWidth="1"/>
    <col min="19" max="26" width="11.5703125" customWidth="1"/>
  </cols>
  <sheetData>
    <row r="1" spans="1:26" ht="18" customHeight="1">
      <c r="A1" s="45"/>
      <c r="B1" s="1"/>
      <c r="C1" s="1"/>
      <c r="D1" s="41"/>
      <c r="E1" s="41"/>
      <c r="F1" s="41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3"/>
      <c r="S1" s="4"/>
      <c r="T1" s="4"/>
      <c r="U1" s="4"/>
      <c r="V1" s="4"/>
      <c r="W1" s="4"/>
      <c r="X1" s="4"/>
      <c r="Y1" s="4"/>
      <c r="Z1" s="4"/>
    </row>
    <row r="2" spans="1:26" ht="18" customHeight="1">
      <c r="A2" s="46"/>
      <c r="B2" s="4"/>
      <c r="C2" s="61" t="s">
        <v>358</v>
      </c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/>
      <c r="R2" s="63"/>
      <c r="S2" s="4"/>
      <c r="T2" s="4"/>
      <c r="U2" s="4"/>
      <c r="V2" s="4"/>
      <c r="W2" s="4"/>
      <c r="X2" s="4"/>
      <c r="Y2" s="4"/>
      <c r="Z2" s="4"/>
    </row>
    <row r="3" spans="1:26" ht="18" customHeight="1">
      <c r="A3" s="46"/>
      <c r="B3" s="4"/>
      <c r="C3" s="130" t="s">
        <v>1553</v>
      </c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/>
      <c r="R3" s="63"/>
      <c r="S3" s="4"/>
      <c r="T3" s="4"/>
      <c r="U3" s="4"/>
      <c r="V3" s="4"/>
      <c r="W3" s="4"/>
      <c r="X3" s="4"/>
      <c r="Y3" s="4"/>
      <c r="Z3" s="4"/>
    </row>
    <row r="4" spans="1:26" ht="18" customHeight="1" thickBot="1">
      <c r="A4" s="47"/>
      <c r="B4" s="5"/>
      <c r="C4" s="5"/>
      <c r="D4" s="42"/>
      <c r="E4" s="42"/>
      <c r="F4" s="42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7"/>
      <c r="S4" s="4"/>
      <c r="T4" s="4"/>
      <c r="U4" s="4"/>
      <c r="V4" s="4"/>
      <c r="W4" s="4"/>
      <c r="X4" s="4"/>
      <c r="Y4" s="4"/>
      <c r="Z4" s="4"/>
    </row>
    <row r="5" spans="1:26" ht="54.75" thickBot="1">
      <c r="A5" s="8" t="s">
        <v>1</v>
      </c>
      <c r="B5" s="8" t="s">
        <v>200</v>
      </c>
      <c r="C5" s="9" t="s">
        <v>5</v>
      </c>
      <c r="D5" s="9" t="s">
        <v>6</v>
      </c>
      <c r="E5" s="9" t="s">
        <v>359</v>
      </c>
      <c r="F5" s="9" t="s">
        <v>7</v>
      </c>
      <c r="G5" s="9" t="s">
        <v>360</v>
      </c>
      <c r="H5" s="9" t="s">
        <v>361</v>
      </c>
      <c r="I5" s="9" t="s">
        <v>362</v>
      </c>
      <c r="J5" s="9" t="s">
        <v>363</v>
      </c>
      <c r="K5" s="9" t="s">
        <v>364</v>
      </c>
      <c r="L5" s="9" t="s">
        <v>365</v>
      </c>
      <c r="M5" s="9" t="s">
        <v>366</v>
      </c>
      <c r="N5" s="9" t="s">
        <v>367</v>
      </c>
      <c r="O5" s="9" t="s">
        <v>368</v>
      </c>
      <c r="P5" s="9" t="s">
        <v>369</v>
      </c>
      <c r="Q5" s="9" t="s">
        <v>370</v>
      </c>
      <c r="R5" s="10" t="s">
        <v>371</v>
      </c>
      <c r="S5" s="11"/>
      <c r="T5" s="11"/>
      <c r="U5" s="11"/>
      <c r="V5" s="11"/>
      <c r="W5" s="11"/>
      <c r="X5" s="11"/>
      <c r="Y5" s="11"/>
      <c r="Z5" s="11"/>
    </row>
    <row r="6" spans="1:26" s="38" customFormat="1">
      <c r="A6" s="43" t="str">
        <f>'EJEC.PRESUPUSTAL AGREGADA'!D5</f>
        <v>A</v>
      </c>
      <c r="B6" s="36" t="str">
        <f>'EJEC.PRESUPUSTAL AGREGADA'!C5</f>
        <v>A</v>
      </c>
      <c r="C6" s="36" t="str">
        <f>'EJEC.PRESUPUSTAL AGREGADA'!P5</f>
        <v xml:space="preserve">FUNCIONAMIENTO </v>
      </c>
      <c r="D6" s="43" t="str">
        <f>'EJEC.PRESUPUSTAL AGREGADA'!M5</f>
        <v>Nación</v>
      </c>
      <c r="E6" s="43" t="str">
        <f>'EJEC.PRESUPUSTAL AGREGADA'!O5</f>
        <v>CSF</v>
      </c>
      <c r="F6" s="43">
        <f>'EJEC.PRESUPUSTAL AGREGADA'!N5</f>
        <v>10</v>
      </c>
      <c r="G6" s="39">
        <f>'EJEC.PRESUPUSTAL AGREGADA'!Q5</f>
        <v>54704000000</v>
      </c>
      <c r="H6" s="39">
        <f>'EJEC.PRESUPUSTAL AGREGADA'!R5</f>
        <v>53946616283.129997</v>
      </c>
      <c r="I6" s="39">
        <f>'EJEC.PRESUPUSTAL AGREGADA'!S5</f>
        <v>757383716.87</v>
      </c>
      <c r="J6" s="39">
        <f>'EJEC.PRESUPUSTAL AGREGADA'!T5</f>
        <v>45527817884.68</v>
      </c>
      <c r="K6" s="39">
        <f t="shared" ref="K6:K201" si="0">+H6-J6</f>
        <v>8418798398.4499969</v>
      </c>
      <c r="L6" s="39">
        <f>'EJEC.PRESUPUSTAL AGREGADA'!U5</f>
        <v>41227325392.220001</v>
      </c>
      <c r="M6" s="39">
        <f t="shared" ref="M6:M201" si="1">+J6-L6</f>
        <v>4300492492.4599991</v>
      </c>
      <c r="N6" s="39">
        <f>'EJEC.PRESUPUSTAL AGREGADA'!V5</f>
        <v>41227325392.220001</v>
      </c>
      <c r="O6" s="39">
        <f t="shared" ref="O6:O201" si="2">+L6-N6</f>
        <v>0</v>
      </c>
      <c r="P6" s="39">
        <f>'EJEC.PRESUPUSTAL AGREGADA'!W5</f>
        <v>41227325392.220001</v>
      </c>
      <c r="Q6" s="39">
        <f t="shared" ref="Q6:Q201" si="3">+N6-P6</f>
        <v>0</v>
      </c>
      <c r="R6" s="40">
        <f t="shared" ref="R6:R145" si="4">+J6/G6</f>
        <v>0.83225756589426736</v>
      </c>
      <c r="S6" s="37"/>
      <c r="T6" s="37"/>
      <c r="U6" s="37"/>
      <c r="V6" s="37"/>
      <c r="W6" s="37"/>
      <c r="X6" s="37"/>
      <c r="Y6" s="37"/>
      <c r="Z6" s="37"/>
    </row>
    <row r="7" spans="1:26" s="38" customFormat="1">
      <c r="A7" s="43" t="str">
        <f>'EJEC.PRESUPUSTAL AGREGADA'!D6</f>
        <v>A</v>
      </c>
      <c r="B7" s="36" t="str">
        <f>'EJEC.PRESUPUSTAL AGREGADA'!C6</f>
        <v>A-01</v>
      </c>
      <c r="C7" s="36" t="str">
        <f>'EJEC.PRESUPUSTAL AGREGADA'!P6</f>
        <v>GASTOS DE PERSONAL</v>
      </c>
      <c r="D7" s="43" t="str">
        <f>'EJEC.PRESUPUSTAL AGREGADA'!M6</f>
        <v>Nación</v>
      </c>
      <c r="E7" s="43" t="str">
        <f>'EJEC.PRESUPUSTAL AGREGADA'!O6</f>
        <v>CSF</v>
      </c>
      <c r="F7" s="43">
        <f>'EJEC.PRESUPUSTAL AGREGADA'!N6</f>
        <v>10</v>
      </c>
      <c r="G7" s="39">
        <f>'EJEC.PRESUPUSTAL AGREGADA'!Q6</f>
        <v>34007000000</v>
      </c>
      <c r="H7" s="39">
        <f>'EJEC.PRESUPUSTAL AGREGADA'!R6</f>
        <v>34007000000</v>
      </c>
      <c r="I7" s="39">
        <f>'EJEC.PRESUPUSTAL AGREGADA'!S6</f>
        <v>0</v>
      </c>
      <c r="J7" s="39">
        <f>'EJEC.PRESUPUSTAL AGREGADA'!T6</f>
        <v>27180447145</v>
      </c>
      <c r="K7" s="39">
        <f t="shared" si="0"/>
        <v>6826552855</v>
      </c>
      <c r="L7" s="39">
        <f>'EJEC.PRESUPUSTAL AGREGADA'!U6</f>
        <v>27119414515</v>
      </c>
      <c r="M7" s="39">
        <f t="shared" si="1"/>
        <v>61032630</v>
      </c>
      <c r="N7" s="39">
        <f>'EJEC.PRESUPUSTAL AGREGADA'!V6</f>
        <v>27119414515</v>
      </c>
      <c r="O7" s="39">
        <f t="shared" si="2"/>
        <v>0</v>
      </c>
      <c r="P7" s="39">
        <f>'EJEC.PRESUPUSTAL AGREGADA'!W6</f>
        <v>27119414515</v>
      </c>
      <c r="Q7" s="39">
        <f t="shared" si="3"/>
        <v>0</v>
      </c>
      <c r="R7" s="40">
        <f t="shared" si="4"/>
        <v>0.79926036242538301</v>
      </c>
      <c r="S7" s="37"/>
      <c r="T7" s="37"/>
      <c r="U7" s="37"/>
      <c r="V7" s="37"/>
      <c r="W7" s="37"/>
      <c r="X7" s="37"/>
      <c r="Y7" s="37"/>
      <c r="Z7" s="37"/>
    </row>
    <row r="8" spans="1:26" s="38" customFormat="1">
      <c r="A8" s="43" t="str">
        <f>'EJEC.PRESUPUSTAL AGREGADA'!D7</f>
        <v>A</v>
      </c>
      <c r="B8" s="36" t="str">
        <f>'EJEC.PRESUPUSTAL AGREGADA'!C7</f>
        <v>A-01-01</v>
      </c>
      <c r="C8" s="36" t="str">
        <f>'EJEC.PRESUPUSTAL AGREGADA'!P7</f>
        <v>PLANTA DE PERSONAL PERMANENTE</v>
      </c>
      <c r="D8" s="43" t="str">
        <f>'EJEC.PRESUPUSTAL AGREGADA'!M7</f>
        <v>Nación</v>
      </c>
      <c r="E8" s="43" t="str">
        <f>'EJEC.PRESUPUSTAL AGREGADA'!O7</f>
        <v>CSF</v>
      </c>
      <c r="F8" s="43">
        <f>'EJEC.PRESUPUSTAL AGREGADA'!N7</f>
        <v>10</v>
      </c>
      <c r="G8" s="39">
        <f>'EJEC.PRESUPUSTAL AGREGADA'!Q7</f>
        <v>34007000000</v>
      </c>
      <c r="H8" s="39">
        <f>'EJEC.PRESUPUSTAL AGREGADA'!R7</f>
        <v>34007000000</v>
      </c>
      <c r="I8" s="39">
        <f>'EJEC.PRESUPUSTAL AGREGADA'!S7</f>
        <v>0</v>
      </c>
      <c r="J8" s="39">
        <f>'EJEC.PRESUPUSTAL AGREGADA'!T7</f>
        <v>27180447145</v>
      </c>
      <c r="K8" s="39">
        <f t="shared" si="0"/>
        <v>6826552855</v>
      </c>
      <c r="L8" s="39">
        <f>'EJEC.PRESUPUSTAL AGREGADA'!U7</f>
        <v>27119414515</v>
      </c>
      <c r="M8" s="39">
        <f t="shared" si="1"/>
        <v>61032630</v>
      </c>
      <c r="N8" s="39">
        <f>'EJEC.PRESUPUSTAL AGREGADA'!V7</f>
        <v>27119414515</v>
      </c>
      <c r="O8" s="39">
        <f t="shared" si="2"/>
        <v>0</v>
      </c>
      <c r="P8" s="39">
        <f>'EJEC.PRESUPUSTAL AGREGADA'!W7</f>
        <v>27119414515</v>
      </c>
      <c r="Q8" s="39">
        <f t="shared" si="3"/>
        <v>0</v>
      </c>
      <c r="R8" s="40">
        <f t="shared" si="4"/>
        <v>0.79926036242538301</v>
      </c>
      <c r="S8" s="37"/>
      <c r="T8" s="37"/>
      <c r="U8" s="37"/>
      <c r="V8" s="37"/>
      <c r="W8" s="37"/>
      <c r="X8" s="37"/>
      <c r="Y8" s="37"/>
      <c r="Z8" s="37"/>
    </row>
    <row r="9" spans="1:26" s="38" customFormat="1">
      <c r="A9" s="43" t="str">
        <f>'EJEC.PRESUPUSTAL AGREGADA'!D8</f>
        <v>A</v>
      </c>
      <c r="B9" s="36" t="str">
        <f>'EJEC.PRESUPUSTAL AGREGADA'!C8</f>
        <v>A-01-01-01</v>
      </c>
      <c r="C9" s="36" t="str">
        <f>'EJEC.PRESUPUSTAL AGREGADA'!P8</f>
        <v>SALARIO</v>
      </c>
      <c r="D9" s="43" t="str">
        <f>'EJEC.PRESUPUSTAL AGREGADA'!M8</f>
        <v>Nación</v>
      </c>
      <c r="E9" s="43" t="str">
        <f>'EJEC.PRESUPUSTAL AGREGADA'!O8</f>
        <v>CSF</v>
      </c>
      <c r="F9" s="43">
        <f>'EJEC.PRESUPUSTAL AGREGADA'!N8</f>
        <v>10</v>
      </c>
      <c r="G9" s="39">
        <f>'EJEC.PRESUPUSTAL AGREGADA'!Q8</f>
        <v>23073000000</v>
      </c>
      <c r="H9" s="39">
        <f>'EJEC.PRESUPUSTAL AGREGADA'!R8</f>
        <v>23073000000</v>
      </c>
      <c r="I9" s="39">
        <f>'EJEC.PRESUPUSTAL AGREGADA'!S8</f>
        <v>0</v>
      </c>
      <c r="J9" s="39">
        <f>'EJEC.PRESUPUSTAL AGREGADA'!T8</f>
        <v>18193638500</v>
      </c>
      <c r="K9" s="39">
        <f t="shared" si="0"/>
        <v>4879361500</v>
      </c>
      <c r="L9" s="39">
        <f>'EJEC.PRESUPUSTAL AGREGADA'!U8</f>
        <v>18155534503</v>
      </c>
      <c r="M9" s="39">
        <f t="shared" si="1"/>
        <v>38103997</v>
      </c>
      <c r="N9" s="39">
        <f>'EJEC.PRESUPUSTAL AGREGADA'!V8</f>
        <v>18155534503</v>
      </c>
      <c r="O9" s="39">
        <f t="shared" si="2"/>
        <v>0</v>
      </c>
      <c r="P9" s="39">
        <f>'EJEC.PRESUPUSTAL AGREGADA'!W8</f>
        <v>18155534503</v>
      </c>
      <c r="Q9" s="39">
        <f t="shared" si="3"/>
        <v>0</v>
      </c>
      <c r="R9" s="40">
        <f t="shared" si="4"/>
        <v>0.78852505092532399</v>
      </c>
      <c r="S9" s="37"/>
      <c r="T9" s="37"/>
      <c r="U9" s="37"/>
      <c r="V9" s="37"/>
      <c r="W9" s="37"/>
      <c r="X9" s="37"/>
      <c r="Y9" s="37"/>
      <c r="Z9" s="37"/>
    </row>
    <row r="10" spans="1:26" s="38" customFormat="1">
      <c r="A10" s="43" t="str">
        <f>'EJEC.PRESUPUSTAL AGREGADA'!D9</f>
        <v>A</v>
      </c>
      <c r="B10" s="36" t="str">
        <f>'EJEC.PRESUPUSTAL AGREGADA'!C9</f>
        <v>A-01-01-01-001</v>
      </c>
      <c r="C10" s="36" t="str">
        <f>'EJEC.PRESUPUSTAL AGREGADA'!P9</f>
        <v>FACTORES SALARIALES COMUNES</v>
      </c>
      <c r="D10" s="43" t="str">
        <f>'EJEC.PRESUPUSTAL AGREGADA'!M9</f>
        <v>Nación</v>
      </c>
      <c r="E10" s="43" t="str">
        <f>'EJEC.PRESUPUSTAL AGREGADA'!O9</f>
        <v>CSF</v>
      </c>
      <c r="F10" s="43">
        <f>'EJEC.PRESUPUSTAL AGREGADA'!N9</f>
        <v>10</v>
      </c>
      <c r="G10" s="39">
        <f>'EJEC.PRESUPUSTAL AGREGADA'!Q9</f>
        <v>21938191078</v>
      </c>
      <c r="H10" s="39">
        <f>'EJEC.PRESUPUSTAL AGREGADA'!R9</f>
        <v>21938191078</v>
      </c>
      <c r="I10" s="39">
        <f>'EJEC.PRESUPUSTAL AGREGADA'!S9</f>
        <v>0</v>
      </c>
      <c r="J10" s="39">
        <f>'EJEC.PRESUPUSTAL AGREGADA'!T9</f>
        <v>17755096016</v>
      </c>
      <c r="K10" s="39">
        <f t="shared" si="0"/>
        <v>4183095062</v>
      </c>
      <c r="L10" s="39">
        <f>'EJEC.PRESUPUSTAL AGREGADA'!U9</f>
        <v>17716992019</v>
      </c>
      <c r="M10" s="39">
        <f t="shared" si="1"/>
        <v>38103997</v>
      </c>
      <c r="N10" s="39">
        <f>'EJEC.PRESUPUSTAL AGREGADA'!V9</f>
        <v>17716992019</v>
      </c>
      <c r="O10" s="39">
        <f t="shared" si="2"/>
        <v>0</v>
      </c>
      <c r="P10" s="39">
        <f>'EJEC.PRESUPUSTAL AGREGADA'!W9</f>
        <v>17716992019</v>
      </c>
      <c r="Q10" s="39">
        <f t="shared" si="3"/>
        <v>0</v>
      </c>
      <c r="R10" s="40">
        <f t="shared" si="4"/>
        <v>0.80932361072399994</v>
      </c>
      <c r="S10" s="37"/>
      <c r="T10" s="37"/>
      <c r="U10" s="37"/>
      <c r="V10" s="37"/>
      <c r="W10" s="37"/>
      <c r="X10" s="37"/>
      <c r="Y10" s="37"/>
      <c r="Z10" s="37"/>
    </row>
    <row r="11" spans="1:26" s="38" customFormat="1">
      <c r="A11" s="43" t="str">
        <f>'EJEC.PRESUPUSTAL AGREGADA'!D10</f>
        <v>A</v>
      </c>
      <c r="B11" s="36" t="str">
        <f>'EJEC.PRESUPUSTAL AGREGADA'!C10</f>
        <v>A-01-01-01-001-001</v>
      </c>
      <c r="C11" s="36" t="str">
        <f>'EJEC.PRESUPUSTAL AGREGADA'!P10</f>
        <v>SUELDO BÁSICO</v>
      </c>
      <c r="D11" s="43" t="str">
        <f>'EJEC.PRESUPUSTAL AGREGADA'!M10</f>
        <v>Nación</v>
      </c>
      <c r="E11" s="43" t="str">
        <f>'EJEC.PRESUPUSTAL AGREGADA'!O10</f>
        <v>CSF</v>
      </c>
      <c r="F11" s="43">
        <f>'EJEC.PRESUPUSTAL AGREGADA'!N10</f>
        <v>10</v>
      </c>
      <c r="G11" s="39">
        <f>'EJEC.PRESUPUSTAL AGREGADA'!Q10</f>
        <v>15048642826</v>
      </c>
      <c r="H11" s="39">
        <f>'EJEC.PRESUPUSTAL AGREGADA'!R10</f>
        <v>15048642826</v>
      </c>
      <c r="I11" s="39">
        <f>'EJEC.PRESUPUSTAL AGREGADA'!S10</f>
        <v>0</v>
      </c>
      <c r="J11" s="39">
        <f>'EJEC.PRESUPUSTAL AGREGADA'!T10</f>
        <v>13248194680</v>
      </c>
      <c r="K11" s="39">
        <f t="shared" si="0"/>
        <v>1800448146</v>
      </c>
      <c r="L11" s="39">
        <f>'EJEC.PRESUPUSTAL AGREGADA'!U10</f>
        <v>13232698127</v>
      </c>
      <c r="M11" s="39">
        <f t="shared" si="1"/>
        <v>15496553</v>
      </c>
      <c r="N11" s="39">
        <f>'EJEC.PRESUPUSTAL AGREGADA'!V10</f>
        <v>13232698127</v>
      </c>
      <c r="O11" s="39">
        <f t="shared" si="2"/>
        <v>0</v>
      </c>
      <c r="P11" s="39">
        <f>'EJEC.PRESUPUSTAL AGREGADA'!W10</f>
        <v>13232698127</v>
      </c>
      <c r="Q11" s="39">
        <f t="shared" si="3"/>
        <v>0</v>
      </c>
      <c r="R11" s="40">
        <f t="shared" si="4"/>
        <v>0.88035810492562749</v>
      </c>
      <c r="S11" s="37"/>
      <c r="T11" s="37"/>
      <c r="U11" s="37"/>
      <c r="V11" s="37"/>
      <c r="W11" s="37"/>
      <c r="X11" s="37"/>
      <c r="Y11" s="37"/>
      <c r="Z11" s="37"/>
    </row>
    <row r="12" spans="1:26" s="38" customFormat="1">
      <c r="A12" s="43" t="str">
        <f>'EJEC.PRESUPUSTAL AGREGADA'!D11</f>
        <v>A</v>
      </c>
      <c r="B12" s="36" t="str">
        <f>'EJEC.PRESUPUSTAL AGREGADA'!C11</f>
        <v>A-01-01-01-001-003</v>
      </c>
      <c r="C12" s="36" t="str">
        <f>'EJEC.PRESUPUSTAL AGREGADA'!P11</f>
        <v>PRIMA TÉCNICA SALARIAL</v>
      </c>
      <c r="D12" s="43" t="str">
        <f>'EJEC.PRESUPUSTAL AGREGADA'!M11</f>
        <v>Nación</v>
      </c>
      <c r="E12" s="43" t="str">
        <f>'EJEC.PRESUPUSTAL AGREGADA'!O11</f>
        <v>CSF</v>
      </c>
      <c r="F12" s="43">
        <f>'EJEC.PRESUPUSTAL AGREGADA'!N11</f>
        <v>10</v>
      </c>
      <c r="G12" s="39">
        <f>'EJEC.PRESUPUSTAL AGREGADA'!Q11</f>
        <v>365285943</v>
      </c>
      <c r="H12" s="39">
        <f>'EJEC.PRESUPUSTAL AGREGADA'!R11</f>
        <v>365285943</v>
      </c>
      <c r="I12" s="39">
        <f>'EJEC.PRESUPUSTAL AGREGADA'!S11</f>
        <v>0</v>
      </c>
      <c r="J12" s="39">
        <f>'EJEC.PRESUPUSTAL AGREGADA'!T11</f>
        <v>213049785</v>
      </c>
      <c r="K12" s="39">
        <f t="shared" si="0"/>
        <v>152236158</v>
      </c>
      <c r="L12" s="39">
        <f>'EJEC.PRESUPUSTAL AGREGADA'!U11</f>
        <v>210685893</v>
      </c>
      <c r="M12" s="39">
        <f t="shared" si="1"/>
        <v>2363892</v>
      </c>
      <c r="N12" s="39">
        <f>'EJEC.PRESUPUSTAL AGREGADA'!V11</f>
        <v>210685893</v>
      </c>
      <c r="O12" s="39">
        <f t="shared" si="2"/>
        <v>0</v>
      </c>
      <c r="P12" s="39">
        <f>'EJEC.PRESUPUSTAL AGREGADA'!W11</f>
        <v>210685893</v>
      </c>
      <c r="Q12" s="39">
        <f t="shared" si="3"/>
        <v>0</v>
      </c>
      <c r="R12" s="40">
        <f t="shared" si="4"/>
        <v>0.58324112680131246</v>
      </c>
      <c r="S12" s="37"/>
      <c r="T12" s="37"/>
      <c r="U12" s="37"/>
      <c r="V12" s="37"/>
      <c r="W12" s="37"/>
      <c r="X12" s="37"/>
      <c r="Y12" s="37"/>
      <c r="Z12" s="37"/>
    </row>
    <row r="13" spans="1:26" s="38" customFormat="1">
      <c r="A13" s="43" t="str">
        <f>'EJEC.PRESUPUSTAL AGREGADA'!D12</f>
        <v>A</v>
      </c>
      <c r="B13" s="36" t="str">
        <f>'EJEC.PRESUPUSTAL AGREGADA'!C12</f>
        <v>A-01-01-01-001-004</v>
      </c>
      <c r="C13" s="36" t="str">
        <f>'EJEC.PRESUPUSTAL AGREGADA'!P12</f>
        <v>SUBSIDIO DE ALIMENTACIÓN</v>
      </c>
      <c r="D13" s="43" t="str">
        <f>'EJEC.PRESUPUSTAL AGREGADA'!M12</f>
        <v>Nación</v>
      </c>
      <c r="E13" s="43" t="str">
        <f>'EJEC.PRESUPUSTAL AGREGADA'!O12</f>
        <v>CSF</v>
      </c>
      <c r="F13" s="43">
        <f>'EJEC.PRESUPUSTAL AGREGADA'!N12</f>
        <v>10</v>
      </c>
      <c r="G13" s="39">
        <f>'EJEC.PRESUPUSTAL AGREGADA'!Q12</f>
        <v>189125701</v>
      </c>
      <c r="H13" s="39">
        <f>'EJEC.PRESUPUSTAL AGREGADA'!R12</f>
        <v>189125701</v>
      </c>
      <c r="I13" s="39">
        <f>'EJEC.PRESUPUSTAL AGREGADA'!S12</f>
        <v>0</v>
      </c>
      <c r="J13" s="39">
        <f>'EJEC.PRESUPUSTAL AGREGADA'!T12</f>
        <v>145267604</v>
      </c>
      <c r="K13" s="39">
        <f t="shared" si="0"/>
        <v>43858097</v>
      </c>
      <c r="L13" s="39">
        <f>'EJEC.PRESUPUSTAL AGREGADA'!U12</f>
        <v>145111470</v>
      </c>
      <c r="M13" s="39">
        <f t="shared" si="1"/>
        <v>156134</v>
      </c>
      <c r="N13" s="39">
        <f>'EJEC.PRESUPUSTAL AGREGADA'!V12</f>
        <v>145111470</v>
      </c>
      <c r="O13" s="39">
        <f t="shared" si="2"/>
        <v>0</v>
      </c>
      <c r="P13" s="39">
        <f>'EJEC.PRESUPUSTAL AGREGADA'!W12</f>
        <v>145111470</v>
      </c>
      <c r="Q13" s="39">
        <f t="shared" si="3"/>
        <v>0</v>
      </c>
      <c r="R13" s="40">
        <f t="shared" si="4"/>
        <v>0.76810080931306102</v>
      </c>
      <c r="S13" s="37"/>
      <c r="T13" s="37"/>
      <c r="U13" s="37"/>
      <c r="V13" s="37"/>
      <c r="W13" s="37"/>
      <c r="X13" s="37"/>
      <c r="Y13" s="37"/>
      <c r="Z13" s="37"/>
    </row>
    <row r="14" spans="1:26" s="38" customFormat="1">
      <c r="A14" s="43" t="str">
        <f>'EJEC.PRESUPUSTAL AGREGADA'!D13</f>
        <v>A</v>
      </c>
      <c r="B14" s="36" t="str">
        <f>'EJEC.PRESUPUSTAL AGREGADA'!C13</f>
        <v>A-01-01-01-001-005</v>
      </c>
      <c r="C14" s="36" t="str">
        <f>'EJEC.PRESUPUSTAL AGREGADA'!P13</f>
        <v>AUXILIO DE TRANSPORTE</v>
      </c>
      <c r="D14" s="43" t="str">
        <f>'EJEC.PRESUPUSTAL AGREGADA'!M13</f>
        <v>Nación</v>
      </c>
      <c r="E14" s="43" t="str">
        <f>'EJEC.PRESUPUSTAL AGREGADA'!O13</f>
        <v>CSF</v>
      </c>
      <c r="F14" s="43">
        <f>'EJEC.PRESUPUSTAL AGREGADA'!N13</f>
        <v>10</v>
      </c>
      <c r="G14" s="39">
        <f>'EJEC.PRESUPUSTAL AGREGADA'!Q13</f>
        <v>233206287</v>
      </c>
      <c r="H14" s="39">
        <f>'EJEC.PRESUPUSTAL AGREGADA'!R13</f>
        <v>233206287</v>
      </c>
      <c r="I14" s="39">
        <f>'EJEC.PRESUPUSTAL AGREGADA'!S13</f>
        <v>0</v>
      </c>
      <c r="J14" s="39">
        <f>'EJEC.PRESUPUSTAL AGREGADA'!T13</f>
        <v>230477054</v>
      </c>
      <c r="K14" s="39">
        <f t="shared" si="0"/>
        <v>2729233</v>
      </c>
      <c r="L14" s="39">
        <f>'EJEC.PRESUPUSTAL AGREGADA'!U13</f>
        <v>221451813</v>
      </c>
      <c r="M14" s="39">
        <f t="shared" si="1"/>
        <v>9025241</v>
      </c>
      <c r="N14" s="39">
        <f>'EJEC.PRESUPUSTAL AGREGADA'!V13</f>
        <v>221451813</v>
      </c>
      <c r="O14" s="39">
        <f t="shared" si="2"/>
        <v>0</v>
      </c>
      <c r="P14" s="39">
        <f>'EJEC.PRESUPUSTAL AGREGADA'!W13</f>
        <v>221451813</v>
      </c>
      <c r="Q14" s="39">
        <f t="shared" si="3"/>
        <v>0</v>
      </c>
      <c r="R14" s="40">
        <f t="shared" si="4"/>
        <v>0.98829691499697858</v>
      </c>
      <c r="S14" s="37"/>
      <c r="T14" s="37"/>
      <c r="U14" s="37"/>
      <c r="V14" s="37"/>
      <c r="W14" s="37"/>
      <c r="X14" s="37"/>
      <c r="Y14" s="37"/>
      <c r="Z14" s="37"/>
    </row>
    <row r="15" spans="1:26" s="38" customFormat="1">
      <c r="A15" s="43" t="str">
        <f>'EJEC.PRESUPUSTAL AGREGADA'!D14</f>
        <v>A</v>
      </c>
      <c r="B15" s="36" t="str">
        <f>'EJEC.PRESUPUSTAL AGREGADA'!C14</f>
        <v>A-01-01-01-001-006</v>
      </c>
      <c r="C15" s="36" t="str">
        <f>'EJEC.PRESUPUSTAL AGREGADA'!P14</f>
        <v>PRIMA DE SERVICIO</v>
      </c>
      <c r="D15" s="43" t="str">
        <f>'EJEC.PRESUPUSTAL AGREGADA'!M14</f>
        <v>Nación</v>
      </c>
      <c r="E15" s="43" t="str">
        <f>'EJEC.PRESUPUSTAL AGREGADA'!O14</f>
        <v>CSF</v>
      </c>
      <c r="F15" s="43">
        <f>'EJEC.PRESUPUSTAL AGREGADA'!N14</f>
        <v>10</v>
      </c>
      <c r="G15" s="39">
        <f>'EJEC.PRESUPUSTAL AGREGADA'!Q14</f>
        <v>740412321</v>
      </c>
      <c r="H15" s="39">
        <f>'EJEC.PRESUPUSTAL AGREGADA'!R14</f>
        <v>740412321</v>
      </c>
      <c r="I15" s="39">
        <f>'EJEC.PRESUPUSTAL AGREGADA'!S14</f>
        <v>0</v>
      </c>
      <c r="J15" s="39">
        <f>'EJEC.PRESUPUSTAL AGREGADA'!T14</f>
        <v>734804726</v>
      </c>
      <c r="K15" s="39">
        <f t="shared" si="0"/>
        <v>5607595</v>
      </c>
      <c r="L15" s="39">
        <f>'EJEC.PRESUPUSTAL AGREGADA'!U14</f>
        <v>733380957</v>
      </c>
      <c r="M15" s="39">
        <f t="shared" si="1"/>
        <v>1423769</v>
      </c>
      <c r="N15" s="39">
        <f>'EJEC.PRESUPUSTAL AGREGADA'!V14</f>
        <v>733380957</v>
      </c>
      <c r="O15" s="39">
        <f t="shared" si="2"/>
        <v>0</v>
      </c>
      <c r="P15" s="39">
        <f>'EJEC.PRESUPUSTAL AGREGADA'!W14</f>
        <v>733380957</v>
      </c>
      <c r="Q15" s="39">
        <f t="shared" si="3"/>
        <v>0</v>
      </c>
      <c r="R15" s="40">
        <f t="shared" si="4"/>
        <v>0.99242638886340195</v>
      </c>
      <c r="S15" s="37"/>
      <c r="T15" s="37"/>
      <c r="U15" s="37"/>
      <c r="V15" s="37"/>
      <c r="W15" s="37"/>
      <c r="X15" s="37"/>
      <c r="Y15" s="37"/>
      <c r="Z15" s="37"/>
    </row>
    <row r="16" spans="1:26" s="38" customFormat="1">
      <c r="A16" s="43" t="str">
        <f>'EJEC.PRESUPUSTAL AGREGADA'!D15</f>
        <v>A</v>
      </c>
      <c r="B16" s="36" t="str">
        <f>'EJEC.PRESUPUSTAL AGREGADA'!C15</f>
        <v>A-01-01-01-001-007</v>
      </c>
      <c r="C16" s="36" t="str">
        <f>'EJEC.PRESUPUSTAL AGREGADA'!P15</f>
        <v>BONIFICACIÓN POR SERVICIOS PRESTADOS</v>
      </c>
      <c r="D16" s="43" t="str">
        <f>'EJEC.PRESUPUSTAL AGREGADA'!M15</f>
        <v>Nación</v>
      </c>
      <c r="E16" s="43" t="str">
        <f>'EJEC.PRESUPUSTAL AGREGADA'!O15</f>
        <v>CSF</v>
      </c>
      <c r="F16" s="43">
        <f>'EJEC.PRESUPUSTAL AGREGADA'!N15</f>
        <v>10</v>
      </c>
      <c r="G16" s="39">
        <f>'EJEC.PRESUPUSTAL AGREGADA'!Q15</f>
        <v>549912214</v>
      </c>
      <c r="H16" s="39">
        <f>'EJEC.PRESUPUSTAL AGREGADA'!R15</f>
        <v>549912214</v>
      </c>
      <c r="I16" s="39">
        <f>'EJEC.PRESUPUSTAL AGREGADA'!S15</f>
        <v>0</v>
      </c>
      <c r="J16" s="39">
        <f>'EJEC.PRESUPUSTAL AGREGADA'!T15</f>
        <v>442783656</v>
      </c>
      <c r="K16" s="39">
        <f t="shared" si="0"/>
        <v>107128558</v>
      </c>
      <c r="L16" s="39">
        <f>'EJEC.PRESUPUSTAL AGREGADA'!U15</f>
        <v>441096581</v>
      </c>
      <c r="M16" s="39">
        <f t="shared" si="1"/>
        <v>1687075</v>
      </c>
      <c r="N16" s="39">
        <f>'EJEC.PRESUPUSTAL AGREGADA'!V15</f>
        <v>441096581</v>
      </c>
      <c r="O16" s="39">
        <f t="shared" si="2"/>
        <v>0</v>
      </c>
      <c r="P16" s="39">
        <f>'EJEC.PRESUPUSTAL AGREGADA'!W15</f>
        <v>441096581</v>
      </c>
      <c r="Q16" s="39">
        <f t="shared" si="3"/>
        <v>0</v>
      </c>
      <c r="R16" s="40">
        <f t="shared" si="4"/>
        <v>0.80518970978884274</v>
      </c>
      <c r="S16" s="37"/>
      <c r="T16" s="37"/>
      <c r="U16" s="37"/>
      <c r="V16" s="37"/>
      <c r="W16" s="37"/>
      <c r="X16" s="37"/>
      <c r="Y16" s="37"/>
      <c r="Z16" s="37"/>
    </row>
    <row r="17" spans="1:26" s="38" customFormat="1">
      <c r="A17" s="43" t="str">
        <f>'EJEC.PRESUPUSTAL AGREGADA'!D16</f>
        <v>A</v>
      </c>
      <c r="B17" s="36" t="str">
        <f>'EJEC.PRESUPUSTAL AGREGADA'!C16</f>
        <v>A-01-01-01-001-008</v>
      </c>
      <c r="C17" s="36" t="str">
        <f>'EJEC.PRESUPUSTAL AGREGADA'!P16</f>
        <v>HORAS EXTRAS, DOMINICALES, FESTIVOS Y RECARGOS</v>
      </c>
      <c r="D17" s="43" t="str">
        <f>'EJEC.PRESUPUSTAL AGREGADA'!M16</f>
        <v>Nación</v>
      </c>
      <c r="E17" s="43" t="str">
        <f>'EJEC.PRESUPUSTAL AGREGADA'!O16</f>
        <v>CSF</v>
      </c>
      <c r="F17" s="43">
        <f>'EJEC.PRESUPUSTAL AGREGADA'!N16</f>
        <v>10</v>
      </c>
      <c r="G17" s="39">
        <f>'EJEC.PRESUPUSTAL AGREGADA'!Q16</f>
        <v>2553077135</v>
      </c>
      <c r="H17" s="39">
        <f>'EJEC.PRESUPUSTAL AGREGADA'!R16</f>
        <v>2553077135</v>
      </c>
      <c r="I17" s="39">
        <f>'EJEC.PRESUPUSTAL AGREGADA'!S16</f>
        <v>0</v>
      </c>
      <c r="J17" s="39">
        <f>'EJEC.PRESUPUSTAL AGREGADA'!T16</f>
        <v>1885674241</v>
      </c>
      <c r="K17" s="39">
        <f t="shared" si="0"/>
        <v>667402894</v>
      </c>
      <c r="L17" s="39">
        <f>'EJEC.PRESUPUSTAL AGREGADA'!U16</f>
        <v>1883127103</v>
      </c>
      <c r="M17" s="39">
        <f t="shared" si="1"/>
        <v>2547138</v>
      </c>
      <c r="N17" s="39">
        <f>'EJEC.PRESUPUSTAL AGREGADA'!V16</f>
        <v>1883127103</v>
      </c>
      <c r="O17" s="39">
        <f t="shared" si="2"/>
        <v>0</v>
      </c>
      <c r="P17" s="39">
        <f>'EJEC.PRESUPUSTAL AGREGADA'!W16</f>
        <v>1883127103</v>
      </c>
      <c r="Q17" s="39">
        <f t="shared" si="3"/>
        <v>0</v>
      </c>
      <c r="R17" s="40">
        <f t="shared" si="4"/>
        <v>0.73858882489267208</v>
      </c>
      <c r="S17" s="37"/>
      <c r="T17" s="37"/>
      <c r="U17" s="37"/>
      <c r="V17" s="37"/>
      <c r="W17" s="37"/>
      <c r="X17" s="37"/>
      <c r="Y17" s="37"/>
      <c r="Z17" s="37"/>
    </row>
    <row r="18" spans="1:26" s="38" customFormat="1">
      <c r="A18" s="43" t="str">
        <f>'EJEC.PRESUPUSTAL AGREGADA'!D17</f>
        <v>A</v>
      </c>
      <c r="B18" s="36" t="str">
        <f>'EJEC.PRESUPUSTAL AGREGADA'!C17</f>
        <v>A-01-01-01-001-009</v>
      </c>
      <c r="C18" s="36" t="str">
        <f>'EJEC.PRESUPUSTAL AGREGADA'!P17</f>
        <v>PRIMA DE NAVIDAD</v>
      </c>
      <c r="D18" s="43" t="str">
        <f>'EJEC.PRESUPUSTAL AGREGADA'!M17</f>
        <v>Nación</v>
      </c>
      <c r="E18" s="43" t="str">
        <f>'EJEC.PRESUPUSTAL AGREGADA'!O17</f>
        <v>CSF</v>
      </c>
      <c r="F18" s="43">
        <f>'EJEC.PRESUPUSTAL AGREGADA'!N17</f>
        <v>10</v>
      </c>
      <c r="G18" s="39">
        <f>'EJEC.PRESUPUSTAL AGREGADA'!Q17</f>
        <v>1279310881</v>
      </c>
      <c r="H18" s="39">
        <f>'EJEC.PRESUPUSTAL AGREGADA'!R17</f>
        <v>1279310881</v>
      </c>
      <c r="I18" s="39">
        <f>'EJEC.PRESUPUSTAL AGREGADA'!S17</f>
        <v>0</v>
      </c>
      <c r="J18" s="39">
        <f>'EJEC.PRESUPUSTAL AGREGADA'!T17</f>
        <v>93379564</v>
      </c>
      <c r="K18" s="39">
        <f t="shared" si="0"/>
        <v>1185931317</v>
      </c>
      <c r="L18" s="39">
        <f>'EJEC.PRESUPUSTAL AGREGADA'!U17</f>
        <v>91679016</v>
      </c>
      <c r="M18" s="39">
        <f t="shared" si="1"/>
        <v>1700548</v>
      </c>
      <c r="N18" s="39">
        <f>'EJEC.PRESUPUSTAL AGREGADA'!V17</f>
        <v>91679016</v>
      </c>
      <c r="O18" s="39">
        <f t="shared" si="2"/>
        <v>0</v>
      </c>
      <c r="P18" s="39">
        <f>'EJEC.PRESUPUSTAL AGREGADA'!W17</f>
        <v>91679016</v>
      </c>
      <c r="Q18" s="39">
        <f t="shared" si="3"/>
        <v>0</v>
      </c>
      <c r="R18" s="40">
        <f t="shared" si="4"/>
        <v>7.2992081429814712E-2</v>
      </c>
      <c r="S18" s="37"/>
      <c r="T18" s="37"/>
      <c r="U18" s="37"/>
      <c r="V18" s="37"/>
      <c r="W18" s="37"/>
      <c r="X18" s="37"/>
      <c r="Y18" s="37"/>
      <c r="Z18" s="37"/>
    </row>
    <row r="19" spans="1:26" s="38" customFormat="1">
      <c r="A19" s="43" t="str">
        <f>'EJEC.PRESUPUSTAL AGREGADA'!D18</f>
        <v>A</v>
      </c>
      <c r="B19" s="36" t="str">
        <f>'EJEC.PRESUPUSTAL AGREGADA'!C18</f>
        <v>A-01-01-01-001-010</v>
      </c>
      <c r="C19" s="36" t="str">
        <f>'EJEC.PRESUPUSTAL AGREGADA'!P18</f>
        <v>PRIMA DE VACACIONES</v>
      </c>
      <c r="D19" s="43" t="str">
        <f>'EJEC.PRESUPUSTAL AGREGADA'!M18</f>
        <v>Nación</v>
      </c>
      <c r="E19" s="43" t="str">
        <f>'EJEC.PRESUPUSTAL AGREGADA'!O18</f>
        <v>CSF</v>
      </c>
      <c r="F19" s="43">
        <f>'EJEC.PRESUPUSTAL AGREGADA'!N18</f>
        <v>10</v>
      </c>
      <c r="G19" s="39">
        <f>'EJEC.PRESUPUSTAL AGREGADA'!Q18</f>
        <v>979217770</v>
      </c>
      <c r="H19" s="39">
        <f>'EJEC.PRESUPUSTAL AGREGADA'!R18</f>
        <v>979217770</v>
      </c>
      <c r="I19" s="39">
        <f>'EJEC.PRESUPUSTAL AGREGADA'!S18</f>
        <v>0</v>
      </c>
      <c r="J19" s="39">
        <f>'EJEC.PRESUPUSTAL AGREGADA'!T18</f>
        <v>761464706</v>
      </c>
      <c r="K19" s="39">
        <f t="shared" si="0"/>
        <v>217753064</v>
      </c>
      <c r="L19" s="39">
        <f>'EJEC.PRESUPUSTAL AGREGADA'!U18</f>
        <v>757761059</v>
      </c>
      <c r="M19" s="39">
        <f t="shared" si="1"/>
        <v>3703647</v>
      </c>
      <c r="N19" s="39">
        <f>'EJEC.PRESUPUSTAL AGREGADA'!V18</f>
        <v>757761059</v>
      </c>
      <c r="O19" s="39">
        <f t="shared" si="2"/>
        <v>0</v>
      </c>
      <c r="P19" s="39">
        <f>'EJEC.PRESUPUSTAL AGREGADA'!W18</f>
        <v>757761059</v>
      </c>
      <c r="Q19" s="39">
        <f t="shared" si="3"/>
        <v>0</v>
      </c>
      <c r="R19" s="40">
        <f t="shared" si="4"/>
        <v>0.7776254979523094</v>
      </c>
      <c r="S19" s="37"/>
      <c r="T19" s="37"/>
      <c r="U19" s="37"/>
      <c r="V19" s="37"/>
      <c r="W19" s="37"/>
      <c r="X19" s="37"/>
      <c r="Y19" s="37"/>
      <c r="Z19" s="37"/>
    </row>
    <row r="20" spans="1:26" s="38" customFormat="1">
      <c r="A20" s="43" t="str">
        <f>'EJEC.PRESUPUSTAL AGREGADA'!D19</f>
        <v>A</v>
      </c>
      <c r="B20" s="36" t="str">
        <f>'EJEC.PRESUPUSTAL AGREGADA'!C19</f>
        <v>A-01-01-01-001-012</v>
      </c>
      <c r="C20" s="36" t="str">
        <f>'EJEC.PRESUPUSTAL AGREGADA'!P19</f>
        <v xml:space="preserve">AUXILIO DE CONECTIVIDAD DIGITAL </v>
      </c>
      <c r="D20" s="43" t="str">
        <f>'EJEC.PRESUPUSTAL AGREGADA'!M19</f>
        <v>Nación</v>
      </c>
      <c r="E20" s="43" t="str">
        <f>'EJEC.PRESUPUSTAL AGREGADA'!O19</f>
        <v>CSF</v>
      </c>
      <c r="F20" s="43">
        <f>'EJEC.PRESUPUSTAL AGREGADA'!N19</f>
        <v>10</v>
      </c>
      <c r="G20" s="39">
        <f>'EJEC.PRESUPUSTAL AGREGADA'!Q19</f>
        <v>0</v>
      </c>
      <c r="H20" s="39">
        <f>'EJEC.PRESUPUSTAL AGREGADA'!R19</f>
        <v>0</v>
      </c>
      <c r="I20" s="39">
        <f>'EJEC.PRESUPUSTAL AGREGADA'!S19</f>
        <v>0</v>
      </c>
      <c r="J20" s="39">
        <f>'EJEC.PRESUPUSTAL AGREGADA'!T19</f>
        <v>0</v>
      </c>
      <c r="K20" s="39">
        <f t="shared" si="0"/>
        <v>0</v>
      </c>
      <c r="L20" s="39">
        <f>'EJEC.PRESUPUSTAL AGREGADA'!U19</f>
        <v>0</v>
      </c>
      <c r="M20" s="39">
        <f t="shared" si="1"/>
        <v>0</v>
      </c>
      <c r="N20" s="39">
        <f>'EJEC.PRESUPUSTAL AGREGADA'!V19</f>
        <v>0</v>
      </c>
      <c r="O20" s="39">
        <f t="shared" si="2"/>
        <v>0</v>
      </c>
      <c r="P20" s="39">
        <f>'EJEC.PRESUPUSTAL AGREGADA'!W19</f>
        <v>0</v>
      </c>
      <c r="Q20" s="39">
        <f t="shared" si="3"/>
        <v>0</v>
      </c>
      <c r="R20" s="40" t="str">
        <f>IF(J20,(J20/G20),"")</f>
        <v/>
      </c>
      <c r="S20" s="37"/>
      <c r="T20" s="37"/>
      <c r="U20" s="37"/>
      <c r="V20" s="37"/>
      <c r="W20" s="37"/>
      <c r="X20" s="37"/>
      <c r="Y20" s="37"/>
      <c r="Z20" s="37"/>
    </row>
    <row r="21" spans="1:26" s="38" customFormat="1">
      <c r="A21" s="43" t="str">
        <f>'EJEC.PRESUPUSTAL AGREGADA'!D20</f>
        <v>A</v>
      </c>
      <c r="B21" s="36" t="str">
        <f>'EJEC.PRESUPUSTAL AGREGADA'!C20</f>
        <v>A-01-01-01-002</v>
      </c>
      <c r="C21" s="36" t="str">
        <f>'EJEC.PRESUPUSTAL AGREGADA'!P20</f>
        <v>FACTORES SALARIALES ESPECIALES</v>
      </c>
      <c r="D21" s="43" t="str">
        <f>'EJEC.PRESUPUSTAL AGREGADA'!M20</f>
        <v>Nación</v>
      </c>
      <c r="E21" s="43" t="str">
        <f>'EJEC.PRESUPUSTAL AGREGADA'!O20</f>
        <v>CSF</v>
      </c>
      <c r="F21" s="43">
        <f>'EJEC.PRESUPUSTAL AGREGADA'!N20</f>
        <v>10</v>
      </c>
      <c r="G21" s="39">
        <f>'EJEC.PRESUPUSTAL AGREGADA'!Q20</f>
        <v>1134808922</v>
      </c>
      <c r="H21" s="39">
        <f>'EJEC.PRESUPUSTAL AGREGADA'!R20</f>
        <v>1134808922</v>
      </c>
      <c r="I21" s="39">
        <f>'EJEC.PRESUPUSTAL AGREGADA'!S20</f>
        <v>0</v>
      </c>
      <c r="J21" s="39">
        <f>'EJEC.PRESUPUSTAL AGREGADA'!T20</f>
        <v>438542484</v>
      </c>
      <c r="K21" s="39">
        <f t="shared" si="0"/>
        <v>696266438</v>
      </c>
      <c r="L21" s="39">
        <f>'EJEC.PRESUPUSTAL AGREGADA'!U20</f>
        <v>438542484</v>
      </c>
      <c r="M21" s="39">
        <f t="shared" si="1"/>
        <v>0</v>
      </c>
      <c r="N21" s="39">
        <f>'EJEC.PRESUPUSTAL AGREGADA'!V20</f>
        <v>438542484</v>
      </c>
      <c r="O21" s="39">
        <f t="shared" si="2"/>
        <v>0</v>
      </c>
      <c r="P21" s="39">
        <f>'EJEC.PRESUPUSTAL AGREGADA'!W20</f>
        <v>438542484</v>
      </c>
      <c r="Q21" s="39">
        <f t="shared" si="3"/>
        <v>0</v>
      </c>
      <c r="R21" s="40">
        <f t="shared" si="4"/>
        <v>0.38644610162837617</v>
      </c>
      <c r="S21" s="37"/>
      <c r="T21" s="37"/>
      <c r="U21" s="37"/>
      <c r="V21" s="37"/>
      <c r="W21" s="37"/>
      <c r="X21" s="37"/>
      <c r="Y21" s="37"/>
      <c r="Z21" s="37"/>
    </row>
    <row r="22" spans="1:26" s="38" customFormat="1">
      <c r="A22" s="43" t="str">
        <f>'EJEC.PRESUPUSTAL AGREGADA'!D21</f>
        <v>A</v>
      </c>
      <c r="B22" s="36" t="str">
        <f>'EJEC.PRESUPUSTAL AGREGADA'!C21</f>
        <v>A-01-01-01-002-003</v>
      </c>
      <c r="C22" s="36" t="str">
        <f>'EJEC.PRESUPUSTAL AGREGADA'!P21</f>
        <v>PRIMA ESPECIAL DE SERVICIOS</v>
      </c>
      <c r="D22" s="43" t="str">
        <f>'EJEC.PRESUPUSTAL AGREGADA'!M21</f>
        <v>Nación</v>
      </c>
      <c r="E22" s="43" t="str">
        <f>'EJEC.PRESUPUSTAL AGREGADA'!O21</f>
        <v>CSF</v>
      </c>
      <c r="F22" s="43">
        <f>'EJEC.PRESUPUSTAL AGREGADA'!N21</f>
        <v>10</v>
      </c>
      <c r="G22" s="39">
        <f>'EJEC.PRESUPUSTAL AGREGADA'!Q21</f>
        <v>549324380</v>
      </c>
      <c r="H22" s="39">
        <f>'EJEC.PRESUPUSTAL AGREGADA'!R21</f>
        <v>549324380</v>
      </c>
      <c r="I22" s="39">
        <f>'EJEC.PRESUPUSTAL AGREGADA'!S21</f>
        <v>0</v>
      </c>
      <c r="J22" s="39">
        <f>'EJEC.PRESUPUSTAL AGREGADA'!T21</f>
        <v>426898162</v>
      </c>
      <c r="K22" s="39">
        <f t="shared" si="0"/>
        <v>122426218</v>
      </c>
      <c r="L22" s="39">
        <f>'EJEC.PRESUPUSTAL AGREGADA'!U21</f>
        <v>426898162</v>
      </c>
      <c r="M22" s="39">
        <f t="shared" si="1"/>
        <v>0</v>
      </c>
      <c r="N22" s="39">
        <f>'EJEC.PRESUPUSTAL AGREGADA'!V21</f>
        <v>426898162</v>
      </c>
      <c r="O22" s="39">
        <f t="shared" si="2"/>
        <v>0</v>
      </c>
      <c r="P22" s="39">
        <f>'EJEC.PRESUPUSTAL AGREGADA'!W21</f>
        <v>426898162</v>
      </c>
      <c r="Q22" s="39">
        <f t="shared" si="3"/>
        <v>0</v>
      </c>
      <c r="R22" s="40">
        <f t="shared" si="4"/>
        <v>0.77713310667187208</v>
      </c>
      <c r="S22" s="37"/>
      <c r="T22" s="37"/>
      <c r="U22" s="37"/>
      <c r="V22" s="37"/>
      <c r="W22" s="37"/>
      <c r="X22" s="37"/>
      <c r="Y22" s="37"/>
      <c r="Z22" s="37"/>
    </row>
    <row r="23" spans="1:26" s="38" customFormat="1">
      <c r="A23" s="43" t="str">
        <f>'EJEC.PRESUPUSTAL AGREGADA'!D22</f>
        <v>A</v>
      </c>
      <c r="B23" s="36" t="str">
        <f>'EJEC.PRESUPUSTAL AGREGADA'!C22</f>
        <v>A-01-01-01-002-004</v>
      </c>
      <c r="C23" s="36" t="str">
        <f>'EJEC.PRESUPUSTAL AGREGADA'!P22</f>
        <v>PRIMA SEMESTRAL</v>
      </c>
      <c r="D23" s="43" t="str">
        <f>'EJEC.PRESUPUSTAL AGREGADA'!M22</f>
        <v>Nación</v>
      </c>
      <c r="E23" s="43" t="str">
        <f>'EJEC.PRESUPUSTAL AGREGADA'!O22</f>
        <v>CSF</v>
      </c>
      <c r="F23" s="43">
        <f>'EJEC.PRESUPUSTAL AGREGADA'!N22</f>
        <v>10</v>
      </c>
      <c r="G23" s="39">
        <f>'EJEC.PRESUPUSTAL AGREGADA'!Q22</f>
        <v>585484542</v>
      </c>
      <c r="H23" s="39">
        <f>'EJEC.PRESUPUSTAL AGREGADA'!R22</f>
        <v>585484542</v>
      </c>
      <c r="I23" s="39">
        <f>'EJEC.PRESUPUSTAL AGREGADA'!S22</f>
        <v>0</v>
      </c>
      <c r="J23" s="39">
        <f>'EJEC.PRESUPUSTAL AGREGADA'!T22</f>
        <v>11644322</v>
      </c>
      <c r="K23" s="39">
        <f t="shared" si="0"/>
        <v>573840220</v>
      </c>
      <c r="L23" s="39">
        <f>'EJEC.PRESUPUSTAL AGREGADA'!U22</f>
        <v>11644322</v>
      </c>
      <c r="M23" s="39">
        <f t="shared" si="1"/>
        <v>0</v>
      </c>
      <c r="N23" s="39">
        <f>'EJEC.PRESUPUSTAL AGREGADA'!V22</f>
        <v>11644322</v>
      </c>
      <c r="O23" s="39">
        <f t="shared" si="2"/>
        <v>0</v>
      </c>
      <c r="P23" s="39">
        <f>'EJEC.PRESUPUSTAL AGREGADA'!W22</f>
        <v>11644322</v>
      </c>
      <c r="Q23" s="39">
        <f t="shared" si="3"/>
        <v>0</v>
      </c>
      <c r="R23" s="40">
        <f t="shared" si="4"/>
        <v>1.9888350869560617E-2</v>
      </c>
      <c r="S23" s="37"/>
      <c r="T23" s="37"/>
      <c r="U23" s="37"/>
      <c r="V23" s="37"/>
      <c r="W23" s="37"/>
      <c r="X23" s="37"/>
      <c r="Y23" s="37"/>
      <c r="Z23" s="37"/>
    </row>
    <row r="24" spans="1:26" s="38" customFormat="1">
      <c r="A24" s="43" t="str">
        <f>'EJEC.PRESUPUSTAL AGREGADA'!D23</f>
        <v>A</v>
      </c>
      <c r="B24" s="36" t="str">
        <f>'EJEC.PRESUPUSTAL AGREGADA'!C23</f>
        <v>A-01-01-02</v>
      </c>
      <c r="C24" s="36" t="str">
        <f>'EJEC.PRESUPUSTAL AGREGADA'!P23</f>
        <v>CONTRIBUCIONES INHERENTES A LA NÓMINA</v>
      </c>
      <c r="D24" s="43" t="str">
        <f>'EJEC.PRESUPUSTAL AGREGADA'!M23</f>
        <v>Nación</v>
      </c>
      <c r="E24" s="43" t="str">
        <f>'EJEC.PRESUPUSTAL AGREGADA'!O23</f>
        <v>CSF</v>
      </c>
      <c r="F24" s="43">
        <f>'EJEC.PRESUPUSTAL AGREGADA'!N23</f>
        <v>10</v>
      </c>
      <c r="G24" s="39">
        <f>'EJEC.PRESUPUSTAL AGREGADA'!Q23</f>
        <v>8591000000</v>
      </c>
      <c r="H24" s="39">
        <f>'EJEC.PRESUPUSTAL AGREGADA'!R23</f>
        <v>8591000000</v>
      </c>
      <c r="I24" s="39">
        <f>'EJEC.PRESUPUSTAL AGREGADA'!S23</f>
        <v>0</v>
      </c>
      <c r="J24" s="39">
        <f>'EJEC.PRESUPUSTAL AGREGADA'!T23</f>
        <v>7125722496</v>
      </c>
      <c r="K24" s="39">
        <f t="shared" si="0"/>
        <v>1465277504</v>
      </c>
      <c r="L24" s="39">
        <f>'EJEC.PRESUPUSTAL AGREGADA'!U23</f>
        <v>7120296537</v>
      </c>
      <c r="M24" s="39">
        <f t="shared" si="1"/>
        <v>5425959</v>
      </c>
      <c r="N24" s="39">
        <f>'EJEC.PRESUPUSTAL AGREGADA'!V23</f>
        <v>7120296537</v>
      </c>
      <c r="O24" s="39">
        <f t="shared" si="2"/>
        <v>0</v>
      </c>
      <c r="P24" s="39">
        <f>'EJEC.PRESUPUSTAL AGREGADA'!W23</f>
        <v>7120296537</v>
      </c>
      <c r="Q24" s="39">
        <f t="shared" si="3"/>
        <v>0</v>
      </c>
      <c r="R24" s="40">
        <f t="shared" si="4"/>
        <v>0.82944040228145732</v>
      </c>
      <c r="S24" s="37"/>
      <c r="T24" s="37"/>
      <c r="U24" s="37"/>
      <c r="V24" s="37"/>
      <c r="W24" s="37"/>
      <c r="X24" s="37"/>
      <c r="Y24" s="37"/>
      <c r="Z24" s="37"/>
    </row>
    <row r="25" spans="1:26" s="38" customFormat="1">
      <c r="A25" s="43" t="str">
        <f>'EJEC.PRESUPUSTAL AGREGADA'!D24</f>
        <v>A</v>
      </c>
      <c r="B25" s="36" t="str">
        <f>'EJEC.PRESUPUSTAL AGREGADA'!C24</f>
        <v>A-01-01-02-001</v>
      </c>
      <c r="C25" s="36" t="str">
        <f>'EJEC.PRESUPUSTAL AGREGADA'!P24</f>
        <v>APORTES A LA SEGURIDAD SOCIAL EN PENSIONES</v>
      </c>
      <c r="D25" s="43" t="str">
        <f>'EJEC.PRESUPUSTAL AGREGADA'!M24</f>
        <v>Nación</v>
      </c>
      <c r="E25" s="43" t="str">
        <f>'EJEC.PRESUPUSTAL AGREGADA'!O24</f>
        <v>CSF</v>
      </c>
      <c r="F25" s="43">
        <f>'EJEC.PRESUPUSTAL AGREGADA'!N24</f>
        <v>10</v>
      </c>
      <c r="G25" s="39">
        <f>'EJEC.PRESUPUSTAL AGREGADA'!Q24</f>
        <v>2405497542</v>
      </c>
      <c r="H25" s="39">
        <f>'EJEC.PRESUPUSTAL AGREGADA'!R24</f>
        <v>2405497542</v>
      </c>
      <c r="I25" s="39">
        <f>'EJEC.PRESUPUSTAL AGREGADA'!S24</f>
        <v>0</v>
      </c>
      <c r="J25" s="39">
        <f>'EJEC.PRESUPUSTAL AGREGADA'!T24</f>
        <v>2018988076</v>
      </c>
      <c r="K25" s="39">
        <f t="shared" si="0"/>
        <v>386509466</v>
      </c>
      <c r="L25" s="39">
        <f>'EJEC.PRESUPUSTAL AGREGADA'!U24</f>
        <v>2017453976</v>
      </c>
      <c r="M25" s="39">
        <f t="shared" si="1"/>
        <v>1534100</v>
      </c>
      <c r="N25" s="39">
        <f>'EJEC.PRESUPUSTAL AGREGADA'!V24</f>
        <v>2017453976</v>
      </c>
      <c r="O25" s="39">
        <f t="shared" si="2"/>
        <v>0</v>
      </c>
      <c r="P25" s="39">
        <f>'EJEC.PRESUPUSTAL AGREGADA'!W24</f>
        <v>2017453976</v>
      </c>
      <c r="Q25" s="39">
        <f t="shared" si="3"/>
        <v>0</v>
      </c>
      <c r="R25" s="40">
        <f t="shared" si="4"/>
        <v>0.83932244400522438</v>
      </c>
      <c r="S25" s="37"/>
      <c r="T25" s="37"/>
      <c r="U25" s="37"/>
      <c r="V25" s="37"/>
      <c r="W25" s="37"/>
      <c r="X25" s="37"/>
      <c r="Y25" s="37"/>
      <c r="Z25" s="37"/>
    </row>
    <row r="26" spans="1:26" s="38" customFormat="1">
      <c r="A26" s="43" t="str">
        <f>'EJEC.PRESUPUSTAL AGREGADA'!D25</f>
        <v>A</v>
      </c>
      <c r="B26" s="36" t="str">
        <f>'EJEC.PRESUPUSTAL AGREGADA'!C25</f>
        <v>A-01-01-02-002</v>
      </c>
      <c r="C26" s="36" t="str">
        <f>'EJEC.PRESUPUSTAL AGREGADA'!P25</f>
        <v>APORTES A LA SEGURIDAD SOCIAL EN SALUD</v>
      </c>
      <c r="D26" s="43" t="str">
        <f>'EJEC.PRESUPUSTAL AGREGADA'!M25</f>
        <v>Nación</v>
      </c>
      <c r="E26" s="43" t="str">
        <f>'EJEC.PRESUPUSTAL AGREGADA'!O25</f>
        <v>CSF</v>
      </c>
      <c r="F26" s="43">
        <f>'EJEC.PRESUPUSTAL AGREGADA'!N25</f>
        <v>10</v>
      </c>
      <c r="G26" s="39">
        <f>'EJEC.PRESUPUSTAL AGREGADA'!Q25</f>
        <v>1693617349</v>
      </c>
      <c r="H26" s="39">
        <f>'EJEC.PRESUPUSTAL AGREGADA'!R25</f>
        <v>1693617349</v>
      </c>
      <c r="I26" s="39">
        <f>'EJEC.PRESUPUSTAL AGREGADA'!S25</f>
        <v>0</v>
      </c>
      <c r="J26" s="39">
        <f>'EJEC.PRESUPUSTAL AGREGADA'!T25</f>
        <v>1396458850</v>
      </c>
      <c r="K26" s="39">
        <f t="shared" si="0"/>
        <v>297158499</v>
      </c>
      <c r="L26" s="39">
        <f>'EJEC.PRESUPUSTAL AGREGADA'!U25</f>
        <v>1395320650</v>
      </c>
      <c r="M26" s="39">
        <f t="shared" si="1"/>
        <v>1138200</v>
      </c>
      <c r="N26" s="39">
        <f>'EJEC.PRESUPUSTAL AGREGADA'!V25</f>
        <v>1395320650</v>
      </c>
      <c r="O26" s="39">
        <f t="shared" si="2"/>
        <v>0</v>
      </c>
      <c r="P26" s="39">
        <f>'EJEC.PRESUPUSTAL AGREGADA'!W25</f>
        <v>1395320650</v>
      </c>
      <c r="Q26" s="39">
        <f t="shared" si="3"/>
        <v>0</v>
      </c>
      <c r="R26" s="40">
        <f t="shared" si="4"/>
        <v>0.82454212625097523</v>
      </c>
      <c r="S26" s="37"/>
      <c r="T26" s="37"/>
      <c r="U26" s="37"/>
      <c r="V26" s="37"/>
      <c r="W26" s="37"/>
      <c r="X26" s="37"/>
      <c r="Y26" s="37"/>
      <c r="Z26" s="37"/>
    </row>
    <row r="27" spans="1:26" s="38" customFormat="1">
      <c r="A27" s="43" t="str">
        <f>'EJEC.PRESUPUSTAL AGREGADA'!D26</f>
        <v>A</v>
      </c>
      <c r="B27" s="36" t="str">
        <f>'EJEC.PRESUPUSTAL AGREGADA'!C26</f>
        <v>A-01-01-02-003</v>
      </c>
      <c r="C27" s="36" t="str">
        <f>'EJEC.PRESUPUSTAL AGREGADA'!P26</f>
        <v xml:space="preserve">AUXILIO DE CESANTÍAS </v>
      </c>
      <c r="D27" s="43" t="str">
        <f>'EJEC.PRESUPUSTAL AGREGADA'!M26</f>
        <v>Nación</v>
      </c>
      <c r="E27" s="43" t="str">
        <f>'EJEC.PRESUPUSTAL AGREGADA'!O26</f>
        <v>CSF</v>
      </c>
      <c r="F27" s="43">
        <f>'EJEC.PRESUPUSTAL AGREGADA'!N26</f>
        <v>10</v>
      </c>
      <c r="G27" s="39">
        <f>'EJEC.PRESUPUSTAL AGREGADA'!Q26</f>
        <v>2004866255</v>
      </c>
      <c r="H27" s="39">
        <f>'EJEC.PRESUPUSTAL AGREGADA'!R26</f>
        <v>2004866255</v>
      </c>
      <c r="I27" s="39">
        <f>'EJEC.PRESUPUSTAL AGREGADA'!S26</f>
        <v>0</v>
      </c>
      <c r="J27" s="39">
        <f>'EJEC.PRESUPUSTAL AGREGADA'!T26</f>
        <v>1616714270</v>
      </c>
      <c r="K27" s="39">
        <f t="shared" si="0"/>
        <v>388151985</v>
      </c>
      <c r="L27" s="39">
        <f>'EJEC.PRESUPUSTAL AGREGADA'!U26</f>
        <v>1615753511</v>
      </c>
      <c r="M27" s="39">
        <f t="shared" si="1"/>
        <v>960759</v>
      </c>
      <c r="N27" s="39">
        <f>'EJEC.PRESUPUSTAL AGREGADA'!V26</f>
        <v>1615753511</v>
      </c>
      <c r="O27" s="39">
        <f t="shared" si="2"/>
        <v>0</v>
      </c>
      <c r="P27" s="39">
        <f>'EJEC.PRESUPUSTAL AGREGADA'!W26</f>
        <v>1615753511</v>
      </c>
      <c r="Q27" s="39">
        <f t="shared" si="3"/>
        <v>0</v>
      </c>
      <c r="R27" s="40">
        <f t="shared" si="4"/>
        <v>0.80639507297208712</v>
      </c>
      <c r="S27" s="37"/>
      <c r="T27" s="37"/>
      <c r="U27" s="37"/>
      <c r="V27" s="37"/>
      <c r="W27" s="37"/>
      <c r="X27" s="37"/>
      <c r="Y27" s="37"/>
      <c r="Z27" s="37"/>
    </row>
    <row r="28" spans="1:26" s="38" customFormat="1">
      <c r="A28" s="43" t="str">
        <f>'EJEC.PRESUPUSTAL AGREGADA'!D27</f>
        <v>A</v>
      </c>
      <c r="B28" s="36" t="str">
        <f>'EJEC.PRESUPUSTAL AGREGADA'!C27</f>
        <v>A-01-01-02-004</v>
      </c>
      <c r="C28" s="36" t="str">
        <f>'EJEC.PRESUPUSTAL AGREGADA'!P27</f>
        <v>APORTES A CAJAS DE COMPENSACIÓN FAMILIAR</v>
      </c>
      <c r="D28" s="43" t="str">
        <f>'EJEC.PRESUPUSTAL AGREGADA'!M27</f>
        <v>Nación</v>
      </c>
      <c r="E28" s="43" t="str">
        <f>'EJEC.PRESUPUSTAL AGREGADA'!O27</f>
        <v>CSF</v>
      </c>
      <c r="F28" s="43">
        <f>'EJEC.PRESUPUSTAL AGREGADA'!N27</f>
        <v>10</v>
      </c>
      <c r="G28" s="39">
        <f>'EJEC.PRESUPUSTAL AGREGADA'!Q27</f>
        <v>901614649</v>
      </c>
      <c r="H28" s="39">
        <f>'EJEC.PRESUPUSTAL AGREGADA'!R27</f>
        <v>901614649</v>
      </c>
      <c r="I28" s="39">
        <f>'EJEC.PRESUPUSTAL AGREGADA'!S27</f>
        <v>0</v>
      </c>
      <c r="J28" s="39">
        <f>'EJEC.PRESUPUSTAL AGREGADA'!T27</f>
        <v>761462700</v>
      </c>
      <c r="K28" s="39">
        <f t="shared" si="0"/>
        <v>140151949</v>
      </c>
      <c r="L28" s="39">
        <f>'EJEC.PRESUPUSTAL AGREGADA'!U27</f>
        <v>760430400</v>
      </c>
      <c r="M28" s="39">
        <f t="shared" si="1"/>
        <v>1032300</v>
      </c>
      <c r="N28" s="39">
        <f>'EJEC.PRESUPUSTAL AGREGADA'!V27</f>
        <v>760430400</v>
      </c>
      <c r="O28" s="39">
        <f t="shared" si="2"/>
        <v>0</v>
      </c>
      <c r="P28" s="39">
        <f>'EJEC.PRESUPUSTAL AGREGADA'!W27</f>
        <v>760430400</v>
      </c>
      <c r="Q28" s="39">
        <f t="shared" si="3"/>
        <v>0</v>
      </c>
      <c r="R28" s="40">
        <f t="shared" si="4"/>
        <v>0.84455448993043147</v>
      </c>
      <c r="S28" s="37"/>
      <c r="T28" s="37"/>
      <c r="U28" s="37"/>
      <c r="V28" s="37"/>
      <c r="W28" s="37"/>
      <c r="X28" s="37"/>
      <c r="Y28" s="37"/>
      <c r="Z28" s="37"/>
    </row>
    <row r="29" spans="1:26" s="38" customFormat="1">
      <c r="A29" s="43" t="str">
        <f>'EJEC.PRESUPUSTAL AGREGADA'!D28</f>
        <v>A</v>
      </c>
      <c r="B29" s="36" t="str">
        <f>'EJEC.PRESUPUSTAL AGREGADA'!C28</f>
        <v>A-01-01-02-005</v>
      </c>
      <c r="C29" s="36" t="str">
        <f>'EJEC.PRESUPUSTAL AGREGADA'!P28</f>
        <v>APORTES GENERALES AL SISTEMA DE RIESGOS LABORALES</v>
      </c>
      <c r="D29" s="43" t="str">
        <f>'EJEC.PRESUPUSTAL AGREGADA'!M28</f>
        <v>Nación</v>
      </c>
      <c r="E29" s="43" t="str">
        <f>'EJEC.PRESUPUSTAL AGREGADA'!O28</f>
        <v>CSF</v>
      </c>
      <c r="F29" s="43">
        <f>'EJEC.PRESUPUSTAL AGREGADA'!N28</f>
        <v>10</v>
      </c>
      <c r="G29" s="39">
        <f>'EJEC.PRESUPUSTAL AGREGADA'!Q28</f>
        <v>458144756</v>
      </c>
      <c r="H29" s="39">
        <f>'EJEC.PRESUPUSTAL AGREGADA'!R28</f>
        <v>458144756</v>
      </c>
      <c r="I29" s="39">
        <f>'EJEC.PRESUPUSTAL AGREGADA'!S28</f>
        <v>0</v>
      </c>
      <c r="J29" s="39">
        <f>'EJEC.PRESUPUSTAL AGREGADA'!T28</f>
        <v>380685100</v>
      </c>
      <c r="K29" s="39">
        <f t="shared" si="0"/>
        <v>77459656</v>
      </c>
      <c r="L29" s="39">
        <f>'EJEC.PRESUPUSTAL AGREGADA'!U28</f>
        <v>380628000</v>
      </c>
      <c r="M29" s="39">
        <f t="shared" si="1"/>
        <v>57100</v>
      </c>
      <c r="N29" s="39">
        <f>'EJEC.PRESUPUSTAL AGREGADA'!V28</f>
        <v>380628000</v>
      </c>
      <c r="O29" s="39">
        <f t="shared" si="2"/>
        <v>0</v>
      </c>
      <c r="P29" s="39">
        <f>'EJEC.PRESUPUSTAL AGREGADA'!W28</f>
        <v>380628000</v>
      </c>
      <c r="Q29" s="39">
        <f t="shared" si="3"/>
        <v>0</v>
      </c>
      <c r="R29" s="40">
        <f t="shared" si="4"/>
        <v>0.83092755076738234</v>
      </c>
      <c r="S29" s="37"/>
      <c r="T29" s="37"/>
      <c r="U29" s="37"/>
      <c r="V29" s="37"/>
      <c r="W29" s="37"/>
      <c r="X29" s="37"/>
      <c r="Y29" s="37"/>
      <c r="Z29" s="37"/>
    </row>
    <row r="30" spans="1:26" s="38" customFormat="1">
      <c r="A30" s="43" t="str">
        <f>'EJEC.PRESUPUSTAL AGREGADA'!D29</f>
        <v>A</v>
      </c>
      <c r="B30" s="36" t="str">
        <f>'EJEC.PRESUPUSTAL AGREGADA'!C29</f>
        <v>A-01-01-02-006</v>
      </c>
      <c r="C30" s="36" t="str">
        <f>'EJEC.PRESUPUSTAL AGREGADA'!P29</f>
        <v>APORTES AL ICBF</v>
      </c>
      <c r="D30" s="43" t="str">
        <f>'EJEC.PRESUPUSTAL AGREGADA'!M29</f>
        <v>Nación</v>
      </c>
      <c r="E30" s="43" t="str">
        <f>'EJEC.PRESUPUSTAL AGREGADA'!O29</f>
        <v>CSF</v>
      </c>
      <c r="F30" s="43">
        <f>'EJEC.PRESUPUSTAL AGREGADA'!N29</f>
        <v>10</v>
      </c>
      <c r="G30" s="39">
        <f>'EJEC.PRESUPUSTAL AGREGADA'!Q29</f>
        <v>676162523</v>
      </c>
      <c r="H30" s="39">
        <f>'EJEC.PRESUPUSTAL AGREGADA'!R29</f>
        <v>676162523</v>
      </c>
      <c r="I30" s="39">
        <f>'EJEC.PRESUPUSTAL AGREGADA'!S29</f>
        <v>0</v>
      </c>
      <c r="J30" s="39">
        <f>'EJEC.PRESUPUSTAL AGREGADA'!T29</f>
        <v>570720000</v>
      </c>
      <c r="K30" s="39">
        <f t="shared" si="0"/>
        <v>105442523</v>
      </c>
      <c r="L30" s="39">
        <f>'EJEC.PRESUPUSTAL AGREGADA'!U29</f>
        <v>570297200</v>
      </c>
      <c r="M30" s="39">
        <f t="shared" si="1"/>
        <v>422800</v>
      </c>
      <c r="N30" s="39">
        <f>'EJEC.PRESUPUSTAL AGREGADA'!V29</f>
        <v>570297200</v>
      </c>
      <c r="O30" s="39">
        <f t="shared" si="2"/>
        <v>0</v>
      </c>
      <c r="P30" s="39">
        <f>'EJEC.PRESUPUSTAL AGREGADA'!W29</f>
        <v>570297200</v>
      </c>
      <c r="Q30" s="39">
        <f t="shared" si="3"/>
        <v>0</v>
      </c>
      <c r="R30" s="40">
        <f t="shared" si="4"/>
        <v>0.8440574278914893</v>
      </c>
      <c r="S30" s="37"/>
      <c r="T30" s="37"/>
      <c r="U30" s="37"/>
      <c r="V30" s="37"/>
      <c r="W30" s="37"/>
      <c r="X30" s="37"/>
      <c r="Y30" s="37"/>
      <c r="Z30" s="37"/>
    </row>
    <row r="31" spans="1:26" s="38" customFormat="1">
      <c r="A31" s="43" t="str">
        <f>'EJEC.PRESUPUSTAL AGREGADA'!D30</f>
        <v>A</v>
      </c>
      <c r="B31" s="36" t="str">
        <f>'EJEC.PRESUPUSTAL AGREGADA'!C30</f>
        <v>A-01-01-02-007</v>
      </c>
      <c r="C31" s="36" t="str">
        <f>'EJEC.PRESUPUSTAL AGREGADA'!P30</f>
        <v>APORTES AL SENA</v>
      </c>
      <c r="D31" s="43" t="str">
        <f>'EJEC.PRESUPUSTAL AGREGADA'!M30</f>
        <v>Nación</v>
      </c>
      <c r="E31" s="43" t="str">
        <f>'EJEC.PRESUPUSTAL AGREGADA'!O30</f>
        <v>CSF</v>
      </c>
      <c r="F31" s="43">
        <f>'EJEC.PRESUPUSTAL AGREGADA'!N30</f>
        <v>10</v>
      </c>
      <c r="G31" s="39">
        <f>'EJEC.PRESUPUSTAL AGREGADA'!Q30</f>
        <v>451096926</v>
      </c>
      <c r="H31" s="39">
        <f>'EJEC.PRESUPUSTAL AGREGADA'!R30</f>
        <v>451096926</v>
      </c>
      <c r="I31" s="39">
        <f>'EJEC.PRESUPUSTAL AGREGADA'!S30</f>
        <v>0</v>
      </c>
      <c r="J31" s="39">
        <f>'EJEC.PRESUPUSTAL AGREGADA'!T30</f>
        <v>380693500</v>
      </c>
      <c r="K31" s="39">
        <f t="shared" si="0"/>
        <v>70403426</v>
      </c>
      <c r="L31" s="39">
        <f>'EJEC.PRESUPUSTAL AGREGADA'!U30</f>
        <v>380412800</v>
      </c>
      <c r="M31" s="39">
        <f t="shared" si="1"/>
        <v>280700</v>
      </c>
      <c r="N31" s="39">
        <f>'EJEC.PRESUPUSTAL AGREGADA'!V30</f>
        <v>380412800</v>
      </c>
      <c r="O31" s="39">
        <f t="shared" si="2"/>
        <v>0</v>
      </c>
      <c r="P31" s="39">
        <f>'EJEC.PRESUPUSTAL AGREGADA'!W30</f>
        <v>380412800</v>
      </c>
      <c r="Q31" s="39">
        <f t="shared" si="3"/>
        <v>0</v>
      </c>
      <c r="R31" s="40">
        <f t="shared" si="4"/>
        <v>0.8439283844731853</v>
      </c>
      <c r="S31" s="37"/>
      <c r="T31" s="37"/>
      <c r="U31" s="37"/>
      <c r="V31" s="37"/>
      <c r="W31" s="37"/>
      <c r="X31" s="37"/>
      <c r="Y31" s="37"/>
      <c r="Z31" s="37"/>
    </row>
    <row r="32" spans="1:26" s="38" customFormat="1">
      <c r="A32" s="43" t="str">
        <f>'EJEC.PRESUPUSTAL AGREGADA'!D31</f>
        <v>A</v>
      </c>
      <c r="B32" s="36" t="str">
        <f>'EJEC.PRESUPUSTAL AGREGADA'!C31</f>
        <v>A-01-01-03</v>
      </c>
      <c r="C32" s="36" t="str">
        <f>'EJEC.PRESUPUSTAL AGREGADA'!P31</f>
        <v>REMUNERACIONES NO CONSTITUTIVAS DE FACTOR SALARIAL</v>
      </c>
      <c r="D32" s="43" t="str">
        <f>'EJEC.PRESUPUSTAL AGREGADA'!M31</f>
        <v>Nación</v>
      </c>
      <c r="E32" s="43" t="str">
        <f>'EJEC.PRESUPUSTAL AGREGADA'!O31</f>
        <v>CSF</v>
      </c>
      <c r="F32" s="43">
        <f>'EJEC.PRESUPUSTAL AGREGADA'!N31</f>
        <v>10</v>
      </c>
      <c r="G32" s="39">
        <f>'EJEC.PRESUPUSTAL AGREGADA'!Q31</f>
        <v>2343000000</v>
      </c>
      <c r="H32" s="39">
        <f>'EJEC.PRESUPUSTAL AGREGADA'!R31</f>
        <v>2343000000</v>
      </c>
      <c r="I32" s="39">
        <f>'EJEC.PRESUPUSTAL AGREGADA'!S31</f>
        <v>0</v>
      </c>
      <c r="J32" s="39">
        <f>'EJEC.PRESUPUSTAL AGREGADA'!T31</f>
        <v>1861086149</v>
      </c>
      <c r="K32" s="39">
        <f t="shared" si="0"/>
        <v>481913851</v>
      </c>
      <c r="L32" s="39">
        <f>'EJEC.PRESUPUSTAL AGREGADA'!U31</f>
        <v>1843583475</v>
      </c>
      <c r="M32" s="39">
        <f t="shared" si="1"/>
        <v>17502674</v>
      </c>
      <c r="N32" s="39">
        <f>'EJEC.PRESUPUSTAL AGREGADA'!V31</f>
        <v>1843583475</v>
      </c>
      <c r="O32" s="39">
        <f t="shared" si="2"/>
        <v>0</v>
      </c>
      <c r="P32" s="39">
        <f>'EJEC.PRESUPUSTAL AGREGADA'!W31</f>
        <v>1843583475</v>
      </c>
      <c r="Q32" s="39">
        <f t="shared" si="3"/>
        <v>0</v>
      </c>
      <c r="R32" s="40">
        <f t="shared" si="4"/>
        <v>0.79431760520699957</v>
      </c>
      <c r="S32" s="37"/>
      <c r="T32" s="37"/>
      <c r="U32" s="37"/>
      <c r="V32" s="37"/>
      <c r="W32" s="37"/>
      <c r="X32" s="37"/>
      <c r="Y32" s="37"/>
      <c r="Z32" s="37"/>
    </row>
    <row r="33" spans="1:26" s="38" customFormat="1">
      <c r="A33" s="43" t="str">
        <f>'EJEC.PRESUPUSTAL AGREGADA'!D32</f>
        <v>A</v>
      </c>
      <c r="B33" s="36" t="str">
        <f>'EJEC.PRESUPUSTAL AGREGADA'!C32</f>
        <v>A-01-01-03-001</v>
      </c>
      <c r="C33" s="36" t="str">
        <f>'EJEC.PRESUPUSTAL AGREGADA'!P32</f>
        <v>PRESTACIONES SOCIALES SEGÚN DEFINICIÓN LEGAL</v>
      </c>
      <c r="D33" s="43" t="str">
        <f>'EJEC.PRESUPUSTAL AGREGADA'!M32</f>
        <v>Nación</v>
      </c>
      <c r="E33" s="43" t="str">
        <f>'EJEC.PRESUPUSTAL AGREGADA'!O32</f>
        <v>CSF</v>
      </c>
      <c r="F33" s="43">
        <f>'EJEC.PRESUPUSTAL AGREGADA'!N32</f>
        <v>10</v>
      </c>
      <c r="G33" s="39">
        <f>'EJEC.PRESUPUSTAL AGREGADA'!Q32</f>
        <v>1300779186</v>
      </c>
      <c r="H33" s="39">
        <f>'EJEC.PRESUPUSTAL AGREGADA'!R32</f>
        <v>1300779186</v>
      </c>
      <c r="I33" s="39">
        <f>'EJEC.PRESUPUSTAL AGREGADA'!S32</f>
        <v>0</v>
      </c>
      <c r="J33" s="39">
        <f>'EJEC.PRESUPUSTAL AGREGADA'!T32</f>
        <v>1010990922</v>
      </c>
      <c r="K33" s="39">
        <f t="shared" si="0"/>
        <v>289788264</v>
      </c>
      <c r="L33" s="39">
        <f>'EJEC.PRESUPUSTAL AGREGADA'!U32</f>
        <v>1001991421</v>
      </c>
      <c r="M33" s="39">
        <f t="shared" si="1"/>
        <v>8999501</v>
      </c>
      <c r="N33" s="39">
        <f>'EJEC.PRESUPUSTAL AGREGADA'!V32</f>
        <v>1001991421</v>
      </c>
      <c r="O33" s="39">
        <f t="shared" si="2"/>
        <v>0</v>
      </c>
      <c r="P33" s="39">
        <f>'EJEC.PRESUPUSTAL AGREGADA'!W32</f>
        <v>1001991421</v>
      </c>
      <c r="Q33" s="39">
        <f t="shared" si="3"/>
        <v>0</v>
      </c>
      <c r="R33" s="40">
        <f t="shared" si="4"/>
        <v>0.77721947958659909</v>
      </c>
      <c r="S33" s="37"/>
      <c r="T33" s="37"/>
      <c r="U33" s="37"/>
      <c r="V33" s="37"/>
      <c r="W33" s="37"/>
      <c r="X33" s="37"/>
      <c r="Y33" s="37"/>
      <c r="Z33" s="37"/>
    </row>
    <row r="34" spans="1:26" s="38" customFormat="1">
      <c r="A34" s="43" t="str">
        <f>'EJEC.PRESUPUSTAL AGREGADA'!D33</f>
        <v>A</v>
      </c>
      <c r="B34" s="36" t="str">
        <f>'EJEC.PRESUPUSTAL AGREGADA'!C33</f>
        <v>A-01-01-03-001-001</v>
      </c>
      <c r="C34" s="36" t="str">
        <f>'EJEC.PRESUPUSTAL AGREGADA'!P33</f>
        <v>VACACIONES</v>
      </c>
      <c r="D34" s="43" t="str">
        <f>'EJEC.PRESUPUSTAL AGREGADA'!M33</f>
        <v>Nación</v>
      </c>
      <c r="E34" s="43" t="str">
        <f>'EJEC.PRESUPUSTAL AGREGADA'!O33</f>
        <v>CSF</v>
      </c>
      <c r="F34" s="43">
        <f>'EJEC.PRESUPUSTAL AGREGADA'!N33</f>
        <v>10</v>
      </c>
      <c r="G34" s="39">
        <f>'EJEC.PRESUPUSTAL AGREGADA'!Q33</f>
        <v>731085414</v>
      </c>
      <c r="H34" s="39">
        <f>'EJEC.PRESUPUSTAL AGREGADA'!R33</f>
        <v>731085414</v>
      </c>
      <c r="I34" s="39">
        <f>'EJEC.PRESUPUSTAL AGREGADA'!S33</f>
        <v>0</v>
      </c>
      <c r="J34" s="39">
        <f>'EJEC.PRESUPUSTAL AGREGADA'!T33</f>
        <v>537027792</v>
      </c>
      <c r="K34" s="39">
        <f t="shared" si="0"/>
        <v>194057622</v>
      </c>
      <c r="L34" s="39">
        <f>'EJEC.PRESUPUSTAL AGREGADA'!U33</f>
        <v>537027792</v>
      </c>
      <c r="M34" s="39">
        <f t="shared" si="1"/>
        <v>0</v>
      </c>
      <c r="N34" s="39">
        <f>'EJEC.PRESUPUSTAL AGREGADA'!V33</f>
        <v>537027792</v>
      </c>
      <c r="O34" s="39">
        <f t="shared" si="2"/>
        <v>0</v>
      </c>
      <c r="P34" s="39">
        <f>'EJEC.PRESUPUSTAL AGREGADA'!W33</f>
        <v>537027792</v>
      </c>
      <c r="Q34" s="39">
        <f t="shared" si="3"/>
        <v>0</v>
      </c>
      <c r="R34" s="40">
        <f t="shared" si="4"/>
        <v>0.73456231203102629</v>
      </c>
      <c r="S34" s="37"/>
      <c r="T34" s="37"/>
      <c r="U34" s="37"/>
      <c r="V34" s="37"/>
      <c r="W34" s="37"/>
      <c r="X34" s="37"/>
      <c r="Y34" s="37"/>
      <c r="Z34" s="37"/>
    </row>
    <row r="35" spans="1:26" s="38" customFormat="1">
      <c r="A35" s="43" t="str">
        <f>'EJEC.PRESUPUSTAL AGREGADA'!D34</f>
        <v>A</v>
      </c>
      <c r="B35" s="36" t="str">
        <f>'EJEC.PRESUPUSTAL AGREGADA'!C34</f>
        <v>A-01-01-03-001-002</v>
      </c>
      <c r="C35" s="36" t="str">
        <f>'EJEC.PRESUPUSTAL AGREGADA'!P34</f>
        <v>INDEMNIZACIÓN POR VACACIONES</v>
      </c>
      <c r="D35" s="43" t="str">
        <f>'EJEC.PRESUPUSTAL AGREGADA'!M34</f>
        <v>Nación</v>
      </c>
      <c r="E35" s="43" t="str">
        <f>'EJEC.PRESUPUSTAL AGREGADA'!O34</f>
        <v>CSF</v>
      </c>
      <c r="F35" s="43">
        <f>'EJEC.PRESUPUSTAL AGREGADA'!N34</f>
        <v>10</v>
      </c>
      <c r="G35" s="39">
        <f>'EJEC.PRESUPUSTAL AGREGADA'!Q34</f>
        <v>478935464</v>
      </c>
      <c r="H35" s="39">
        <f>'EJEC.PRESUPUSTAL AGREGADA'!R34</f>
        <v>478935464</v>
      </c>
      <c r="I35" s="39">
        <f>'EJEC.PRESUPUSTAL AGREGADA'!S34</f>
        <v>0</v>
      </c>
      <c r="J35" s="39">
        <f>'EJEC.PRESUPUSTAL AGREGADA'!T34</f>
        <v>398081755</v>
      </c>
      <c r="K35" s="39">
        <f t="shared" si="0"/>
        <v>80853709</v>
      </c>
      <c r="L35" s="39">
        <f>'EJEC.PRESUPUSTAL AGREGADA'!U34</f>
        <v>389503424</v>
      </c>
      <c r="M35" s="39">
        <f t="shared" si="1"/>
        <v>8578331</v>
      </c>
      <c r="N35" s="39">
        <f>'EJEC.PRESUPUSTAL AGREGADA'!V34</f>
        <v>389503424</v>
      </c>
      <c r="O35" s="39">
        <f t="shared" si="2"/>
        <v>0</v>
      </c>
      <c r="P35" s="39">
        <f>'EJEC.PRESUPUSTAL AGREGADA'!W34</f>
        <v>389503424</v>
      </c>
      <c r="Q35" s="39">
        <f t="shared" si="3"/>
        <v>0</v>
      </c>
      <c r="R35" s="40">
        <f t="shared" si="4"/>
        <v>0.83118036754947844</v>
      </c>
      <c r="S35" s="37"/>
      <c r="T35" s="37"/>
      <c r="U35" s="37"/>
      <c r="V35" s="37"/>
      <c r="W35" s="37"/>
      <c r="X35" s="37"/>
      <c r="Y35" s="37"/>
      <c r="Z35" s="37"/>
    </row>
    <row r="36" spans="1:26" s="38" customFormat="1">
      <c r="A36" s="43" t="str">
        <f>'EJEC.PRESUPUSTAL AGREGADA'!D35</f>
        <v>A</v>
      </c>
      <c r="B36" s="36" t="str">
        <f>'EJEC.PRESUPUSTAL AGREGADA'!C35</f>
        <v>A-01-01-03-001-003</v>
      </c>
      <c r="C36" s="36" t="str">
        <f>'EJEC.PRESUPUSTAL AGREGADA'!P35</f>
        <v>BONIFICACIÓN ESPECIAL DE RECREACIÓN</v>
      </c>
      <c r="D36" s="43" t="str">
        <f>'EJEC.PRESUPUSTAL AGREGADA'!M35</f>
        <v>Nación</v>
      </c>
      <c r="E36" s="43" t="str">
        <f>'EJEC.PRESUPUSTAL AGREGADA'!O35</f>
        <v>CSF</v>
      </c>
      <c r="F36" s="43">
        <f>'EJEC.PRESUPUSTAL AGREGADA'!N35</f>
        <v>10</v>
      </c>
      <c r="G36" s="39">
        <f>'EJEC.PRESUPUSTAL AGREGADA'!Q35</f>
        <v>90758308</v>
      </c>
      <c r="H36" s="39">
        <f>'EJEC.PRESUPUSTAL AGREGADA'!R35</f>
        <v>90758308</v>
      </c>
      <c r="I36" s="39">
        <f>'EJEC.PRESUPUSTAL AGREGADA'!S35</f>
        <v>0</v>
      </c>
      <c r="J36" s="39">
        <f>'EJEC.PRESUPUSTAL AGREGADA'!T35</f>
        <v>75881375</v>
      </c>
      <c r="K36" s="39">
        <f t="shared" si="0"/>
        <v>14876933</v>
      </c>
      <c r="L36" s="39">
        <f>'EJEC.PRESUPUSTAL AGREGADA'!U35</f>
        <v>75460205</v>
      </c>
      <c r="M36" s="39">
        <f t="shared" si="1"/>
        <v>421170</v>
      </c>
      <c r="N36" s="39">
        <f>'EJEC.PRESUPUSTAL AGREGADA'!V35</f>
        <v>75460205</v>
      </c>
      <c r="O36" s="39">
        <f t="shared" si="2"/>
        <v>0</v>
      </c>
      <c r="P36" s="39">
        <f>'EJEC.PRESUPUSTAL AGREGADA'!W35</f>
        <v>75460205</v>
      </c>
      <c r="Q36" s="39">
        <f t="shared" si="3"/>
        <v>0</v>
      </c>
      <c r="R36" s="40">
        <f t="shared" si="4"/>
        <v>0.83608186040665278</v>
      </c>
      <c r="S36" s="37"/>
      <c r="T36" s="37"/>
      <c r="U36" s="37"/>
      <c r="V36" s="37"/>
      <c r="W36" s="37"/>
      <c r="X36" s="37"/>
      <c r="Y36" s="37"/>
      <c r="Z36" s="37"/>
    </row>
    <row r="37" spans="1:26" s="38" customFormat="1">
      <c r="A37" s="43" t="str">
        <f>'EJEC.PRESUPUSTAL AGREGADA'!D36</f>
        <v>A</v>
      </c>
      <c r="B37" s="36" t="str">
        <f>'EJEC.PRESUPUSTAL AGREGADA'!C36</f>
        <v>A-01-01-03-002</v>
      </c>
      <c r="C37" s="36" t="str">
        <f>'EJEC.PRESUPUSTAL AGREGADA'!P36</f>
        <v>PRIMA TÉCNICA NO SALARIAL</v>
      </c>
      <c r="D37" s="43" t="str">
        <f>'EJEC.PRESUPUSTAL AGREGADA'!M36</f>
        <v>Nación</v>
      </c>
      <c r="E37" s="43" t="str">
        <f>'EJEC.PRESUPUSTAL AGREGADA'!O36</f>
        <v>CSF</v>
      </c>
      <c r="F37" s="43">
        <f>'EJEC.PRESUPUSTAL AGREGADA'!N36</f>
        <v>10</v>
      </c>
      <c r="G37" s="39">
        <f>'EJEC.PRESUPUSTAL AGREGADA'!Q36</f>
        <v>412061030</v>
      </c>
      <c r="H37" s="39">
        <f>'EJEC.PRESUPUSTAL AGREGADA'!R36</f>
        <v>412061030</v>
      </c>
      <c r="I37" s="39">
        <f>'EJEC.PRESUPUSTAL AGREGADA'!S36</f>
        <v>0</v>
      </c>
      <c r="J37" s="39">
        <f>'EJEC.PRESUPUSTAL AGREGADA'!T36</f>
        <v>283789773</v>
      </c>
      <c r="K37" s="39">
        <f t="shared" si="0"/>
        <v>128271257</v>
      </c>
      <c r="L37" s="39">
        <f>'EJEC.PRESUPUSTAL AGREGADA'!U36</f>
        <v>280272346</v>
      </c>
      <c r="M37" s="39">
        <f t="shared" si="1"/>
        <v>3517427</v>
      </c>
      <c r="N37" s="39">
        <f>'EJEC.PRESUPUSTAL AGREGADA'!V36</f>
        <v>280272346</v>
      </c>
      <c r="O37" s="39">
        <f t="shared" si="2"/>
        <v>0</v>
      </c>
      <c r="P37" s="39">
        <f>'EJEC.PRESUPUSTAL AGREGADA'!W36</f>
        <v>280272346</v>
      </c>
      <c r="Q37" s="39">
        <f t="shared" si="3"/>
        <v>0</v>
      </c>
      <c r="R37" s="40">
        <f t="shared" si="4"/>
        <v>0.68870810957299211</v>
      </c>
      <c r="S37" s="37"/>
      <c r="T37" s="37"/>
      <c r="U37" s="37"/>
      <c r="V37" s="37"/>
      <c r="W37" s="37"/>
      <c r="X37" s="37"/>
      <c r="Y37" s="37"/>
      <c r="Z37" s="37"/>
    </row>
    <row r="38" spans="1:26" s="38" customFormat="1">
      <c r="A38" s="43" t="str">
        <f>'EJEC.PRESUPUSTAL AGREGADA'!D37</f>
        <v>A</v>
      </c>
      <c r="B38" s="36" t="str">
        <f>'EJEC.PRESUPUSTAL AGREGADA'!C37</f>
        <v>A-01-01-03-016</v>
      </c>
      <c r="C38" s="36" t="str">
        <f>'EJEC.PRESUPUSTAL AGREGADA'!P37</f>
        <v>PRIMA DE COORDINACIÓN</v>
      </c>
      <c r="D38" s="43" t="str">
        <f>'EJEC.PRESUPUSTAL AGREGADA'!M37</f>
        <v>Nación</v>
      </c>
      <c r="E38" s="43" t="str">
        <f>'EJEC.PRESUPUSTAL AGREGADA'!O37</f>
        <v>CSF</v>
      </c>
      <c r="F38" s="43">
        <f>'EJEC.PRESUPUSTAL AGREGADA'!N37</f>
        <v>10</v>
      </c>
      <c r="G38" s="39">
        <f>'EJEC.PRESUPUSTAL AGREGADA'!Q37</f>
        <v>419790239</v>
      </c>
      <c r="H38" s="39">
        <f>'EJEC.PRESUPUSTAL AGREGADA'!R37</f>
        <v>419790239</v>
      </c>
      <c r="I38" s="39">
        <f>'EJEC.PRESUPUSTAL AGREGADA'!S37</f>
        <v>0</v>
      </c>
      <c r="J38" s="39">
        <f>'EJEC.PRESUPUSTAL AGREGADA'!T37</f>
        <v>408469573</v>
      </c>
      <c r="K38" s="39">
        <f t="shared" si="0"/>
        <v>11320666</v>
      </c>
      <c r="L38" s="39">
        <f>'EJEC.PRESUPUSTAL AGREGADA'!U37</f>
        <v>403483827</v>
      </c>
      <c r="M38" s="39">
        <f t="shared" si="1"/>
        <v>4985746</v>
      </c>
      <c r="N38" s="39">
        <f>'EJEC.PRESUPUSTAL AGREGADA'!V37</f>
        <v>403483827</v>
      </c>
      <c r="O38" s="39">
        <f t="shared" si="2"/>
        <v>0</v>
      </c>
      <c r="P38" s="39">
        <f>'EJEC.PRESUPUSTAL AGREGADA'!W37</f>
        <v>403483827</v>
      </c>
      <c r="Q38" s="39">
        <f t="shared" si="3"/>
        <v>0</v>
      </c>
      <c r="R38" s="40">
        <f t="shared" si="4"/>
        <v>0.97303256496156887</v>
      </c>
      <c r="S38" s="37"/>
      <c r="T38" s="37"/>
      <c r="U38" s="37"/>
      <c r="V38" s="37"/>
      <c r="W38" s="37"/>
      <c r="X38" s="37"/>
      <c r="Y38" s="37"/>
      <c r="Z38" s="37"/>
    </row>
    <row r="39" spans="1:26" s="38" customFormat="1">
      <c r="A39" s="43" t="str">
        <f>'EJEC.PRESUPUSTAL AGREGADA'!D38</f>
        <v>A</v>
      </c>
      <c r="B39" s="36" t="str">
        <f>'EJEC.PRESUPUSTAL AGREGADA'!C38</f>
        <v>A-01-01-03-030</v>
      </c>
      <c r="C39" s="36" t="str">
        <f>'EJEC.PRESUPUSTAL AGREGADA'!P38</f>
        <v>BONIFICACIÓN DE DIRECCIÓN</v>
      </c>
      <c r="D39" s="43" t="str">
        <f>'EJEC.PRESUPUSTAL AGREGADA'!M38</f>
        <v>Nación</v>
      </c>
      <c r="E39" s="43" t="str">
        <f>'EJEC.PRESUPUSTAL AGREGADA'!O38</f>
        <v>CSF</v>
      </c>
      <c r="F39" s="43">
        <f>'EJEC.PRESUPUSTAL AGREGADA'!N38</f>
        <v>10</v>
      </c>
      <c r="G39" s="39">
        <f>'EJEC.PRESUPUSTAL AGREGADA'!Q38</f>
        <v>81170904</v>
      </c>
      <c r="H39" s="39">
        <f>'EJEC.PRESUPUSTAL AGREGADA'!R38</f>
        <v>81170904</v>
      </c>
      <c r="I39" s="39">
        <f>'EJEC.PRESUPUSTAL AGREGADA'!S38</f>
        <v>0</v>
      </c>
      <c r="J39" s="39">
        <f>'EJEC.PRESUPUSTAL AGREGADA'!T38</f>
        <v>33597295</v>
      </c>
      <c r="K39" s="39">
        <f t="shared" si="0"/>
        <v>47573609</v>
      </c>
      <c r="L39" s="39">
        <f>'EJEC.PRESUPUSTAL AGREGADA'!U38</f>
        <v>33597295</v>
      </c>
      <c r="M39" s="39">
        <f t="shared" si="1"/>
        <v>0</v>
      </c>
      <c r="N39" s="39">
        <f>'EJEC.PRESUPUSTAL AGREGADA'!V38</f>
        <v>33597295</v>
      </c>
      <c r="O39" s="39">
        <f t="shared" si="2"/>
        <v>0</v>
      </c>
      <c r="P39" s="39">
        <f>'EJEC.PRESUPUSTAL AGREGADA'!W38</f>
        <v>33597295</v>
      </c>
      <c r="Q39" s="39">
        <f t="shared" si="3"/>
        <v>0</v>
      </c>
      <c r="R39" s="40">
        <f t="shared" si="4"/>
        <v>0.41390810431284591</v>
      </c>
      <c r="S39" s="37"/>
      <c r="T39" s="37"/>
      <c r="U39" s="37"/>
      <c r="V39" s="37"/>
      <c r="W39" s="37"/>
      <c r="X39" s="37"/>
      <c r="Y39" s="37"/>
      <c r="Z39" s="37"/>
    </row>
    <row r="40" spans="1:26" s="38" customFormat="1">
      <c r="A40" s="43" t="str">
        <f>'EJEC.PRESUPUSTAL AGREGADA'!D39</f>
        <v>A</v>
      </c>
      <c r="B40" s="36" t="str">
        <f>'EJEC.PRESUPUSTAL AGREGADA'!C39</f>
        <v>A-01-01-03-038</v>
      </c>
      <c r="C40" s="36" t="str">
        <f>'EJEC.PRESUPUSTAL AGREGADA'!P39</f>
        <v>QUINQUENIOS</v>
      </c>
      <c r="D40" s="43" t="str">
        <f>'EJEC.PRESUPUSTAL AGREGADA'!M39</f>
        <v>Nación</v>
      </c>
      <c r="E40" s="43" t="str">
        <f>'EJEC.PRESUPUSTAL AGREGADA'!O39</f>
        <v>CSF</v>
      </c>
      <c r="F40" s="43">
        <f>'EJEC.PRESUPUSTAL AGREGADA'!N39</f>
        <v>10</v>
      </c>
      <c r="G40" s="39">
        <f>'EJEC.PRESUPUSTAL AGREGADA'!Q39</f>
        <v>129198641</v>
      </c>
      <c r="H40" s="39">
        <f>'EJEC.PRESUPUSTAL AGREGADA'!R39</f>
        <v>129198641</v>
      </c>
      <c r="I40" s="39">
        <f>'EJEC.PRESUPUSTAL AGREGADA'!S39</f>
        <v>0</v>
      </c>
      <c r="J40" s="39">
        <f>'EJEC.PRESUPUSTAL AGREGADA'!T39</f>
        <v>124238586</v>
      </c>
      <c r="K40" s="39">
        <f t="shared" si="0"/>
        <v>4960055</v>
      </c>
      <c r="L40" s="39">
        <f>'EJEC.PRESUPUSTAL AGREGADA'!U39</f>
        <v>124238586</v>
      </c>
      <c r="M40" s="39">
        <f t="shared" si="1"/>
        <v>0</v>
      </c>
      <c r="N40" s="39">
        <f>'EJEC.PRESUPUSTAL AGREGADA'!V39</f>
        <v>124238586</v>
      </c>
      <c r="O40" s="39">
        <f t="shared" si="2"/>
        <v>0</v>
      </c>
      <c r="P40" s="39">
        <f>'EJEC.PRESUPUSTAL AGREGADA'!W39</f>
        <v>124238586</v>
      </c>
      <c r="Q40" s="39">
        <f t="shared" si="3"/>
        <v>0</v>
      </c>
      <c r="R40" s="40">
        <f t="shared" si="4"/>
        <v>0.96160907760631942</v>
      </c>
      <c r="S40" s="37"/>
      <c r="T40" s="37"/>
      <c r="U40" s="37"/>
      <c r="V40" s="37"/>
      <c r="W40" s="37"/>
      <c r="X40" s="37"/>
      <c r="Y40" s="37"/>
      <c r="Z40" s="37"/>
    </row>
    <row r="41" spans="1:26" s="38" customFormat="1">
      <c r="A41" s="43" t="str">
        <f>'EJEC.PRESUPUSTAL AGREGADA'!D40</f>
        <v>A</v>
      </c>
      <c r="B41" s="36" t="str">
        <f>'EJEC.PRESUPUSTAL AGREGADA'!C40</f>
        <v>A-01-01-03-038-001</v>
      </c>
      <c r="C41" s="36" t="str">
        <f>'EJEC.PRESUPUSTAL AGREGADA'!P40</f>
        <v>BENEFICIOS A LOS EMPLEADOS A CORTO PLAZO</v>
      </c>
      <c r="D41" s="43" t="str">
        <f>'EJEC.PRESUPUSTAL AGREGADA'!M40</f>
        <v>Nación</v>
      </c>
      <c r="E41" s="43" t="str">
        <f>'EJEC.PRESUPUSTAL AGREGADA'!O40</f>
        <v>CSF</v>
      </c>
      <c r="F41" s="43">
        <f>'EJEC.PRESUPUSTAL AGREGADA'!N40</f>
        <v>10</v>
      </c>
      <c r="G41" s="39">
        <f>'EJEC.PRESUPUSTAL AGREGADA'!Q40</f>
        <v>129198641</v>
      </c>
      <c r="H41" s="39">
        <f>'EJEC.PRESUPUSTAL AGREGADA'!R40</f>
        <v>129198641</v>
      </c>
      <c r="I41" s="39">
        <f>'EJEC.PRESUPUSTAL AGREGADA'!S40</f>
        <v>0</v>
      </c>
      <c r="J41" s="39">
        <f>'EJEC.PRESUPUSTAL AGREGADA'!T40</f>
        <v>124238586</v>
      </c>
      <c r="K41" s="39">
        <f t="shared" si="0"/>
        <v>4960055</v>
      </c>
      <c r="L41" s="39">
        <f>'EJEC.PRESUPUSTAL AGREGADA'!U40</f>
        <v>124238586</v>
      </c>
      <c r="M41" s="39">
        <f t="shared" si="1"/>
        <v>0</v>
      </c>
      <c r="N41" s="39">
        <f>'EJEC.PRESUPUSTAL AGREGADA'!V40</f>
        <v>124238586</v>
      </c>
      <c r="O41" s="39">
        <f t="shared" si="2"/>
        <v>0</v>
      </c>
      <c r="P41" s="39">
        <f>'EJEC.PRESUPUSTAL AGREGADA'!W40</f>
        <v>124238586</v>
      </c>
      <c r="Q41" s="39">
        <f t="shared" si="3"/>
        <v>0</v>
      </c>
      <c r="R41" s="40">
        <f t="shared" si="4"/>
        <v>0.96160907760631942</v>
      </c>
      <c r="S41" s="37"/>
      <c r="T41" s="37"/>
      <c r="U41" s="37"/>
      <c r="V41" s="37"/>
      <c r="W41" s="37"/>
      <c r="X41" s="37"/>
      <c r="Y41" s="37"/>
      <c r="Z41" s="37"/>
    </row>
    <row r="42" spans="1:26" s="38" customFormat="1">
      <c r="A42" s="43" t="str">
        <f>'EJEC.PRESUPUSTAL AGREGADA'!D41</f>
        <v>A</v>
      </c>
      <c r="B42" s="36" t="str">
        <f>'EJEC.PRESUPUSTAL AGREGADA'!C41</f>
        <v>A-02</v>
      </c>
      <c r="C42" s="36" t="str">
        <f>'EJEC.PRESUPUSTAL AGREGADA'!P41</f>
        <v>ADQUISICIÓN DE BIENES  Y SERVICIOS</v>
      </c>
      <c r="D42" s="43" t="str">
        <f>'EJEC.PRESUPUSTAL AGREGADA'!M41</f>
        <v>Nación</v>
      </c>
      <c r="E42" s="43" t="str">
        <f>'EJEC.PRESUPUSTAL AGREGADA'!O41</f>
        <v>CSF</v>
      </c>
      <c r="F42" s="43">
        <f>'EJEC.PRESUPUSTAL AGREGADA'!N41</f>
        <v>10</v>
      </c>
      <c r="G42" s="39">
        <f>'EJEC.PRESUPUSTAL AGREGADA'!Q41</f>
        <v>20163000000</v>
      </c>
      <c r="H42" s="39">
        <f>'EJEC.PRESUPUSTAL AGREGADA'!R41</f>
        <v>19620595417.130001</v>
      </c>
      <c r="I42" s="39">
        <f>'EJEC.PRESUPUSTAL AGREGADA'!S41</f>
        <v>542404582.87</v>
      </c>
      <c r="J42" s="39">
        <f>'EJEC.PRESUPUSTAL AGREGADA'!T41</f>
        <v>18131906674.68</v>
      </c>
      <c r="K42" s="39">
        <f t="shared" si="0"/>
        <v>1488688742.4500008</v>
      </c>
      <c r="L42" s="39">
        <f>'EJEC.PRESUPUSTAL AGREGADA'!U41</f>
        <v>13900337831.219999</v>
      </c>
      <c r="M42" s="39">
        <f t="shared" si="1"/>
        <v>4231568843.460001</v>
      </c>
      <c r="N42" s="39">
        <f>'EJEC.PRESUPUSTAL AGREGADA'!V41</f>
        <v>13900337831.219999</v>
      </c>
      <c r="O42" s="39">
        <f t="shared" si="2"/>
        <v>0</v>
      </c>
      <c r="P42" s="39">
        <f>'EJEC.PRESUPUSTAL AGREGADA'!W41</f>
        <v>13900337831.219999</v>
      </c>
      <c r="Q42" s="39">
        <f t="shared" si="3"/>
        <v>0</v>
      </c>
      <c r="R42" s="40">
        <f t="shared" si="4"/>
        <v>0.89926631328076179</v>
      </c>
      <c r="S42" s="37"/>
      <c r="T42" s="37"/>
      <c r="U42" s="37"/>
      <c r="V42" s="37"/>
      <c r="W42" s="37"/>
      <c r="X42" s="37"/>
      <c r="Y42" s="37"/>
      <c r="Z42" s="37"/>
    </row>
    <row r="43" spans="1:26" s="38" customFormat="1">
      <c r="A43" s="43" t="str">
        <f>'EJEC.PRESUPUSTAL AGREGADA'!D42</f>
        <v>A</v>
      </c>
      <c r="B43" s="36" t="str">
        <f>'EJEC.PRESUPUSTAL AGREGADA'!C42</f>
        <v>A-02-01</v>
      </c>
      <c r="C43" s="36" t="str">
        <f>'EJEC.PRESUPUSTAL AGREGADA'!P42</f>
        <v>ADQUISICIÓN DE ACTIVOS NO FINANCIEROS</v>
      </c>
      <c r="D43" s="43" t="str">
        <f>'EJEC.PRESUPUSTAL AGREGADA'!M42</f>
        <v>Nación</v>
      </c>
      <c r="E43" s="43" t="str">
        <f>'EJEC.PRESUPUSTAL AGREGADA'!O42</f>
        <v>CSF</v>
      </c>
      <c r="F43" s="43">
        <f>'EJEC.PRESUPUSTAL AGREGADA'!N42</f>
        <v>10</v>
      </c>
      <c r="G43" s="39">
        <f>'EJEC.PRESUPUSTAL AGREGADA'!Q42</f>
        <v>76265000</v>
      </c>
      <c r="H43" s="39">
        <f>'EJEC.PRESUPUSTAL AGREGADA'!R42</f>
        <v>76264000</v>
      </c>
      <c r="I43" s="39">
        <f>'EJEC.PRESUPUSTAL AGREGADA'!S42</f>
        <v>1000</v>
      </c>
      <c r="J43" s="39">
        <f>'EJEC.PRESUPUSTAL AGREGADA'!T42</f>
        <v>74206365</v>
      </c>
      <c r="K43" s="39">
        <f t="shared" si="0"/>
        <v>2057635</v>
      </c>
      <c r="L43" s="39">
        <f>'EJEC.PRESUPUSTAL AGREGADA'!U42</f>
        <v>19999000</v>
      </c>
      <c r="M43" s="39">
        <f t="shared" si="1"/>
        <v>54207365</v>
      </c>
      <c r="N43" s="39">
        <f>'EJEC.PRESUPUSTAL AGREGADA'!V42</f>
        <v>19999000</v>
      </c>
      <c r="O43" s="39">
        <f t="shared" si="2"/>
        <v>0</v>
      </c>
      <c r="P43" s="39">
        <f>'EJEC.PRESUPUSTAL AGREGADA'!W42</f>
        <v>19999000</v>
      </c>
      <c r="Q43" s="39">
        <f t="shared" si="3"/>
        <v>0</v>
      </c>
      <c r="R43" s="40">
        <f t="shared" si="4"/>
        <v>0.97300681833082014</v>
      </c>
      <c r="S43" s="37"/>
      <c r="T43" s="37"/>
      <c r="U43" s="37"/>
      <c r="V43" s="37"/>
      <c r="W43" s="37"/>
      <c r="X43" s="37"/>
      <c r="Y43" s="37"/>
      <c r="Z43" s="37"/>
    </row>
    <row r="44" spans="1:26" s="38" customFormat="1">
      <c r="A44" s="43" t="str">
        <f>'EJEC.PRESUPUSTAL AGREGADA'!D43</f>
        <v>A</v>
      </c>
      <c r="B44" s="36" t="str">
        <f>'EJEC.PRESUPUSTAL AGREGADA'!C43</f>
        <v>A-02-01-01</v>
      </c>
      <c r="C44" s="36" t="str">
        <f>'EJEC.PRESUPUSTAL AGREGADA'!P43</f>
        <v>ACTIVOS FIJOS</v>
      </c>
      <c r="D44" s="43" t="str">
        <f>'EJEC.PRESUPUSTAL AGREGADA'!M43</f>
        <v>Nación</v>
      </c>
      <c r="E44" s="43" t="str">
        <f>'EJEC.PRESUPUSTAL AGREGADA'!O43</f>
        <v>CSF</v>
      </c>
      <c r="F44" s="43">
        <f>'EJEC.PRESUPUSTAL AGREGADA'!N43</f>
        <v>10</v>
      </c>
      <c r="G44" s="39">
        <f>'EJEC.PRESUPUSTAL AGREGADA'!Q43</f>
        <v>76265000</v>
      </c>
      <c r="H44" s="39">
        <f>'EJEC.PRESUPUSTAL AGREGADA'!R43</f>
        <v>76264000</v>
      </c>
      <c r="I44" s="39">
        <f>'EJEC.PRESUPUSTAL AGREGADA'!S43</f>
        <v>1000</v>
      </c>
      <c r="J44" s="39">
        <f>'EJEC.PRESUPUSTAL AGREGADA'!T43</f>
        <v>74206365</v>
      </c>
      <c r="K44" s="39">
        <f t="shared" si="0"/>
        <v>2057635</v>
      </c>
      <c r="L44" s="39">
        <f>'EJEC.PRESUPUSTAL AGREGADA'!U43</f>
        <v>19999000</v>
      </c>
      <c r="M44" s="39">
        <f t="shared" si="1"/>
        <v>54207365</v>
      </c>
      <c r="N44" s="39">
        <f>'EJEC.PRESUPUSTAL AGREGADA'!V43</f>
        <v>19999000</v>
      </c>
      <c r="O44" s="39">
        <f t="shared" si="2"/>
        <v>0</v>
      </c>
      <c r="P44" s="39">
        <f>'EJEC.PRESUPUSTAL AGREGADA'!W43</f>
        <v>19999000</v>
      </c>
      <c r="Q44" s="39">
        <f t="shared" si="3"/>
        <v>0</v>
      </c>
      <c r="R44" s="40">
        <f t="shared" si="4"/>
        <v>0.97300681833082014</v>
      </c>
      <c r="S44" s="37"/>
      <c r="T44" s="37"/>
      <c r="U44" s="37"/>
      <c r="V44" s="37"/>
      <c r="W44" s="37"/>
      <c r="X44" s="37"/>
      <c r="Y44" s="37"/>
      <c r="Z44" s="37"/>
    </row>
    <row r="45" spans="1:26" s="38" customFormat="1">
      <c r="A45" s="43" t="str">
        <f>'EJEC.PRESUPUSTAL AGREGADA'!D44</f>
        <v>A</v>
      </c>
      <c r="B45" s="36" t="str">
        <f>'EJEC.PRESUPUSTAL AGREGADA'!C44</f>
        <v>A-02-01-01-003</v>
      </c>
      <c r="C45" s="36" t="str">
        <f>'EJEC.PRESUPUSTAL AGREGADA'!P44</f>
        <v>ACTIVOS FIJOS NO CLASIFICADOS COMO MAQUINARIA Y EQUIPO</v>
      </c>
      <c r="D45" s="43" t="str">
        <f>'EJEC.PRESUPUSTAL AGREGADA'!M44</f>
        <v>Nación</v>
      </c>
      <c r="E45" s="43" t="str">
        <f>'EJEC.PRESUPUSTAL AGREGADA'!O44</f>
        <v>CSF</v>
      </c>
      <c r="F45" s="43">
        <f>'EJEC.PRESUPUSTAL AGREGADA'!N44</f>
        <v>10</v>
      </c>
      <c r="G45" s="39">
        <f>'EJEC.PRESUPUSTAL AGREGADA'!Q44</f>
        <v>56265000</v>
      </c>
      <c r="H45" s="39">
        <f>'EJEC.PRESUPUSTAL AGREGADA'!R44</f>
        <v>56265000</v>
      </c>
      <c r="I45" s="39">
        <f>'EJEC.PRESUPUSTAL AGREGADA'!S44</f>
        <v>0</v>
      </c>
      <c r="J45" s="39">
        <f>'EJEC.PRESUPUSTAL AGREGADA'!T44</f>
        <v>54207365</v>
      </c>
      <c r="K45" s="39">
        <f t="shared" si="0"/>
        <v>2057635</v>
      </c>
      <c r="L45" s="39">
        <f>'EJEC.PRESUPUSTAL AGREGADA'!U44</f>
        <v>0</v>
      </c>
      <c r="M45" s="39">
        <f t="shared" si="1"/>
        <v>54207365</v>
      </c>
      <c r="N45" s="39">
        <f>'EJEC.PRESUPUSTAL AGREGADA'!V44</f>
        <v>0</v>
      </c>
      <c r="O45" s="39">
        <f t="shared" si="2"/>
        <v>0</v>
      </c>
      <c r="P45" s="39">
        <f>'EJEC.PRESUPUSTAL AGREGADA'!W44</f>
        <v>0</v>
      </c>
      <c r="Q45" s="39">
        <f t="shared" si="3"/>
        <v>0</v>
      </c>
      <c r="R45" s="40">
        <f t="shared" si="4"/>
        <v>0.96342957433573273</v>
      </c>
      <c r="S45" s="37"/>
      <c r="T45" s="37"/>
      <c r="U45" s="37"/>
      <c r="V45" s="37"/>
      <c r="W45" s="37"/>
      <c r="X45" s="37"/>
      <c r="Y45" s="37"/>
      <c r="Z45" s="37"/>
    </row>
    <row r="46" spans="1:26" s="38" customFormat="1" ht="27">
      <c r="A46" s="43" t="str">
        <f>'EJEC.PRESUPUSTAL AGREGADA'!D45</f>
        <v>A</v>
      </c>
      <c r="B46" s="36" t="str">
        <f>'EJEC.PRESUPUSTAL AGREGADA'!C45</f>
        <v>A-02-01-01-003-008</v>
      </c>
      <c r="C46" s="36" t="str">
        <f>'EJEC.PRESUPUSTAL AGREGADA'!P45</f>
        <v>MUEBLES, INSTRUMENTOS MUSICALES, ARTÍCULOS DE DEPORTE Y ANTIGÜEDADES</v>
      </c>
      <c r="D46" s="43" t="str">
        <f>'EJEC.PRESUPUSTAL AGREGADA'!M45</f>
        <v>Nación</v>
      </c>
      <c r="E46" s="43" t="str">
        <f>'EJEC.PRESUPUSTAL AGREGADA'!O45</f>
        <v>CSF</v>
      </c>
      <c r="F46" s="43">
        <f>'EJEC.PRESUPUSTAL AGREGADA'!N45</f>
        <v>10</v>
      </c>
      <c r="G46" s="39">
        <f>'EJEC.PRESUPUSTAL AGREGADA'!Q45</f>
        <v>56265000</v>
      </c>
      <c r="H46" s="39">
        <f>'EJEC.PRESUPUSTAL AGREGADA'!R45</f>
        <v>56265000</v>
      </c>
      <c r="I46" s="39">
        <f>'EJEC.PRESUPUSTAL AGREGADA'!S45</f>
        <v>0</v>
      </c>
      <c r="J46" s="39">
        <f>'EJEC.PRESUPUSTAL AGREGADA'!T45</f>
        <v>54207365</v>
      </c>
      <c r="K46" s="39">
        <f t="shared" si="0"/>
        <v>2057635</v>
      </c>
      <c r="L46" s="39">
        <f>'EJEC.PRESUPUSTAL AGREGADA'!U45</f>
        <v>0</v>
      </c>
      <c r="M46" s="39">
        <f t="shared" si="1"/>
        <v>54207365</v>
      </c>
      <c r="N46" s="39">
        <f>'EJEC.PRESUPUSTAL AGREGADA'!V45</f>
        <v>0</v>
      </c>
      <c r="O46" s="39">
        <f t="shared" si="2"/>
        <v>0</v>
      </c>
      <c r="P46" s="39">
        <f>'EJEC.PRESUPUSTAL AGREGADA'!W45</f>
        <v>0</v>
      </c>
      <c r="Q46" s="39">
        <f t="shared" si="3"/>
        <v>0</v>
      </c>
      <c r="R46" s="40">
        <f t="shared" si="4"/>
        <v>0.96342957433573273</v>
      </c>
      <c r="S46" s="37"/>
      <c r="T46" s="37"/>
      <c r="U46" s="37"/>
      <c r="V46" s="37"/>
      <c r="W46" s="37"/>
      <c r="X46" s="37"/>
      <c r="Y46" s="37"/>
      <c r="Z46" s="37"/>
    </row>
    <row r="47" spans="1:26" s="38" customFormat="1">
      <c r="A47" s="43" t="str">
        <f>'EJEC.PRESUPUSTAL AGREGADA'!D46</f>
        <v>A</v>
      </c>
      <c r="B47" s="36" t="str">
        <f>'EJEC.PRESUPUSTAL AGREGADA'!C46</f>
        <v>A-02-01-01-004</v>
      </c>
      <c r="C47" s="36" t="str">
        <f>'EJEC.PRESUPUSTAL AGREGADA'!P46</f>
        <v>MAQUINARIA Y EQUIPO</v>
      </c>
      <c r="D47" s="43" t="str">
        <f>'EJEC.PRESUPUSTAL AGREGADA'!M46</f>
        <v>Nación</v>
      </c>
      <c r="E47" s="43" t="str">
        <f>'EJEC.PRESUPUSTAL AGREGADA'!O46</f>
        <v>CSF</v>
      </c>
      <c r="F47" s="43">
        <f>'EJEC.PRESUPUSTAL AGREGADA'!N46</f>
        <v>10</v>
      </c>
      <c r="G47" s="39">
        <f>'EJEC.PRESUPUSTAL AGREGADA'!Q46</f>
        <v>20000000</v>
      </c>
      <c r="H47" s="39">
        <f>'EJEC.PRESUPUSTAL AGREGADA'!R46</f>
        <v>19999000</v>
      </c>
      <c r="I47" s="39">
        <f>'EJEC.PRESUPUSTAL AGREGADA'!S46</f>
        <v>1000</v>
      </c>
      <c r="J47" s="39">
        <f>'EJEC.PRESUPUSTAL AGREGADA'!T46</f>
        <v>19999000</v>
      </c>
      <c r="K47" s="39">
        <f t="shared" si="0"/>
        <v>0</v>
      </c>
      <c r="L47" s="39">
        <f>'EJEC.PRESUPUSTAL AGREGADA'!U46</f>
        <v>19999000</v>
      </c>
      <c r="M47" s="39">
        <f t="shared" si="1"/>
        <v>0</v>
      </c>
      <c r="N47" s="39">
        <f>'EJEC.PRESUPUSTAL AGREGADA'!V46</f>
        <v>19999000</v>
      </c>
      <c r="O47" s="39">
        <f t="shared" si="2"/>
        <v>0</v>
      </c>
      <c r="P47" s="39">
        <f>'EJEC.PRESUPUSTAL AGREGADA'!W46</f>
        <v>19999000</v>
      </c>
      <c r="Q47" s="39">
        <f t="shared" si="3"/>
        <v>0</v>
      </c>
      <c r="R47" s="40">
        <f t="shared" si="4"/>
        <v>0.99995000000000001</v>
      </c>
      <c r="S47" s="37"/>
      <c r="T47" s="37"/>
      <c r="U47" s="37"/>
      <c r="V47" s="37"/>
      <c r="W47" s="37"/>
      <c r="X47" s="37"/>
      <c r="Y47" s="37"/>
      <c r="Z47" s="37"/>
    </row>
    <row r="48" spans="1:26" s="38" customFormat="1">
      <c r="A48" s="43" t="str">
        <f>'EJEC.PRESUPUSTAL AGREGADA'!D47</f>
        <v>A</v>
      </c>
      <c r="B48" s="36" t="str">
        <f>'EJEC.PRESUPUSTAL AGREGADA'!C47</f>
        <v>A-02-01-01-004-004</v>
      </c>
      <c r="C48" s="36" t="str">
        <f>'EJEC.PRESUPUSTAL AGREGADA'!P47</f>
        <v>MAQUINARIA PARA USOS ESPECIALES</v>
      </c>
      <c r="D48" s="43" t="str">
        <f>'EJEC.PRESUPUSTAL AGREGADA'!M47</f>
        <v>Nación</v>
      </c>
      <c r="E48" s="43" t="str">
        <f>'EJEC.PRESUPUSTAL AGREGADA'!O47</f>
        <v>CSF</v>
      </c>
      <c r="F48" s="43">
        <f>'EJEC.PRESUPUSTAL AGREGADA'!N47</f>
        <v>10</v>
      </c>
      <c r="G48" s="39">
        <f>'EJEC.PRESUPUSTAL AGREGADA'!Q47</f>
        <v>20000000</v>
      </c>
      <c r="H48" s="39">
        <f>'EJEC.PRESUPUSTAL AGREGADA'!R47</f>
        <v>19999000</v>
      </c>
      <c r="I48" s="39">
        <f>'EJEC.PRESUPUSTAL AGREGADA'!S47</f>
        <v>1000</v>
      </c>
      <c r="J48" s="39">
        <f>'EJEC.PRESUPUSTAL AGREGADA'!T47</f>
        <v>19999000</v>
      </c>
      <c r="K48" s="39">
        <f t="shared" si="0"/>
        <v>0</v>
      </c>
      <c r="L48" s="39">
        <f>'EJEC.PRESUPUSTAL AGREGADA'!U47</f>
        <v>19999000</v>
      </c>
      <c r="M48" s="39">
        <f t="shared" si="1"/>
        <v>0</v>
      </c>
      <c r="N48" s="39">
        <f>'EJEC.PRESUPUSTAL AGREGADA'!V47</f>
        <v>19999000</v>
      </c>
      <c r="O48" s="39">
        <f t="shared" si="2"/>
        <v>0</v>
      </c>
      <c r="P48" s="39">
        <f>'EJEC.PRESUPUSTAL AGREGADA'!W47</f>
        <v>19999000</v>
      </c>
      <c r="Q48" s="39">
        <f t="shared" si="3"/>
        <v>0</v>
      </c>
      <c r="R48" s="40">
        <f t="shared" si="4"/>
        <v>0.99995000000000001</v>
      </c>
      <c r="S48" s="37"/>
      <c r="T48" s="37"/>
      <c r="U48" s="37"/>
      <c r="V48" s="37"/>
      <c r="W48" s="37"/>
      <c r="X48" s="37"/>
      <c r="Y48" s="37"/>
      <c r="Z48" s="37"/>
    </row>
    <row r="49" spans="1:26" s="38" customFormat="1">
      <c r="A49" s="43" t="str">
        <f>'EJEC.PRESUPUSTAL AGREGADA'!D48</f>
        <v>A</v>
      </c>
      <c r="B49" s="36" t="str">
        <f>'EJEC.PRESUPUSTAL AGREGADA'!C48</f>
        <v>A-02-02</v>
      </c>
      <c r="C49" s="36" t="str">
        <f>'EJEC.PRESUPUSTAL AGREGADA'!P48</f>
        <v>ADQUISICIONES DIFERENTES DE ACTIVOS</v>
      </c>
      <c r="D49" s="43" t="str">
        <f>'EJEC.PRESUPUSTAL AGREGADA'!M48</f>
        <v>Nación</v>
      </c>
      <c r="E49" s="43" t="str">
        <f>'EJEC.PRESUPUSTAL AGREGADA'!O48</f>
        <v>CSF</v>
      </c>
      <c r="F49" s="43">
        <f>'EJEC.PRESUPUSTAL AGREGADA'!N48</f>
        <v>10</v>
      </c>
      <c r="G49" s="39">
        <f>'EJEC.PRESUPUSTAL AGREGADA'!Q48</f>
        <v>20086735000</v>
      </c>
      <c r="H49" s="39">
        <f>'EJEC.PRESUPUSTAL AGREGADA'!R48</f>
        <v>19544331417.130001</v>
      </c>
      <c r="I49" s="39">
        <f>'EJEC.PRESUPUSTAL AGREGADA'!S48</f>
        <v>542403582.87</v>
      </c>
      <c r="J49" s="39">
        <f>'EJEC.PRESUPUSTAL AGREGADA'!T48</f>
        <v>18057700309.68</v>
      </c>
      <c r="K49" s="39">
        <f t="shared" si="0"/>
        <v>1486631107.4500008</v>
      </c>
      <c r="L49" s="39">
        <f>'EJEC.PRESUPUSTAL AGREGADA'!U48</f>
        <v>13880338831.219999</v>
      </c>
      <c r="M49" s="39">
        <f t="shared" si="1"/>
        <v>4177361478.460001</v>
      </c>
      <c r="N49" s="39">
        <f>'EJEC.PRESUPUSTAL AGREGADA'!V48</f>
        <v>13880338831.219999</v>
      </c>
      <c r="O49" s="39">
        <f t="shared" si="2"/>
        <v>0</v>
      </c>
      <c r="P49" s="39">
        <f>'EJEC.PRESUPUSTAL AGREGADA'!W48</f>
        <v>13880338831.219999</v>
      </c>
      <c r="Q49" s="39">
        <f t="shared" si="3"/>
        <v>0</v>
      </c>
      <c r="R49" s="40">
        <f t="shared" si="4"/>
        <v>0.89898633648923032</v>
      </c>
      <c r="S49" s="37"/>
      <c r="T49" s="37"/>
      <c r="U49" s="37"/>
      <c r="V49" s="37"/>
      <c r="W49" s="37"/>
      <c r="X49" s="37"/>
      <c r="Y49" s="37"/>
      <c r="Z49" s="37"/>
    </row>
    <row r="50" spans="1:26" s="38" customFormat="1">
      <c r="A50" s="43" t="str">
        <f>'EJEC.PRESUPUSTAL AGREGADA'!D49</f>
        <v>A</v>
      </c>
      <c r="B50" s="36" t="str">
        <f>'EJEC.PRESUPUSTAL AGREGADA'!C49</f>
        <v>A-02-02-01</v>
      </c>
      <c r="C50" s="36" t="str">
        <f>'EJEC.PRESUPUSTAL AGREGADA'!P49</f>
        <v>MATERIALES Y SUMINISTROS</v>
      </c>
      <c r="D50" s="43" t="str">
        <f>'EJEC.PRESUPUSTAL AGREGADA'!M49</f>
        <v>Nación</v>
      </c>
      <c r="E50" s="43" t="str">
        <f>'EJEC.PRESUPUSTAL AGREGADA'!O49</f>
        <v>CSF</v>
      </c>
      <c r="F50" s="43">
        <f>'EJEC.PRESUPUSTAL AGREGADA'!N49</f>
        <v>10</v>
      </c>
      <c r="G50" s="39">
        <f>'EJEC.PRESUPUSTAL AGREGADA'!Q49</f>
        <v>1688630100</v>
      </c>
      <c r="H50" s="39">
        <f>'EJEC.PRESUPUSTAL AGREGADA'!R49</f>
        <v>1328688180.75</v>
      </c>
      <c r="I50" s="39">
        <f>'EJEC.PRESUPUSTAL AGREGADA'!S49</f>
        <v>359941919.25</v>
      </c>
      <c r="J50" s="39">
        <f>'EJEC.PRESUPUSTAL AGREGADA'!T49</f>
        <v>1171488330.75</v>
      </c>
      <c r="K50" s="39">
        <f t="shared" si="0"/>
        <v>157199850</v>
      </c>
      <c r="L50" s="39">
        <f>'EJEC.PRESUPUSTAL AGREGADA'!U49</f>
        <v>201534251.25</v>
      </c>
      <c r="M50" s="39">
        <f t="shared" si="1"/>
        <v>969954079.5</v>
      </c>
      <c r="N50" s="39">
        <f>'EJEC.PRESUPUSTAL AGREGADA'!V49</f>
        <v>201534251.25</v>
      </c>
      <c r="O50" s="39">
        <f t="shared" si="2"/>
        <v>0</v>
      </c>
      <c r="P50" s="39">
        <f>'EJEC.PRESUPUSTAL AGREGADA'!W49</f>
        <v>201534251.25</v>
      </c>
      <c r="Q50" s="39">
        <f t="shared" si="3"/>
        <v>0</v>
      </c>
      <c r="R50" s="40">
        <f t="shared" si="4"/>
        <v>0.69375070996898613</v>
      </c>
      <c r="S50" s="37"/>
      <c r="T50" s="37"/>
      <c r="U50" s="37"/>
      <c r="V50" s="37"/>
      <c r="W50" s="37"/>
      <c r="X50" s="37"/>
      <c r="Y50" s="37"/>
      <c r="Z50" s="37"/>
    </row>
    <row r="51" spans="1:26" s="38" customFormat="1" ht="27">
      <c r="A51" s="43" t="str">
        <f>'EJEC.PRESUPUSTAL AGREGADA'!D50</f>
        <v>A</v>
      </c>
      <c r="B51" s="36" t="str">
        <f>'EJEC.PRESUPUSTAL AGREGADA'!C50</f>
        <v>A-02-02-01-002</v>
      </c>
      <c r="C51" s="36" t="str">
        <f>'EJEC.PRESUPUSTAL AGREGADA'!P50</f>
        <v>PRODUCTOS ALIMENTICIOS, BEBIDAS Y TABACO; TEXTILES, PRENDAS DE VESTIR Y PRODUCTOS DE CUERO</v>
      </c>
      <c r="D51" s="43" t="str">
        <f>'EJEC.PRESUPUSTAL AGREGADA'!M50</f>
        <v>Nación</v>
      </c>
      <c r="E51" s="43" t="str">
        <f>'EJEC.PRESUPUSTAL AGREGADA'!O50</f>
        <v>CSF</v>
      </c>
      <c r="F51" s="43">
        <f>'EJEC.PRESUPUSTAL AGREGADA'!N50</f>
        <v>10</v>
      </c>
      <c r="G51" s="39">
        <f>'EJEC.PRESUPUSTAL AGREGADA'!Q50</f>
        <v>593000000</v>
      </c>
      <c r="H51" s="39">
        <f>'EJEC.PRESUPUSTAL AGREGADA'!R50</f>
        <v>457888361</v>
      </c>
      <c r="I51" s="39">
        <f>'EJEC.PRESUPUSTAL AGREGADA'!S50</f>
        <v>135111639</v>
      </c>
      <c r="J51" s="39">
        <f>'EJEC.PRESUPUSTAL AGREGADA'!T50</f>
        <v>457888361</v>
      </c>
      <c r="K51" s="39">
        <f t="shared" si="0"/>
        <v>0</v>
      </c>
      <c r="L51" s="39">
        <f>'EJEC.PRESUPUSTAL AGREGADA'!U50</f>
        <v>2723408</v>
      </c>
      <c r="M51" s="39">
        <f t="shared" si="1"/>
        <v>455164953</v>
      </c>
      <c r="N51" s="39">
        <f>'EJEC.PRESUPUSTAL AGREGADA'!V50</f>
        <v>2723408</v>
      </c>
      <c r="O51" s="39">
        <f t="shared" si="2"/>
        <v>0</v>
      </c>
      <c r="P51" s="39">
        <f>'EJEC.PRESUPUSTAL AGREGADA'!W50</f>
        <v>2723408</v>
      </c>
      <c r="Q51" s="39">
        <f t="shared" si="3"/>
        <v>0</v>
      </c>
      <c r="R51" s="40">
        <f t="shared" si="4"/>
        <v>0.77215575210792575</v>
      </c>
      <c r="S51" s="37"/>
      <c r="T51" s="37"/>
      <c r="U51" s="37"/>
      <c r="V51" s="37"/>
      <c r="W51" s="37"/>
      <c r="X51" s="37"/>
      <c r="Y51" s="37"/>
      <c r="Z51" s="37"/>
    </row>
    <row r="52" spans="1:26" s="38" customFormat="1">
      <c r="A52" s="43" t="str">
        <f>'EJEC.PRESUPUSTAL AGREGADA'!D51</f>
        <v>A</v>
      </c>
      <c r="B52" s="36" t="str">
        <f>'EJEC.PRESUPUSTAL AGREGADA'!C51</f>
        <v>A-02-02-01-002-007</v>
      </c>
      <c r="C52" s="36" t="str">
        <f>'EJEC.PRESUPUSTAL AGREGADA'!P51</f>
        <v>ARTÍCULOS TEXTILES (EXCEPTO PRENDAS DE VESTIR)</v>
      </c>
      <c r="D52" s="43" t="str">
        <f>'EJEC.PRESUPUSTAL AGREGADA'!M51</f>
        <v>Nación</v>
      </c>
      <c r="E52" s="43" t="str">
        <f>'EJEC.PRESUPUSTAL AGREGADA'!O51</f>
        <v>CSF</v>
      </c>
      <c r="F52" s="43">
        <f>'EJEC.PRESUPUSTAL AGREGADA'!N51</f>
        <v>10</v>
      </c>
      <c r="G52" s="39">
        <f>'EJEC.PRESUPUSTAL AGREGADA'!Q51</f>
        <v>388000000</v>
      </c>
      <c r="H52" s="39">
        <f>'EJEC.PRESUPUSTAL AGREGADA'!R51</f>
        <v>252888361</v>
      </c>
      <c r="I52" s="39">
        <f>'EJEC.PRESUPUSTAL AGREGADA'!S51</f>
        <v>135111639</v>
      </c>
      <c r="J52" s="39">
        <f>'EJEC.PRESUPUSTAL AGREGADA'!T51</f>
        <v>252888361</v>
      </c>
      <c r="K52" s="39">
        <f t="shared" si="0"/>
        <v>0</v>
      </c>
      <c r="L52" s="39">
        <f>'EJEC.PRESUPUSTAL AGREGADA'!U51</f>
        <v>2723408</v>
      </c>
      <c r="M52" s="39">
        <f t="shared" si="1"/>
        <v>250164953</v>
      </c>
      <c r="N52" s="39">
        <f>'EJEC.PRESUPUSTAL AGREGADA'!V51</f>
        <v>2723408</v>
      </c>
      <c r="O52" s="39">
        <f t="shared" si="2"/>
        <v>0</v>
      </c>
      <c r="P52" s="39">
        <f>'EJEC.PRESUPUSTAL AGREGADA'!W51</f>
        <v>2723408</v>
      </c>
      <c r="Q52" s="39">
        <f t="shared" si="3"/>
        <v>0</v>
      </c>
      <c r="R52" s="40">
        <f t="shared" si="4"/>
        <v>0.65177412628865983</v>
      </c>
      <c r="S52" s="37"/>
      <c r="T52" s="37"/>
      <c r="U52" s="37"/>
      <c r="V52" s="37"/>
      <c r="W52" s="37"/>
      <c r="X52" s="37"/>
      <c r="Y52" s="37"/>
      <c r="Z52" s="37"/>
    </row>
    <row r="53" spans="1:26" s="38" customFormat="1">
      <c r="A53" s="43" t="str">
        <f>'EJEC.PRESUPUSTAL AGREGADA'!D52</f>
        <v>A</v>
      </c>
      <c r="B53" s="36" t="str">
        <f>'EJEC.PRESUPUSTAL AGREGADA'!C52</f>
        <v>A-02-02-01-002-008</v>
      </c>
      <c r="C53" s="36" t="str">
        <f>'EJEC.PRESUPUSTAL AGREGADA'!P52</f>
        <v>DOTACIÓN (PRENDAS DE VESTIR Y CALZADO)</v>
      </c>
      <c r="D53" s="43" t="str">
        <f>'EJEC.PRESUPUSTAL AGREGADA'!M52</f>
        <v>Nación</v>
      </c>
      <c r="E53" s="43" t="str">
        <f>'EJEC.PRESUPUSTAL AGREGADA'!O52</f>
        <v>CSF</v>
      </c>
      <c r="F53" s="43">
        <f>'EJEC.PRESUPUSTAL AGREGADA'!N52</f>
        <v>10</v>
      </c>
      <c r="G53" s="39">
        <f>'EJEC.PRESUPUSTAL AGREGADA'!Q52</f>
        <v>205000000</v>
      </c>
      <c r="H53" s="39">
        <f>'EJEC.PRESUPUSTAL AGREGADA'!R52</f>
        <v>205000000</v>
      </c>
      <c r="I53" s="39">
        <f>'EJEC.PRESUPUSTAL AGREGADA'!S52</f>
        <v>0</v>
      </c>
      <c r="J53" s="39">
        <f>'EJEC.PRESUPUSTAL AGREGADA'!T52</f>
        <v>205000000</v>
      </c>
      <c r="K53" s="39">
        <f t="shared" si="0"/>
        <v>0</v>
      </c>
      <c r="L53" s="39">
        <f>'EJEC.PRESUPUSTAL AGREGADA'!U52</f>
        <v>0</v>
      </c>
      <c r="M53" s="39">
        <f t="shared" si="1"/>
        <v>205000000</v>
      </c>
      <c r="N53" s="39">
        <f>'EJEC.PRESUPUSTAL AGREGADA'!V52</f>
        <v>0</v>
      </c>
      <c r="O53" s="39">
        <f t="shared" si="2"/>
        <v>0</v>
      </c>
      <c r="P53" s="39">
        <f>'EJEC.PRESUPUSTAL AGREGADA'!W52</f>
        <v>0</v>
      </c>
      <c r="Q53" s="39">
        <f t="shared" si="3"/>
        <v>0</v>
      </c>
      <c r="R53" s="40">
        <f t="shared" si="4"/>
        <v>1</v>
      </c>
      <c r="S53" s="37"/>
      <c r="T53" s="37"/>
      <c r="U53" s="37"/>
      <c r="V53" s="37"/>
      <c r="W53" s="37"/>
      <c r="X53" s="37"/>
      <c r="Y53" s="37"/>
      <c r="Z53" s="37"/>
    </row>
    <row r="54" spans="1:26" s="38" customFormat="1" ht="27">
      <c r="A54" s="43" t="str">
        <f>'EJEC.PRESUPUSTAL AGREGADA'!D53</f>
        <v>A</v>
      </c>
      <c r="B54" s="36" t="str">
        <f>'EJEC.PRESUPUSTAL AGREGADA'!C53</f>
        <v>A-02-02-01-003</v>
      </c>
      <c r="C54" s="36" t="str">
        <f>'EJEC.PRESUPUSTAL AGREGADA'!P53</f>
        <v>OTROS BIENES TRANSPORTABLES (EXCEPTO PRODUCTOS METÁLICOS, MAQUINARIA Y EQUIPO)</v>
      </c>
      <c r="D54" s="43" t="str">
        <f>'EJEC.PRESUPUSTAL AGREGADA'!M53</f>
        <v>Nación</v>
      </c>
      <c r="E54" s="43" t="str">
        <f>'EJEC.PRESUPUSTAL AGREGADA'!O53</f>
        <v>CSF</v>
      </c>
      <c r="F54" s="43">
        <f>'EJEC.PRESUPUSTAL AGREGADA'!N53</f>
        <v>10</v>
      </c>
      <c r="G54" s="39">
        <f>'EJEC.PRESUPUSTAL AGREGADA'!Q53</f>
        <v>445713000</v>
      </c>
      <c r="H54" s="39">
        <f>'EJEC.PRESUPUSTAL AGREGADA'!R53</f>
        <v>441661200</v>
      </c>
      <c r="I54" s="39">
        <f>'EJEC.PRESUPUSTAL AGREGADA'!S53</f>
        <v>4051800</v>
      </c>
      <c r="J54" s="39">
        <f>'EJEC.PRESUPUSTAL AGREGADA'!T53</f>
        <v>369634850</v>
      </c>
      <c r="K54" s="39">
        <f t="shared" si="0"/>
        <v>72026350</v>
      </c>
      <c r="L54" s="39">
        <f>'EJEC.PRESUPUSTAL AGREGADA'!U53</f>
        <v>69854656.599999994</v>
      </c>
      <c r="M54" s="39">
        <f t="shared" si="1"/>
        <v>299780193.39999998</v>
      </c>
      <c r="N54" s="39">
        <f>'EJEC.PRESUPUSTAL AGREGADA'!V53</f>
        <v>69854656.599999994</v>
      </c>
      <c r="O54" s="39">
        <f t="shared" si="2"/>
        <v>0</v>
      </c>
      <c r="P54" s="39">
        <f>'EJEC.PRESUPUSTAL AGREGADA'!W53</f>
        <v>69854656.599999994</v>
      </c>
      <c r="Q54" s="39">
        <f t="shared" si="3"/>
        <v>0</v>
      </c>
      <c r="R54" s="40">
        <f t="shared" si="4"/>
        <v>0.82931135057761385</v>
      </c>
      <c r="S54" s="37"/>
      <c r="T54" s="37"/>
      <c r="U54" s="37"/>
      <c r="V54" s="37"/>
      <c r="W54" s="37"/>
      <c r="X54" s="37"/>
      <c r="Y54" s="37"/>
      <c r="Z54" s="37"/>
    </row>
    <row r="55" spans="1:26" s="38" customFormat="1" ht="27">
      <c r="A55" s="43" t="str">
        <f>'EJEC.PRESUPUSTAL AGREGADA'!D54</f>
        <v>A</v>
      </c>
      <c r="B55" s="36" t="str">
        <f>'EJEC.PRESUPUSTAL AGREGADA'!C54</f>
        <v>A-02-02-01-003-002</v>
      </c>
      <c r="C55" s="36" t="str">
        <f>'EJEC.PRESUPUSTAL AGREGADA'!P54</f>
        <v>PASTA O PULPA, PAPEL Y PRODUCTOS DE PAPEL; IMPRESOS Y ARTÍCULOS SIMILARES</v>
      </c>
      <c r="D55" s="43" t="str">
        <f>'EJEC.PRESUPUSTAL AGREGADA'!M54</f>
        <v>Nación</v>
      </c>
      <c r="E55" s="43" t="str">
        <f>'EJEC.PRESUPUSTAL AGREGADA'!O54</f>
        <v>CSF</v>
      </c>
      <c r="F55" s="43">
        <f>'EJEC.PRESUPUSTAL AGREGADA'!N54</f>
        <v>10</v>
      </c>
      <c r="G55" s="39">
        <f>'EJEC.PRESUPUSTAL AGREGADA'!Q54</f>
        <v>27000000</v>
      </c>
      <c r="H55" s="39">
        <f>'EJEC.PRESUPUSTAL AGREGADA'!R54</f>
        <v>27000000</v>
      </c>
      <c r="I55" s="39">
        <f>'EJEC.PRESUPUSTAL AGREGADA'!S54</f>
        <v>0</v>
      </c>
      <c r="J55" s="39">
        <f>'EJEC.PRESUPUSTAL AGREGADA'!T54</f>
        <v>4300000</v>
      </c>
      <c r="K55" s="39">
        <f t="shared" si="0"/>
        <v>22700000</v>
      </c>
      <c r="L55" s="39">
        <f>'EJEC.PRESUPUSTAL AGREGADA'!U54</f>
        <v>521400</v>
      </c>
      <c r="M55" s="39">
        <f t="shared" si="1"/>
        <v>3778600</v>
      </c>
      <c r="N55" s="39">
        <f>'EJEC.PRESUPUSTAL AGREGADA'!V54</f>
        <v>521400</v>
      </c>
      <c r="O55" s="39">
        <f t="shared" si="2"/>
        <v>0</v>
      </c>
      <c r="P55" s="39">
        <f>'EJEC.PRESUPUSTAL AGREGADA'!W54</f>
        <v>521400</v>
      </c>
      <c r="Q55" s="39">
        <f t="shared" si="3"/>
        <v>0</v>
      </c>
      <c r="R55" s="40">
        <f t="shared" si="4"/>
        <v>0.15925925925925927</v>
      </c>
      <c r="S55" s="37"/>
      <c r="T55" s="37"/>
      <c r="U55" s="37"/>
      <c r="V55" s="37"/>
      <c r="W55" s="37"/>
      <c r="X55" s="37"/>
      <c r="Y55" s="37"/>
      <c r="Z55" s="37"/>
    </row>
    <row r="56" spans="1:26" s="38" customFormat="1" ht="27">
      <c r="A56" s="43" t="str">
        <f>'EJEC.PRESUPUSTAL AGREGADA'!D55</f>
        <v>A</v>
      </c>
      <c r="B56" s="36" t="str">
        <f>'EJEC.PRESUPUSTAL AGREGADA'!C55</f>
        <v>A-02-02-01-003-003</v>
      </c>
      <c r="C56" s="36" t="str">
        <f>'EJEC.PRESUPUSTAL AGREGADA'!P55</f>
        <v>PRODUCTOS DE HORNOS DE COQUE; PRODUCTOS DE REFINACIÓN DE PETRÓLEO Y COMBUSTIBLE NUCLEAR</v>
      </c>
      <c r="D56" s="43" t="str">
        <f>'EJEC.PRESUPUSTAL AGREGADA'!M55</f>
        <v>Nación</v>
      </c>
      <c r="E56" s="43" t="str">
        <f>'EJEC.PRESUPUSTAL AGREGADA'!O55</f>
        <v>CSF</v>
      </c>
      <c r="F56" s="43">
        <f>'EJEC.PRESUPUSTAL AGREGADA'!N55</f>
        <v>10</v>
      </c>
      <c r="G56" s="39">
        <f>'EJEC.PRESUPUSTAL AGREGADA'!Q55</f>
        <v>40990000</v>
      </c>
      <c r="H56" s="39">
        <f>'EJEC.PRESUPUSTAL AGREGADA'!R55</f>
        <v>37490000</v>
      </c>
      <c r="I56" s="39">
        <f>'EJEC.PRESUPUSTAL AGREGADA'!S55</f>
        <v>3500000</v>
      </c>
      <c r="J56" s="39">
        <f>'EJEC.PRESUPUSTAL AGREGADA'!T55</f>
        <v>33990000</v>
      </c>
      <c r="K56" s="39">
        <f t="shared" si="0"/>
        <v>3500000</v>
      </c>
      <c r="L56" s="39">
        <f>'EJEC.PRESUPUSTAL AGREGADA'!U55</f>
        <v>22195456.600000001</v>
      </c>
      <c r="M56" s="39">
        <f t="shared" si="1"/>
        <v>11794543.399999999</v>
      </c>
      <c r="N56" s="39">
        <f>'EJEC.PRESUPUSTAL AGREGADA'!V55</f>
        <v>22195456.600000001</v>
      </c>
      <c r="O56" s="39">
        <f t="shared" si="2"/>
        <v>0</v>
      </c>
      <c r="P56" s="39">
        <f>'EJEC.PRESUPUSTAL AGREGADA'!W55</f>
        <v>22195456.600000001</v>
      </c>
      <c r="Q56" s="39">
        <f t="shared" si="3"/>
        <v>0</v>
      </c>
      <c r="R56" s="40">
        <f t="shared" si="4"/>
        <v>0.82922664064405949</v>
      </c>
      <c r="S56" s="37"/>
      <c r="T56" s="37"/>
      <c r="U56" s="37"/>
      <c r="V56" s="37"/>
      <c r="W56" s="37"/>
      <c r="X56" s="37"/>
      <c r="Y56" s="37"/>
      <c r="Z56" s="37"/>
    </row>
    <row r="57" spans="1:26" s="38" customFormat="1" ht="27">
      <c r="A57" s="43" t="str">
        <f>'EJEC.PRESUPUSTAL AGREGADA'!D56</f>
        <v>A</v>
      </c>
      <c r="B57" s="36" t="str">
        <f>'EJEC.PRESUPUSTAL AGREGADA'!C56</f>
        <v>A-02-02-01-003-005</v>
      </c>
      <c r="C57" s="36" t="str">
        <f>'EJEC.PRESUPUSTAL AGREGADA'!P56</f>
        <v>OTROS PRODUCTOS QUÍMICOS; FIBRAS ARTIFICIALES (O FIBRAS INDUSTRIALES HECHAS POR EL HOMBRE)</v>
      </c>
      <c r="D57" s="43" t="str">
        <f>'EJEC.PRESUPUSTAL AGREGADA'!M56</f>
        <v>Nación</v>
      </c>
      <c r="E57" s="43" t="str">
        <f>'EJEC.PRESUPUSTAL AGREGADA'!O56</f>
        <v>CSF</v>
      </c>
      <c r="F57" s="43">
        <f>'EJEC.PRESUPUSTAL AGREGADA'!N56</f>
        <v>10</v>
      </c>
      <c r="G57" s="39">
        <f>'EJEC.PRESUPUSTAL AGREGADA'!Q56</f>
        <v>12723000</v>
      </c>
      <c r="H57" s="39">
        <f>'EJEC.PRESUPUSTAL AGREGADA'!R56</f>
        <v>12723000</v>
      </c>
      <c r="I57" s="39">
        <f>'EJEC.PRESUPUSTAL AGREGADA'!S56</f>
        <v>0</v>
      </c>
      <c r="J57" s="39">
        <f>'EJEC.PRESUPUSTAL AGREGADA'!T56</f>
        <v>12723000</v>
      </c>
      <c r="K57" s="39">
        <f t="shared" si="0"/>
        <v>0</v>
      </c>
      <c r="L57" s="39">
        <f>'EJEC.PRESUPUSTAL AGREGADA'!U56</f>
        <v>12723000</v>
      </c>
      <c r="M57" s="39">
        <f t="shared" si="1"/>
        <v>0</v>
      </c>
      <c r="N57" s="39">
        <f>'EJEC.PRESUPUSTAL AGREGADA'!V56</f>
        <v>12723000</v>
      </c>
      <c r="O57" s="39">
        <f t="shared" si="2"/>
        <v>0</v>
      </c>
      <c r="P57" s="39">
        <f>'EJEC.PRESUPUSTAL AGREGADA'!W56</f>
        <v>12723000</v>
      </c>
      <c r="Q57" s="39">
        <f t="shared" si="3"/>
        <v>0</v>
      </c>
      <c r="R57" s="40">
        <f t="shared" si="4"/>
        <v>1</v>
      </c>
      <c r="S57" s="37"/>
      <c r="T57" s="37"/>
      <c r="U57" s="37"/>
      <c r="V57" s="37"/>
      <c r="W57" s="37"/>
      <c r="X57" s="37"/>
      <c r="Y57" s="37"/>
      <c r="Z57" s="37"/>
    </row>
    <row r="58" spans="1:26" s="38" customFormat="1">
      <c r="A58" s="43" t="str">
        <f>'EJEC.PRESUPUSTAL AGREGADA'!D57</f>
        <v>A</v>
      </c>
      <c r="B58" s="36" t="str">
        <f>'EJEC.PRESUPUSTAL AGREGADA'!C57</f>
        <v>A-02-02-01-003-006</v>
      </c>
      <c r="C58" s="36" t="str">
        <f>'EJEC.PRESUPUSTAL AGREGADA'!P57</f>
        <v>PRODUCTOS DE CAUCHO Y PLÁSTICO</v>
      </c>
      <c r="D58" s="43" t="str">
        <f>'EJEC.PRESUPUSTAL AGREGADA'!M57</f>
        <v>Nación</v>
      </c>
      <c r="E58" s="43" t="str">
        <f>'EJEC.PRESUPUSTAL AGREGADA'!O57</f>
        <v>CSF</v>
      </c>
      <c r="F58" s="43">
        <f>'EJEC.PRESUPUSTAL AGREGADA'!N57</f>
        <v>10</v>
      </c>
      <c r="G58" s="39">
        <f>'EJEC.PRESUPUSTAL AGREGADA'!Q57</f>
        <v>10000000</v>
      </c>
      <c r="H58" s="39">
        <f>'EJEC.PRESUPUSTAL AGREGADA'!R57</f>
        <v>10000000</v>
      </c>
      <c r="I58" s="39">
        <f>'EJEC.PRESUPUSTAL AGREGADA'!S57</f>
        <v>0</v>
      </c>
      <c r="J58" s="39">
        <f>'EJEC.PRESUPUSTAL AGREGADA'!T57</f>
        <v>0</v>
      </c>
      <c r="K58" s="39">
        <f t="shared" si="0"/>
        <v>10000000</v>
      </c>
      <c r="L58" s="39">
        <f>'EJEC.PRESUPUSTAL AGREGADA'!U57</f>
        <v>0</v>
      </c>
      <c r="M58" s="39">
        <f t="shared" si="1"/>
        <v>0</v>
      </c>
      <c r="N58" s="39">
        <f>'EJEC.PRESUPUSTAL AGREGADA'!V57</f>
        <v>0</v>
      </c>
      <c r="O58" s="39">
        <f t="shared" si="2"/>
        <v>0</v>
      </c>
      <c r="P58" s="39">
        <f>'EJEC.PRESUPUSTAL AGREGADA'!W57</f>
        <v>0</v>
      </c>
      <c r="Q58" s="39">
        <f t="shared" si="3"/>
        <v>0</v>
      </c>
      <c r="R58" s="40" t="str">
        <f>IF(J58,(J58/G58),"")</f>
        <v/>
      </c>
      <c r="S58" s="37"/>
      <c r="T58" s="37"/>
      <c r="U58" s="37"/>
      <c r="V58" s="37"/>
      <c r="W58" s="37"/>
      <c r="X58" s="37"/>
      <c r="Y58" s="37"/>
      <c r="Z58" s="37"/>
    </row>
    <row r="59" spans="1:26" s="38" customFormat="1">
      <c r="A59" s="43" t="str">
        <f>'EJEC.PRESUPUSTAL AGREGADA'!D58</f>
        <v>A</v>
      </c>
      <c r="B59" s="36" t="str">
        <f>'EJEC.PRESUPUSTAL AGREGADA'!C58</f>
        <v>A-02-02-01-003-008</v>
      </c>
      <c r="C59" s="36" t="str">
        <f>'EJEC.PRESUPUSTAL AGREGADA'!P58</f>
        <v>OTROS BIENES TRANSPORTABLES N.C.P.</v>
      </c>
      <c r="D59" s="43" t="str">
        <f>'EJEC.PRESUPUSTAL AGREGADA'!M58</f>
        <v>Nación</v>
      </c>
      <c r="E59" s="43" t="str">
        <f>'EJEC.PRESUPUSTAL AGREGADA'!O58</f>
        <v>CSF</v>
      </c>
      <c r="F59" s="43">
        <f>'EJEC.PRESUPUSTAL AGREGADA'!N58</f>
        <v>10</v>
      </c>
      <c r="G59" s="39">
        <f>'EJEC.PRESUPUSTAL AGREGADA'!Q58</f>
        <v>355000000</v>
      </c>
      <c r="H59" s="39">
        <f>'EJEC.PRESUPUSTAL AGREGADA'!R58</f>
        <v>354448200</v>
      </c>
      <c r="I59" s="39">
        <f>'EJEC.PRESUPUSTAL AGREGADA'!S58</f>
        <v>551800</v>
      </c>
      <c r="J59" s="39">
        <f>'EJEC.PRESUPUSTAL AGREGADA'!T58</f>
        <v>318621850</v>
      </c>
      <c r="K59" s="39">
        <f t="shared" si="0"/>
        <v>35826350</v>
      </c>
      <c r="L59" s="39">
        <f>'EJEC.PRESUPUSTAL AGREGADA'!U58</f>
        <v>34414800</v>
      </c>
      <c r="M59" s="39">
        <f t="shared" si="1"/>
        <v>284207050</v>
      </c>
      <c r="N59" s="39">
        <f>'EJEC.PRESUPUSTAL AGREGADA'!V58</f>
        <v>34414800</v>
      </c>
      <c r="O59" s="39">
        <f t="shared" si="2"/>
        <v>0</v>
      </c>
      <c r="P59" s="39">
        <f>'EJEC.PRESUPUSTAL AGREGADA'!W58</f>
        <v>34414800</v>
      </c>
      <c r="Q59" s="39">
        <f t="shared" si="3"/>
        <v>0</v>
      </c>
      <c r="R59" s="40">
        <f t="shared" si="4"/>
        <v>0.89752633802816906</v>
      </c>
      <c r="S59" s="37"/>
      <c r="T59" s="37"/>
      <c r="U59" s="37"/>
      <c r="V59" s="37"/>
      <c r="W59" s="37"/>
      <c r="X59" s="37"/>
      <c r="Y59" s="37"/>
      <c r="Z59" s="37"/>
    </row>
    <row r="60" spans="1:26" s="38" customFormat="1">
      <c r="A60" s="43" t="str">
        <f>'EJEC.PRESUPUSTAL AGREGADA'!D59</f>
        <v>A</v>
      </c>
      <c r="B60" s="36" t="str">
        <f>'EJEC.PRESUPUSTAL AGREGADA'!C59</f>
        <v>A-02-02-01-004</v>
      </c>
      <c r="C60" s="36" t="str">
        <f>'EJEC.PRESUPUSTAL AGREGADA'!P59</f>
        <v>PRODUCTOS METÁLICOS Y PAQUETES DE SOFTWARE</v>
      </c>
      <c r="D60" s="43" t="str">
        <f>'EJEC.PRESUPUSTAL AGREGADA'!M59</f>
        <v>Nación</v>
      </c>
      <c r="E60" s="43" t="str">
        <f>'EJEC.PRESUPUSTAL AGREGADA'!O59</f>
        <v>CSF</v>
      </c>
      <c r="F60" s="43">
        <f>'EJEC.PRESUPUSTAL AGREGADA'!N59</f>
        <v>10</v>
      </c>
      <c r="G60" s="39">
        <f>'EJEC.PRESUPUSTAL AGREGADA'!Q59</f>
        <v>649917100</v>
      </c>
      <c r="H60" s="39">
        <f>'EJEC.PRESUPUSTAL AGREGADA'!R59</f>
        <v>429138619.75</v>
      </c>
      <c r="I60" s="39">
        <f>'EJEC.PRESUPUSTAL AGREGADA'!S59</f>
        <v>220778480.25</v>
      </c>
      <c r="J60" s="39">
        <f>'EJEC.PRESUPUSTAL AGREGADA'!T59</f>
        <v>343965119.75</v>
      </c>
      <c r="K60" s="39">
        <f t="shared" si="0"/>
        <v>85173500</v>
      </c>
      <c r="L60" s="39">
        <f>'EJEC.PRESUPUSTAL AGREGADA'!U59</f>
        <v>128956186.65000001</v>
      </c>
      <c r="M60" s="39">
        <f t="shared" si="1"/>
        <v>215008933.09999999</v>
      </c>
      <c r="N60" s="39">
        <f>'EJEC.PRESUPUSTAL AGREGADA'!V59</f>
        <v>128956186.65000001</v>
      </c>
      <c r="O60" s="39">
        <f t="shared" si="2"/>
        <v>0</v>
      </c>
      <c r="P60" s="39">
        <f>'EJEC.PRESUPUSTAL AGREGADA'!W59</f>
        <v>128956186.65000001</v>
      </c>
      <c r="Q60" s="39">
        <f t="shared" si="3"/>
        <v>0</v>
      </c>
      <c r="R60" s="40">
        <f t="shared" si="4"/>
        <v>0.52924460635056381</v>
      </c>
      <c r="S60" s="37"/>
      <c r="T60" s="37"/>
      <c r="U60" s="37"/>
      <c r="V60" s="37"/>
      <c r="W60" s="37"/>
      <c r="X60" s="37"/>
      <c r="Y60" s="37"/>
      <c r="Z60" s="37"/>
    </row>
    <row r="61" spans="1:26" s="38" customFormat="1">
      <c r="A61" s="43" t="str">
        <f>'EJEC.PRESUPUSTAL AGREGADA'!D60</f>
        <v>A</v>
      </c>
      <c r="B61" s="36" t="str">
        <f>'EJEC.PRESUPUSTAL AGREGADA'!C60</f>
        <v>A-02-02-01-004-003</v>
      </c>
      <c r="C61" s="36" t="str">
        <f>'EJEC.PRESUPUSTAL AGREGADA'!P60</f>
        <v>MAQUINARIA PARA USO GENERAL</v>
      </c>
      <c r="D61" s="43" t="str">
        <f>'EJEC.PRESUPUSTAL AGREGADA'!M60</f>
        <v>Nación</v>
      </c>
      <c r="E61" s="43" t="str">
        <f>'EJEC.PRESUPUSTAL AGREGADA'!O60</f>
        <v>CSF</v>
      </c>
      <c r="F61" s="43">
        <f>'EJEC.PRESUPUSTAL AGREGADA'!N60</f>
        <v>10</v>
      </c>
      <c r="G61" s="39">
        <f>'EJEC.PRESUPUSTAL AGREGADA'!Q60</f>
        <v>197301000</v>
      </c>
      <c r="H61" s="39">
        <f>'EJEC.PRESUPUSTAL AGREGADA'!R60</f>
        <v>197301000</v>
      </c>
      <c r="I61" s="39">
        <f>'EJEC.PRESUPUSTAL AGREGADA'!S60</f>
        <v>0</v>
      </c>
      <c r="J61" s="39">
        <f>'EJEC.PRESUPUSTAL AGREGADA'!T60</f>
        <v>197301000</v>
      </c>
      <c r="K61" s="39">
        <f t="shared" si="0"/>
        <v>0</v>
      </c>
      <c r="L61" s="39">
        <f>'EJEC.PRESUPUSTAL AGREGADA'!U60</f>
        <v>70832949.900000006</v>
      </c>
      <c r="M61" s="39">
        <f t="shared" si="1"/>
        <v>126468050.09999999</v>
      </c>
      <c r="N61" s="39">
        <f>'EJEC.PRESUPUSTAL AGREGADA'!V60</f>
        <v>70832949.900000006</v>
      </c>
      <c r="O61" s="39">
        <f t="shared" si="2"/>
        <v>0</v>
      </c>
      <c r="P61" s="39">
        <f>'EJEC.PRESUPUSTAL AGREGADA'!W60</f>
        <v>70832949.900000006</v>
      </c>
      <c r="Q61" s="39">
        <f t="shared" si="3"/>
        <v>0</v>
      </c>
      <c r="R61" s="40">
        <f t="shared" si="4"/>
        <v>1</v>
      </c>
      <c r="S61" s="37"/>
      <c r="T61" s="37"/>
      <c r="U61" s="37"/>
      <c r="V61" s="37"/>
      <c r="W61" s="37"/>
      <c r="X61" s="37"/>
      <c r="Y61" s="37"/>
      <c r="Z61" s="37"/>
    </row>
    <row r="62" spans="1:26" s="38" customFormat="1">
      <c r="A62" s="43" t="str">
        <f>'EJEC.PRESUPUSTAL AGREGADA'!D61</f>
        <v>A</v>
      </c>
      <c r="B62" s="36" t="str">
        <f>'EJEC.PRESUPUSTAL AGREGADA'!C61</f>
        <v>A-02-02-01-004-005</v>
      </c>
      <c r="C62" s="36" t="str">
        <f>'EJEC.PRESUPUSTAL AGREGADA'!P61</f>
        <v>MAQUINARIA DE OFICINA, CONTABILIDAD E INFORMÁTICA</v>
      </c>
      <c r="D62" s="43" t="str">
        <f>'EJEC.PRESUPUSTAL AGREGADA'!M61</f>
        <v>Nación</v>
      </c>
      <c r="E62" s="43" t="str">
        <f>'EJEC.PRESUPUSTAL AGREGADA'!O61</f>
        <v>CSF</v>
      </c>
      <c r="F62" s="43">
        <f>'EJEC.PRESUPUSTAL AGREGADA'!N61</f>
        <v>10</v>
      </c>
      <c r="G62" s="39">
        <f>'EJEC.PRESUPUSTAL AGREGADA'!Q61</f>
        <v>308059100</v>
      </c>
      <c r="H62" s="39">
        <f>'EJEC.PRESUPUSTAL AGREGADA'!R61</f>
        <v>87693569.75</v>
      </c>
      <c r="I62" s="39">
        <f>'EJEC.PRESUPUSTAL AGREGADA'!S61</f>
        <v>220365530.25</v>
      </c>
      <c r="J62" s="39">
        <f>'EJEC.PRESUPUSTAL AGREGADA'!T61</f>
        <v>85855769.75</v>
      </c>
      <c r="K62" s="39">
        <f t="shared" si="0"/>
        <v>1837800</v>
      </c>
      <c r="L62" s="39">
        <f>'EJEC.PRESUPUSTAL AGREGADA'!U61</f>
        <v>45814887.75</v>
      </c>
      <c r="M62" s="39">
        <f t="shared" si="1"/>
        <v>40040882</v>
      </c>
      <c r="N62" s="39">
        <f>'EJEC.PRESUPUSTAL AGREGADA'!V61</f>
        <v>45814887.75</v>
      </c>
      <c r="O62" s="39">
        <f t="shared" si="2"/>
        <v>0</v>
      </c>
      <c r="P62" s="39">
        <f>'EJEC.PRESUPUSTAL AGREGADA'!W61</f>
        <v>45814887.75</v>
      </c>
      <c r="Q62" s="39">
        <f t="shared" si="3"/>
        <v>0</v>
      </c>
      <c r="R62" s="40">
        <f t="shared" si="4"/>
        <v>0.27869902155138415</v>
      </c>
      <c r="S62" s="37"/>
      <c r="T62" s="37"/>
      <c r="U62" s="37"/>
      <c r="V62" s="37"/>
      <c r="W62" s="37"/>
      <c r="X62" s="37"/>
      <c r="Y62" s="37"/>
      <c r="Z62" s="37"/>
    </row>
    <row r="63" spans="1:26" s="38" customFormat="1">
      <c r="A63" s="43" t="str">
        <f>'EJEC.PRESUPUSTAL AGREGADA'!D62</f>
        <v>A</v>
      </c>
      <c r="B63" s="36" t="str">
        <f>'EJEC.PRESUPUSTAL AGREGADA'!C62</f>
        <v>A-02-02-01-004-006</v>
      </c>
      <c r="C63" s="36" t="str">
        <f>'EJEC.PRESUPUSTAL AGREGADA'!P62</f>
        <v>MAQUINARIA Y APARATOS ELÉCTRICOS</v>
      </c>
      <c r="D63" s="43" t="str">
        <f>'EJEC.PRESUPUSTAL AGREGADA'!M62</f>
        <v>Nación</v>
      </c>
      <c r="E63" s="43" t="str">
        <f>'EJEC.PRESUPUSTAL AGREGADA'!O62</f>
        <v>CSF</v>
      </c>
      <c r="F63" s="43">
        <f>'EJEC.PRESUPUSTAL AGREGADA'!N62</f>
        <v>10</v>
      </c>
      <c r="G63" s="39">
        <f>'EJEC.PRESUPUSTAL AGREGADA'!Q62</f>
        <v>91441200</v>
      </c>
      <c r="H63" s="39">
        <f>'EJEC.PRESUPUSTAL AGREGADA'!R62</f>
        <v>91368200</v>
      </c>
      <c r="I63" s="39">
        <f>'EJEC.PRESUPUSTAL AGREGADA'!S62</f>
        <v>73000</v>
      </c>
      <c r="J63" s="39">
        <f>'EJEC.PRESUPUSTAL AGREGADA'!T62</f>
        <v>58053500</v>
      </c>
      <c r="K63" s="39">
        <f t="shared" si="0"/>
        <v>33314700</v>
      </c>
      <c r="L63" s="39">
        <f>'EJEC.PRESUPUSTAL AGREGADA'!U62</f>
        <v>9553499</v>
      </c>
      <c r="M63" s="39">
        <f t="shared" si="1"/>
        <v>48500001</v>
      </c>
      <c r="N63" s="39">
        <f>'EJEC.PRESUPUSTAL AGREGADA'!V62</f>
        <v>9553499</v>
      </c>
      <c r="O63" s="39">
        <f t="shared" si="2"/>
        <v>0</v>
      </c>
      <c r="P63" s="39">
        <f>'EJEC.PRESUPUSTAL AGREGADA'!W62</f>
        <v>9553499</v>
      </c>
      <c r="Q63" s="39">
        <f t="shared" si="3"/>
        <v>0</v>
      </c>
      <c r="R63" s="40">
        <f t="shared" si="4"/>
        <v>0.63487246449084223</v>
      </c>
      <c r="S63" s="37"/>
      <c r="T63" s="37"/>
      <c r="U63" s="37"/>
      <c r="V63" s="37"/>
      <c r="W63" s="37"/>
      <c r="X63" s="37"/>
      <c r="Y63" s="37"/>
      <c r="Z63" s="37"/>
    </row>
    <row r="64" spans="1:26" s="38" customFormat="1">
      <c r="A64" s="43" t="str">
        <f>'EJEC.PRESUPUSTAL AGREGADA'!D63</f>
        <v>A</v>
      </c>
      <c r="B64" s="36" t="str">
        <f>'EJEC.PRESUPUSTAL AGREGADA'!C63</f>
        <v>A-02-02-01-004-007</v>
      </c>
      <c r="C64" s="36" t="str">
        <f>'EJEC.PRESUPUSTAL AGREGADA'!P63</f>
        <v>EQUIPO Y APARATOS DE RADIO, TELEVISIÓN Y COMUNICACIONES</v>
      </c>
      <c r="D64" s="43" t="str">
        <f>'EJEC.PRESUPUSTAL AGREGADA'!M63</f>
        <v>Nación</v>
      </c>
      <c r="E64" s="43" t="str">
        <f>'EJEC.PRESUPUSTAL AGREGADA'!O63</f>
        <v>CSF</v>
      </c>
      <c r="F64" s="43">
        <f>'EJEC.PRESUPUSTAL AGREGADA'!N63</f>
        <v>10</v>
      </c>
      <c r="G64" s="39">
        <f>'EJEC.PRESUPUSTAL AGREGADA'!Q63</f>
        <v>53115800</v>
      </c>
      <c r="H64" s="39">
        <f>'EJEC.PRESUPUSTAL AGREGADA'!R63</f>
        <v>52775850</v>
      </c>
      <c r="I64" s="39">
        <f>'EJEC.PRESUPUSTAL AGREGADA'!S63</f>
        <v>339950</v>
      </c>
      <c r="J64" s="39">
        <f>'EJEC.PRESUPUSTAL AGREGADA'!T63</f>
        <v>2754850</v>
      </c>
      <c r="K64" s="39">
        <f t="shared" si="0"/>
        <v>50021000</v>
      </c>
      <c r="L64" s="39">
        <f>'EJEC.PRESUPUSTAL AGREGADA'!U63</f>
        <v>2754850</v>
      </c>
      <c r="M64" s="39">
        <f t="shared" si="1"/>
        <v>0</v>
      </c>
      <c r="N64" s="39">
        <f>'EJEC.PRESUPUSTAL AGREGADA'!V63</f>
        <v>2754850</v>
      </c>
      <c r="O64" s="39">
        <f t="shared" si="2"/>
        <v>0</v>
      </c>
      <c r="P64" s="39">
        <f>'EJEC.PRESUPUSTAL AGREGADA'!W63</f>
        <v>2754850</v>
      </c>
      <c r="Q64" s="39">
        <f t="shared" si="3"/>
        <v>0</v>
      </c>
      <c r="R64" s="40">
        <f t="shared" si="4"/>
        <v>5.1864981794494294E-2</v>
      </c>
      <c r="S64" s="37"/>
      <c r="T64" s="37"/>
      <c r="U64" s="37"/>
      <c r="V64" s="37"/>
      <c r="W64" s="37"/>
      <c r="X64" s="37"/>
      <c r="Y64" s="37"/>
      <c r="Z64" s="37"/>
    </row>
    <row r="65" spans="1:26" s="38" customFormat="1">
      <c r="A65" s="43" t="str">
        <f>'EJEC.PRESUPUSTAL AGREGADA'!D64</f>
        <v>A</v>
      </c>
      <c r="B65" s="36" t="str">
        <f>'EJEC.PRESUPUSTAL AGREGADA'!C64</f>
        <v>A-02-02-02</v>
      </c>
      <c r="C65" s="36" t="str">
        <f>'EJEC.PRESUPUSTAL AGREGADA'!P64</f>
        <v>ADQUISICIÓN DE SERVICIOS</v>
      </c>
      <c r="D65" s="43" t="str">
        <f>'EJEC.PRESUPUSTAL AGREGADA'!M64</f>
        <v>Nación</v>
      </c>
      <c r="E65" s="43" t="str">
        <f>'EJEC.PRESUPUSTAL AGREGADA'!O64</f>
        <v>CSF</v>
      </c>
      <c r="F65" s="43">
        <f>'EJEC.PRESUPUSTAL AGREGADA'!N64</f>
        <v>10</v>
      </c>
      <c r="G65" s="39">
        <f>'EJEC.PRESUPUSTAL AGREGADA'!Q64</f>
        <v>18398104900</v>
      </c>
      <c r="H65" s="39">
        <f>'EJEC.PRESUPUSTAL AGREGADA'!R64</f>
        <v>18215643236.380001</v>
      </c>
      <c r="I65" s="39">
        <f>'EJEC.PRESUPUSTAL AGREGADA'!S64</f>
        <v>182461663.62</v>
      </c>
      <c r="J65" s="39">
        <f>'EJEC.PRESUPUSTAL AGREGADA'!T64</f>
        <v>16886211978.93</v>
      </c>
      <c r="K65" s="39">
        <f t="shared" si="0"/>
        <v>1329431257.4500008</v>
      </c>
      <c r="L65" s="39">
        <f>'EJEC.PRESUPUSTAL AGREGADA'!U64</f>
        <v>13678804579.969999</v>
      </c>
      <c r="M65" s="39">
        <f t="shared" si="1"/>
        <v>3207407398.960001</v>
      </c>
      <c r="N65" s="39">
        <f>'EJEC.PRESUPUSTAL AGREGADA'!V64</f>
        <v>13678804579.969999</v>
      </c>
      <c r="O65" s="39">
        <f t="shared" si="2"/>
        <v>0</v>
      </c>
      <c r="P65" s="39">
        <f>'EJEC.PRESUPUSTAL AGREGADA'!W64</f>
        <v>13678804579.969999</v>
      </c>
      <c r="Q65" s="39">
        <f t="shared" si="3"/>
        <v>0</v>
      </c>
      <c r="R65" s="40">
        <f t="shared" si="4"/>
        <v>0.91782344272479932</v>
      </c>
      <c r="S65" s="37"/>
      <c r="T65" s="37"/>
      <c r="U65" s="37"/>
      <c r="V65" s="37"/>
      <c r="W65" s="37"/>
      <c r="X65" s="37"/>
      <c r="Y65" s="37"/>
      <c r="Z65" s="37"/>
    </row>
    <row r="66" spans="1:26" s="38" customFormat="1" ht="40.5">
      <c r="A66" s="43" t="str">
        <f>'EJEC.PRESUPUSTAL AGREGADA'!D65</f>
        <v>A</v>
      </c>
      <c r="B66" s="36" t="str">
        <f>'EJEC.PRESUPUSTAL AGREGADA'!C65</f>
        <v>A-02-02-02-006</v>
      </c>
      <c r="C66" s="36" t="str">
        <f>'EJEC.PRESUPUSTAL AGREGADA'!P65</f>
        <v>COMERCIO Y DISTRIBUCIÓN; ALOJAMIENTO; SERVICIOS DE SUMINISTRO DE COMIDAS Y BEBIDAS; SERVICIOS DE TRANSPORTE; Y SERVICIOS DE DISTRIBUCIÓN DE ELECTRICIDAD, GAS Y AGUA</v>
      </c>
      <c r="D66" s="43" t="str">
        <f>'EJEC.PRESUPUSTAL AGREGADA'!M65</f>
        <v>Nación</v>
      </c>
      <c r="E66" s="43" t="str">
        <f>'EJEC.PRESUPUSTAL AGREGADA'!O65</f>
        <v>CSF</v>
      </c>
      <c r="F66" s="43">
        <f>'EJEC.PRESUPUSTAL AGREGADA'!N65</f>
        <v>10</v>
      </c>
      <c r="G66" s="39">
        <f>'EJEC.PRESUPUSTAL AGREGADA'!Q65</f>
        <v>1150660026</v>
      </c>
      <c r="H66" s="39">
        <f>'EJEC.PRESUPUSTAL AGREGADA'!R65</f>
        <v>1147944858</v>
      </c>
      <c r="I66" s="39">
        <f>'EJEC.PRESUPUSTAL AGREGADA'!S65</f>
        <v>2715168</v>
      </c>
      <c r="J66" s="39">
        <f>'EJEC.PRESUPUSTAL AGREGADA'!T65</f>
        <v>994339168.72000003</v>
      </c>
      <c r="K66" s="39">
        <f t="shared" si="0"/>
        <v>153605689.27999997</v>
      </c>
      <c r="L66" s="39">
        <f>'EJEC.PRESUPUSTAL AGREGADA'!U65</f>
        <v>854905112.80999994</v>
      </c>
      <c r="M66" s="39">
        <f t="shared" si="1"/>
        <v>139434055.91000009</v>
      </c>
      <c r="N66" s="39">
        <f>'EJEC.PRESUPUSTAL AGREGADA'!V65</f>
        <v>854905112.80999994</v>
      </c>
      <c r="O66" s="39">
        <f t="shared" si="2"/>
        <v>0</v>
      </c>
      <c r="P66" s="39">
        <f>'EJEC.PRESUPUSTAL AGREGADA'!W65</f>
        <v>854905112.80999994</v>
      </c>
      <c r="Q66" s="39">
        <f t="shared" si="3"/>
        <v>0</v>
      </c>
      <c r="R66" s="40">
        <f t="shared" si="4"/>
        <v>0.8641467907567687</v>
      </c>
      <c r="S66" s="37"/>
      <c r="T66" s="37"/>
      <c r="U66" s="37"/>
      <c r="V66" s="37"/>
      <c r="W66" s="37"/>
      <c r="X66" s="37"/>
      <c r="Y66" s="37"/>
      <c r="Z66" s="37"/>
    </row>
    <row r="67" spans="1:26" s="38" customFormat="1">
      <c r="A67" s="43" t="str">
        <f>'EJEC.PRESUPUSTAL AGREGADA'!D66</f>
        <v>A</v>
      </c>
      <c r="B67" s="36" t="str">
        <f>'EJEC.PRESUPUSTAL AGREGADA'!C66</f>
        <v>A-02-02-02-006-003</v>
      </c>
      <c r="C67" s="36" t="str">
        <f>'EJEC.PRESUPUSTAL AGREGADA'!P66</f>
        <v>ALOJAMIENTO; SERVICIOS DE SUMINISTROS DE COMIDAS Y BEBIDAS</v>
      </c>
      <c r="D67" s="43" t="str">
        <f>'EJEC.PRESUPUSTAL AGREGADA'!M66</f>
        <v>Nación</v>
      </c>
      <c r="E67" s="43" t="str">
        <f>'EJEC.PRESUPUSTAL AGREGADA'!O66</f>
        <v>CSF</v>
      </c>
      <c r="F67" s="43">
        <f>'EJEC.PRESUPUSTAL AGREGADA'!N66</f>
        <v>10</v>
      </c>
      <c r="G67" s="39">
        <f>'EJEC.PRESUPUSTAL AGREGADA'!Q66</f>
        <v>44744070</v>
      </c>
      <c r="H67" s="39">
        <f>'EJEC.PRESUPUSTAL AGREGADA'!R66</f>
        <v>44744000</v>
      </c>
      <c r="I67" s="39">
        <f>'EJEC.PRESUPUSTAL AGREGADA'!S66</f>
        <v>70</v>
      </c>
      <c r="J67" s="39">
        <f>'EJEC.PRESUPUSTAL AGREGADA'!T66</f>
        <v>20969159</v>
      </c>
      <c r="K67" s="39">
        <f t="shared" si="0"/>
        <v>23774841</v>
      </c>
      <c r="L67" s="39">
        <f>'EJEC.PRESUPUSTAL AGREGADA'!U66</f>
        <v>16754443</v>
      </c>
      <c r="M67" s="39">
        <f t="shared" si="1"/>
        <v>4214716</v>
      </c>
      <c r="N67" s="39">
        <f>'EJEC.PRESUPUSTAL AGREGADA'!V66</f>
        <v>16754443</v>
      </c>
      <c r="O67" s="39">
        <f t="shared" si="2"/>
        <v>0</v>
      </c>
      <c r="P67" s="39">
        <f>'EJEC.PRESUPUSTAL AGREGADA'!W66</f>
        <v>16754443</v>
      </c>
      <c r="Q67" s="39">
        <f t="shared" si="3"/>
        <v>0</v>
      </c>
      <c r="R67" s="40">
        <f t="shared" si="4"/>
        <v>0.46864666088712986</v>
      </c>
      <c r="S67" s="37"/>
      <c r="T67" s="37"/>
      <c r="U67" s="37"/>
      <c r="V67" s="37"/>
      <c r="W67" s="37"/>
      <c r="X67" s="37"/>
      <c r="Y67" s="37"/>
      <c r="Z67" s="37"/>
    </row>
    <row r="68" spans="1:26" s="38" customFormat="1">
      <c r="A68" s="43" t="str">
        <f>'EJEC.PRESUPUSTAL AGREGADA'!D67</f>
        <v>A</v>
      </c>
      <c r="B68" s="36" t="str">
        <f>'EJEC.PRESUPUSTAL AGREGADA'!C67</f>
        <v>A-02-02-02-006-004</v>
      </c>
      <c r="C68" s="36" t="str">
        <f>'EJEC.PRESUPUSTAL AGREGADA'!P67</f>
        <v>SERVICIOS DE TRANSPORTE DE PASAJEROS</v>
      </c>
      <c r="D68" s="43" t="str">
        <f>'EJEC.PRESUPUSTAL AGREGADA'!M67</f>
        <v>Nación</v>
      </c>
      <c r="E68" s="43" t="str">
        <f>'EJEC.PRESUPUSTAL AGREGADA'!O67</f>
        <v>CSF</v>
      </c>
      <c r="F68" s="43">
        <f>'EJEC.PRESUPUSTAL AGREGADA'!N67</f>
        <v>10</v>
      </c>
      <c r="G68" s="39">
        <f>'EJEC.PRESUPUSTAL AGREGADA'!Q67</f>
        <v>85000000</v>
      </c>
      <c r="H68" s="39">
        <f>'EJEC.PRESUPUSTAL AGREGADA'!R67</f>
        <v>84284902</v>
      </c>
      <c r="I68" s="39">
        <f>'EJEC.PRESUPUSTAL AGREGADA'!S67</f>
        <v>715098</v>
      </c>
      <c r="J68" s="39">
        <f>'EJEC.PRESUPUSTAL AGREGADA'!T67</f>
        <v>84284902</v>
      </c>
      <c r="K68" s="39">
        <f t="shared" si="0"/>
        <v>0</v>
      </c>
      <c r="L68" s="39">
        <f>'EJEC.PRESUPUSTAL AGREGADA'!U67</f>
        <v>57681884</v>
      </c>
      <c r="M68" s="39">
        <f t="shared" si="1"/>
        <v>26603018</v>
      </c>
      <c r="N68" s="39">
        <f>'EJEC.PRESUPUSTAL AGREGADA'!V67</f>
        <v>57681884</v>
      </c>
      <c r="O68" s="39">
        <f t="shared" si="2"/>
        <v>0</v>
      </c>
      <c r="P68" s="39">
        <f>'EJEC.PRESUPUSTAL AGREGADA'!W67</f>
        <v>57681884</v>
      </c>
      <c r="Q68" s="39">
        <f t="shared" si="3"/>
        <v>0</v>
      </c>
      <c r="R68" s="40">
        <f t="shared" si="4"/>
        <v>0.99158708235294113</v>
      </c>
      <c r="S68" s="37"/>
      <c r="T68" s="37"/>
      <c r="U68" s="37"/>
      <c r="V68" s="37"/>
      <c r="W68" s="37"/>
      <c r="X68" s="37"/>
      <c r="Y68" s="37"/>
      <c r="Z68" s="37"/>
    </row>
    <row r="69" spans="1:26" s="38" customFormat="1">
      <c r="A69" s="43" t="str">
        <f>'EJEC.PRESUPUSTAL AGREGADA'!D68</f>
        <v>A</v>
      </c>
      <c r="B69" s="36" t="str">
        <f>'EJEC.PRESUPUSTAL AGREGADA'!C68</f>
        <v>A-02-02-02-006-008</v>
      </c>
      <c r="C69" s="36" t="str">
        <f>'EJEC.PRESUPUSTAL AGREGADA'!P68</f>
        <v>SERVICIOS POSTALES Y DE MENSAJERÍA</v>
      </c>
      <c r="D69" s="43" t="str">
        <f>'EJEC.PRESUPUSTAL AGREGADA'!M68</f>
        <v>Nación</v>
      </c>
      <c r="E69" s="43" t="str">
        <f>'EJEC.PRESUPUSTAL AGREGADA'!O68</f>
        <v>CSF</v>
      </c>
      <c r="F69" s="43">
        <f>'EJEC.PRESUPUSTAL AGREGADA'!N68</f>
        <v>10</v>
      </c>
      <c r="G69" s="39">
        <f>'EJEC.PRESUPUSTAL AGREGADA'!Q68</f>
        <v>73915956</v>
      </c>
      <c r="H69" s="39">
        <f>'EJEC.PRESUPUSTAL AGREGADA'!R68</f>
        <v>73915956</v>
      </c>
      <c r="I69" s="39">
        <f>'EJEC.PRESUPUSTAL AGREGADA'!S68</f>
        <v>0</v>
      </c>
      <c r="J69" s="39">
        <f>'EJEC.PRESUPUSTAL AGREGADA'!T68</f>
        <v>67915956</v>
      </c>
      <c r="K69" s="39">
        <f t="shared" si="0"/>
        <v>6000000</v>
      </c>
      <c r="L69" s="39">
        <f>'EJEC.PRESUPUSTAL AGREGADA'!U68</f>
        <v>45866682</v>
      </c>
      <c r="M69" s="39">
        <f t="shared" si="1"/>
        <v>22049274</v>
      </c>
      <c r="N69" s="39">
        <f>'EJEC.PRESUPUSTAL AGREGADA'!V68</f>
        <v>45866682</v>
      </c>
      <c r="O69" s="39">
        <f t="shared" si="2"/>
        <v>0</v>
      </c>
      <c r="P69" s="39">
        <f>'EJEC.PRESUPUSTAL AGREGADA'!W68</f>
        <v>45866682</v>
      </c>
      <c r="Q69" s="39">
        <f t="shared" si="3"/>
        <v>0</v>
      </c>
      <c r="R69" s="40">
        <f t="shared" si="4"/>
        <v>0.91882672802067256</v>
      </c>
      <c r="S69" s="37"/>
      <c r="T69" s="37"/>
      <c r="U69" s="37"/>
      <c r="V69" s="37"/>
      <c r="W69" s="37"/>
      <c r="X69" s="37"/>
      <c r="Y69" s="37"/>
      <c r="Z69" s="37"/>
    </row>
    <row r="70" spans="1:26" s="38" customFormat="1" ht="27">
      <c r="A70" s="43" t="str">
        <f>'EJEC.PRESUPUSTAL AGREGADA'!D69</f>
        <v>A</v>
      </c>
      <c r="B70" s="36" t="str">
        <f>'EJEC.PRESUPUSTAL AGREGADA'!C69</f>
        <v>A-02-02-02-006-009</v>
      </c>
      <c r="C70" s="36" t="str">
        <f>'EJEC.PRESUPUSTAL AGREGADA'!P69</f>
        <v>SERVICIOS DE DISTRIBUCIÓN DE ELECTRICIDAD, GAS Y AGUA (POR CUENTA PROPIA)</v>
      </c>
      <c r="D70" s="43" t="str">
        <f>'EJEC.PRESUPUSTAL AGREGADA'!M69</f>
        <v>Nación</v>
      </c>
      <c r="E70" s="43" t="str">
        <f>'EJEC.PRESUPUSTAL AGREGADA'!O69</f>
        <v>CSF</v>
      </c>
      <c r="F70" s="43">
        <f>'EJEC.PRESUPUSTAL AGREGADA'!N69</f>
        <v>10</v>
      </c>
      <c r="G70" s="39">
        <f>'EJEC.PRESUPUSTAL AGREGADA'!Q69</f>
        <v>947000000</v>
      </c>
      <c r="H70" s="39">
        <f>'EJEC.PRESUPUSTAL AGREGADA'!R69</f>
        <v>945000000</v>
      </c>
      <c r="I70" s="39">
        <f>'EJEC.PRESUPUSTAL AGREGADA'!S69</f>
        <v>2000000</v>
      </c>
      <c r="J70" s="39">
        <f>'EJEC.PRESUPUSTAL AGREGADA'!T69</f>
        <v>821169151.72000003</v>
      </c>
      <c r="K70" s="39">
        <f t="shared" si="0"/>
        <v>123830848.27999997</v>
      </c>
      <c r="L70" s="39">
        <f>'EJEC.PRESUPUSTAL AGREGADA'!U69</f>
        <v>734602103.80999994</v>
      </c>
      <c r="M70" s="39">
        <f t="shared" si="1"/>
        <v>86567047.910000086</v>
      </c>
      <c r="N70" s="39">
        <f>'EJEC.PRESUPUSTAL AGREGADA'!V69</f>
        <v>734602103.80999994</v>
      </c>
      <c r="O70" s="39">
        <f t="shared" si="2"/>
        <v>0</v>
      </c>
      <c r="P70" s="39">
        <f>'EJEC.PRESUPUSTAL AGREGADA'!W69</f>
        <v>734602103.80999994</v>
      </c>
      <c r="Q70" s="39">
        <f t="shared" si="3"/>
        <v>0</v>
      </c>
      <c r="R70" s="40">
        <f t="shared" si="4"/>
        <v>0.86712687615628303</v>
      </c>
      <c r="S70" s="37"/>
      <c r="T70" s="37"/>
      <c r="U70" s="37"/>
      <c r="V70" s="37"/>
      <c r="W70" s="37"/>
      <c r="X70" s="37"/>
      <c r="Y70" s="37"/>
      <c r="Z70" s="37"/>
    </row>
    <row r="71" spans="1:26" s="38" customFormat="1" ht="27">
      <c r="A71" s="43" t="str">
        <f>'EJEC.PRESUPUSTAL AGREGADA'!D70</f>
        <v>A</v>
      </c>
      <c r="B71" s="36" t="str">
        <f>'EJEC.PRESUPUSTAL AGREGADA'!C70</f>
        <v>A-02-02-02-007</v>
      </c>
      <c r="C71" s="36" t="str">
        <f>'EJEC.PRESUPUSTAL AGREGADA'!P70</f>
        <v>SERVICIOS FINANCIEROS Y SERVICIOS CONEXOS, SERVICIOS INMOBILIARIOS Y SERVICIOS DE ARRENDAMIENTO Y LEASING</v>
      </c>
      <c r="D71" s="43" t="str">
        <f>'EJEC.PRESUPUSTAL AGREGADA'!M70</f>
        <v>Nación</v>
      </c>
      <c r="E71" s="43" t="str">
        <f>'EJEC.PRESUPUSTAL AGREGADA'!O70</f>
        <v>CSF</v>
      </c>
      <c r="F71" s="43">
        <f>'EJEC.PRESUPUSTAL AGREGADA'!N70</f>
        <v>10</v>
      </c>
      <c r="G71" s="39">
        <f>'EJEC.PRESUPUSTAL AGREGADA'!Q70</f>
        <v>6732133080</v>
      </c>
      <c r="H71" s="39">
        <f>'EJEC.PRESUPUSTAL AGREGADA'!R70</f>
        <v>6717899739.5</v>
      </c>
      <c r="I71" s="39">
        <f>'EJEC.PRESUPUSTAL AGREGADA'!S70</f>
        <v>14233340.5</v>
      </c>
      <c r="J71" s="39">
        <f>'EJEC.PRESUPUSTAL AGREGADA'!T70</f>
        <v>6712870748.8000002</v>
      </c>
      <c r="K71" s="39">
        <f t="shared" si="0"/>
        <v>5028990.6999998093</v>
      </c>
      <c r="L71" s="39">
        <f>'EJEC.PRESUPUSTAL AGREGADA'!U70</f>
        <v>5992315135</v>
      </c>
      <c r="M71" s="39">
        <f t="shared" si="1"/>
        <v>720555613.80000019</v>
      </c>
      <c r="N71" s="39">
        <f>'EJEC.PRESUPUSTAL AGREGADA'!V70</f>
        <v>5992315135</v>
      </c>
      <c r="O71" s="39">
        <f t="shared" si="2"/>
        <v>0</v>
      </c>
      <c r="P71" s="39">
        <f>'EJEC.PRESUPUSTAL AGREGADA'!W70</f>
        <v>5992315135</v>
      </c>
      <c r="Q71" s="39">
        <f t="shared" si="3"/>
        <v>0</v>
      </c>
      <c r="R71" s="40">
        <f t="shared" si="4"/>
        <v>0.99713874770877231</v>
      </c>
      <c r="S71" s="37"/>
      <c r="T71" s="37"/>
      <c r="U71" s="37"/>
      <c r="V71" s="37"/>
      <c r="W71" s="37"/>
      <c r="X71" s="37"/>
      <c r="Y71" s="37"/>
      <c r="Z71" s="37"/>
    </row>
    <row r="72" spans="1:26" s="38" customFormat="1">
      <c r="A72" s="43" t="str">
        <f>'EJEC.PRESUPUSTAL AGREGADA'!D71</f>
        <v>A</v>
      </c>
      <c r="B72" s="36" t="str">
        <f>'EJEC.PRESUPUSTAL AGREGADA'!C71</f>
        <v>A-02-02-02-007-001</v>
      </c>
      <c r="C72" s="36" t="str">
        <f>'EJEC.PRESUPUSTAL AGREGADA'!P71</f>
        <v>SERVICIOS FINANCIEROS Y SERVICIOS CONEXOS</v>
      </c>
      <c r="D72" s="43" t="str">
        <f>'EJEC.PRESUPUSTAL AGREGADA'!M71</f>
        <v>Nación</v>
      </c>
      <c r="E72" s="43" t="str">
        <f>'EJEC.PRESUPUSTAL AGREGADA'!O71</f>
        <v>CSF</v>
      </c>
      <c r="F72" s="43">
        <f>'EJEC.PRESUPUSTAL AGREGADA'!N71</f>
        <v>10</v>
      </c>
      <c r="G72" s="39">
        <f>'EJEC.PRESUPUSTAL AGREGADA'!Q71</f>
        <v>2718750000</v>
      </c>
      <c r="H72" s="39">
        <f>'EJEC.PRESUPUSTAL AGREGADA'!R71</f>
        <v>2708439014</v>
      </c>
      <c r="I72" s="39">
        <f>'EJEC.PRESUPUSTAL AGREGADA'!S71</f>
        <v>10310986</v>
      </c>
      <c r="J72" s="39">
        <f>'EJEC.PRESUPUSTAL AGREGADA'!T71</f>
        <v>2707978513</v>
      </c>
      <c r="K72" s="39">
        <f t="shared" si="0"/>
        <v>460501</v>
      </c>
      <c r="L72" s="39">
        <f>'EJEC.PRESUPUSTAL AGREGADA'!U71</f>
        <v>2698619264</v>
      </c>
      <c r="M72" s="39">
        <f t="shared" si="1"/>
        <v>9359249</v>
      </c>
      <c r="N72" s="39">
        <f>'EJEC.PRESUPUSTAL AGREGADA'!V71</f>
        <v>2698619264</v>
      </c>
      <c r="O72" s="39">
        <f t="shared" si="2"/>
        <v>0</v>
      </c>
      <c r="P72" s="39">
        <f>'EJEC.PRESUPUSTAL AGREGADA'!W71</f>
        <v>2698619264</v>
      </c>
      <c r="Q72" s="39">
        <f t="shared" si="3"/>
        <v>0</v>
      </c>
      <c r="R72" s="40">
        <f t="shared" si="4"/>
        <v>0.99603807374712638</v>
      </c>
      <c r="S72" s="37"/>
      <c r="T72" s="37"/>
      <c r="U72" s="37"/>
      <c r="V72" s="37"/>
      <c r="W72" s="37"/>
      <c r="X72" s="37"/>
      <c r="Y72" s="37"/>
      <c r="Z72" s="37"/>
    </row>
    <row r="73" spans="1:26" s="38" customFormat="1">
      <c r="A73" s="43" t="str">
        <f>'EJEC.PRESUPUSTAL AGREGADA'!D72</f>
        <v>A</v>
      </c>
      <c r="B73" s="36" t="str">
        <f>'EJEC.PRESUPUSTAL AGREGADA'!C72</f>
        <v>A-02-02-02-007-002</v>
      </c>
      <c r="C73" s="36" t="str">
        <f>'EJEC.PRESUPUSTAL AGREGADA'!P72</f>
        <v>SERVICIOS INMOBILIARIOS</v>
      </c>
      <c r="D73" s="43" t="str">
        <f>'EJEC.PRESUPUSTAL AGREGADA'!M72</f>
        <v>Nación</v>
      </c>
      <c r="E73" s="43" t="str">
        <f>'EJEC.PRESUPUSTAL AGREGADA'!O72</f>
        <v>CSF</v>
      </c>
      <c r="F73" s="43">
        <f>'EJEC.PRESUPUSTAL AGREGADA'!N72</f>
        <v>10</v>
      </c>
      <c r="G73" s="39">
        <f>'EJEC.PRESUPUSTAL AGREGADA'!Q72</f>
        <v>4013383080</v>
      </c>
      <c r="H73" s="39">
        <f>'EJEC.PRESUPUSTAL AGREGADA'!R72</f>
        <v>4009460725.5</v>
      </c>
      <c r="I73" s="39">
        <f>'EJEC.PRESUPUSTAL AGREGADA'!S72</f>
        <v>3922354.5</v>
      </c>
      <c r="J73" s="39">
        <f>'EJEC.PRESUPUSTAL AGREGADA'!T72</f>
        <v>4004892235.8000002</v>
      </c>
      <c r="K73" s="39">
        <f t="shared" si="0"/>
        <v>4568489.6999998093</v>
      </c>
      <c r="L73" s="39">
        <f>'EJEC.PRESUPUSTAL AGREGADA'!U72</f>
        <v>3293695871</v>
      </c>
      <c r="M73" s="39">
        <f t="shared" si="1"/>
        <v>711196364.80000019</v>
      </c>
      <c r="N73" s="39">
        <f>'EJEC.PRESUPUSTAL AGREGADA'!V72</f>
        <v>3293695871</v>
      </c>
      <c r="O73" s="39">
        <f t="shared" si="2"/>
        <v>0</v>
      </c>
      <c r="P73" s="39">
        <f>'EJEC.PRESUPUSTAL AGREGADA'!W72</f>
        <v>3293695871</v>
      </c>
      <c r="Q73" s="39">
        <f t="shared" si="3"/>
        <v>0</v>
      </c>
      <c r="R73" s="40">
        <f t="shared" si="4"/>
        <v>0.99788436737018393</v>
      </c>
      <c r="S73" s="37"/>
      <c r="T73" s="37"/>
      <c r="U73" s="37"/>
      <c r="V73" s="37"/>
      <c r="W73" s="37"/>
      <c r="X73" s="37"/>
      <c r="Y73" s="37"/>
      <c r="Z73" s="37"/>
    </row>
    <row r="74" spans="1:26" s="38" customFormat="1" ht="27">
      <c r="A74" s="43" t="str">
        <f>'EJEC.PRESUPUSTAL AGREGADA'!D73</f>
        <v>A</v>
      </c>
      <c r="B74" s="36" t="str">
        <f>'EJEC.PRESUPUSTAL AGREGADA'!C73</f>
        <v>A-02-02-02-008</v>
      </c>
      <c r="C74" s="36" t="str">
        <f>'EJEC.PRESUPUSTAL AGREGADA'!P73</f>
        <v>SERVICIOS PRESTADOS A LAS EMPRESAS Y SERVICIOS DE PRODUCCIÓN</v>
      </c>
      <c r="D74" s="43" t="str">
        <f>'EJEC.PRESUPUSTAL AGREGADA'!M73</f>
        <v>Nación</v>
      </c>
      <c r="E74" s="43" t="str">
        <f>'EJEC.PRESUPUSTAL AGREGADA'!O73</f>
        <v>CSF</v>
      </c>
      <c r="F74" s="43">
        <f>'EJEC.PRESUPUSTAL AGREGADA'!N73</f>
        <v>10</v>
      </c>
      <c r="G74" s="39">
        <f>'EJEC.PRESUPUSTAL AGREGADA'!Q73</f>
        <v>10123731794</v>
      </c>
      <c r="H74" s="39">
        <f>'EJEC.PRESUPUSTAL AGREGADA'!R73</f>
        <v>9988899218.8799992</v>
      </c>
      <c r="I74" s="39">
        <f>'EJEC.PRESUPUSTAL AGREGADA'!S73</f>
        <v>134832575.12</v>
      </c>
      <c r="J74" s="39">
        <f>'EJEC.PRESUPUSTAL AGREGADA'!T73</f>
        <v>8846302378.1399994</v>
      </c>
      <c r="K74" s="39">
        <f t="shared" si="0"/>
        <v>1142596840.7399998</v>
      </c>
      <c r="L74" s="39">
        <f>'EJEC.PRESUPUSTAL AGREGADA'!U73</f>
        <v>6597491442.8299999</v>
      </c>
      <c r="M74" s="39">
        <f t="shared" si="1"/>
        <v>2248810935.3099995</v>
      </c>
      <c r="N74" s="39">
        <f>'EJEC.PRESUPUSTAL AGREGADA'!V73</f>
        <v>6597491442.8299999</v>
      </c>
      <c r="O74" s="39">
        <f t="shared" si="2"/>
        <v>0</v>
      </c>
      <c r="P74" s="39">
        <f>'EJEC.PRESUPUSTAL AGREGADA'!W73</f>
        <v>6597491442.8299999</v>
      </c>
      <c r="Q74" s="39">
        <f t="shared" si="3"/>
        <v>0</v>
      </c>
      <c r="R74" s="40">
        <f t="shared" si="4"/>
        <v>0.87381832689235306</v>
      </c>
      <c r="S74" s="37"/>
      <c r="T74" s="37"/>
      <c r="U74" s="37"/>
      <c r="V74" s="37"/>
      <c r="W74" s="37"/>
      <c r="X74" s="37"/>
      <c r="Y74" s="37"/>
      <c r="Z74" s="37"/>
    </row>
    <row r="75" spans="1:26" s="38" customFormat="1">
      <c r="A75" s="43" t="str">
        <f>'EJEC.PRESUPUSTAL AGREGADA'!D74</f>
        <v>A</v>
      </c>
      <c r="B75" s="36" t="str">
        <f>'EJEC.PRESUPUSTAL AGREGADA'!C74</f>
        <v>A-02-02-02-008-002</v>
      </c>
      <c r="C75" s="36" t="str">
        <f>'EJEC.PRESUPUSTAL AGREGADA'!P74</f>
        <v>SERVICIOS JURÍDICOS Y CONTABLES</v>
      </c>
      <c r="D75" s="43" t="str">
        <f>'EJEC.PRESUPUSTAL AGREGADA'!M74</f>
        <v>Nación</v>
      </c>
      <c r="E75" s="43" t="str">
        <f>'EJEC.PRESUPUSTAL AGREGADA'!O74</f>
        <v>CSF</v>
      </c>
      <c r="F75" s="43">
        <f>'EJEC.PRESUPUSTAL AGREGADA'!N74</f>
        <v>10</v>
      </c>
      <c r="G75" s="39">
        <f>'EJEC.PRESUPUSTAL AGREGADA'!Q74</f>
        <v>2398632050</v>
      </c>
      <c r="H75" s="39">
        <f>'EJEC.PRESUPUSTAL AGREGADA'!R74</f>
        <v>2376665250</v>
      </c>
      <c r="I75" s="39">
        <f>'EJEC.PRESUPUSTAL AGREGADA'!S74</f>
        <v>21966800</v>
      </c>
      <c r="J75" s="39">
        <f>'EJEC.PRESUPUSTAL AGREGADA'!T74</f>
        <v>2135104050</v>
      </c>
      <c r="K75" s="39">
        <f t="shared" si="0"/>
        <v>241561200</v>
      </c>
      <c r="L75" s="39">
        <f>'EJEC.PRESUPUSTAL AGREGADA'!U74</f>
        <v>1557027083</v>
      </c>
      <c r="M75" s="39">
        <f t="shared" si="1"/>
        <v>578076967</v>
      </c>
      <c r="N75" s="39">
        <f>'EJEC.PRESUPUSTAL AGREGADA'!V74</f>
        <v>1557027083</v>
      </c>
      <c r="O75" s="39">
        <f t="shared" si="2"/>
        <v>0</v>
      </c>
      <c r="P75" s="39">
        <f>'EJEC.PRESUPUSTAL AGREGADA'!W74</f>
        <v>1557027083</v>
      </c>
      <c r="Q75" s="39">
        <f t="shared" si="3"/>
        <v>0</v>
      </c>
      <c r="R75" s="40">
        <f t="shared" si="4"/>
        <v>0.89013404536139673</v>
      </c>
      <c r="S75" s="37"/>
      <c r="T75" s="37"/>
      <c r="U75" s="37"/>
      <c r="V75" s="37"/>
      <c r="W75" s="37"/>
      <c r="X75" s="37"/>
      <c r="Y75" s="37"/>
      <c r="Z75" s="37"/>
    </row>
    <row r="76" spans="1:26" s="38" customFormat="1">
      <c r="A76" s="43" t="str">
        <f>'EJEC.PRESUPUSTAL AGREGADA'!D75</f>
        <v>A</v>
      </c>
      <c r="B76" s="36" t="str">
        <f>'EJEC.PRESUPUSTAL AGREGADA'!C75</f>
        <v>A-02-02-02-008-003</v>
      </c>
      <c r="C76" s="36" t="str">
        <f>'EJEC.PRESUPUSTAL AGREGADA'!P75</f>
        <v>SERVICIOS PROFESIONALES, CIENTÍFICOS Y TÉCNICOS (EXCEPTO LOS SERVICIOS DE INVESTIGACION, URBANISMO, JURÍDICOS Y DE CONTABILIDAD)</v>
      </c>
      <c r="D76" s="43" t="str">
        <f>'EJEC.PRESUPUSTAL AGREGADA'!M75</f>
        <v>Nación</v>
      </c>
      <c r="E76" s="43" t="str">
        <f>'EJEC.PRESUPUSTAL AGREGADA'!O75</f>
        <v>CSF</v>
      </c>
      <c r="F76" s="43">
        <f>'EJEC.PRESUPUSTAL AGREGADA'!N75</f>
        <v>10</v>
      </c>
      <c r="G76" s="39">
        <f>'EJEC.PRESUPUSTAL AGREGADA'!Q75</f>
        <v>1529251850</v>
      </c>
      <c r="H76" s="39">
        <f>'EJEC.PRESUPUSTAL AGREGADA'!R75</f>
        <v>1516910700</v>
      </c>
      <c r="I76" s="39">
        <f>'EJEC.PRESUPUSTAL AGREGADA'!S75</f>
        <v>12341150</v>
      </c>
      <c r="J76" s="39">
        <f>'EJEC.PRESUPUSTAL AGREGADA'!T75</f>
        <v>1331863700</v>
      </c>
      <c r="K76" s="39">
        <f t="shared" si="0"/>
        <v>185047000</v>
      </c>
      <c r="L76" s="39">
        <f>'EJEC.PRESUPUSTAL AGREGADA'!U75</f>
        <v>933681197.96000004</v>
      </c>
      <c r="M76" s="39">
        <f t="shared" si="1"/>
        <v>398182502.03999996</v>
      </c>
      <c r="N76" s="39">
        <f>'EJEC.PRESUPUSTAL AGREGADA'!V75</f>
        <v>933681197.96000004</v>
      </c>
      <c r="O76" s="39">
        <f t="shared" si="2"/>
        <v>0</v>
      </c>
      <c r="P76" s="39">
        <f>'EJEC.PRESUPUSTAL AGREGADA'!W75</f>
        <v>933681197.96000004</v>
      </c>
      <c r="Q76" s="39">
        <f t="shared" si="3"/>
        <v>0</v>
      </c>
      <c r="R76" s="40">
        <f t="shared" si="4"/>
        <v>0.87092502127756133</v>
      </c>
      <c r="S76" s="37"/>
      <c r="T76" s="37"/>
      <c r="U76" s="37"/>
      <c r="V76" s="37"/>
      <c r="W76" s="37"/>
      <c r="X76" s="37"/>
      <c r="Y76" s="37"/>
      <c r="Z76" s="37"/>
    </row>
    <row r="77" spans="1:26" s="38" customFormat="1" ht="27">
      <c r="A77" s="43" t="str">
        <f>'EJEC.PRESUPUSTAL AGREGADA'!D76</f>
        <v>A</v>
      </c>
      <c r="B77" s="36" t="str">
        <f>'EJEC.PRESUPUSTAL AGREGADA'!C76</f>
        <v>A-02-02-02-008-004</v>
      </c>
      <c r="C77" s="36" t="str">
        <f>'EJEC.PRESUPUSTAL AGREGADA'!P76</f>
        <v>SERVICIOS DE TELECOMUNICACIONES, TRANSMISIÓN Y SUMINISTRO DE INFORMACIÓN</v>
      </c>
      <c r="D77" s="43" t="str">
        <f>'EJEC.PRESUPUSTAL AGREGADA'!M76</f>
        <v>Nación</v>
      </c>
      <c r="E77" s="43" t="str">
        <f>'EJEC.PRESUPUSTAL AGREGADA'!O76</f>
        <v>CSF</v>
      </c>
      <c r="F77" s="43">
        <f>'EJEC.PRESUPUSTAL AGREGADA'!N76</f>
        <v>10</v>
      </c>
      <c r="G77" s="39">
        <f>'EJEC.PRESUPUSTAL AGREGADA'!Q76</f>
        <v>1364314514</v>
      </c>
      <c r="H77" s="39">
        <f>'EJEC.PRESUPUSTAL AGREGADA'!R76</f>
        <v>1320157454.0599999</v>
      </c>
      <c r="I77" s="39">
        <f>'EJEC.PRESUPUSTAL AGREGADA'!S76</f>
        <v>44157059.939999998</v>
      </c>
      <c r="J77" s="39">
        <f>'EJEC.PRESUPUSTAL AGREGADA'!T76</f>
        <v>1296436974.3</v>
      </c>
      <c r="K77" s="39">
        <f t="shared" si="0"/>
        <v>23720479.75999999</v>
      </c>
      <c r="L77" s="39">
        <f>'EJEC.PRESUPUSTAL AGREGADA'!U76</f>
        <v>851267321.70000005</v>
      </c>
      <c r="M77" s="39">
        <f t="shared" si="1"/>
        <v>445169652.5999999</v>
      </c>
      <c r="N77" s="39">
        <f>'EJEC.PRESUPUSTAL AGREGADA'!V76</f>
        <v>851267321.70000005</v>
      </c>
      <c r="O77" s="39">
        <f t="shared" si="2"/>
        <v>0</v>
      </c>
      <c r="P77" s="39">
        <f>'EJEC.PRESUPUSTAL AGREGADA'!W76</f>
        <v>851267321.70000005</v>
      </c>
      <c r="Q77" s="39">
        <f t="shared" si="3"/>
        <v>0</v>
      </c>
      <c r="R77" s="40">
        <f t="shared" si="4"/>
        <v>0.95024787979350045</v>
      </c>
      <c r="S77" s="37"/>
      <c r="T77" s="37"/>
      <c r="U77" s="37"/>
      <c r="V77" s="37"/>
      <c r="W77" s="37"/>
      <c r="X77" s="37"/>
      <c r="Y77" s="37"/>
      <c r="Z77" s="37"/>
    </row>
    <row r="78" spans="1:26" s="38" customFormat="1">
      <c r="A78" s="43" t="str">
        <f>'EJEC.PRESUPUSTAL AGREGADA'!D77</f>
        <v>A</v>
      </c>
      <c r="B78" s="36" t="str">
        <f>'EJEC.PRESUPUSTAL AGREGADA'!C77</f>
        <v>A-02-02-02-008-005</v>
      </c>
      <c r="C78" s="36" t="str">
        <f>'EJEC.PRESUPUSTAL AGREGADA'!P77</f>
        <v>SERVICIOS DE SOPORTE</v>
      </c>
      <c r="D78" s="43" t="str">
        <f>'EJEC.PRESUPUSTAL AGREGADA'!M77</f>
        <v>Nación</v>
      </c>
      <c r="E78" s="43" t="str">
        <f>'EJEC.PRESUPUSTAL AGREGADA'!O77</f>
        <v>CSF</v>
      </c>
      <c r="F78" s="43">
        <f>'EJEC.PRESUPUSTAL AGREGADA'!N77</f>
        <v>10</v>
      </c>
      <c r="G78" s="39">
        <f>'EJEC.PRESUPUSTAL AGREGADA'!Q77</f>
        <v>4396324554</v>
      </c>
      <c r="H78" s="39">
        <f>'EJEC.PRESUPUSTAL AGREGADA'!R77</f>
        <v>4372333010.5299997</v>
      </c>
      <c r="I78" s="39">
        <f>'EJEC.PRESUPUSTAL AGREGADA'!S77</f>
        <v>23991543.469999999</v>
      </c>
      <c r="J78" s="39">
        <f>'EJEC.PRESUPUSTAL AGREGADA'!T77</f>
        <v>3691421817.5500002</v>
      </c>
      <c r="K78" s="39">
        <f t="shared" si="0"/>
        <v>680911192.97999954</v>
      </c>
      <c r="L78" s="39">
        <f>'EJEC.PRESUPUSTAL AGREGADA'!U77</f>
        <v>3038037818.2199998</v>
      </c>
      <c r="M78" s="39">
        <f t="shared" si="1"/>
        <v>653383999.3300004</v>
      </c>
      <c r="N78" s="39">
        <f>'EJEC.PRESUPUSTAL AGREGADA'!V77</f>
        <v>3038037818.2199998</v>
      </c>
      <c r="O78" s="39">
        <f t="shared" si="2"/>
        <v>0</v>
      </c>
      <c r="P78" s="39">
        <f>'EJEC.PRESUPUSTAL AGREGADA'!W77</f>
        <v>3038037818.2199998</v>
      </c>
      <c r="Q78" s="39">
        <f t="shared" si="3"/>
        <v>0</v>
      </c>
      <c r="R78" s="40">
        <f t="shared" si="4"/>
        <v>0.839660896780552</v>
      </c>
      <c r="S78" s="37"/>
      <c r="T78" s="37"/>
      <c r="U78" s="37"/>
      <c r="V78" s="37"/>
      <c r="W78" s="37"/>
      <c r="X78" s="37"/>
      <c r="Y78" s="37"/>
      <c r="Z78" s="37"/>
    </row>
    <row r="79" spans="1:26" s="38" customFormat="1" ht="27">
      <c r="A79" s="43" t="str">
        <f>'EJEC.PRESUPUSTAL AGREGADA'!D78</f>
        <v>A</v>
      </c>
      <c r="B79" s="36" t="str">
        <f>'EJEC.PRESUPUSTAL AGREGADA'!C78</f>
        <v>A-02-02-02-008-007</v>
      </c>
      <c r="C79" s="36" t="str">
        <f>'EJEC.PRESUPUSTAL AGREGADA'!P78</f>
        <v>SERVICIOS DE MANTENIMIENTO, REPARACIÓN E INSTALACIÓN (EXCEPTO SERVICIOS DE CONSTRUCCIÓN)</v>
      </c>
      <c r="D79" s="43" t="str">
        <f>'EJEC.PRESUPUSTAL AGREGADA'!M78</f>
        <v>Nación</v>
      </c>
      <c r="E79" s="43" t="str">
        <f>'EJEC.PRESUPUSTAL AGREGADA'!O78</f>
        <v>CSF</v>
      </c>
      <c r="F79" s="43">
        <f>'EJEC.PRESUPUSTAL AGREGADA'!N78</f>
        <v>10</v>
      </c>
      <c r="G79" s="39">
        <f>'EJEC.PRESUPUSTAL AGREGADA'!Q78</f>
        <v>435208826</v>
      </c>
      <c r="H79" s="39">
        <f>'EJEC.PRESUPUSTAL AGREGADA'!R78</f>
        <v>402832804.29000002</v>
      </c>
      <c r="I79" s="39">
        <f>'EJEC.PRESUPUSTAL AGREGADA'!S78</f>
        <v>32376021.710000001</v>
      </c>
      <c r="J79" s="39">
        <f>'EJEC.PRESUPUSTAL AGREGADA'!T78</f>
        <v>391475836.29000002</v>
      </c>
      <c r="K79" s="39">
        <f t="shared" si="0"/>
        <v>11356968</v>
      </c>
      <c r="L79" s="39">
        <f>'EJEC.PRESUPUSTAL AGREGADA'!U78</f>
        <v>217478021.94999999</v>
      </c>
      <c r="M79" s="39">
        <f t="shared" si="1"/>
        <v>173997814.34000003</v>
      </c>
      <c r="N79" s="39">
        <f>'EJEC.PRESUPUSTAL AGREGADA'!V78</f>
        <v>217478021.94999999</v>
      </c>
      <c r="O79" s="39">
        <f t="shared" si="2"/>
        <v>0</v>
      </c>
      <c r="P79" s="39">
        <f>'EJEC.PRESUPUSTAL AGREGADA'!W78</f>
        <v>217478021.94999999</v>
      </c>
      <c r="Q79" s="39">
        <f t="shared" si="3"/>
        <v>0</v>
      </c>
      <c r="R79" s="40">
        <f t="shared" si="4"/>
        <v>0.89951263141432714</v>
      </c>
      <c r="S79" s="37"/>
      <c r="T79" s="37"/>
      <c r="U79" s="37"/>
      <c r="V79" s="37"/>
      <c r="W79" s="37"/>
      <c r="X79" s="37"/>
      <c r="Y79" s="37"/>
      <c r="Z79" s="37"/>
    </row>
    <row r="80" spans="1:26" s="38" customFormat="1">
      <c r="A80" s="43" t="str">
        <f>'EJEC.PRESUPUSTAL AGREGADA'!D79</f>
        <v>A</v>
      </c>
      <c r="B80" s="36" t="str">
        <f>'EJEC.PRESUPUSTAL AGREGADA'!C79</f>
        <v>A-02-02-02-009</v>
      </c>
      <c r="C80" s="36" t="str">
        <f>'EJEC.PRESUPUSTAL AGREGADA'!P79</f>
        <v>SERVICIOS PARA LA COMUNIDAD, SOCIALES Y PERSONALES</v>
      </c>
      <c r="D80" s="43" t="str">
        <f>'EJEC.PRESUPUSTAL AGREGADA'!M79</f>
        <v>Nación</v>
      </c>
      <c r="E80" s="43" t="str">
        <f>'EJEC.PRESUPUSTAL AGREGADA'!O79</f>
        <v>CSF</v>
      </c>
      <c r="F80" s="43">
        <f>'EJEC.PRESUPUSTAL AGREGADA'!N79</f>
        <v>10</v>
      </c>
      <c r="G80" s="39">
        <f>'EJEC.PRESUPUSTAL AGREGADA'!Q79</f>
        <v>351580000</v>
      </c>
      <c r="H80" s="39">
        <f>'EJEC.PRESUPUSTAL AGREGADA'!R79</f>
        <v>320899420</v>
      </c>
      <c r="I80" s="39">
        <f>'EJEC.PRESUPUSTAL AGREGADA'!S79</f>
        <v>30680580</v>
      </c>
      <c r="J80" s="39">
        <f>'EJEC.PRESUPUSTAL AGREGADA'!T79</f>
        <v>302702506.26999998</v>
      </c>
      <c r="K80" s="39">
        <f t="shared" si="0"/>
        <v>18196913.730000019</v>
      </c>
      <c r="L80" s="39">
        <f>'EJEC.PRESUPUSTAL AGREGADA'!U79</f>
        <v>209172470.33000001</v>
      </c>
      <c r="M80" s="39">
        <f t="shared" si="1"/>
        <v>93530035.939999968</v>
      </c>
      <c r="N80" s="39">
        <f>'EJEC.PRESUPUSTAL AGREGADA'!V79</f>
        <v>209172470.33000001</v>
      </c>
      <c r="O80" s="39">
        <f t="shared" si="2"/>
        <v>0</v>
      </c>
      <c r="P80" s="39">
        <f>'EJEC.PRESUPUSTAL AGREGADA'!W79</f>
        <v>209172470.33000001</v>
      </c>
      <c r="Q80" s="39">
        <f t="shared" si="3"/>
        <v>0</v>
      </c>
      <c r="R80" s="40">
        <f t="shared" si="4"/>
        <v>0.86097760472723128</v>
      </c>
      <c r="S80" s="37"/>
      <c r="T80" s="37"/>
      <c r="U80" s="37"/>
      <c r="V80" s="37"/>
      <c r="W80" s="37"/>
      <c r="X80" s="37"/>
      <c r="Y80" s="37"/>
      <c r="Z80" s="37"/>
    </row>
    <row r="81" spans="1:26" s="38" customFormat="1">
      <c r="A81" s="43" t="str">
        <f>'EJEC.PRESUPUSTAL AGREGADA'!D80</f>
        <v>A</v>
      </c>
      <c r="B81" s="36" t="str">
        <f>'EJEC.PRESUPUSTAL AGREGADA'!C80</f>
        <v>A-02-02-02-009-002</v>
      </c>
      <c r="C81" s="36" t="str">
        <f>'EJEC.PRESUPUSTAL AGREGADA'!P80</f>
        <v>SERVICIOS DE EDUCACIÓN</v>
      </c>
      <c r="D81" s="43" t="str">
        <f>'EJEC.PRESUPUSTAL AGREGADA'!M80</f>
        <v>Nación</v>
      </c>
      <c r="E81" s="43" t="str">
        <f>'EJEC.PRESUPUSTAL AGREGADA'!O80</f>
        <v>CSF</v>
      </c>
      <c r="F81" s="43">
        <f>'EJEC.PRESUPUSTAL AGREGADA'!N80</f>
        <v>10</v>
      </c>
      <c r="G81" s="39">
        <f>'EJEC.PRESUPUSTAL AGREGADA'!Q80</f>
        <v>201000000</v>
      </c>
      <c r="H81" s="39">
        <f>'EJEC.PRESUPUSTAL AGREGADA'!R80</f>
        <v>190319420</v>
      </c>
      <c r="I81" s="39">
        <f>'EJEC.PRESUPUSTAL AGREGADA'!S80</f>
        <v>10680580</v>
      </c>
      <c r="J81" s="39">
        <f>'EJEC.PRESUPUSTAL AGREGADA'!T80</f>
        <v>190293817.28</v>
      </c>
      <c r="K81" s="39">
        <f t="shared" si="0"/>
        <v>25602.719999998808</v>
      </c>
      <c r="L81" s="39">
        <f>'EJEC.PRESUPUSTAL AGREGADA'!U80</f>
        <v>138642196.13999999</v>
      </c>
      <c r="M81" s="39">
        <f t="shared" si="1"/>
        <v>51651621.140000015</v>
      </c>
      <c r="N81" s="39">
        <f>'EJEC.PRESUPUSTAL AGREGADA'!V80</f>
        <v>138642196.13999999</v>
      </c>
      <c r="O81" s="39">
        <f t="shared" si="2"/>
        <v>0</v>
      </c>
      <c r="P81" s="39">
        <f>'EJEC.PRESUPUSTAL AGREGADA'!W80</f>
        <v>138642196.13999999</v>
      </c>
      <c r="Q81" s="39">
        <f t="shared" si="3"/>
        <v>0</v>
      </c>
      <c r="R81" s="40">
        <f t="shared" si="4"/>
        <v>0.94673540935323386</v>
      </c>
      <c r="S81" s="37"/>
      <c r="T81" s="37"/>
      <c r="U81" s="37"/>
      <c r="V81" s="37"/>
      <c r="W81" s="37"/>
      <c r="X81" s="37"/>
      <c r="Y81" s="37"/>
      <c r="Z81" s="37"/>
    </row>
    <row r="82" spans="1:26" s="38" customFormat="1" ht="27">
      <c r="A82" s="43" t="str">
        <f>'EJEC.PRESUPUSTAL AGREGADA'!D81</f>
        <v>A</v>
      </c>
      <c r="B82" s="36" t="str">
        <f>'EJEC.PRESUPUSTAL AGREGADA'!C81</f>
        <v>A-02-02-02-009-003</v>
      </c>
      <c r="C82" s="36" t="str">
        <f>'EJEC.PRESUPUSTAL AGREGADA'!P81</f>
        <v>SERVICIOS PARA EL CUIDADO DE LA SALUD HUMANA Y SERVICIOS SOCIALES</v>
      </c>
      <c r="D82" s="43" t="str">
        <f>'EJEC.PRESUPUSTAL AGREGADA'!M81</f>
        <v>Nación</v>
      </c>
      <c r="E82" s="43" t="str">
        <f>'EJEC.PRESUPUSTAL AGREGADA'!O81</f>
        <v>CSF</v>
      </c>
      <c r="F82" s="43">
        <f>'EJEC.PRESUPUSTAL AGREGADA'!N81</f>
        <v>10</v>
      </c>
      <c r="G82" s="39">
        <f>'EJEC.PRESUPUSTAL AGREGADA'!Q81</f>
        <v>80000000</v>
      </c>
      <c r="H82" s="39">
        <f>'EJEC.PRESUPUSTAL AGREGADA'!R81</f>
        <v>70000000</v>
      </c>
      <c r="I82" s="39">
        <f>'EJEC.PRESUPUSTAL AGREGADA'!S81</f>
        <v>10000000</v>
      </c>
      <c r="J82" s="39">
        <f>'EJEC.PRESUPUSTAL AGREGADA'!T81</f>
        <v>70000000</v>
      </c>
      <c r="K82" s="39">
        <f t="shared" si="0"/>
        <v>0</v>
      </c>
      <c r="L82" s="39">
        <f>'EJEC.PRESUPUSTAL AGREGADA'!U81</f>
        <v>28559000</v>
      </c>
      <c r="M82" s="39">
        <f t="shared" si="1"/>
        <v>41441000</v>
      </c>
      <c r="N82" s="39">
        <f>'EJEC.PRESUPUSTAL AGREGADA'!V81</f>
        <v>28559000</v>
      </c>
      <c r="O82" s="39">
        <f t="shared" si="2"/>
        <v>0</v>
      </c>
      <c r="P82" s="39">
        <f>'EJEC.PRESUPUSTAL AGREGADA'!W81</f>
        <v>28559000</v>
      </c>
      <c r="Q82" s="39">
        <f t="shared" si="3"/>
        <v>0</v>
      </c>
      <c r="R82" s="40">
        <f t="shared" si="4"/>
        <v>0.875</v>
      </c>
      <c r="S82" s="37"/>
      <c r="T82" s="37"/>
      <c r="U82" s="37"/>
      <c r="V82" s="37"/>
      <c r="W82" s="37"/>
      <c r="X82" s="37"/>
      <c r="Y82" s="37"/>
      <c r="Z82" s="37"/>
    </row>
    <row r="83" spans="1:26" s="38" customFormat="1" ht="40.5">
      <c r="A83" s="43" t="str">
        <f>'EJEC.PRESUPUSTAL AGREGADA'!D82</f>
        <v>A</v>
      </c>
      <c r="B83" s="36" t="str">
        <f>'EJEC.PRESUPUSTAL AGREGADA'!C82</f>
        <v>A-02-02-02-009-004</v>
      </c>
      <c r="C83" s="36" t="str">
        <f>'EJEC.PRESUPUSTAL AGREGADA'!P82</f>
        <v>SERVICIOS DE ALCANTARILLADO, RECOLECCIÓN, TRATAMIENTO Y DISPOSICIÓN DE DESECHOS Y OTROS SERVICIOS DE SANEAMIENTO AMBIENTAL</v>
      </c>
      <c r="D83" s="43" t="str">
        <f>'EJEC.PRESUPUSTAL AGREGADA'!M82</f>
        <v>Nación</v>
      </c>
      <c r="E83" s="43" t="str">
        <f>'EJEC.PRESUPUSTAL AGREGADA'!O82</f>
        <v>CSF</v>
      </c>
      <c r="F83" s="43">
        <f>'EJEC.PRESUPUSTAL AGREGADA'!N82</f>
        <v>10</v>
      </c>
      <c r="G83" s="39">
        <f>'EJEC.PRESUPUSTAL AGREGADA'!Q82</f>
        <v>70580000</v>
      </c>
      <c r="H83" s="39">
        <f>'EJEC.PRESUPUSTAL AGREGADA'!R82</f>
        <v>60580000</v>
      </c>
      <c r="I83" s="39">
        <f>'EJEC.PRESUPUSTAL AGREGADA'!S82</f>
        <v>10000000</v>
      </c>
      <c r="J83" s="39">
        <f>'EJEC.PRESUPUSTAL AGREGADA'!T82</f>
        <v>42408688.990000002</v>
      </c>
      <c r="K83" s="39">
        <f t="shared" si="0"/>
        <v>18171311.009999998</v>
      </c>
      <c r="L83" s="39">
        <f>'EJEC.PRESUPUSTAL AGREGADA'!U82</f>
        <v>41971274.189999998</v>
      </c>
      <c r="M83" s="39">
        <f t="shared" si="1"/>
        <v>437414.80000000447</v>
      </c>
      <c r="N83" s="39">
        <f>'EJEC.PRESUPUSTAL AGREGADA'!V82</f>
        <v>41971274.189999998</v>
      </c>
      <c r="O83" s="39">
        <f t="shared" si="2"/>
        <v>0</v>
      </c>
      <c r="P83" s="39">
        <f>'EJEC.PRESUPUSTAL AGREGADA'!W82</f>
        <v>41971274.189999998</v>
      </c>
      <c r="Q83" s="39">
        <f t="shared" si="3"/>
        <v>0</v>
      </c>
      <c r="R83" s="40">
        <f t="shared" si="4"/>
        <v>0.60085986100878441</v>
      </c>
      <c r="S83" s="37"/>
      <c r="T83" s="37"/>
      <c r="U83" s="37"/>
      <c r="V83" s="37"/>
      <c r="W83" s="37"/>
      <c r="X83" s="37"/>
      <c r="Y83" s="37"/>
      <c r="Z83" s="37"/>
    </row>
    <row r="84" spans="1:26" s="38" customFormat="1">
      <c r="A84" s="43" t="str">
        <f>'EJEC.PRESUPUSTAL AGREGADA'!D83</f>
        <v>A</v>
      </c>
      <c r="B84" s="36" t="str">
        <f>'EJEC.PRESUPUSTAL AGREGADA'!C83</f>
        <v>A-02-02-02-010</v>
      </c>
      <c r="C84" s="36" t="str">
        <f>'EJEC.PRESUPUSTAL AGREGADA'!P83</f>
        <v>VIÁTICOS DE LOS FUNCIONARIOS EN COMISIÓN</v>
      </c>
      <c r="D84" s="43" t="str">
        <f>'EJEC.PRESUPUSTAL AGREGADA'!M83</f>
        <v>Nación</v>
      </c>
      <c r="E84" s="43" t="str">
        <f>'EJEC.PRESUPUSTAL AGREGADA'!O83</f>
        <v>CSF</v>
      </c>
      <c r="F84" s="43">
        <f>'EJEC.PRESUPUSTAL AGREGADA'!N83</f>
        <v>10</v>
      </c>
      <c r="G84" s="39">
        <f>'EJEC.PRESUPUSTAL AGREGADA'!Q83</f>
        <v>40000000</v>
      </c>
      <c r="H84" s="39">
        <f>'EJEC.PRESUPUSTAL AGREGADA'!R83</f>
        <v>40000000</v>
      </c>
      <c r="I84" s="39">
        <f>'EJEC.PRESUPUSTAL AGREGADA'!S83</f>
        <v>0</v>
      </c>
      <c r="J84" s="39">
        <f>'EJEC.PRESUPUSTAL AGREGADA'!T83</f>
        <v>29997177</v>
      </c>
      <c r="K84" s="39">
        <f t="shared" si="0"/>
        <v>10002823</v>
      </c>
      <c r="L84" s="39">
        <f>'EJEC.PRESUPUSTAL AGREGADA'!U83</f>
        <v>24920419</v>
      </c>
      <c r="M84" s="39">
        <f t="shared" si="1"/>
        <v>5076758</v>
      </c>
      <c r="N84" s="39">
        <f>'EJEC.PRESUPUSTAL AGREGADA'!V83</f>
        <v>24920419</v>
      </c>
      <c r="O84" s="39">
        <f t="shared" si="2"/>
        <v>0</v>
      </c>
      <c r="P84" s="39">
        <f>'EJEC.PRESUPUSTAL AGREGADA'!W83</f>
        <v>24920419</v>
      </c>
      <c r="Q84" s="39">
        <f t="shared" si="3"/>
        <v>0</v>
      </c>
      <c r="R84" s="40">
        <f t="shared" si="4"/>
        <v>0.74992942500000004</v>
      </c>
      <c r="S84" s="37"/>
      <c r="T84" s="37"/>
      <c r="U84" s="37"/>
      <c r="V84" s="37"/>
      <c r="W84" s="37"/>
      <c r="X84" s="37"/>
      <c r="Y84" s="37"/>
      <c r="Z84" s="37"/>
    </row>
    <row r="85" spans="1:26" s="38" customFormat="1">
      <c r="A85" s="43" t="str">
        <f>'EJEC.PRESUPUSTAL AGREGADA'!D84</f>
        <v>A</v>
      </c>
      <c r="B85" s="36" t="str">
        <f>'EJEC.PRESUPUSTAL AGREGADA'!C84</f>
        <v>A-03</v>
      </c>
      <c r="C85" s="36" t="str">
        <f>'EJEC.PRESUPUSTAL AGREGADA'!P84</f>
        <v>TRANSFERENCIAS CORRIENTES</v>
      </c>
      <c r="D85" s="43" t="str">
        <f>'EJEC.PRESUPUSTAL AGREGADA'!M84</f>
        <v>Nación</v>
      </c>
      <c r="E85" s="43" t="str">
        <f>'EJEC.PRESUPUSTAL AGREGADA'!O84</f>
        <v>CSF</v>
      </c>
      <c r="F85" s="43">
        <f>'EJEC.PRESUPUSTAL AGREGADA'!N84</f>
        <v>10</v>
      </c>
      <c r="G85" s="39">
        <f>'EJEC.PRESUPUSTAL AGREGADA'!Q84</f>
        <v>315000000</v>
      </c>
      <c r="H85" s="39">
        <f>'EJEC.PRESUPUSTAL AGREGADA'!R84</f>
        <v>163000000</v>
      </c>
      <c r="I85" s="39">
        <f>'EJEC.PRESUPUSTAL AGREGADA'!S84</f>
        <v>152000000</v>
      </c>
      <c r="J85" s="39">
        <f>'EJEC.PRESUPUSTAL AGREGADA'!T84</f>
        <v>59443199</v>
      </c>
      <c r="K85" s="39">
        <f t="shared" si="0"/>
        <v>103556801</v>
      </c>
      <c r="L85" s="39">
        <f>'EJEC.PRESUPUSTAL AGREGADA'!U84</f>
        <v>51552180</v>
      </c>
      <c r="M85" s="39">
        <f t="shared" si="1"/>
        <v>7891019</v>
      </c>
      <c r="N85" s="39">
        <f>'EJEC.PRESUPUSTAL AGREGADA'!V84</f>
        <v>51552180</v>
      </c>
      <c r="O85" s="39">
        <f t="shared" si="2"/>
        <v>0</v>
      </c>
      <c r="P85" s="39">
        <f>'EJEC.PRESUPUSTAL AGREGADA'!W84</f>
        <v>51552180</v>
      </c>
      <c r="Q85" s="39">
        <f t="shared" si="3"/>
        <v>0</v>
      </c>
      <c r="R85" s="40">
        <f t="shared" si="4"/>
        <v>0.18870856825396826</v>
      </c>
      <c r="S85" s="37"/>
      <c r="T85" s="37"/>
      <c r="U85" s="37"/>
      <c r="V85" s="37"/>
      <c r="W85" s="37"/>
      <c r="X85" s="37"/>
      <c r="Y85" s="37"/>
      <c r="Z85" s="37"/>
    </row>
    <row r="86" spans="1:26" s="38" customFormat="1">
      <c r="A86" s="43" t="str">
        <f>'EJEC.PRESUPUSTAL AGREGADA'!D85</f>
        <v>A</v>
      </c>
      <c r="B86" s="36" t="str">
        <f>'EJEC.PRESUPUSTAL AGREGADA'!C85</f>
        <v>A-03-04</v>
      </c>
      <c r="C86" s="36" t="str">
        <f>'EJEC.PRESUPUSTAL AGREGADA'!P85</f>
        <v>PRESTACIONES PARA CUBRIR RIESGOS SOCIALES</v>
      </c>
      <c r="D86" s="43" t="str">
        <f>'EJEC.PRESUPUSTAL AGREGADA'!M85</f>
        <v>Nación</v>
      </c>
      <c r="E86" s="43" t="str">
        <f>'EJEC.PRESUPUSTAL AGREGADA'!O85</f>
        <v>CSF</v>
      </c>
      <c r="F86" s="43">
        <f>'EJEC.PRESUPUSTAL AGREGADA'!N85</f>
        <v>10</v>
      </c>
      <c r="G86" s="39">
        <f>'EJEC.PRESUPUSTAL AGREGADA'!Q85</f>
        <v>163000000</v>
      </c>
      <c r="H86" s="39">
        <f>'EJEC.PRESUPUSTAL AGREGADA'!R85</f>
        <v>163000000</v>
      </c>
      <c r="I86" s="39">
        <f>'EJEC.PRESUPUSTAL AGREGADA'!S85</f>
        <v>0</v>
      </c>
      <c r="J86" s="39">
        <f>'EJEC.PRESUPUSTAL AGREGADA'!T85</f>
        <v>59443199</v>
      </c>
      <c r="K86" s="39">
        <f t="shared" si="0"/>
        <v>103556801</v>
      </c>
      <c r="L86" s="39">
        <f>'EJEC.PRESUPUSTAL AGREGADA'!U85</f>
        <v>51552180</v>
      </c>
      <c r="M86" s="39">
        <f t="shared" si="1"/>
        <v>7891019</v>
      </c>
      <c r="N86" s="39">
        <f>'EJEC.PRESUPUSTAL AGREGADA'!V85</f>
        <v>51552180</v>
      </c>
      <c r="O86" s="39">
        <f t="shared" si="2"/>
        <v>0</v>
      </c>
      <c r="P86" s="39">
        <f>'EJEC.PRESUPUSTAL AGREGADA'!W85</f>
        <v>51552180</v>
      </c>
      <c r="Q86" s="39">
        <f t="shared" si="3"/>
        <v>0</v>
      </c>
      <c r="R86" s="40">
        <f t="shared" si="4"/>
        <v>0.36468220245398775</v>
      </c>
      <c r="S86" s="37"/>
      <c r="T86" s="37"/>
      <c r="U86" s="37"/>
      <c r="V86" s="37"/>
      <c r="W86" s="37"/>
      <c r="X86" s="37"/>
      <c r="Y86" s="37"/>
      <c r="Z86" s="37"/>
    </row>
    <row r="87" spans="1:26" s="38" customFormat="1">
      <c r="A87" s="43" t="str">
        <f>'EJEC.PRESUPUSTAL AGREGADA'!D86</f>
        <v>A</v>
      </c>
      <c r="B87" s="36" t="str">
        <f>'EJEC.PRESUPUSTAL AGREGADA'!C86</f>
        <v>A-03-04-02</v>
      </c>
      <c r="C87" s="36" t="str">
        <f>'EJEC.PRESUPUSTAL AGREGADA'!P86</f>
        <v>PRESTACIONES SOCIALES RELACIONADAS CON EL EMPLEO</v>
      </c>
      <c r="D87" s="43" t="str">
        <f>'EJEC.PRESUPUSTAL AGREGADA'!M86</f>
        <v>Nación</v>
      </c>
      <c r="E87" s="43" t="str">
        <f>'EJEC.PRESUPUSTAL AGREGADA'!O86</f>
        <v>CSF</v>
      </c>
      <c r="F87" s="43">
        <f>'EJEC.PRESUPUSTAL AGREGADA'!N86</f>
        <v>10</v>
      </c>
      <c r="G87" s="39">
        <f>'EJEC.PRESUPUSTAL AGREGADA'!Q86</f>
        <v>163000000</v>
      </c>
      <c r="H87" s="39">
        <f>'EJEC.PRESUPUSTAL AGREGADA'!R86</f>
        <v>163000000</v>
      </c>
      <c r="I87" s="39">
        <f>'EJEC.PRESUPUSTAL AGREGADA'!S86</f>
        <v>0</v>
      </c>
      <c r="J87" s="39">
        <f>'EJEC.PRESUPUSTAL AGREGADA'!T86</f>
        <v>59443199</v>
      </c>
      <c r="K87" s="39">
        <f t="shared" si="0"/>
        <v>103556801</v>
      </c>
      <c r="L87" s="39">
        <f>'EJEC.PRESUPUSTAL AGREGADA'!U86</f>
        <v>51552180</v>
      </c>
      <c r="M87" s="39">
        <f t="shared" si="1"/>
        <v>7891019</v>
      </c>
      <c r="N87" s="39">
        <f>'EJEC.PRESUPUSTAL AGREGADA'!V86</f>
        <v>51552180</v>
      </c>
      <c r="O87" s="39">
        <f t="shared" si="2"/>
        <v>0</v>
      </c>
      <c r="P87" s="39">
        <f>'EJEC.PRESUPUSTAL AGREGADA'!W86</f>
        <v>51552180</v>
      </c>
      <c r="Q87" s="39">
        <f t="shared" si="3"/>
        <v>0</v>
      </c>
      <c r="R87" s="40">
        <f t="shared" si="4"/>
        <v>0.36468220245398775</v>
      </c>
      <c r="S87" s="37"/>
      <c r="T87" s="37"/>
      <c r="U87" s="37"/>
      <c r="V87" s="37"/>
      <c r="W87" s="37"/>
      <c r="X87" s="37"/>
      <c r="Y87" s="37"/>
      <c r="Z87" s="37"/>
    </row>
    <row r="88" spans="1:26" s="38" customFormat="1" ht="27">
      <c r="A88" s="43" t="str">
        <f>'EJEC.PRESUPUSTAL AGREGADA'!D87</f>
        <v>A</v>
      </c>
      <c r="B88" s="36" t="str">
        <f>'EJEC.PRESUPUSTAL AGREGADA'!C87</f>
        <v>A-03-04-02-012</v>
      </c>
      <c r="C88" s="36" t="str">
        <f>'EJEC.PRESUPUSTAL AGREGADA'!P87</f>
        <v>INCAPACIDADES Y LICENCIAS DE MATERNIDAD Y PATERNIDAD (NO DE PENSIONES)</v>
      </c>
      <c r="D88" s="43" t="str">
        <f>'EJEC.PRESUPUSTAL AGREGADA'!M87</f>
        <v>Nación</v>
      </c>
      <c r="E88" s="43" t="str">
        <f>'EJEC.PRESUPUSTAL AGREGADA'!O87</f>
        <v>CSF</v>
      </c>
      <c r="F88" s="43">
        <f>'EJEC.PRESUPUSTAL AGREGADA'!N87</f>
        <v>10</v>
      </c>
      <c r="G88" s="39">
        <f>'EJEC.PRESUPUSTAL AGREGADA'!Q87</f>
        <v>163000000</v>
      </c>
      <c r="H88" s="39">
        <f>'EJEC.PRESUPUSTAL AGREGADA'!R87</f>
        <v>163000000</v>
      </c>
      <c r="I88" s="39">
        <f>'EJEC.PRESUPUSTAL AGREGADA'!S87</f>
        <v>0</v>
      </c>
      <c r="J88" s="39">
        <f>'EJEC.PRESUPUSTAL AGREGADA'!T87</f>
        <v>59443199</v>
      </c>
      <c r="K88" s="39">
        <f t="shared" si="0"/>
        <v>103556801</v>
      </c>
      <c r="L88" s="39">
        <f>'EJEC.PRESUPUSTAL AGREGADA'!U87</f>
        <v>51552180</v>
      </c>
      <c r="M88" s="39">
        <f t="shared" si="1"/>
        <v>7891019</v>
      </c>
      <c r="N88" s="39">
        <f>'EJEC.PRESUPUSTAL AGREGADA'!V87</f>
        <v>51552180</v>
      </c>
      <c r="O88" s="39">
        <f t="shared" si="2"/>
        <v>0</v>
      </c>
      <c r="P88" s="39">
        <f>'EJEC.PRESUPUSTAL AGREGADA'!W87</f>
        <v>51552180</v>
      </c>
      <c r="Q88" s="39">
        <f t="shared" si="3"/>
        <v>0</v>
      </c>
      <c r="R88" s="40">
        <f t="shared" si="4"/>
        <v>0.36468220245398775</v>
      </c>
      <c r="S88" s="37"/>
      <c r="T88" s="37"/>
      <c r="U88" s="37"/>
      <c r="V88" s="37"/>
      <c r="W88" s="37"/>
      <c r="X88" s="37"/>
      <c r="Y88" s="37"/>
      <c r="Z88" s="37"/>
    </row>
    <row r="89" spans="1:26" s="38" customFormat="1">
      <c r="A89" s="43" t="str">
        <f>'EJEC.PRESUPUSTAL AGREGADA'!D88</f>
        <v>A</v>
      </c>
      <c r="B89" s="36" t="str">
        <f>'EJEC.PRESUPUSTAL AGREGADA'!C88</f>
        <v>A-03-04-02-012-001</v>
      </c>
      <c r="C89" s="36" t="str">
        <f>'EJEC.PRESUPUSTAL AGREGADA'!P88</f>
        <v>INCAPACIDADES (NO DE PENSIONES)</v>
      </c>
      <c r="D89" s="43" t="str">
        <f>'EJEC.PRESUPUSTAL AGREGADA'!M88</f>
        <v>Nación</v>
      </c>
      <c r="E89" s="43" t="str">
        <f>'EJEC.PRESUPUSTAL AGREGADA'!O88</f>
        <v>CSF</v>
      </c>
      <c r="F89" s="43">
        <f>'EJEC.PRESUPUSTAL AGREGADA'!N88</f>
        <v>10</v>
      </c>
      <c r="G89" s="39">
        <f>'EJEC.PRESUPUSTAL AGREGADA'!Q88</f>
        <v>104013621</v>
      </c>
      <c r="H89" s="39">
        <f>'EJEC.PRESUPUSTAL AGREGADA'!R88</f>
        <v>104013621</v>
      </c>
      <c r="I89" s="39">
        <f>'EJEC.PRESUPUSTAL AGREGADA'!S88</f>
        <v>0</v>
      </c>
      <c r="J89" s="39">
        <f>'EJEC.PRESUPUSTAL AGREGADA'!T88</f>
        <v>57547055</v>
      </c>
      <c r="K89" s="39">
        <f t="shared" si="0"/>
        <v>46466566</v>
      </c>
      <c r="L89" s="39">
        <f>'EJEC.PRESUPUSTAL AGREGADA'!U88</f>
        <v>49656036</v>
      </c>
      <c r="M89" s="39">
        <f t="shared" si="1"/>
        <v>7891019</v>
      </c>
      <c r="N89" s="39">
        <f>'EJEC.PRESUPUSTAL AGREGADA'!V88</f>
        <v>49656036</v>
      </c>
      <c r="O89" s="39">
        <f t="shared" si="2"/>
        <v>0</v>
      </c>
      <c r="P89" s="39">
        <f>'EJEC.PRESUPUSTAL AGREGADA'!W88</f>
        <v>49656036</v>
      </c>
      <c r="Q89" s="39">
        <f t="shared" si="3"/>
        <v>0</v>
      </c>
      <c r="R89" s="40">
        <f t="shared" si="4"/>
        <v>0.55326460560391411</v>
      </c>
      <c r="S89" s="37"/>
      <c r="T89" s="37"/>
      <c r="U89" s="37"/>
      <c r="V89" s="37"/>
      <c r="W89" s="37"/>
      <c r="X89" s="37"/>
      <c r="Y89" s="37"/>
      <c r="Z89" s="37"/>
    </row>
    <row r="90" spans="1:26" s="38" customFormat="1">
      <c r="A90" s="43" t="str">
        <f>'EJEC.PRESUPUSTAL AGREGADA'!D89</f>
        <v>A</v>
      </c>
      <c r="B90" s="36" t="str">
        <f>'EJEC.PRESUPUSTAL AGREGADA'!C89</f>
        <v>A-03-04-02-012-002</v>
      </c>
      <c r="C90" s="36" t="str">
        <f>'EJEC.PRESUPUSTAL AGREGADA'!P89</f>
        <v>LICENCIAS DE MATERNIDAD Y PATERNIDAD (NO DE PENSIONES)</v>
      </c>
      <c r="D90" s="43" t="str">
        <f>'EJEC.PRESUPUSTAL AGREGADA'!M89</f>
        <v>Nación</v>
      </c>
      <c r="E90" s="43" t="str">
        <f>'EJEC.PRESUPUSTAL AGREGADA'!O89</f>
        <v>CSF</v>
      </c>
      <c r="F90" s="43">
        <f>'EJEC.PRESUPUSTAL AGREGADA'!N89</f>
        <v>10</v>
      </c>
      <c r="G90" s="39">
        <f>'EJEC.PRESUPUSTAL AGREGADA'!Q89</f>
        <v>58986379</v>
      </c>
      <c r="H90" s="39">
        <f>'EJEC.PRESUPUSTAL AGREGADA'!R89</f>
        <v>58986379</v>
      </c>
      <c r="I90" s="39">
        <f>'EJEC.PRESUPUSTAL AGREGADA'!S89</f>
        <v>0</v>
      </c>
      <c r="J90" s="39">
        <f>'EJEC.PRESUPUSTAL AGREGADA'!T89</f>
        <v>1896144</v>
      </c>
      <c r="K90" s="39">
        <f t="shared" si="0"/>
        <v>57090235</v>
      </c>
      <c r="L90" s="39">
        <f>'EJEC.PRESUPUSTAL AGREGADA'!U89</f>
        <v>1896144</v>
      </c>
      <c r="M90" s="39">
        <f t="shared" si="1"/>
        <v>0</v>
      </c>
      <c r="N90" s="39">
        <f>'EJEC.PRESUPUSTAL AGREGADA'!V89</f>
        <v>1896144</v>
      </c>
      <c r="O90" s="39">
        <f t="shared" si="2"/>
        <v>0</v>
      </c>
      <c r="P90" s="39">
        <f>'EJEC.PRESUPUSTAL AGREGADA'!W89</f>
        <v>1896144</v>
      </c>
      <c r="Q90" s="39">
        <f t="shared" si="3"/>
        <v>0</v>
      </c>
      <c r="R90" s="40">
        <f t="shared" si="4"/>
        <v>3.214545513973658E-2</v>
      </c>
      <c r="S90" s="37"/>
      <c r="T90" s="37"/>
      <c r="U90" s="37"/>
      <c r="V90" s="37"/>
      <c r="W90" s="37"/>
      <c r="X90" s="37"/>
      <c r="Y90" s="37"/>
      <c r="Z90" s="37"/>
    </row>
    <row r="91" spans="1:26" s="38" customFormat="1">
      <c r="A91" s="43" t="str">
        <f>'EJEC.PRESUPUSTAL AGREGADA'!D90</f>
        <v>A</v>
      </c>
      <c r="B91" s="36" t="str">
        <f>'EJEC.PRESUPUSTAL AGREGADA'!C90</f>
        <v>A-03-10</v>
      </c>
      <c r="C91" s="36" t="str">
        <f>'EJEC.PRESUPUSTAL AGREGADA'!P90</f>
        <v>SENTENCIAS Y CONCILIACIONES</v>
      </c>
      <c r="D91" s="43" t="str">
        <f>'EJEC.PRESUPUSTAL AGREGADA'!M90</f>
        <v>Nación</v>
      </c>
      <c r="E91" s="43" t="str">
        <f>'EJEC.PRESUPUSTAL AGREGADA'!O90</f>
        <v>CSF</v>
      </c>
      <c r="F91" s="43">
        <f>'EJEC.PRESUPUSTAL AGREGADA'!N90</f>
        <v>10</v>
      </c>
      <c r="G91" s="39">
        <f>'EJEC.PRESUPUSTAL AGREGADA'!Q90</f>
        <v>152000000</v>
      </c>
      <c r="H91" s="39">
        <f>'EJEC.PRESUPUSTAL AGREGADA'!R90</f>
        <v>0</v>
      </c>
      <c r="I91" s="39">
        <f>'EJEC.PRESUPUSTAL AGREGADA'!S90</f>
        <v>152000000</v>
      </c>
      <c r="J91" s="39">
        <f>'EJEC.PRESUPUSTAL AGREGADA'!T90</f>
        <v>0</v>
      </c>
      <c r="K91" s="39">
        <f t="shared" si="0"/>
        <v>0</v>
      </c>
      <c r="L91" s="39">
        <f>'EJEC.PRESUPUSTAL AGREGADA'!U90</f>
        <v>0</v>
      </c>
      <c r="M91" s="39">
        <f t="shared" si="1"/>
        <v>0</v>
      </c>
      <c r="N91" s="39">
        <f>'EJEC.PRESUPUSTAL AGREGADA'!V90</f>
        <v>0</v>
      </c>
      <c r="O91" s="39">
        <f t="shared" si="2"/>
        <v>0</v>
      </c>
      <c r="P91" s="39">
        <f>'EJEC.PRESUPUSTAL AGREGADA'!W90</f>
        <v>0</v>
      </c>
      <c r="Q91" s="39">
        <f t="shared" si="3"/>
        <v>0</v>
      </c>
      <c r="R91" s="40">
        <f t="shared" si="4"/>
        <v>0</v>
      </c>
      <c r="S91" s="37"/>
      <c r="T91" s="37"/>
      <c r="U91" s="37"/>
      <c r="V91" s="37"/>
      <c r="W91" s="37"/>
      <c r="X91" s="37"/>
      <c r="Y91" s="37"/>
      <c r="Z91" s="37"/>
    </row>
    <row r="92" spans="1:26" s="38" customFormat="1">
      <c r="A92" s="43" t="str">
        <f>'EJEC.PRESUPUSTAL AGREGADA'!D91</f>
        <v>A</v>
      </c>
      <c r="B92" s="36" t="str">
        <f>'EJEC.PRESUPUSTAL AGREGADA'!C91</f>
        <v>A-03-10-01</v>
      </c>
      <c r="C92" s="36" t="str">
        <f>'EJEC.PRESUPUSTAL AGREGADA'!P91</f>
        <v>FALLOS NACIONALES</v>
      </c>
      <c r="D92" s="43" t="str">
        <f>'EJEC.PRESUPUSTAL AGREGADA'!M91</f>
        <v>Nación</v>
      </c>
      <c r="E92" s="43" t="str">
        <f>'EJEC.PRESUPUSTAL AGREGADA'!O91</f>
        <v>CSF</v>
      </c>
      <c r="F92" s="43">
        <f>'EJEC.PRESUPUSTAL AGREGADA'!N91</f>
        <v>10</v>
      </c>
      <c r="G92" s="39">
        <f>'EJEC.PRESUPUSTAL AGREGADA'!Q91</f>
        <v>152000000</v>
      </c>
      <c r="H92" s="39">
        <f>'EJEC.PRESUPUSTAL AGREGADA'!R91</f>
        <v>0</v>
      </c>
      <c r="I92" s="39">
        <f>'EJEC.PRESUPUSTAL AGREGADA'!S91</f>
        <v>152000000</v>
      </c>
      <c r="J92" s="39">
        <f>'EJEC.PRESUPUSTAL AGREGADA'!T91</f>
        <v>0</v>
      </c>
      <c r="K92" s="39">
        <f t="shared" si="0"/>
        <v>0</v>
      </c>
      <c r="L92" s="39">
        <f>'EJEC.PRESUPUSTAL AGREGADA'!U91</f>
        <v>0</v>
      </c>
      <c r="M92" s="39">
        <f t="shared" si="1"/>
        <v>0</v>
      </c>
      <c r="N92" s="39">
        <f>'EJEC.PRESUPUSTAL AGREGADA'!V91</f>
        <v>0</v>
      </c>
      <c r="O92" s="39">
        <f t="shared" si="2"/>
        <v>0</v>
      </c>
      <c r="P92" s="39">
        <f>'EJEC.PRESUPUSTAL AGREGADA'!W91</f>
        <v>0</v>
      </c>
      <c r="Q92" s="39">
        <f t="shared" si="3"/>
        <v>0</v>
      </c>
      <c r="R92" s="40">
        <f t="shared" si="4"/>
        <v>0</v>
      </c>
      <c r="S92" s="37"/>
      <c r="T92" s="37"/>
      <c r="U92" s="37"/>
      <c r="V92" s="37"/>
      <c r="W92" s="37"/>
      <c r="X92" s="37"/>
      <c r="Y92" s="37"/>
      <c r="Z92" s="37"/>
    </row>
    <row r="93" spans="1:26" s="38" customFormat="1">
      <c r="A93" s="43" t="str">
        <f>'EJEC.PRESUPUSTAL AGREGADA'!D92</f>
        <v>A</v>
      </c>
      <c r="B93" s="36" t="str">
        <f>'EJEC.PRESUPUSTAL AGREGADA'!C92</f>
        <v>A-03-10-01-001</v>
      </c>
      <c r="C93" s="36" t="str">
        <f>'EJEC.PRESUPUSTAL AGREGADA'!P92</f>
        <v>SENTENCIAS</v>
      </c>
      <c r="D93" s="43" t="str">
        <f>'EJEC.PRESUPUSTAL AGREGADA'!M92</f>
        <v>Nación</v>
      </c>
      <c r="E93" s="43" t="str">
        <f>'EJEC.PRESUPUSTAL AGREGADA'!O92</f>
        <v>CSF</v>
      </c>
      <c r="F93" s="43">
        <f>'EJEC.PRESUPUSTAL AGREGADA'!N92</f>
        <v>10</v>
      </c>
      <c r="G93" s="39">
        <f>'EJEC.PRESUPUSTAL AGREGADA'!Q92</f>
        <v>152000000</v>
      </c>
      <c r="H93" s="39">
        <f>'EJEC.PRESUPUSTAL AGREGADA'!R92</f>
        <v>0</v>
      </c>
      <c r="I93" s="39">
        <f>'EJEC.PRESUPUSTAL AGREGADA'!S92</f>
        <v>152000000</v>
      </c>
      <c r="J93" s="39">
        <f>'EJEC.PRESUPUSTAL AGREGADA'!T92</f>
        <v>0</v>
      </c>
      <c r="K93" s="39">
        <f t="shared" si="0"/>
        <v>0</v>
      </c>
      <c r="L93" s="39">
        <f>'EJEC.PRESUPUSTAL AGREGADA'!U92</f>
        <v>0</v>
      </c>
      <c r="M93" s="39">
        <f t="shared" si="1"/>
        <v>0</v>
      </c>
      <c r="N93" s="39">
        <f>'EJEC.PRESUPUSTAL AGREGADA'!V92</f>
        <v>0</v>
      </c>
      <c r="O93" s="39">
        <f t="shared" si="2"/>
        <v>0</v>
      </c>
      <c r="P93" s="39">
        <f>'EJEC.PRESUPUSTAL AGREGADA'!W92</f>
        <v>0</v>
      </c>
      <c r="Q93" s="39">
        <f t="shared" si="3"/>
        <v>0</v>
      </c>
      <c r="R93" s="40">
        <f t="shared" si="4"/>
        <v>0</v>
      </c>
      <c r="S93" s="37"/>
      <c r="T93" s="37"/>
      <c r="U93" s="37"/>
      <c r="V93" s="37"/>
      <c r="W93" s="37"/>
      <c r="X93" s="37"/>
      <c r="Y93" s="37"/>
      <c r="Z93" s="37"/>
    </row>
    <row r="94" spans="1:26" s="38" customFormat="1">
      <c r="A94" s="43" t="str">
        <f>'EJEC.PRESUPUSTAL AGREGADA'!D93</f>
        <v>A</v>
      </c>
      <c r="B94" s="36" t="str">
        <f>'EJEC.PRESUPUSTAL AGREGADA'!C93</f>
        <v>A-08</v>
      </c>
      <c r="C94" s="36" t="str">
        <f>'EJEC.PRESUPUSTAL AGREGADA'!P93</f>
        <v>GASTOS POR TRIBUTOS, MULTAS, SANCIONES E INTERESES DE MORA</v>
      </c>
      <c r="D94" s="43" t="str">
        <f>'EJEC.PRESUPUSTAL AGREGADA'!M93</f>
        <v>Nación</v>
      </c>
      <c r="E94" s="43" t="str">
        <f>'EJEC.PRESUPUSTAL AGREGADA'!O93</f>
        <v>CSF</v>
      </c>
      <c r="F94" s="43">
        <f>'EJEC.PRESUPUSTAL AGREGADA'!N93</f>
        <v>10</v>
      </c>
      <c r="G94" s="39">
        <f>'EJEC.PRESUPUSTAL AGREGADA'!Q93</f>
        <v>219000000</v>
      </c>
      <c r="H94" s="39">
        <f>'EJEC.PRESUPUSTAL AGREGADA'!R93</f>
        <v>156020866</v>
      </c>
      <c r="I94" s="39">
        <f>'EJEC.PRESUPUSTAL AGREGADA'!S93</f>
        <v>62979134</v>
      </c>
      <c r="J94" s="39">
        <f>'EJEC.PRESUPUSTAL AGREGADA'!T93</f>
        <v>156020866</v>
      </c>
      <c r="K94" s="39">
        <f t="shared" si="0"/>
        <v>0</v>
      </c>
      <c r="L94" s="39">
        <f>'EJEC.PRESUPUSTAL AGREGADA'!U93</f>
        <v>156020866</v>
      </c>
      <c r="M94" s="39">
        <f t="shared" si="1"/>
        <v>0</v>
      </c>
      <c r="N94" s="39">
        <f>'EJEC.PRESUPUSTAL AGREGADA'!V93</f>
        <v>156020866</v>
      </c>
      <c r="O94" s="39">
        <f t="shared" si="2"/>
        <v>0</v>
      </c>
      <c r="P94" s="39">
        <f>'EJEC.PRESUPUSTAL AGREGADA'!W93</f>
        <v>156020866</v>
      </c>
      <c r="Q94" s="39">
        <f t="shared" si="3"/>
        <v>0</v>
      </c>
      <c r="R94" s="40">
        <f t="shared" si="4"/>
        <v>0.71242404566210049</v>
      </c>
      <c r="S94" s="37"/>
      <c r="T94" s="37"/>
      <c r="U94" s="37"/>
      <c r="V94" s="37"/>
      <c r="W94" s="37"/>
      <c r="X94" s="37"/>
      <c r="Y94" s="37"/>
      <c r="Z94" s="37"/>
    </row>
    <row r="95" spans="1:26" s="38" customFormat="1">
      <c r="A95" s="43" t="str">
        <f>'EJEC.PRESUPUSTAL AGREGADA'!D94</f>
        <v>A</v>
      </c>
      <c r="B95" s="36" t="str">
        <f>'EJEC.PRESUPUSTAL AGREGADA'!C94</f>
        <v>A-08-01</v>
      </c>
      <c r="C95" s="36" t="str">
        <f>'EJEC.PRESUPUSTAL AGREGADA'!P94</f>
        <v>IMPUESTOS</v>
      </c>
      <c r="D95" s="43" t="str">
        <f>'EJEC.PRESUPUSTAL AGREGADA'!M94</f>
        <v>Nación</v>
      </c>
      <c r="E95" s="43" t="str">
        <f>'EJEC.PRESUPUSTAL AGREGADA'!O94</f>
        <v>CSF</v>
      </c>
      <c r="F95" s="43">
        <f>'EJEC.PRESUPUSTAL AGREGADA'!N94</f>
        <v>10</v>
      </c>
      <c r="G95" s="39">
        <f>'EJEC.PRESUPUSTAL AGREGADA'!Q94</f>
        <v>219000000</v>
      </c>
      <c r="H95" s="39">
        <f>'EJEC.PRESUPUSTAL AGREGADA'!R94</f>
        <v>156020866</v>
      </c>
      <c r="I95" s="39">
        <f>'EJEC.PRESUPUSTAL AGREGADA'!S94</f>
        <v>62979134</v>
      </c>
      <c r="J95" s="39">
        <f>'EJEC.PRESUPUSTAL AGREGADA'!T94</f>
        <v>156020866</v>
      </c>
      <c r="K95" s="39">
        <f t="shared" si="0"/>
        <v>0</v>
      </c>
      <c r="L95" s="39">
        <f>'EJEC.PRESUPUSTAL AGREGADA'!U94</f>
        <v>156020866</v>
      </c>
      <c r="M95" s="39">
        <f t="shared" si="1"/>
        <v>0</v>
      </c>
      <c r="N95" s="39">
        <f>'EJEC.PRESUPUSTAL AGREGADA'!V94</f>
        <v>156020866</v>
      </c>
      <c r="O95" s="39">
        <f t="shared" si="2"/>
        <v>0</v>
      </c>
      <c r="P95" s="39">
        <f>'EJEC.PRESUPUSTAL AGREGADA'!W94</f>
        <v>156020866</v>
      </c>
      <c r="Q95" s="39">
        <f t="shared" si="3"/>
        <v>0</v>
      </c>
      <c r="R95" s="40">
        <f t="shared" si="4"/>
        <v>0.71242404566210049</v>
      </c>
      <c r="S95" s="37"/>
      <c r="T95" s="37"/>
      <c r="U95" s="37"/>
      <c r="V95" s="37"/>
      <c r="W95" s="37"/>
      <c r="X95" s="37"/>
      <c r="Y95" s="37"/>
      <c r="Z95" s="37"/>
    </row>
    <row r="96" spans="1:26" s="38" customFormat="1">
      <c r="A96" s="43" t="str">
        <f>'EJEC.PRESUPUSTAL AGREGADA'!D95</f>
        <v>A</v>
      </c>
      <c r="B96" s="36" t="str">
        <f>'EJEC.PRESUPUSTAL AGREGADA'!C95</f>
        <v>A-08-01-02</v>
      </c>
      <c r="C96" s="36" t="str">
        <f>'EJEC.PRESUPUSTAL AGREGADA'!P95</f>
        <v>IMPUESTOS TERRITORIALES</v>
      </c>
      <c r="D96" s="43" t="str">
        <f>'EJEC.PRESUPUSTAL AGREGADA'!M95</f>
        <v>Nación</v>
      </c>
      <c r="E96" s="43" t="str">
        <f>'EJEC.PRESUPUSTAL AGREGADA'!O95</f>
        <v>CSF</v>
      </c>
      <c r="F96" s="43">
        <f>'EJEC.PRESUPUSTAL AGREGADA'!N95</f>
        <v>10</v>
      </c>
      <c r="G96" s="39">
        <f>'EJEC.PRESUPUSTAL AGREGADA'!Q95</f>
        <v>219000000</v>
      </c>
      <c r="H96" s="39">
        <f>'EJEC.PRESUPUSTAL AGREGADA'!R95</f>
        <v>156020866</v>
      </c>
      <c r="I96" s="39">
        <f>'EJEC.PRESUPUSTAL AGREGADA'!S95</f>
        <v>62979134</v>
      </c>
      <c r="J96" s="39">
        <f>'EJEC.PRESUPUSTAL AGREGADA'!T95</f>
        <v>156020866</v>
      </c>
      <c r="K96" s="39">
        <f t="shared" si="0"/>
        <v>0</v>
      </c>
      <c r="L96" s="39">
        <f>'EJEC.PRESUPUSTAL AGREGADA'!U95</f>
        <v>156020866</v>
      </c>
      <c r="M96" s="39">
        <f t="shared" si="1"/>
        <v>0</v>
      </c>
      <c r="N96" s="39">
        <f>'EJEC.PRESUPUSTAL AGREGADA'!V95</f>
        <v>156020866</v>
      </c>
      <c r="O96" s="39">
        <f t="shared" si="2"/>
        <v>0</v>
      </c>
      <c r="P96" s="39">
        <f>'EJEC.PRESUPUSTAL AGREGADA'!W95</f>
        <v>156020866</v>
      </c>
      <c r="Q96" s="39">
        <f t="shared" si="3"/>
        <v>0</v>
      </c>
      <c r="R96" s="40">
        <f t="shared" si="4"/>
        <v>0.71242404566210049</v>
      </c>
      <c r="S96" s="37"/>
      <c r="T96" s="37"/>
      <c r="U96" s="37"/>
      <c r="V96" s="37"/>
      <c r="W96" s="37"/>
      <c r="X96" s="37"/>
      <c r="Y96" s="37"/>
      <c r="Z96" s="37"/>
    </row>
    <row r="97" spans="1:26" s="38" customFormat="1">
      <c r="A97" s="43" t="str">
        <f>'EJEC.PRESUPUSTAL AGREGADA'!D96</f>
        <v>A</v>
      </c>
      <c r="B97" s="36" t="str">
        <f>'EJEC.PRESUPUSTAL AGREGADA'!C96</f>
        <v>A-08-01-02-001</v>
      </c>
      <c r="C97" s="36" t="str">
        <f>'EJEC.PRESUPUSTAL AGREGADA'!P96</f>
        <v>IMPUESTO PREDIAL Y SOBRETASA AMBIENTAL</v>
      </c>
      <c r="D97" s="43" t="str">
        <f>'EJEC.PRESUPUSTAL AGREGADA'!M96</f>
        <v>Nación</v>
      </c>
      <c r="E97" s="43" t="str">
        <f>'EJEC.PRESUPUSTAL AGREGADA'!O96</f>
        <v>CSF</v>
      </c>
      <c r="F97" s="43">
        <f>'EJEC.PRESUPUSTAL AGREGADA'!N96</f>
        <v>10</v>
      </c>
      <c r="G97" s="39">
        <f>'EJEC.PRESUPUSTAL AGREGADA'!Q96</f>
        <v>152385113</v>
      </c>
      <c r="H97" s="39">
        <f>'EJEC.PRESUPUSTAL AGREGADA'!R96</f>
        <v>152260866</v>
      </c>
      <c r="I97" s="39">
        <f>'EJEC.PRESUPUSTAL AGREGADA'!S96</f>
        <v>124247</v>
      </c>
      <c r="J97" s="39">
        <f>'EJEC.PRESUPUSTAL AGREGADA'!T96</f>
        <v>152260866</v>
      </c>
      <c r="K97" s="39">
        <f t="shared" si="0"/>
        <v>0</v>
      </c>
      <c r="L97" s="39">
        <f>'EJEC.PRESUPUSTAL AGREGADA'!U96</f>
        <v>152260866</v>
      </c>
      <c r="M97" s="39">
        <f t="shared" si="1"/>
        <v>0</v>
      </c>
      <c r="N97" s="39">
        <f>'EJEC.PRESUPUSTAL AGREGADA'!V96</f>
        <v>152260866</v>
      </c>
      <c r="O97" s="39">
        <f t="shared" si="2"/>
        <v>0</v>
      </c>
      <c r="P97" s="39">
        <f>'EJEC.PRESUPUSTAL AGREGADA'!W96</f>
        <v>152260866</v>
      </c>
      <c r="Q97" s="39">
        <f t="shared" si="3"/>
        <v>0</v>
      </c>
      <c r="R97" s="40">
        <f t="shared" si="4"/>
        <v>0.99918465132483114</v>
      </c>
      <c r="S97" s="37"/>
      <c r="T97" s="37"/>
      <c r="U97" s="37"/>
      <c r="V97" s="37"/>
      <c r="W97" s="37"/>
      <c r="X97" s="37"/>
      <c r="Y97" s="37"/>
      <c r="Z97" s="37"/>
    </row>
    <row r="98" spans="1:26" s="38" customFormat="1">
      <c r="A98" s="43" t="str">
        <f>'EJEC.PRESUPUSTAL AGREGADA'!D97</f>
        <v>A</v>
      </c>
      <c r="B98" s="36" t="str">
        <f>'EJEC.PRESUPUSTAL AGREGADA'!C97</f>
        <v>A-08-01-02-002</v>
      </c>
      <c r="C98" s="36" t="str">
        <f>'EJEC.PRESUPUSTAL AGREGADA'!P97</f>
        <v>IMPUESTO DE DELINEACIÓN URBANA</v>
      </c>
      <c r="D98" s="43" t="str">
        <f>'EJEC.PRESUPUSTAL AGREGADA'!M97</f>
        <v>Nación</v>
      </c>
      <c r="E98" s="43" t="str">
        <f>'EJEC.PRESUPUSTAL AGREGADA'!O97</f>
        <v>CSF</v>
      </c>
      <c r="F98" s="43">
        <f>'EJEC.PRESUPUSTAL AGREGADA'!N97</f>
        <v>10</v>
      </c>
      <c r="G98" s="39">
        <f>'EJEC.PRESUPUSTAL AGREGADA'!Q97</f>
        <v>65664160</v>
      </c>
      <c r="H98" s="39">
        <f>'EJEC.PRESUPUSTAL AGREGADA'!R97</f>
        <v>2836000</v>
      </c>
      <c r="I98" s="39">
        <f>'EJEC.PRESUPUSTAL AGREGADA'!S97</f>
        <v>62828160</v>
      </c>
      <c r="J98" s="39">
        <f>'EJEC.PRESUPUSTAL AGREGADA'!T97</f>
        <v>2836000</v>
      </c>
      <c r="K98" s="39">
        <f t="shared" si="0"/>
        <v>0</v>
      </c>
      <c r="L98" s="39">
        <f>'EJEC.PRESUPUSTAL AGREGADA'!U97</f>
        <v>2836000</v>
      </c>
      <c r="M98" s="39">
        <f t="shared" si="1"/>
        <v>0</v>
      </c>
      <c r="N98" s="39">
        <f>'EJEC.PRESUPUSTAL AGREGADA'!V97</f>
        <v>2836000</v>
      </c>
      <c r="O98" s="39">
        <f t="shared" si="2"/>
        <v>0</v>
      </c>
      <c r="P98" s="39">
        <f>'EJEC.PRESUPUSTAL AGREGADA'!W97</f>
        <v>2836000</v>
      </c>
      <c r="Q98" s="39">
        <f t="shared" si="3"/>
        <v>0</v>
      </c>
      <c r="R98" s="40">
        <f t="shared" si="4"/>
        <v>4.3189465912607423E-2</v>
      </c>
      <c r="S98" s="37"/>
      <c r="T98" s="37"/>
      <c r="U98" s="37"/>
      <c r="V98" s="37"/>
      <c r="W98" s="37"/>
      <c r="X98" s="37"/>
      <c r="Y98" s="37"/>
      <c r="Z98" s="37"/>
    </row>
    <row r="99" spans="1:26" s="38" customFormat="1">
      <c r="A99" s="43" t="str">
        <f>'EJEC.PRESUPUSTAL AGREGADA'!D98</f>
        <v>A</v>
      </c>
      <c r="B99" s="36" t="str">
        <f>'EJEC.PRESUPUSTAL AGREGADA'!C98</f>
        <v>A-08-01-02-006</v>
      </c>
      <c r="C99" s="36" t="str">
        <f>'EJEC.PRESUPUSTAL AGREGADA'!P98</f>
        <v>IMPUESTO SOBRE VEHÍCULOS AUTOMOTORES</v>
      </c>
      <c r="D99" s="43" t="str">
        <f>'EJEC.PRESUPUSTAL AGREGADA'!M98</f>
        <v>Nación</v>
      </c>
      <c r="E99" s="43" t="str">
        <f>'EJEC.PRESUPUSTAL AGREGADA'!O98</f>
        <v>CSF</v>
      </c>
      <c r="F99" s="43">
        <f>'EJEC.PRESUPUSTAL AGREGADA'!N98</f>
        <v>10</v>
      </c>
      <c r="G99" s="39">
        <f>'EJEC.PRESUPUSTAL AGREGADA'!Q98</f>
        <v>950727</v>
      </c>
      <c r="H99" s="39">
        <f>'EJEC.PRESUPUSTAL AGREGADA'!R98</f>
        <v>924000</v>
      </c>
      <c r="I99" s="39">
        <f>'EJEC.PRESUPUSTAL AGREGADA'!S98</f>
        <v>26727</v>
      </c>
      <c r="J99" s="39">
        <f>'EJEC.PRESUPUSTAL AGREGADA'!T98</f>
        <v>924000</v>
      </c>
      <c r="K99" s="39">
        <f t="shared" si="0"/>
        <v>0</v>
      </c>
      <c r="L99" s="39">
        <f>'EJEC.PRESUPUSTAL AGREGADA'!U98</f>
        <v>924000</v>
      </c>
      <c r="M99" s="39">
        <f t="shared" si="1"/>
        <v>0</v>
      </c>
      <c r="N99" s="39">
        <f>'EJEC.PRESUPUSTAL AGREGADA'!V98</f>
        <v>924000</v>
      </c>
      <c r="O99" s="39">
        <f t="shared" si="2"/>
        <v>0</v>
      </c>
      <c r="P99" s="39">
        <f>'EJEC.PRESUPUSTAL AGREGADA'!W98</f>
        <v>924000</v>
      </c>
      <c r="Q99" s="39">
        <f t="shared" si="3"/>
        <v>0</v>
      </c>
      <c r="R99" s="40">
        <f t="shared" si="4"/>
        <v>0.97188782899822979</v>
      </c>
      <c r="S99" s="37"/>
      <c r="T99" s="37"/>
      <c r="U99" s="37"/>
      <c r="V99" s="37"/>
      <c r="W99" s="37"/>
      <c r="X99" s="37"/>
      <c r="Y99" s="37"/>
      <c r="Z99" s="37"/>
    </row>
    <row r="100" spans="1:26" s="38" customFormat="1">
      <c r="A100" s="43" t="str">
        <f>'EJEC.PRESUPUSTAL AGREGADA'!D99</f>
        <v>A</v>
      </c>
      <c r="B100" s="36" t="str">
        <f>'EJEC.PRESUPUSTAL AGREGADA'!C99</f>
        <v>A-08-02</v>
      </c>
      <c r="C100" s="36" t="str">
        <f>'EJEC.PRESUPUSTAL AGREGADA'!P99</f>
        <v>ESTAMPILLAS</v>
      </c>
      <c r="D100" s="43" t="str">
        <f>'EJEC.PRESUPUSTAL AGREGADA'!M99</f>
        <v>Nación</v>
      </c>
      <c r="E100" s="43" t="str">
        <f>'EJEC.PRESUPUSTAL AGREGADA'!O99</f>
        <v>CSF</v>
      </c>
      <c r="F100" s="43">
        <f>'EJEC.PRESUPUSTAL AGREGADA'!N99</f>
        <v>10</v>
      </c>
      <c r="G100" s="39">
        <f>'EJEC.PRESUPUSTAL AGREGADA'!Q99</f>
        <v>0</v>
      </c>
      <c r="H100" s="39">
        <f>'EJEC.PRESUPUSTAL AGREGADA'!R99</f>
        <v>0</v>
      </c>
      <c r="I100" s="39">
        <f>'EJEC.PRESUPUSTAL AGREGADA'!S99</f>
        <v>0</v>
      </c>
      <c r="J100" s="39">
        <f>'EJEC.PRESUPUSTAL AGREGADA'!T99</f>
        <v>0</v>
      </c>
      <c r="K100" s="39">
        <f t="shared" si="0"/>
        <v>0</v>
      </c>
      <c r="L100" s="39">
        <f>'EJEC.PRESUPUSTAL AGREGADA'!U99</f>
        <v>0</v>
      </c>
      <c r="M100" s="39">
        <f t="shared" si="1"/>
        <v>0</v>
      </c>
      <c r="N100" s="39">
        <f>'EJEC.PRESUPUSTAL AGREGADA'!V99</f>
        <v>0</v>
      </c>
      <c r="O100" s="39">
        <f t="shared" si="2"/>
        <v>0</v>
      </c>
      <c r="P100" s="39">
        <f>'EJEC.PRESUPUSTAL AGREGADA'!W99</f>
        <v>0</v>
      </c>
      <c r="Q100" s="39">
        <f t="shared" si="3"/>
        <v>0</v>
      </c>
      <c r="R100" s="40" t="e">
        <f t="shared" si="4"/>
        <v>#DIV/0!</v>
      </c>
      <c r="S100" s="37"/>
      <c r="T100" s="37"/>
      <c r="U100" s="37"/>
      <c r="V100" s="37"/>
      <c r="W100" s="37"/>
      <c r="X100" s="37"/>
      <c r="Y100" s="37"/>
      <c r="Z100" s="37"/>
    </row>
    <row r="101" spans="1:26" s="38" customFormat="1">
      <c r="A101" s="43" t="str">
        <f>'EJEC.PRESUPUSTAL AGREGADA'!D100</f>
        <v>A</v>
      </c>
      <c r="B101" s="36" t="str">
        <f>'EJEC.PRESUPUSTAL AGREGADA'!C100</f>
        <v>A-08-05</v>
      </c>
      <c r="C101" s="36" t="str">
        <f>'EJEC.PRESUPUSTAL AGREGADA'!P100</f>
        <v>MULTAS, SANCIONES E INTERESES DE MORA</v>
      </c>
      <c r="D101" s="43" t="str">
        <f>'EJEC.PRESUPUSTAL AGREGADA'!M100</f>
        <v>Nación</v>
      </c>
      <c r="E101" s="43" t="str">
        <f>'EJEC.PRESUPUSTAL AGREGADA'!O100</f>
        <v>CSF</v>
      </c>
      <c r="F101" s="43">
        <f>'EJEC.PRESUPUSTAL AGREGADA'!N100</f>
        <v>10</v>
      </c>
      <c r="G101" s="39">
        <f>'EJEC.PRESUPUSTAL AGREGADA'!Q100</f>
        <v>0</v>
      </c>
      <c r="H101" s="39">
        <f>'EJEC.PRESUPUSTAL AGREGADA'!R100</f>
        <v>0</v>
      </c>
      <c r="I101" s="39">
        <f>'EJEC.PRESUPUSTAL AGREGADA'!S100</f>
        <v>0</v>
      </c>
      <c r="J101" s="39">
        <f>'EJEC.PRESUPUSTAL AGREGADA'!T100</f>
        <v>0</v>
      </c>
      <c r="K101" s="39">
        <f t="shared" si="0"/>
        <v>0</v>
      </c>
      <c r="L101" s="39">
        <f>'EJEC.PRESUPUSTAL AGREGADA'!U100</f>
        <v>0</v>
      </c>
      <c r="M101" s="39">
        <f t="shared" si="1"/>
        <v>0</v>
      </c>
      <c r="N101" s="39">
        <f>'EJEC.PRESUPUSTAL AGREGADA'!V100</f>
        <v>0</v>
      </c>
      <c r="O101" s="39">
        <f t="shared" si="2"/>
        <v>0</v>
      </c>
      <c r="P101" s="39">
        <f>'EJEC.PRESUPUSTAL AGREGADA'!W100</f>
        <v>0</v>
      </c>
      <c r="Q101" s="39">
        <f t="shared" si="3"/>
        <v>0</v>
      </c>
      <c r="R101" s="40" t="e">
        <f t="shared" si="4"/>
        <v>#DIV/0!</v>
      </c>
      <c r="S101" s="37"/>
      <c r="T101" s="37"/>
      <c r="U101" s="37"/>
      <c r="V101" s="37"/>
      <c r="W101" s="37"/>
      <c r="X101" s="37"/>
      <c r="Y101" s="37"/>
      <c r="Z101" s="37"/>
    </row>
    <row r="102" spans="1:26" s="38" customFormat="1">
      <c r="A102" s="43" t="str">
        <f>'EJEC.PRESUPUSTAL AGREGADA'!D101</f>
        <v>A</v>
      </c>
      <c r="B102" s="36" t="str">
        <f>'EJEC.PRESUPUSTAL AGREGADA'!C101</f>
        <v>A</v>
      </c>
      <c r="C102" s="36" t="str">
        <f>'EJEC.PRESUPUSTAL AGREGADA'!P101</f>
        <v xml:space="preserve">FUNCIONAMIENTO </v>
      </c>
      <c r="D102" s="43" t="str">
        <f>'EJEC.PRESUPUSTAL AGREGADA'!M101</f>
        <v>Nación</v>
      </c>
      <c r="E102" s="43" t="str">
        <f>'EJEC.PRESUPUSTAL AGREGADA'!O101</f>
        <v>SSF</v>
      </c>
      <c r="F102" s="43">
        <f>'EJEC.PRESUPUSTAL AGREGADA'!N101</f>
        <v>11</v>
      </c>
      <c r="G102" s="39">
        <f>'EJEC.PRESUPUSTAL AGREGADA'!Q101</f>
        <v>231000000</v>
      </c>
      <c r="H102" s="39">
        <f>'EJEC.PRESUPUSTAL AGREGADA'!R101</f>
        <v>0</v>
      </c>
      <c r="I102" s="39">
        <f>'EJEC.PRESUPUSTAL AGREGADA'!S101</f>
        <v>231000000</v>
      </c>
      <c r="J102" s="39">
        <f>'EJEC.PRESUPUSTAL AGREGADA'!T101</f>
        <v>0</v>
      </c>
      <c r="K102" s="39">
        <f t="shared" si="0"/>
        <v>0</v>
      </c>
      <c r="L102" s="39">
        <f>'EJEC.PRESUPUSTAL AGREGADA'!U101</f>
        <v>0</v>
      </c>
      <c r="M102" s="39">
        <f t="shared" si="1"/>
        <v>0</v>
      </c>
      <c r="N102" s="39">
        <f>'EJEC.PRESUPUSTAL AGREGADA'!V101</f>
        <v>0</v>
      </c>
      <c r="O102" s="39">
        <f t="shared" si="2"/>
        <v>0</v>
      </c>
      <c r="P102" s="39">
        <f>'EJEC.PRESUPUSTAL AGREGADA'!W101</f>
        <v>0</v>
      </c>
      <c r="Q102" s="39">
        <f t="shared" si="3"/>
        <v>0</v>
      </c>
      <c r="R102" s="40">
        <f t="shared" si="4"/>
        <v>0</v>
      </c>
      <c r="S102" s="37"/>
      <c r="T102" s="37"/>
      <c r="U102" s="37"/>
      <c r="V102" s="37"/>
      <c r="W102" s="37"/>
      <c r="X102" s="37"/>
      <c r="Y102" s="37"/>
      <c r="Z102" s="37"/>
    </row>
    <row r="103" spans="1:26" s="38" customFormat="1">
      <c r="A103" s="43" t="str">
        <f>'EJEC.PRESUPUSTAL AGREGADA'!D102</f>
        <v>A</v>
      </c>
      <c r="B103" s="36" t="str">
        <f>'EJEC.PRESUPUSTAL AGREGADA'!C102</f>
        <v>A-08</v>
      </c>
      <c r="C103" s="36" t="str">
        <f>'EJEC.PRESUPUSTAL AGREGADA'!P102</f>
        <v>GASTOS POR TRIBUTOS, MULTAS, SANCIONES E INTERESES DE MORA</v>
      </c>
      <c r="D103" s="43" t="str">
        <f>'EJEC.PRESUPUSTAL AGREGADA'!M102</f>
        <v>Nación</v>
      </c>
      <c r="E103" s="43" t="str">
        <f>'EJEC.PRESUPUSTAL AGREGADA'!O102</f>
        <v>SSF</v>
      </c>
      <c r="F103" s="43">
        <f>'EJEC.PRESUPUSTAL AGREGADA'!N102</f>
        <v>11</v>
      </c>
      <c r="G103" s="39">
        <f>'EJEC.PRESUPUSTAL AGREGADA'!Q102</f>
        <v>231000000</v>
      </c>
      <c r="H103" s="39">
        <f>'EJEC.PRESUPUSTAL AGREGADA'!R102</f>
        <v>0</v>
      </c>
      <c r="I103" s="39">
        <f>'EJEC.PRESUPUSTAL AGREGADA'!S102</f>
        <v>231000000</v>
      </c>
      <c r="J103" s="39">
        <f>'EJEC.PRESUPUSTAL AGREGADA'!T102</f>
        <v>0</v>
      </c>
      <c r="K103" s="39">
        <f t="shared" si="0"/>
        <v>0</v>
      </c>
      <c r="L103" s="39">
        <f>'EJEC.PRESUPUSTAL AGREGADA'!U102</f>
        <v>0</v>
      </c>
      <c r="M103" s="39">
        <f t="shared" si="1"/>
        <v>0</v>
      </c>
      <c r="N103" s="39">
        <f>'EJEC.PRESUPUSTAL AGREGADA'!V102</f>
        <v>0</v>
      </c>
      <c r="O103" s="39">
        <f t="shared" si="2"/>
        <v>0</v>
      </c>
      <c r="P103" s="39">
        <f>'EJEC.PRESUPUSTAL AGREGADA'!W102</f>
        <v>0</v>
      </c>
      <c r="Q103" s="39">
        <f t="shared" si="3"/>
        <v>0</v>
      </c>
      <c r="R103" s="40">
        <f t="shared" si="4"/>
        <v>0</v>
      </c>
      <c r="S103" s="37"/>
      <c r="T103" s="37"/>
      <c r="U103" s="37"/>
      <c r="V103" s="37"/>
      <c r="W103" s="37"/>
      <c r="X103" s="37"/>
      <c r="Y103" s="37"/>
      <c r="Z103" s="37"/>
    </row>
    <row r="104" spans="1:26" s="38" customFormat="1">
      <c r="A104" s="43" t="str">
        <f>'EJEC.PRESUPUSTAL AGREGADA'!D103</f>
        <v>A</v>
      </c>
      <c r="B104" s="36" t="str">
        <f>'EJEC.PRESUPUSTAL AGREGADA'!C103</f>
        <v>A-08-04</v>
      </c>
      <c r="C104" s="36" t="str">
        <f>'EJEC.PRESUPUSTAL AGREGADA'!P103</f>
        <v>CONTRIBUCIONES</v>
      </c>
      <c r="D104" s="43" t="str">
        <f>'EJEC.PRESUPUSTAL AGREGADA'!M103</f>
        <v>Nación</v>
      </c>
      <c r="E104" s="43" t="str">
        <f>'EJEC.PRESUPUSTAL AGREGADA'!O103</f>
        <v>SSF</v>
      </c>
      <c r="F104" s="43">
        <f>'EJEC.PRESUPUSTAL AGREGADA'!N103</f>
        <v>11</v>
      </c>
      <c r="G104" s="39">
        <f>'EJEC.PRESUPUSTAL AGREGADA'!Q103</f>
        <v>231000000</v>
      </c>
      <c r="H104" s="39">
        <f>'EJEC.PRESUPUSTAL AGREGADA'!R103</f>
        <v>0</v>
      </c>
      <c r="I104" s="39">
        <f>'EJEC.PRESUPUSTAL AGREGADA'!S103</f>
        <v>231000000</v>
      </c>
      <c r="J104" s="39">
        <f>'EJEC.PRESUPUSTAL AGREGADA'!T103</f>
        <v>0</v>
      </c>
      <c r="K104" s="39">
        <f t="shared" si="0"/>
        <v>0</v>
      </c>
      <c r="L104" s="39">
        <f>'EJEC.PRESUPUSTAL AGREGADA'!U103</f>
        <v>0</v>
      </c>
      <c r="M104" s="39">
        <f t="shared" si="1"/>
        <v>0</v>
      </c>
      <c r="N104" s="39">
        <f>'EJEC.PRESUPUSTAL AGREGADA'!V103</f>
        <v>0</v>
      </c>
      <c r="O104" s="39">
        <f t="shared" si="2"/>
        <v>0</v>
      </c>
      <c r="P104" s="39">
        <f>'EJEC.PRESUPUSTAL AGREGADA'!W103</f>
        <v>0</v>
      </c>
      <c r="Q104" s="39">
        <f t="shared" si="3"/>
        <v>0</v>
      </c>
      <c r="R104" s="40">
        <f t="shared" si="4"/>
        <v>0</v>
      </c>
      <c r="S104" s="37"/>
      <c r="T104" s="37"/>
      <c r="U104" s="37"/>
      <c r="V104" s="37"/>
      <c r="W104" s="37"/>
      <c r="X104" s="37"/>
      <c r="Y104" s="37"/>
      <c r="Z104" s="37"/>
    </row>
    <row r="105" spans="1:26" s="38" customFormat="1">
      <c r="A105" s="43" t="str">
        <f>'EJEC.PRESUPUSTAL AGREGADA'!D104</f>
        <v>A</v>
      </c>
      <c r="B105" s="36" t="str">
        <f>'EJEC.PRESUPUSTAL AGREGADA'!C104</f>
        <v>A-08-04-01</v>
      </c>
      <c r="C105" s="36" t="str">
        <f>'EJEC.PRESUPUSTAL AGREGADA'!P104</f>
        <v>CUOTA DE FISCALIZACIÓN Y AUDITAJE</v>
      </c>
      <c r="D105" s="43" t="str">
        <f>'EJEC.PRESUPUSTAL AGREGADA'!M104</f>
        <v>Nación</v>
      </c>
      <c r="E105" s="43" t="str">
        <f>'EJEC.PRESUPUSTAL AGREGADA'!O104</f>
        <v>SSF</v>
      </c>
      <c r="F105" s="43">
        <f>'EJEC.PRESUPUSTAL AGREGADA'!N104</f>
        <v>11</v>
      </c>
      <c r="G105" s="39">
        <f>'EJEC.PRESUPUSTAL AGREGADA'!Q104</f>
        <v>231000000</v>
      </c>
      <c r="H105" s="39">
        <f>'EJEC.PRESUPUSTAL AGREGADA'!R104</f>
        <v>0</v>
      </c>
      <c r="I105" s="39">
        <f>'EJEC.PRESUPUSTAL AGREGADA'!S104</f>
        <v>231000000</v>
      </c>
      <c r="J105" s="39">
        <f>'EJEC.PRESUPUSTAL AGREGADA'!T104</f>
        <v>0</v>
      </c>
      <c r="K105" s="39">
        <f t="shared" si="0"/>
        <v>0</v>
      </c>
      <c r="L105" s="39">
        <f>'EJEC.PRESUPUSTAL AGREGADA'!U104</f>
        <v>0</v>
      </c>
      <c r="M105" s="39">
        <f t="shared" si="1"/>
        <v>0</v>
      </c>
      <c r="N105" s="39">
        <f>'EJEC.PRESUPUSTAL AGREGADA'!V104</f>
        <v>0</v>
      </c>
      <c r="O105" s="39">
        <f t="shared" si="2"/>
        <v>0</v>
      </c>
      <c r="P105" s="39">
        <f>'EJEC.PRESUPUSTAL AGREGADA'!W104</f>
        <v>0</v>
      </c>
      <c r="Q105" s="39">
        <f t="shared" si="3"/>
        <v>0</v>
      </c>
      <c r="R105" s="40">
        <f t="shared" si="4"/>
        <v>0</v>
      </c>
      <c r="S105" s="37"/>
      <c r="T105" s="37"/>
      <c r="U105" s="37"/>
      <c r="V105" s="37"/>
      <c r="W105" s="37"/>
      <c r="X105" s="37"/>
      <c r="Y105" s="37"/>
      <c r="Z105" s="37"/>
    </row>
    <row r="106" spans="1:26" s="38" customFormat="1">
      <c r="A106" s="43" t="str">
        <f>'EJEC.PRESUPUSTAL AGREGADA'!D105</f>
        <v>B</v>
      </c>
      <c r="B106" s="36" t="str">
        <f>'EJEC.PRESUPUSTAL AGREGADA'!C105</f>
        <v>B</v>
      </c>
      <c r="C106" s="36" t="str">
        <f>'EJEC.PRESUPUSTAL AGREGADA'!P105</f>
        <v>SERVICIO DE LA DEUDA PÚBLICA</v>
      </c>
      <c r="D106" s="43" t="str">
        <f>'EJEC.PRESUPUSTAL AGREGADA'!M105</f>
        <v>Nación</v>
      </c>
      <c r="E106" s="43" t="str">
        <f>'EJEC.PRESUPUSTAL AGREGADA'!O105</f>
        <v>CSF</v>
      </c>
      <c r="F106" s="43">
        <f>'EJEC.PRESUPUSTAL AGREGADA'!N105</f>
        <v>11</v>
      </c>
      <c r="G106" s="39">
        <f>'EJEC.PRESUPUSTAL AGREGADA'!Q105</f>
        <v>131748779</v>
      </c>
      <c r="H106" s="39">
        <f>'EJEC.PRESUPUSTAL AGREGADA'!R105</f>
        <v>131748779</v>
      </c>
      <c r="I106" s="39">
        <f>'EJEC.PRESUPUSTAL AGREGADA'!S105</f>
        <v>0</v>
      </c>
      <c r="J106" s="39">
        <f>'EJEC.PRESUPUSTAL AGREGADA'!T105</f>
        <v>131748778.8</v>
      </c>
      <c r="K106" s="39">
        <f t="shared" si="0"/>
        <v>0.20000000298023224</v>
      </c>
      <c r="L106" s="39">
        <f>'EJEC.PRESUPUSTAL AGREGADA'!U105</f>
        <v>131748778.8</v>
      </c>
      <c r="M106" s="39">
        <f t="shared" si="1"/>
        <v>0</v>
      </c>
      <c r="N106" s="39">
        <f>'EJEC.PRESUPUSTAL AGREGADA'!V105</f>
        <v>131748778.8</v>
      </c>
      <c r="O106" s="39">
        <f t="shared" si="2"/>
        <v>0</v>
      </c>
      <c r="P106" s="39">
        <f>'EJEC.PRESUPUSTAL AGREGADA'!W105</f>
        <v>131748778.8</v>
      </c>
      <c r="Q106" s="39">
        <f t="shared" si="3"/>
        <v>0</v>
      </c>
      <c r="R106" s="40">
        <f t="shared" si="4"/>
        <v>0.99999999848195931</v>
      </c>
      <c r="S106" s="37"/>
      <c r="T106" s="37"/>
      <c r="U106" s="37"/>
      <c r="V106" s="37"/>
      <c r="W106" s="37"/>
      <c r="X106" s="37"/>
      <c r="Y106" s="37"/>
      <c r="Z106" s="37"/>
    </row>
    <row r="107" spans="1:26" s="38" customFormat="1">
      <c r="A107" s="43" t="str">
        <f>'EJEC.PRESUPUSTAL AGREGADA'!D106</f>
        <v>B</v>
      </c>
      <c r="B107" s="36" t="str">
        <f>'EJEC.PRESUPUSTAL AGREGADA'!C106</f>
        <v>B-10</v>
      </c>
      <c r="C107" s="36" t="str">
        <f>'EJEC.PRESUPUSTAL AGREGADA'!P106</f>
        <v>SERVICIO DE LA DEUDA PÚBLICA INTERNA</v>
      </c>
      <c r="D107" s="43" t="str">
        <f>'EJEC.PRESUPUSTAL AGREGADA'!M106</f>
        <v>Nación</v>
      </c>
      <c r="E107" s="43" t="str">
        <f>'EJEC.PRESUPUSTAL AGREGADA'!O106</f>
        <v>CSF</v>
      </c>
      <c r="F107" s="43">
        <f>'EJEC.PRESUPUSTAL AGREGADA'!N106</f>
        <v>11</v>
      </c>
      <c r="G107" s="39">
        <f>'EJEC.PRESUPUSTAL AGREGADA'!Q106</f>
        <v>131748779</v>
      </c>
      <c r="H107" s="39">
        <f>'EJEC.PRESUPUSTAL AGREGADA'!R106</f>
        <v>131748779</v>
      </c>
      <c r="I107" s="39">
        <f>'EJEC.PRESUPUSTAL AGREGADA'!S106</f>
        <v>0</v>
      </c>
      <c r="J107" s="39">
        <f>'EJEC.PRESUPUSTAL AGREGADA'!T106</f>
        <v>131748778.8</v>
      </c>
      <c r="K107" s="39">
        <f t="shared" si="0"/>
        <v>0.20000000298023224</v>
      </c>
      <c r="L107" s="39">
        <f>'EJEC.PRESUPUSTAL AGREGADA'!U106</f>
        <v>131748778.8</v>
      </c>
      <c r="M107" s="39">
        <f t="shared" si="1"/>
        <v>0</v>
      </c>
      <c r="N107" s="39">
        <f>'EJEC.PRESUPUSTAL AGREGADA'!V106</f>
        <v>131748778.8</v>
      </c>
      <c r="O107" s="39">
        <f t="shared" si="2"/>
        <v>0</v>
      </c>
      <c r="P107" s="39">
        <f>'EJEC.PRESUPUSTAL AGREGADA'!W106</f>
        <v>131748778.8</v>
      </c>
      <c r="Q107" s="39">
        <f t="shared" si="3"/>
        <v>0</v>
      </c>
      <c r="R107" s="40">
        <f t="shared" si="4"/>
        <v>0.99999999848195931</v>
      </c>
      <c r="S107" s="37"/>
      <c r="T107" s="37"/>
      <c r="U107" s="37"/>
      <c r="V107" s="37"/>
      <c r="W107" s="37"/>
      <c r="X107" s="37"/>
      <c r="Y107" s="37"/>
      <c r="Z107" s="37"/>
    </row>
    <row r="108" spans="1:26" s="38" customFormat="1">
      <c r="A108" s="43" t="str">
        <f>'EJEC.PRESUPUSTAL AGREGADA'!D107</f>
        <v>B</v>
      </c>
      <c r="B108" s="36" t="str">
        <f>'EJEC.PRESUPUSTAL AGREGADA'!C107</f>
        <v>B-10-04</v>
      </c>
      <c r="C108" s="36" t="str">
        <f>'EJEC.PRESUPUSTAL AGREGADA'!P107</f>
        <v>FONDO DE CONTINGENCIAS</v>
      </c>
      <c r="D108" s="43" t="str">
        <f>'EJEC.PRESUPUSTAL AGREGADA'!M107</f>
        <v>Nación</v>
      </c>
      <c r="E108" s="43" t="str">
        <f>'EJEC.PRESUPUSTAL AGREGADA'!O107</f>
        <v>CSF</v>
      </c>
      <c r="F108" s="43">
        <f>'EJEC.PRESUPUSTAL AGREGADA'!N107</f>
        <v>11</v>
      </c>
      <c r="G108" s="39">
        <f>'EJEC.PRESUPUSTAL AGREGADA'!Q107</f>
        <v>131748779</v>
      </c>
      <c r="H108" s="39">
        <f>'EJEC.PRESUPUSTAL AGREGADA'!R107</f>
        <v>131748779</v>
      </c>
      <c r="I108" s="39">
        <f>'EJEC.PRESUPUSTAL AGREGADA'!S107</f>
        <v>0</v>
      </c>
      <c r="J108" s="39">
        <f>'EJEC.PRESUPUSTAL AGREGADA'!T107</f>
        <v>131748778.8</v>
      </c>
      <c r="K108" s="39">
        <f t="shared" ref="K108:K132" si="5">+H108-J108</f>
        <v>0.20000000298023224</v>
      </c>
      <c r="L108" s="39">
        <f>'EJEC.PRESUPUSTAL AGREGADA'!U107</f>
        <v>131748778.8</v>
      </c>
      <c r="M108" s="39">
        <f t="shared" ref="M108:M132" si="6">+J108-L108</f>
        <v>0</v>
      </c>
      <c r="N108" s="39">
        <f>'EJEC.PRESUPUSTAL AGREGADA'!V107</f>
        <v>131748778.8</v>
      </c>
      <c r="O108" s="39">
        <f t="shared" ref="O108:O132" si="7">+L108-N108</f>
        <v>0</v>
      </c>
      <c r="P108" s="39">
        <f>'EJEC.PRESUPUSTAL AGREGADA'!W107</f>
        <v>131748778.8</v>
      </c>
      <c r="Q108" s="39">
        <f t="shared" ref="Q108:Q132" si="8">+N108-P108</f>
        <v>0</v>
      </c>
      <c r="R108" s="40">
        <f t="shared" ref="R108:R130" si="9">+J108/G108</f>
        <v>0.99999999848195931</v>
      </c>
      <c r="S108" s="37"/>
      <c r="T108" s="37"/>
      <c r="U108" s="37"/>
      <c r="V108" s="37"/>
      <c r="W108" s="37"/>
      <c r="X108" s="37"/>
      <c r="Y108" s="37"/>
      <c r="Z108" s="37"/>
    </row>
    <row r="109" spans="1:26" s="38" customFormat="1">
      <c r="A109" s="43" t="str">
        <f>'EJEC.PRESUPUSTAL AGREGADA'!D108</f>
        <v>B</v>
      </c>
      <c r="B109" s="36" t="str">
        <f>'EJEC.PRESUPUSTAL AGREGADA'!C108</f>
        <v>B-10-04-01</v>
      </c>
      <c r="C109" s="36" t="str">
        <f>'EJEC.PRESUPUSTAL AGREGADA'!P108</f>
        <v>APORTES AL FONDO DE CONTINGENCIAS</v>
      </c>
      <c r="D109" s="43" t="str">
        <f>'EJEC.PRESUPUSTAL AGREGADA'!M108</f>
        <v>Nación</v>
      </c>
      <c r="E109" s="43" t="str">
        <f>'EJEC.PRESUPUSTAL AGREGADA'!O108</f>
        <v>CSF</v>
      </c>
      <c r="F109" s="43">
        <f>'EJEC.PRESUPUSTAL AGREGADA'!N108</f>
        <v>11</v>
      </c>
      <c r="G109" s="39">
        <f>'EJEC.PRESUPUSTAL AGREGADA'!Q108</f>
        <v>131748779</v>
      </c>
      <c r="H109" s="39">
        <f>'EJEC.PRESUPUSTAL AGREGADA'!R108</f>
        <v>131748779</v>
      </c>
      <c r="I109" s="39">
        <f>'EJEC.PRESUPUSTAL AGREGADA'!S108</f>
        <v>0</v>
      </c>
      <c r="J109" s="39">
        <f>'EJEC.PRESUPUSTAL AGREGADA'!T108</f>
        <v>131748778.8</v>
      </c>
      <c r="K109" s="39">
        <f t="shared" si="5"/>
        <v>0.20000000298023224</v>
      </c>
      <c r="L109" s="39">
        <f>'EJEC.PRESUPUSTAL AGREGADA'!U108</f>
        <v>131748778.8</v>
      </c>
      <c r="M109" s="39">
        <f t="shared" si="6"/>
        <v>0</v>
      </c>
      <c r="N109" s="39">
        <f>'EJEC.PRESUPUSTAL AGREGADA'!V108</f>
        <v>131748778.8</v>
      </c>
      <c r="O109" s="39">
        <f t="shared" si="7"/>
        <v>0</v>
      </c>
      <c r="P109" s="39">
        <f>'EJEC.PRESUPUSTAL AGREGADA'!W108</f>
        <v>131748778.8</v>
      </c>
      <c r="Q109" s="39">
        <f t="shared" si="8"/>
        <v>0</v>
      </c>
      <c r="R109" s="40">
        <f t="shared" si="9"/>
        <v>0.99999999848195931</v>
      </c>
      <c r="S109" s="37"/>
      <c r="T109" s="37"/>
      <c r="U109" s="37"/>
      <c r="V109" s="37"/>
      <c r="W109" s="37"/>
      <c r="X109" s="37"/>
      <c r="Y109" s="37"/>
      <c r="Z109" s="37"/>
    </row>
    <row r="110" spans="1:26" s="38" customFormat="1">
      <c r="A110" s="43" t="str">
        <f>'EJEC.PRESUPUSTAL AGREGADA'!D109</f>
        <v>C</v>
      </c>
      <c r="B110" s="36" t="str">
        <f>'EJEC.PRESUPUSTAL AGREGADA'!C109</f>
        <v>C</v>
      </c>
      <c r="C110" s="36" t="str">
        <f>'EJEC.PRESUPUSTAL AGREGADA'!P109</f>
        <v>INVERSION</v>
      </c>
      <c r="D110" s="43" t="str">
        <f>'EJEC.PRESUPUSTAL AGREGADA'!M109</f>
        <v>Nación</v>
      </c>
      <c r="E110" s="43" t="str">
        <f>'EJEC.PRESUPUSTAL AGREGADA'!O109</f>
        <v>CSF</v>
      </c>
      <c r="F110" s="43">
        <f>'EJEC.PRESUPUSTAL AGREGADA'!N109</f>
        <v>10</v>
      </c>
      <c r="G110" s="39">
        <f>'EJEC.PRESUPUSTAL AGREGADA'!Q109</f>
        <v>35000000000</v>
      </c>
      <c r="H110" s="39">
        <f>'EJEC.PRESUPUSTAL AGREGADA'!R109</f>
        <v>34372456499</v>
      </c>
      <c r="I110" s="39">
        <f>'EJEC.PRESUPUSTAL AGREGADA'!S109</f>
        <v>627543501</v>
      </c>
      <c r="J110" s="39">
        <f>'EJEC.PRESUPUSTAL AGREGADA'!T109</f>
        <v>19605979608.169998</v>
      </c>
      <c r="K110" s="39">
        <f t="shared" si="5"/>
        <v>14766476890.830002</v>
      </c>
      <c r="L110" s="39">
        <f>'EJEC.PRESUPUSTAL AGREGADA'!U109</f>
        <v>215068787.33000001</v>
      </c>
      <c r="M110" s="39">
        <f t="shared" si="6"/>
        <v>19390910820.839996</v>
      </c>
      <c r="N110" s="39">
        <f>'EJEC.PRESUPUSTAL AGREGADA'!V109</f>
        <v>215068787.33000001</v>
      </c>
      <c r="O110" s="39">
        <f t="shared" si="7"/>
        <v>0</v>
      </c>
      <c r="P110" s="39">
        <f>'EJEC.PRESUPUSTAL AGREGADA'!W109</f>
        <v>215068787.33000001</v>
      </c>
      <c r="Q110" s="39">
        <f t="shared" si="8"/>
        <v>0</v>
      </c>
      <c r="R110" s="40">
        <f t="shared" si="9"/>
        <v>0.56017084594771427</v>
      </c>
      <c r="S110" s="37"/>
      <c r="T110" s="37"/>
      <c r="U110" s="37"/>
      <c r="V110" s="37"/>
      <c r="W110" s="37"/>
      <c r="X110" s="37"/>
      <c r="Y110" s="37"/>
      <c r="Z110" s="37"/>
    </row>
    <row r="111" spans="1:26" s="38" customFormat="1" ht="27">
      <c r="A111" s="43" t="str">
        <f>'EJEC.PRESUPUSTAL AGREGADA'!D110</f>
        <v>C</v>
      </c>
      <c r="B111" s="36" t="str">
        <f>'EJEC.PRESUPUSTAL AGREGADA'!C110</f>
        <v>C-3204</v>
      </c>
      <c r="C111" s="36" t="str">
        <f>'EJEC.PRESUPUSTAL AGREGADA'!P110</f>
        <v>GESTIÓN DE LA INFORMACIÓN Y EL CONOCIMIENTO AMBIENTAL</v>
      </c>
      <c r="D111" s="43" t="str">
        <f>'EJEC.PRESUPUSTAL AGREGADA'!M110</f>
        <v>Nación</v>
      </c>
      <c r="E111" s="43" t="str">
        <f>'EJEC.PRESUPUSTAL AGREGADA'!O110</f>
        <v>CSF</v>
      </c>
      <c r="F111" s="43">
        <f>'EJEC.PRESUPUSTAL AGREGADA'!N110</f>
        <v>10</v>
      </c>
      <c r="G111" s="39">
        <f>'EJEC.PRESUPUSTAL AGREGADA'!Q110</f>
        <v>35000000000</v>
      </c>
      <c r="H111" s="39">
        <f>'EJEC.PRESUPUSTAL AGREGADA'!R110</f>
        <v>34372456499</v>
      </c>
      <c r="I111" s="39">
        <f>'EJEC.PRESUPUSTAL AGREGADA'!S110</f>
        <v>627543501</v>
      </c>
      <c r="J111" s="39">
        <f>'EJEC.PRESUPUSTAL AGREGADA'!T110</f>
        <v>19605979608.169998</v>
      </c>
      <c r="K111" s="39">
        <f t="shared" si="5"/>
        <v>14766476890.830002</v>
      </c>
      <c r="L111" s="39">
        <f>'EJEC.PRESUPUSTAL AGREGADA'!U110</f>
        <v>215068787.33000001</v>
      </c>
      <c r="M111" s="39">
        <f t="shared" si="6"/>
        <v>19390910820.839996</v>
      </c>
      <c r="N111" s="39">
        <f>'EJEC.PRESUPUSTAL AGREGADA'!V110</f>
        <v>215068787.33000001</v>
      </c>
      <c r="O111" s="39">
        <f t="shared" si="7"/>
        <v>0</v>
      </c>
      <c r="P111" s="39">
        <f>'EJEC.PRESUPUSTAL AGREGADA'!W110</f>
        <v>215068787.33000001</v>
      </c>
      <c r="Q111" s="39">
        <f t="shared" si="8"/>
        <v>0</v>
      </c>
      <c r="R111" s="40">
        <f t="shared" si="9"/>
        <v>0.56017084594771427</v>
      </c>
      <c r="S111" s="37"/>
      <c r="T111" s="37"/>
      <c r="U111" s="37"/>
      <c r="V111" s="37"/>
      <c r="W111" s="37"/>
      <c r="X111" s="37"/>
      <c r="Y111" s="37"/>
      <c r="Z111" s="37"/>
    </row>
    <row r="112" spans="1:26" s="38" customFormat="1" ht="27">
      <c r="A112" s="43" t="str">
        <f>'EJEC.PRESUPUSTAL AGREGADA'!D111</f>
        <v>C</v>
      </c>
      <c r="B112" s="36" t="str">
        <f>'EJEC.PRESUPUSTAL AGREGADA'!C111</f>
        <v>C-3204-0900</v>
      </c>
      <c r="C112" s="36" t="str">
        <f>'EJEC.PRESUPUSTAL AGREGADA'!P111</f>
        <v>INTERSUBSECTORIAL AMBIENTE</v>
      </c>
      <c r="D112" s="43" t="str">
        <f>'EJEC.PRESUPUSTAL AGREGADA'!M111</f>
        <v>Nación</v>
      </c>
      <c r="E112" s="43" t="str">
        <f>'EJEC.PRESUPUSTAL AGREGADA'!O111</f>
        <v>CSF</v>
      </c>
      <c r="F112" s="43">
        <f>'EJEC.PRESUPUSTAL AGREGADA'!N111</f>
        <v>10</v>
      </c>
      <c r="G112" s="39">
        <f>'EJEC.PRESUPUSTAL AGREGADA'!Q111</f>
        <v>35000000000</v>
      </c>
      <c r="H112" s="39">
        <f>'EJEC.PRESUPUSTAL AGREGADA'!R111</f>
        <v>34372456499</v>
      </c>
      <c r="I112" s="39">
        <f>'EJEC.PRESUPUSTAL AGREGADA'!S111</f>
        <v>627543501</v>
      </c>
      <c r="J112" s="39">
        <f>'EJEC.PRESUPUSTAL AGREGADA'!T111</f>
        <v>19605979608.169998</v>
      </c>
      <c r="K112" s="39">
        <f t="shared" si="5"/>
        <v>14766476890.830002</v>
      </c>
      <c r="L112" s="39">
        <f>'EJEC.PRESUPUSTAL AGREGADA'!U111</f>
        <v>215068787.33000001</v>
      </c>
      <c r="M112" s="39">
        <f t="shared" si="6"/>
        <v>19390910820.839996</v>
      </c>
      <c r="N112" s="39">
        <f>'EJEC.PRESUPUSTAL AGREGADA'!V111</f>
        <v>215068787.33000001</v>
      </c>
      <c r="O112" s="39">
        <f t="shared" si="7"/>
        <v>0</v>
      </c>
      <c r="P112" s="39">
        <f>'EJEC.PRESUPUSTAL AGREGADA'!W111</f>
        <v>215068787.33000001</v>
      </c>
      <c r="Q112" s="39">
        <f t="shared" si="8"/>
        <v>0</v>
      </c>
      <c r="R112" s="40">
        <f t="shared" si="9"/>
        <v>0.56017084594771427</v>
      </c>
      <c r="S112" s="37"/>
      <c r="T112" s="37"/>
      <c r="U112" s="37"/>
      <c r="V112" s="37"/>
      <c r="W112" s="37"/>
      <c r="X112" s="37"/>
      <c r="Y112" s="37"/>
      <c r="Z112" s="37"/>
    </row>
    <row r="113" spans="1:26" s="38" customFormat="1">
      <c r="A113" s="43" t="str">
        <f>'EJEC.PRESUPUSTAL AGREGADA'!D112</f>
        <v>C</v>
      </c>
      <c r="B113" s="36" t="str">
        <f>'EJEC.PRESUPUSTAL AGREGADA'!C112</f>
        <v>C-3204-0900-3</v>
      </c>
      <c r="C113" s="36" t="str">
        <f>'EJEC.PRESUPUSTAL AGREGADA'!P112</f>
        <v>FORTALECIMIENTO DE LA GESTIÓN DEL CONOCIMIENTO HIDROLÓGICO, METEOROLÓGICO Y AMBIENTAL  NACIONAL</v>
      </c>
      <c r="D113" s="43" t="str">
        <f>'EJEC.PRESUPUSTAL AGREGADA'!M112</f>
        <v>Nación</v>
      </c>
      <c r="E113" s="43" t="str">
        <f>'EJEC.PRESUPUSTAL AGREGADA'!O112</f>
        <v>CSF</v>
      </c>
      <c r="F113" s="43">
        <f>'EJEC.PRESUPUSTAL AGREGADA'!N112</f>
        <v>10</v>
      </c>
      <c r="G113" s="39">
        <f>'EJEC.PRESUPUSTAL AGREGADA'!Q112</f>
        <v>35000000000</v>
      </c>
      <c r="H113" s="39">
        <f>'EJEC.PRESUPUSTAL AGREGADA'!R112</f>
        <v>34372456499</v>
      </c>
      <c r="I113" s="39">
        <f>'EJEC.PRESUPUSTAL AGREGADA'!S112</f>
        <v>627543501</v>
      </c>
      <c r="J113" s="39">
        <f>'EJEC.PRESUPUSTAL AGREGADA'!T112</f>
        <v>19605979608.169998</v>
      </c>
      <c r="K113" s="39">
        <f t="shared" si="5"/>
        <v>14766476890.830002</v>
      </c>
      <c r="L113" s="39">
        <f>'EJEC.PRESUPUSTAL AGREGADA'!U112</f>
        <v>215068787.33000001</v>
      </c>
      <c r="M113" s="39">
        <f t="shared" si="6"/>
        <v>19390910820.839996</v>
      </c>
      <c r="N113" s="39">
        <f>'EJEC.PRESUPUSTAL AGREGADA'!V112</f>
        <v>215068787.33000001</v>
      </c>
      <c r="O113" s="39">
        <f t="shared" si="7"/>
        <v>0</v>
      </c>
      <c r="P113" s="39">
        <f>'EJEC.PRESUPUSTAL AGREGADA'!W112</f>
        <v>215068787.33000001</v>
      </c>
      <c r="Q113" s="39">
        <f t="shared" si="8"/>
        <v>0</v>
      </c>
      <c r="R113" s="40">
        <f t="shared" si="9"/>
        <v>0.56017084594771427</v>
      </c>
      <c r="S113" s="37"/>
      <c r="T113" s="37"/>
      <c r="U113" s="37"/>
      <c r="V113" s="37"/>
      <c r="W113" s="37"/>
      <c r="X113" s="37"/>
      <c r="Y113" s="37"/>
      <c r="Z113" s="37"/>
    </row>
    <row r="114" spans="1:26" s="38" customFormat="1" ht="40.5">
      <c r="A114" s="43" t="str">
        <f>'EJEC.PRESUPUSTAL AGREGADA'!D113</f>
        <v>C</v>
      </c>
      <c r="B114" s="36" t="str">
        <f>'EJEC.PRESUPUSTAL AGREGADA'!C113</f>
        <v>C-3204-0900-3-0</v>
      </c>
      <c r="C114" s="36" t="str">
        <f>'EJEC.PRESUPUSTAL AGREGADA'!P113</f>
        <v>FORTALECIMIENTO DE LA GESTIÓN DEL CONOCIMIENTO HIDROLÓGICO, METEOROLÓGICO Y AMBIENTAL  NACIONAL</v>
      </c>
      <c r="D114" s="43" t="str">
        <f>'EJEC.PRESUPUSTAL AGREGADA'!M113</f>
        <v>Nación</v>
      </c>
      <c r="E114" s="43" t="str">
        <f>'EJEC.PRESUPUSTAL AGREGADA'!O113</f>
        <v>CSF</v>
      </c>
      <c r="F114" s="43">
        <f>'EJEC.PRESUPUSTAL AGREGADA'!N113</f>
        <v>10</v>
      </c>
      <c r="G114" s="39">
        <f>'EJEC.PRESUPUSTAL AGREGADA'!Q113</f>
        <v>35000000000</v>
      </c>
      <c r="H114" s="39">
        <f>'EJEC.PRESUPUSTAL AGREGADA'!R113</f>
        <v>34372456499</v>
      </c>
      <c r="I114" s="39">
        <f>'EJEC.PRESUPUSTAL AGREGADA'!S113</f>
        <v>627543501</v>
      </c>
      <c r="J114" s="39">
        <f>'EJEC.PRESUPUSTAL AGREGADA'!T113</f>
        <v>19605979608.169998</v>
      </c>
      <c r="K114" s="39">
        <f t="shared" si="5"/>
        <v>14766476890.830002</v>
      </c>
      <c r="L114" s="39">
        <f>'EJEC.PRESUPUSTAL AGREGADA'!U113</f>
        <v>215068787.33000001</v>
      </c>
      <c r="M114" s="39">
        <f t="shared" si="6"/>
        <v>19390910820.839996</v>
      </c>
      <c r="N114" s="39">
        <f>'EJEC.PRESUPUSTAL AGREGADA'!V113</f>
        <v>215068787.33000001</v>
      </c>
      <c r="O114" s="39">
        <f t="shared" si="7"/>
        <v>0</v>
      </c>
      <c r="P114" s="39">
        <f>'EJEC.PRESUPUSTAL AGREGADA'!W113</f>
        <v>215068787.33000001</v>
      </c>
      <c r="Q114" s="39">
        <f t="shared" si="8"/>
        <v>0</v>
      </c>
      <c r="R114" s="40">
        <f t="shared" si="9"/>
        <v>0.56017084594771427</v>
      </c>
      <c r="S114" s="37"/>
      <c r="T114" s="37"/>
      <c r="U114" s="37"/>
      <c r="V114" s="37"/>
      <c r="W114" s="37"/>
      <c r="X114" s="37"/>
      <c r="Y114" s="37"/>
      <c r="Z114" s="37"/>
    </row>
    <row r="115" spans="1:26" s="38" customFormat="1">
      <c r="A115" s="43" t="str">
        <f>'EJEC.PRESUPUSTAL AGREGADA'!D114</f>
        <v>C</v>
      </c>
      <c r="B115" s="36" t="str">
        <f>'EJEC.PRESUPUSTAL AGREGADA'!C114</f>
        <v>C-3204-0900-3-0-3204015</v>
      </c>
      <c r="C115" s="36" t="str">
        <f>'EJEC.PRESUPUSTAL AGREGADA'!P114</f>
        <v>SERVICIO DE MONITOREO HIDROLÓGICO</v>
      </c>
      <c r="D115" s="43" t="str">
        <f>'EJEC.PRESUPUSTAL AGREGADA'!M114</f>
        <v>Nación</v>
      </c>
      <c r="E115" s="43" t="str">
        <f>'EJEC.PRESUPUSTAL AGREGADA'!O114</f>
        <v>CSF</v>
      </c>
      <c r="F115" s="43">
        <f>'EJEC.PRESUPUSTAL AGREGADA'!N114</f>
        <v>10</v>
      </c>
      <c r="G115" s="39">
        <f>'EJEC.PRESUPUSTAL AGREGADA'!Q114</f>
        <v>112000000</v>
      </c>
      <c r="H115" s="39">
        <f>'EJEC.PRESUPUSTAL AGREGADA'!R114</f>
        <v>112000000</v>
      </c>
      <c r="I115" s="39">
        <f>'EJEC.PRESUPUSTAL AGREGADA'!S114</f>
        <v>0</v>
      </c>
      <c r="J115" s="39">
        <f>'EJEC.PRESUPUSTAL AGREGADA'!T114</f>
        <v>107433666</v>
      </c>
      <c r="K115" s="39">
        <f t="shared" si="5"/>
        <v>4566334</v>
      </c>
      <c r="L115" s="39">
        <f>'EJEC.PRESUPUSTAL AGREGADA'!U114</f>
        <v>21737999.329999998</v>
      </c>
      <c r="M115" s="39">
        <f t="shared" si="6"/>
        <v>85695666.670000002</v>
      </c>
      <c r="N115" s="39">
        <f>'EJEC.PRESUPUSTAL AGREGADA'!V114</f>
        <v>21737999.329999998</v>
      </c>
      <c r="O115" s="39">
        <f t="shared" si="7"/>
        <v>0</v>
      </c>
      <c r="P115" s="39">
        <f>'EJEC.PRESUPUSTAL AGREGADA'!W114</f>
        <v>21737999.329999998</v>
      </c>
      <c r="Q115" s="39">
        <f t="shared" si="8"/>
        <v>0</v>
      </c>
      <c r="R115" s="40">
        <f t="shared" si="9"/>
        <v>0.95922916071428577</v>
      </c>
      <c r="S115" s="37"/>
      <c r="T115" s="37"/>
      <c r="U115" s="37"/>
      <c r="V115" s="37"/>
      <c r="W115" s="37"/>
      <c r="X115" s="37"/>
      <c r="Y115" s="37"/>
      <c r="Z115" s="37"/>
    </row>
    <row r="116" spans="1:26" s="38" customFormat="1" ht="54">
      <c r="A116" s="43" t="str">
        <f>'EJEC.PRESUPUSTAL AGREGADA'!D115</f>
        <v>C</v>
      </c>
      <c r="B116" s="36" t="str">
        <f>'EJEC.PRESUPUSTAL AGREGADA'!C115</f>
        <v>C-3204-0900-3-0-3204015-02</v>
      </c>
      <c r="C116" s="36" t="str">
        <f>'EJEC.PRESUPUSTAL AGREGADA'!P115</f>
        <v>ADQUISICIÓN DE BIENES Y SERVICIOS - SERVICIO DE MONITOREO HIDROLÓGICO - FORTALECIMIENTO DE LA GESTIÓN DEL CONOCIMIENTO HIDROLÓGICO, METEOROLÓGICO Y AMBIENTAL  NACIONAL</v>
      </c>
      <c r="D116" s="43" t="str">
        <f>'EJEC.PRESUPUSTAL AGREGADA'!M115</f>
        <v>Nación</v>
      </c>
      <c r="E116" s="43" t="str">
        <f>'EJEC.PRESUPUSTAL AGREGADA'!O115</f>
        <v>CSF</v>
      </c>
      <c r="F116" s="43">
        <f>'EJEC.PRESUPUSTAL AGREGADA'!N115</f>
        <v>10</v>
      </c>
      <c r="G116" s="39">
        <f>'EJEC.PRESUPUSTAL AGREGADA'!Q115</f>
        <v>112000000</v>
      </c>
      <c r="H116" s="39">
        <f>'EJEC.PRESUPUSTAL AGREGADA'!R115</f>
        <v>112000000</v>
      </c>
      <c r="I116" s="39">
        <f>'EJEC.PRESUPUSTAL AGREGADA'!S115</f>
        <v>0</v>
      </c>
      <c r="J116" s="39">
        <f>'EJEC.PRESUPUSTAL AGREGADA'!T115</f>
        <v>107433666</v>
      </c>
      <c r="K116" s="39">
        <f t="shared" si="5"/>
        <v>4566334</v>
      </c>
      <c r="L116" s="39">
        <f>'EJEC.PRESUPUSTAL AGREGADA'!U115</f>
        <v>21737999.329999998</v>
      </c>
      <c r="M116" s="39">
        <f t="shared" si="6"/>
        <v>85695666.670000002</v>
      </c>
      <c r="N116" s="39">
        <f>'EJEC.PRESUPUSTAL AGREGADA'!V115</f>
        <v>21737999.329999998</v>
      </c>
      <c r="O116" s="39">
        <f t="shared" si="7"/>
        <v>0</v>
      </c>
      <c r="P116" s="39">
        <f>'EJEC.PRESUPUSTAL AGREGADA'!W115</f>
        <v>21737999.329999998</v>
      </c>
      <c r="Q116" s="39">
        <f t="shared" si="8"/>
        <v>0</v>
      </c>
      <c r="R116" s="40">
        <f t="shared" si="9"/>
        <v>0.95922916071428577</v>
      </c>
      <c r="S116" s="37"/>
      <c r="T116" s="37"/>
      <c r="U116" s="37"/>
      <c r="V116" s="37"/>
      <c r="W116" s="37"/>
      <c r="X116" s="37"/>
      <c r="Y116" s="37"/>
      <c r="Z116" s="37"/>
    </row>
    <row r="117" spans="1:26" s="38" customFormat="1">
      <c r="A117" s="43" t="str">
        <f>'EJEC.PRESUPUSTAL AGREGADA'!D116</f>
        <v>C</v>
      </c>
      <c r="B117" s="36" t="str">
        <f>'EJEC.PRESUPUSTAL AGREGADA'!C116</f>
        <v>C-3204-0900-3-0-3204043</v>
      </c>
      <c r="C117" s="36" t="str">
        <f>'EJEC.PRESUPUSTAL AGREGADA'!P116</f>
        <v>SERVICIO DE INFORMACIÓN DE DATOS CLIMÁTICOS Y MONITOREO</v>
      </c>
      <c r="D117" s="43" t="str">
        <f>'EJEC.PRESUPUSTAL AGREGADA'!M116</f>
        <v>Nación</v>
      </c>
      <c r="E117" s="43" t="str">
        <f>'EJEC.PRESUPUSTAL AGREGADA'!O116</f>
        <v>CSF</v>
      </c>
      <c r="F117" s="43">
        <f>'EJEC.PRESUPUSTAL AGREGADA'!N116</f>
        <v>10</v>
      </c>
      <c r="G117" s="39">
        <f>'EJEC.PRESUPUSTAL AGREGADA'!Q116</f>
        <v>1647140000</v>
      </c>
      <c r="H117" s="39">
        <f>'EJEC.PRESUPUSTAL AGREGADA'!R116</f>
        <v>1645547000</v>
      </c>
      <c r="I117" s="39">
        <f>'EJEC.PRESUPUSTAL AGREGADA'!S116</f>
        <v>1593000</v>
      </c>
      <c r="J117" s="39">
        <f>'EJEC.PRESUPUSTAL AGREGADA'!T116</f>
        <v>1474598832.54</v>
      </c>
      <c r="K117" s="39">
        <f t="shared" si="5"/>
        <v>170948167.46000004</v>
      </c>
      <c r="L117" s="39">
        <f>'EJEC.PRESUPUSTAL AGREGADA'!U116</f>
        <v>54370500</v>
      </c>
      <c r="M117" s="39">
        <f t="shared" si="6"/>
        <v>1420228332.54</v>
      </c>
      <c r="N117" s="39">
        <f>'EJEC.PRESUPUSTAL AGREGADA'!V116</f>
        <v>54370500</v>
      </c>
      <c r="O117" s="39">
        <f t="shared" si="7"/>
        <v>0</v>
      </c>
      <c r="P117" s="39">
        <f>'EJEC.PRESUPUSTAL AGREGADA'!W116</f>
        <v>54370500</v>
      </c>
      <c r="Q117" s="39">
        <f t="shared" si="8"/>
        <v>0</v>
      </c>
      <c r="R117" s="40">
        <f t="shared" si="9"/>
        <v>0.89524802538946291</v>
      </c>
      <c r="S117" s="37"/>
      <c r="T117" s="37"/>
      <c r="U117" s="37"/>
      <c r="V117" s="37"/>
      <c r="W117" s="37"/>
      <c r="X117" s="37"/>
      <c r="Y117" s="37"/>
      <c r="Z117" s="37"/>
    </row>
    <row r="118" spans="1:26" s="38" customFormat="1" ht="54">
      <c r="A118" s="43" t="str">
        <f>'EJEC.PRESUPUSTAL AGREGADA'!D117</f>
        <v>C</v>
      </c>
      <c r="B118" s="36" t="str">
        <f>'EJEC.PRESUPUSTAL AGREGADA'!C117</f>
        <v>C-3204-0900-3-0-3204043-02</v>
      </c>
      <c r="C118" s="36" t="str">
        <f>'EJEC.PRESUPUSTAL AGREGADA'!P117</f>
        <v>ADQUISICIÓN DE BIENES Y SERVICIOS - SERVICIO DE INFORMACIÓN DE DATOS CLIMÁTICOS Y MONITOREO - FORTALECIMIENTO DE LA GESTIÓN DEL CONOCIMIENTO HIDROLÓGICO, METEOROLÓGICO Y AMBIENTAL  NACIONAL</v>
      </c>
      <c r="D118" s="43" t="str">
        <f>'EJEC.PRESUPUSTAL AGREGADA'!M117</f>
        <v>Nación</v>
      </c>
      <c r="E118" s="43" t="str">
        <f>'EJEC.PRESUPUSTAL AGREGADA'!O117</f>
        <v>CSF</v>
      </c>
      <c r="F118" s="43">
        <f>'EJEC.PRESUPUSTAL AGREGADA'!N117</f>
        <v>10</v>
      </c>
      <c r="G118" s="39">
        <f>'EJEC.PRESUPUSTAL AGREGADA'!Q117</f>
        <v>1647140000</v>
      </c>
      <c r="H118" s="39">
        <f>'EJEC.PRESUPUSTAL AGREGADA'!R117</f>
        <v>1645547000</v>
      </c>
      <c r="I118" s="39">
        <f>'EJEC.PRESUPUSTAL AGREGADA'!S117</f>
        <v>1593000</v>
      </c>
      <c r="J118" s="39">
        <f>'EJEC.PRESUPUSTAL AGREGADA'!T117</f>
        <v>1474598832.54</v>
      </c>
      <c r="K118" s="39">
        <f t="shared" si="5"/>
        <v>170948167.46000004</v>
      </c>
      <c r="L118" s="39">
        <f>'EJEC.PRESUPUSTAL AGREGADA'!U117</f>
        <v>54370500</v>
      </c>
      <c r="M118" s="39">
        <f t="shared" si="6"/>
        <v>1420228332.54</v>
      </c>
      <c r="N118" s="39">
        <f>'EJEC.PRESUPUSTAL AGREGADA'!V117</f>
        <v>54370500</v>
      </c>
      <c r="O118" s="39">
        <f t="shared" si="7"/>
        <v>0</v>
      </c>
      <c r="P118" s="39">
        <f>'EJEC.PRESUPUSTAL AGREGADA'!W117</f>
        <v>54370500</v>
      </c>
      <c r="Q118" s="39">
        <f t="shared" si="8"/>
        <v>0</v>
      </c>
      <c r="R118" s="40">
        <f t="shared" si="9"/>
        <v>0.89524802538946291</v>
      </c>
      <c r="S118" s="37"/>
      <c r="T118" s="37"/>
      <c r="U118" s="37"/>
      <c r="V118" s="37"/>
      <c r="W118" s="37"/>
      <c r="X118" s="37"/>
      <c r="Y118" s="37"/>
      <c r="Z118" s="37"/>
    </row>
    <row r="119" spans="1:26" s="38" customFormat="1" ht="27">
      <c r="A119" s="43" t="str">
        <f>'EJEC.PRESUPUSTAL AGREGADA'!D118</f>
        <v>C</v>
      </c>
      <c r="B119" s="36" t="str">
        <f>'EJEC.PRESUPUSTAL AGREGADA'!C118</f>
        <v>C-3204-0900-3-0-3204045</v>
      </c>
      <c r="C119" s="36" t="str">
        <f>'EJEC.PRESUPUSTAL AGREGADA'!P118</f>
        <v>SERVICIOS DE  ADMINISTRACIÓN DE REGISTRO DE ESTABLECIMIENTOS</v>
      </c>
      <c r="D119" s="43" t="str">
        <f>'EJEC.PRESUPUSTAL AGREGADA'!M118</f>
        <v>Nación</v>
      </c>
      <c r="E119" s="43" t="str">
        <f>'EJEC.PRESUPUSTAL AGREGADA'!O118</f>
        <v>CSF</v>
      </c>
      <c r="F119" s="43">
        <f>'EJEC.PRESUPUSTAL AGREGADA'!N118</f>
        <v>10</v>
      </c>
      <c r="G119" s="39">
        <f>'EJEC.PRESUPUSTAL AGREGADA'!Q118</f>
        <v>3000000000</v>
      </c>
      <c r="H119" s="39">
        <f>'EJEC.PRESUPUSTAL AGREGADA'!R118</f>
        <v>3000000000</v>
      </c>
      <c r="I119" s="39">
        <f>'EJEC.PRESUPUSTAL AGREGADA'!S118</f>
        <v>0</v>
      </c>
      <c r="J119" s="39">
        <f>'EJEC.PRESUPUSTAL AGREGADA'!T118</f>
        <v>500000000</v>
      </c>
      <c r="K119" s="39">
        <f t="shared" si="5"/>
        <v>2500000000</v>
      </c>
      <c r="L119" s="39">
        <f>'EJEC.PRESUPUSTAL AGREGADA'!U118</f>
        <v>0</v>
      </c>
      <c r="M119" s="39">
        <f t="shared" si="6"/>
        <v>500000000</v>
      </c>
      <c r="N119" s="39">
        <f>'EJEC.PRESUPUSTAL AGREGADA'!V118</f>
        <v>0</v>
      </c>
      <c r="O119" s="39">
        <f t="shared" si="7"/>
        <v>0</v>
      </c>
      <c r="P119" s="39">
        <f>'EJEC.PRESUPUSTAL AGREGADA'!W118</f>
        <v>0</v>
      </c>
      <c r="Q119" s="39">
        <f t="shared" si="8"/>
        <v>0</v>
      </c>
      <c r="R119" s="40">
        <f t="shared" si="9"/>
        <v>0.16666666666666666</v>
      </c>
      <c r="S119" s="37"/>
      <c r="T119" s="37"/>
      <c r="U119" s="37"/>
      <c r="V119" s="37"/>
      <c r="W119" s="37"/>
      <c r="X119" s="37"/>
      <c r="Y119" s="37"/>
      <c r="Z119" s="37"/>
    </row>
    <row r="120" spans="1:26" s="38" customFormat="1" ht="54">
      <c r="A120" s="43" t="str">
        <f>'EJEC.PRESUPUSTAL AGREGADA'!D119</f>
        <v>C</v>
      </c>
      <c r="B120" s="36" t="str">
        <f>'EJEC.PRESUPUSTAL AGREGADA'!C119</f>
        <v>C-3204-0900-3-0-3204045-02</v>
      </c>
      <c r="C120" s="36" t="str">
        <f>'EJEC.PRESUPUSTAL AGREGADA'!P119</f>
        <v>ADQUISICIÓN DE BIENES Y SERVICIOS - SERVICIOS DE  ADMINISTRACIÓN DE REGISTRO DE ESTABLECIMIENTOS - FORTALECIMIENTO DE LA GESTIÓN DEL CONOCIMIENTO HIDROLÓGICO, METEOROLÓGICO Y AMBIENTAL  NACIONAL</v>
      </c>
      <c r="D120" s="43" t="str">
        <f>'EJEC.PRESUPUSTAL AGREGADA'!M119</f>
        <v>Nación</v>
      </c>
      <c r="E120" s="43" t="str">
        <f>'EJEC.PRESUPUSTAL AGREGADA'!O119</f>
        <v>CSF</v>
      </c>
      <c r="F120" s="43">
        <f>'EJEC.PRESUPUSTAL AGREGADA'!N119</f>
        <v>10</v>
      </c>
      <c r="G120" s="39">
        <f>'EJEC.PRESUPUSTAL AGREGADA'!Q119</f>
        <v>3000000000</v>
      </c>
      <c r="H120" s="39">
        <f>'EJEC.PRESUPUSTAL AGREGADA'!R119</f>
        <v>3000000000</v>
      </c>
      <c r="I120" s="39">
        <f>'EJEC.PRESUPUSTAL AGREGADA'!S119</f>
        <v>0</v>
      </c>
      <c r="J120" s="39">
        <f>'EJEC.PRESUPUSTAL AGREGADA'!T119</f>
        <v>500000000</v>
      </c>
      <c r="K120" s="39">
        <f t="shared" si="5"/>
        <v>2500000000</v>
      </c>
      <c r="L120" s="39">
        <f>'EJEC.PRESUPUSTAL AGREGADA'!U119</f>
        <v>0</v>
      </c>
      <c r="M120" s="39">
        <f t="shared" si="6"/>
        <v>500000000</v>
      </c>
      <c r="N120" s="39">
        <f>'EJEC.PRESUPUSTAL AGREGADA'!V119</f>
        <v>0</v>
      </c>
      <c r="O120" s="39">
        <f t="shared" si="7"/>
        <v>0</v>
      </c>
      <c r="P120" s="39">
        <f>'EJEC.PRESUPUSTAL AGREGADA'!W119</f>
        <v>0</v>
      </c>
      <c r="Q120" s="39">
        <f t="shared" si="8"/>
        <v>0</v>
      </c>
      <c r="R120" s="40">
        <f t="shared" si="9"/>
        <v>0.16666666666666666</v>
      </c>
      <c r="S120" s="37"/>
      <c r="T120" s="37"/>
      <c r="U120" s="37"/>
      <c r="V120" s="37"/>
      <c r="W120" s="37"/>
      <c r="X120" s="37"/>
      <c r="Y120" s="37"/>
      <c r="Z120" s="37"/>
    </row>
    <row r="121" spans="1:26" s="38" customFormat="1" ht="27">
      <c r="A121" s="43" t="str">
        <f>'EJEC.PRESUPUSTAL AGREGADA'!D120</f>
        <v>C</v>
      </c>
      <c r="B121" s="36" t="str">
        <f>'EJEC.PRESUPUSTAL AGREGADA'!C120</f>
        <v>C-3204-0900-3-0-3204046</v>
      </c>
      <c r="C121" s="36" t="str">
        <f>'EJEC.PRESUPUSTAL AGREGADA'!P120</f>
        <v>DOCUMENTOS DE ESTUDIOS TÉCNICOS PARA LA PLANIFICACIÓN SECTORIAL Y LA GESTIÓN AMBIENTAL</v>
      </c>
      <c r="D121" s="43" t="str">
        <f>'EJEC.PRESUPUSTAL AGREGADA'!M120</f>
        <v>Nación</v>
      </c>
      <c r="E121" s="43" t="str">
        <f>'EJEC.PRESUPUSTAL AGREGADA'!O120</f>
        <v>CSF</v>
      </c>
      <c r="F121" s="43">
        <f>'EJEC.PRESUPUSTAL AGREGADA'!N120</f>
        <v>10</v>
      </c>
      <c r="G121" s="39">
        <f>'EJEC.PRESUPUSTAL AGREGADA'!Q120</f>
        <v>500000000</v>
      </c>
      <c r="H121" s="39">
        <f>'EJEC.PRESUPUSTAL AGREGADA'!R120</f>
        <v>500000000</v>
      </c>
      <c r="I121" s="39">
        <f>'EJEC.PRESUPUSTAL AGREGADA'!S120</f>
        <v>0</v>
      </c>
      <c r="J121" s="39">
        <f>'EJEC.PRESUPUSTAL AGREGADA'!T120</f>
        <v>500000000</v>
      </c>
      <c r="K121" s="39">
        <f t="shared" si="5"/>
        <v>0</v>
      </c>
      <c r="L121" s="39">
        <f>'EJEC.PRESUPUSTAL AGREGADA'!U120</f>
        <v>0</v>
      </c>
      <c r="M121" s="39">
        <f t="shared" si="6"/>
        <v>500000000</v>
      </c>
      <c r="N121" s="39">
        <f>'EJEC.PRESUPUSTAL AGREGADA'!V120</f>
        <v>0</v>
      </c>
      <c r="O121" s="39">
        <f t="shared" si="7"/>
        <v>0</v>
      </c>
      <c r="P121" s="39">
        <f>'EJEC.PRESUPUSTAL AGREGADA'!W120</f>
        <v>0</v>
      </c>
      <c r="Q121" s="39">
        <f t="shared" si="8"/>
        <v>0</v>
      </c>
      <c r="R121" s="40">
        <f t="shared" si="9"/>
        <v>1</v>
      </c>
      <c r="S121" s="37"/>
      <c r="T121" s="37"/>
      <c r="U121" s="37"/>
      <c r="V121" s="37"/>
      <c r="W121" s="37"/>
      <c r="X121" s="37"/>
      <c r="Y121" s="37"/>
      <c r="Z121" s="37"/>
    </row>
    <row r="122" spans="1:26" s="38" customFormat="1" ht="67.5">
      <c r="A122" s="43" t="str">
        <f>'EJEC.PRESUPUSTAL AGREGADA'!D121</f>
        <v>C</v>
      </c>
      <c r="B122" s="36" t="str">
        <f>'EJEC.PRESUPUSTAL AGREGADA'!C121</f>
        <v>C-3204-0900-3-0-3204046-02</v>
      </c>
      <c r="C122" s="36" t="str">
        <f>'EJEC.PRESUPUSTAL AGREGADA'!P121</f>
        <v>ADQUISICIÓN DE BIENES Y SERVICIOS - DOCUMENTOS DE ESTUDIOS TÉCNICOS PARA LA PLANIFICACIÓN SECTORIAL Y LA GESTIÓN AMBIENTAL - FORTALECIMIENTO DE LA GESTIÓN DEL CONOCIMIENTO HIDROLÓGICO, METEOROLÓGICO Y AMBIENTAL  NACIONAL</v>
      </c>
      <c r="D122" s="43" t="str">
        <f>'EJEC.PRESUPUSTAL AGREGADA'!M121</f>
        <v>Nación</v>
      </c>
      <c r="E122" s="43" t="str">
        <f>'EJEC.PRESUPUSTAL AGREGADA'!O121</f>
        <v>CSF</v>
      </c>
      <c r="F122" s="43">
        <f>'EJEC.PRESUPUSTAL AGREGADA'!N121</f>
        <v>10</v>
      </c>
      <c r="G122" s="39">
        <f>'EJEC.PRESUPUSTAL AGREGADA'!Q121</f>
        <v>500000000</v>
      </c>
      <c r="H122" s="39">
        <f>'EJEC.PRESUPUSTAL AGREGADA'!R121</f>
        <v>500000000</v>
      </c>
      <c r="I122" s="39">
        <f>'EJEC.PRESUPUSTAL AGREGADA'!S121</f>
        <v>0</v>
      </c>
      <c r="J122" s="39">
        <f>'EJEC.PRESUPUSTAL AGREGADA'!T121</f>
        <v>500000000</v>
      </c>
      <c r="K122" s="39">
        <f t="shared" si="5"/>
        <v>0</v>
      </c>
      <c r="L122" s="39">
        <f>'EJEC.PRESUPUSTAL AGREGADA'!U121</f>
        <v>0</v>
      </c>
      <c r="M122" s="39">
        <f t="shared" si="6"/>
        <v>500000000</v>
      </c>
      <c r="N122" s="39">
        <f>'EJEC.PRESUPUSTAL AGREGADA'!V121</f>
        <v>0</v>
      </c>
      <c r="O122" s="39">
        <f t="shared" si="7"/>
        <v>0</v>
      </c>
      <c r="P122" s="39">
        <f>'EJEC.PRESUPUSTAL AGREGADA'!W121</f>
        <v>0</v>
      </c>
      <c r="Q122" s="39">
        <f t="shared" si="8"/>
        <v>0</v>
      </c>
      <c r="R122" s="40">
        <f t="shared" si="9"/>
        <v>1</v>
      </c>
      <c r="S122" s="37"/>
      <c r="T122" s="37"/>
      <c r="U122" s="37"/>
      <c r="V122" s="37"/>
      <c r="W122" s="37"/>
      <c r="X122" s="37"/>
      <c r="Y122" s="37"/>
      <c r="Z122" s="37"/>
    </row>
    <row r="123" spans="1:26" s="38" customFormat="1" ht="27">
      <c r="A123" s="43" t="str">
        <f>'EJEC.PRESUPUSTAL AGREGADA'!D122</f>
        <v>C</v>
      </c>
      <c r="B123" s="36" t="str">
        <f>'EJEC.PRESUPUSTAL AGREGADA'!C122</f>
        <v>C-3204-0900-3-0-3204048</v>
      </c>
      <c r="C123" s="36" t="str">
        <f>'EJEC.PRESUPUSTAL AGREGADA'!P122</f>
        <v>SERVICIO DE ADMINISTRACION DE LOS SISTEMAS DE INFORMACIÓN PARA LOS PROCESOS DE TOMA DE DECISIONES</v>
      </c>
      <c r="D123" s="43" t="str">
        <f>'EJEC.PRESUPUSTAL AGREGADA'!M122</f>
        <v>Nación</v>
      </c>
      <c r="E123" s="43" t="str">
        <f>'EJEC.PRESUPUSTAL AGREGADA'!O122</f>
        <v>CSF</v>
      </c>
      <c r="F123" s="43">
        <f>'EJEC.PRESUPUSTAL AGREGADA'!N122</f>
        <v>10</v>
      </c>
      <c r="G123" s="39">
        <f>'EJEC.PRESUPUSTAL AGREGADA'!Q122</f>
        <v>13000000000</v>
      </c>
      <c r="H123" s="39">
        <f>'EJEC.PRESUPUSTAL AGREGADA'!R122</f>
        <v>13000000000</v>
      </c>
      <c r="I123" s="39">
        <f>'EJEC.PRESUPUSTAL AGREGADA'!S122</f>
        <v>0</v>
      </c>
      <c r="J123" s="39">
        <f>'EJEC.PRESUPUSTAL AGREGADA'!T122</f>
        <v>3780550878.4400001</v>
      </c>
      <c r="K123" s="39">
        <f t="shared" si="5"/>
        <v>9219449121.5599995</v>
      </c>
      <c r="L123" s="39">
        <f>'EJEC.PRESUPUSTAL AGREGADA'!U122</f>
        <v>0</v>
      </c>
      <c r="M123" s="39">
        <f t="shared" si="6"/>
        <v>3780550878.4400001</v>
      </c>
      <c r="N123" s="39">
        <f>'EJEC.PRESUPUSTAL AGREGADA'!V122</f>
        <v>0</v>
      </c>
      <c r="O123" s="39">
        <f t="shared" si="7"/>
        <v>0</v>
      </c>
      <c r="P123" s="39">
        <f>'EJEC.PRESUPUSTAL AGREGADA'!W122</f>
        <v>0</v>
      </c>
      <c r="Q123" s="39">
        <f t="shared" si="8"/>
        <v>0</v>
      </c>
      <c r="R123" s="40">
        <f t="shared" si="9"/>
        <v>0.29081160603384615</v>
      </c>
      <c r="S123" s="37"/>
      <c r="T123" s="37"/>
      <c r="U123" s="37"/>
      <c r="V123" s="37"/>
      <c r="W123" s="37"/>
      <c r="X123" s="37"/>
      <c r="Y123" s="37"/>
      <c r="Z123" s="37"/>
    </row>
    <row r="124" spans="1:26" s="38" customFormat="1" ht="67.5">
      <c r="A124" s="43" t="str">
        <f>'EJEC.PRESUPUSTAL AGREGADA'!D123</f>
        <v>C</v>
      </c>
      <c r="B124" s="36" t="str">
        <f>'EJEC.PRESUPUSTAL AGREGADA'!C123</f>
        <v>C-3204-0900-3-0-3204048-02</v>
      </c>
      <c r="C124" s="36" t="str">
        <f>'EJEC.PRESUPUSTAL AGREGADA'!P123</f>
        <v>ADQUISICIÓN DE BIENES Y SERVICIOS - SERVICIO DE ADMINISTRACION DE LOS SISTEMAS DE INFORMACIÓN PARA LOS PROCESOS DE TOMA DE DECISIONES - FORTALECIMIENTO DE LA GESTIÓN DEL CONOCIMIENTO HIDROLÓGICO, METEOROLÓGICO Y AMBIENTAL  NACIONAL</v>
      </c>
      <c r="D124" s="43" t="str">
        <f>'EJEC.PRESUPUSTAL AGREGADA'!M123</f>
        <v>Nación</v>
      </c>
      <c r="E124" s="43" t="str">
        <f>'EJEC.PRESUPUSTAL AGREGADA'!O123</f>
        <v>CSF</v>
      </c>
      <c r="F124" s="43">
        <f>'EJEC.PRESUPUSTAL AGREGADA'!N123</f>
        <v>10</v>
      </c>
      <c r="G124" s="39">
        <f>'EJEC.PRESUPUSTAL AGREGADA'!Q123</f>
        <v>13000000000</v>
      </c>
      <c r="H124" s="39">
        <f>'EJEC.PRESUPUSTAL AGREGADA'!R123</f>
        <v>13000000000</v>
      </c>
      <c r="I124" s="39">
        <f>'EJEC.PRESUPUSTAL AGREGADA'!S123</f>
        <v>0</v>
      </c>
      <c r="J124" s="39">
        <f>'EJEC.PRESUPUSTAL AGREGADA'!T123</f>
        <v>3780550878.4400001</v>
      </c>
      <c r="K124" s="39">
        <f t="shared" si="5"/>
        <v>9219449121.5599995</v>
      </c>
      <c r="L124" s="39">
        <f>'EJEC.PRESUPUSTAL AGREGADA'!U123</f>
        <v>0</v>
      </c>
      <c r="M124" s="39">
        <f t="shared" si="6"/>
        <v>3780550878.4400001</v>
      </c>
      <c r="N124" s="39">
        <f>'EJEC.PRESUPUSTAL AGREGADA'!V123</f>
        <v>0</v>
      </c>
      <c r="O124" s="39">
        <f t="shared" si="7"/>
        <v>0</v>
      </c>
      <c r="P124" s="39">
        <f>'EJEC.PRESUPUSTAL AGREGADA'!W123</f>
        <v>0</v>
      </c>
      <c r="Q124" s="39">
        <f t="shared" si="8"/>
        <v>0</v>
      </c>
      <c r="R124" s="40">
        <f t="shared" si="9"/>
        <v>0.29081160603384615</v>
      </c>
      <c r="S124" s="37"/>
      <c r="T124" s="37"/>
      <c r="U124" s="37"/>
      <c r="V124" s="37"/>
      <c r="W124" s="37"/>
      <c r="X124" s="37"/>
      <c r="Y124" s="37"/>
      <c r="Z124" s="37"/>
    </row>
    <row r="125" spans="1:26" s="38" customFormat="1">
      <c r="A125" s="43" t="str">
        <f>'EJEC.PRESUPUSTAL AGREGADA'!D124</f>
        <v>C</v>
      </c>
      <c r="B125" s="36" t="str">
        <f>'EJEC.PRESUPUSTAL AGREGADA'!C124</f>
        <v>C-3204-0900-3-0-3204049</v>
      </c>
      <c r="C125" s="36" t="str">
        <f>'EJEC.PRESUPUSTAL AGREGADA'!P124</f>
        <v>SERVICIO DE DIVULGACIÓN DECONOCIMIENTO GENERADO PARA LA PLANIFICACIÓN SECTORIAL Y LA GESTIÓN AMBIENTAL.</v>
      </c>
      <c r="D125" s="43" t="str">
        <f>'EJEC.PRESUPUSTAL AGREGADA'!M124</f>
        <v>Nación</v>
      </c>
      <c r="E125" s="43" t="str">
        <f>'EJEC.PRESUPUSTAL AGREGADA'!O124</f>
        <v>CSF</v>
      </c>
      <c r="F125" s="43">
        <f>'EJEC.PRESUPUSTAL AGREGADA'!N124</f>
        <v>10</v>
      </c>
      <c r="G125" s="39">
        <f>'EJEC.PRESUPUSTAL AGREGADA'!Q124</f>
        <v>600000000</v>
      </c>
      <c r="H125" s="39">
        <f>'EJEC.PRESUPUSTAL AGREGADA'!R124</f>
        <v>0</v>
      </c>
      <c r="I125" s="39">
        <f>'EJEC.PRESUPUSTAL AGREGADA'!S124</f>
        <v>600000000</v>
      </c>
      <c r="J125" s="39">
        <f>'EJEC.PRESUPUSTAL AGREGADA'!T124</f>
        <v>0</v>
      </c>
      <c r="K125" s="39">
        <f t="shared" si="5"/>
        <v>0</v>
      </c>
      <c r="L125" s="39">
        <f>'EJEC.PRESUPUSTAL AGREGADA'!U124</f>
        <v>0</v>
      </c>
      <c r="M125" s="39">
        <f t="shared" si="6"/>
        <v>0</v>
      </c>
      <c r="N125" s="39">
        <f>'EJEC.PRESUPUSTAL AGREGADA'!V124</f>
        <v>0</v>
      </c>
      <c r="O125" s="39">
        <f t="shared" si="7"/>
        <v>0</v>
      </c>
      <c r="P125" s="39">
        <f>'EJEC.PRESUPUSTAL AGREGADA'!W124</f>
        <v>0</v>
      </c>
      <c r="Q125" s="39">
        <f t="shared" si="8"/>
        <v>0</v>
      </c>
      <c r="R125" s="40">
        <f t="shared" si="9"/>
        <v>0</v>
      </c>
      <c r="S125" s="37"/>
      <c r="T125" s="37"/>
      <c r="U125" s="37"/>
      <c r="V125" s="37"/>
      <c r="W125" s="37"/>
      <c r="X125" s="37"/>
      <c r="Y125" s="37"/>
      <c r="Z125" s="37"/>
    </row>
    <row r="126" spans="1:26" s="38" customFormat="1" ht="54">
      <c r="A126" s="43" t="str">
        <f>'EJEC.PRESUPUSTAL AGREGADA'!D125</f>
        <v>C</v>
      </c>
      <c r="B126" s="36" t="str">
        <f>'EJEC.PRESUPUSTAL AGREGADA'!C125</f>
        <v>C-3204-0900-3-0-3204049-02</v>
      </c>
      <c r="C126" s="36" t="str">
        <f>'EJEC.PRESUPUSTAL AGREGADA'!P125</f>
        <v>ADQUISICIÓN DE BIENES Y SERVICIOS - SERVICIO DE DIVULGACIÓN DECONOCIMIENTO GENERADO PARA LA PLANIFICACIÓN SECTORIAL Y LA GESTIÓN AMBIENTAL. - FORTALECIMIENTO DE LA GESTIÓN DEL CONOCIMIENTO HIDROLÓGICO, METEOROLÓGICO Y AMBIENTAL  NACIONAL</v>
      </c>
      <c r="D126" s="43" t="str">
        <f>'EJEC.PRESUPUSTAL AGREGADA'!M125</f>
        <v>Nación</v>
      </c>
      <c r="E126" s="43" t="str">
        <f>'EJEC.PRESUPUSTAL AGREGADA'!O125</f>
        <v>CSF</v>
      </c>
      <c r="F126" s="43">
        <f>'EJEC.PRESUPUSTAL AGREGADA'!N125</f>
        <v>10</v>
      </c>
      <c r="G126" s="39">
        <f>'EJEC.PRESUPUSTAL AGREGADA'!Q125</f>
        <v>600000000</v>
      </c>
      <c r="H126" s="39">
        <f>'EJEC.PRESUPUSTAL AGREGADA'!R125</f>
        <v>0</v>
      </c>
      <c r="I126" s="39">
        <f>'EJEC.PRESUPUSTAL AGREGADA'!S125</f>
        <v>600000000</v>
      </c>
      <c r="J126" s="39">
        <f>'EJEC.PRESUPUSTAL AGREGADA'!T125</f>
        <v>0</v>
      </c>
      <c r="K126" s="39">
        <f t="shared" si="5"/>
        <v>0</v>
      </c>
      <c r="L126" s="39">
        <f>'EJEC.PRESUPUSTAL AGREGADA'!U125</f>
        <v>0</v>
      </c>
      <c r="M126" s="39">
        <f t="shared" si="6"/>
        <v>0</v>
      </c>
      <c r="N126" s="39">
        <f>'EJEC.PRESUPUSTAL AGREGADA'!V125</f>
        <v>0</v>
      </c>
      <c r="O126" s="39">
        <f t="shared" si="7"/>
        <v>0</v>
      </c>
      <c r="P126" s="39">
        <f>'EJEC.PRESUPUSTAL AGREGADA'!W125</f>
        <v>0</v>
      </c>
      <c r="Q126" s="39">
        <f t="shared" si="8"/>
        <v>0</v>
      </c>
      <c r="R126" s="40">
        <f t="shared" si="9"/>
        <v>0</v>
      </c>
      <c r="S126" s="37"/>
      <c r="T126" s="37"/>
      <c r="U126" s="37"/>
      <c r="V126" s="37"/>
      <c r="W126" s="37"/>
      <c r="X126" s="37"/>
      <c r="Y126" s="37"/>
      <c r="Z126" s="37"/>
    </row>
    <row r="127" spans="1:26" s="38" customFormat="1">
      <c r="A127" s="43" t="str">
        <f>'EJEC.PRESUPUSTAL AGREGADA'!D126</f>
        <v>C</v>
      </c>
      <c r="B127" s="36" t="str">
        <f>'EJEC.PRESUPUSTAL AGREGADA'!C126</f>
        <v>C-3204-0900-3-0-3204050</v>
      </c>
      <c r="C127" s="36" t="str">
        <f>'EJEC.PRESUPUSTAL AGREGADA'!P126</f>
        <v>SERVICIO DE MODELACIÓN HIDRODINÁMICA</v>
      </c>
      <c r="D127" s="43" t="str">
        <f>'EJEC.PRESUPUSTAL AGREGADA'!M126</f>
        <v>Nación</v>
      </c>
      <c r="E127" s="43" t="str">
        <f>'EJEC.PRESUPUSTAL AGREGADA'!O126</f>
        <v>CSF</v>
      </c>
      <c r="F127" s="43">
        <f>'EJEC.PRESUPUSTAL AGREGADA'!N126</f>
        <v>10</v>
      </c>
      <c r="G127" s="39">
        <f>'EJEC.PRESUPUSTAL AGREGADA'!Q126</f>
        <v>128000000</v>
      </c>
      <c r="H127" s="39">
        <f>'EJEC.PRESUPUSTAL AGREGADA'!R126</f>
        <v>120440234</v>
      </c>
      <c r="I127" s="39">
        <f>'EJEC.PRESUPUSTAL AGREGADA'!S126</f>
        <v>7559766</v>
      </c>
      <c r="J127" s="39">
        <f>'EJEC.PRESUPUSTAL AGREGADA'!T126</f>
        <v>108140233.67</v>
      </c>
      <c r="K127" s="39">
        <f t="shared" si="5"/>
        <v>12300000.329999998</v>
      </c>
      <c r="L127" s="39">
        <f>'EJEC.PRESUPUSTAL AGREGADA'!U126</f>
        <v>12915000</v>
      </c>
      <c r="M127" s="39">
        <f t="shared" si="6"/>
        <v>95225233.670000002</v>
      </c>
      <c r="N127" s="39">
        <f>'EJEC.PRESUPUSTAL AGREGADA'!V126</f>
        <v>12915000</v>
      </c>
      <c r="O127" s="39">
        <f t="shared" si="7"/>
        <v>0</v>
      </c>
      <c r="P127" s="39">
        <f>'EJEC.PRESUPUSTAL AGREGADA'!W126</f>
        <v>12915000</v>
      </c>
      <c r="Q127" s="39">
        <f t="shared" si="8"/>
        <v>0</v>
      </c>
      <c r="R127" s="40">
        <f t="shared" si="9"/>
        <v>0.84484557554687501</v>
      </c>
      <c r="S127" s="37"/>
      <c r="T127" s="37"/>
      <c r="U127" s="37"/>
      <c r="V127" s="37"/>
      <c r="W127" s="37"/>
      <c r="X127" s="37"/>
      <c r="Y127" s="37"/>
      <c r="Z127" s="37"/>
    </row>
    <row r="128" spans="1:26" s="38" customFormat="1" ht="54">
      <c r="A128" s="43" t="str">
        <f>'EJEC.PRESUPUSTAL AGREGADA'!D127</f>
        <v>C</v>
      </c>
      <c r="B128" s="36" t="str">
        <f>'EJEC.PRESUPUSTAL AGREGADA'!C127</f>
        <v>C-3204-0900-3-0-3204050-02</v>
      </c>
      <c r="C128" s="36" t="str">
        <f>'EJEC.PRESUPUSTAL AGREGADA'!P127</f>
        <v>ADQUISICIÓN DE BIENES Y SERVICIOS - SERVICIO DE MODELACIÓN HIDRODINÁMICA - FORTALECIMIENTO DE LA GESTIÓN DEL CONOCIMIENTO HIDROLÓGICO, METEOROLÓGICO Y AMBIENTAL  NACIONAL</v>
      </c>
      <c r="D128" s="43" t="str">
        <f>'EJEC.PRESUPUSTAL AGREGADA'!M127</f>
        <v>Nación</v>
      </c>
      <c r="E128" s="43" t="str">
        <f>'EJEC.PRESUPUSTAL AGREGADA'!O127</f>
        <v>CSF</v>
      </c>
      <c r="F128" s="43">
        <f>'EJEC.PRESUPUSTAL AGREGADA'!N127</f>
        <v>10</v>
      </c>
      <c r="G128" s="39">
        <f>'EJEC.PRESUPUSTAL AGREGADA'!Q127</f>
        <v>128000000</v>
      </c>
      <c r="H128" s="39">
        <f>'EJEC.PRESUPUSTAL AGREGADA'!R127</f>
        <v>120440234</v>
      </c>
      <c r="I128" s="39">
        <f>'EJEC.PRESUPUSTAL AGREGADA'!S127</f>
        <v>7559766</v>
      </c>
      <c r="J128" s="39">
        <f>'EJEC.PRESUPUSTAL AGREGADA'!T127</f>
        <v>108140233.67</v>
      </c>
      <c r="K128" s="39">
        <f t="shared" si="5"/>
        <v>12300000.329999998</v>
      </c>
      <c r="L128" s="39">
        <f>'EJEC.PRESUPUSTAL AGREGADA'!U127</f>
        <v>12915000</v>
      </c>
      <c r="M128" s="39">
        <f t="shared" si="6"/>
        <v>95225233.670000002</v>
      </c>
      <c r="N128" s="39">
        <f>'EJEC.PRESUPUSTAL AGREGADA'!V127</f>
        <v>12915000</v>
      </c>
      <c r="O128" s="39">
        <f t="shared" si="7"/>
        <v>0</v>
      </c>
      <c r="P128" s="39">
        <f>'EJEC.PRESUPUSTAL AGREGADA'!W127</f>
        <v>12915000</v>
      </c>
      <c r="Q128" s="39">
        <f t="shared" si="8"/>
        <v>0</v>
      </c>
      <c r="R128" s="40">
        <f t="shared" si="9"/>
        <v>0.84484557554687501</v>
      </c>
      <c r="S128" s="37"/>
      <c r="T128" s="37"/>
      <c r="U128" s="37"/>
      <c r="V128" s="37"/>
      <c r="W128" s="37"/>
      <c r="X128" s="37"/>
      <c r="Y128" s="37"/>
      <c r="Z128" s="37"/>
    </row>
    <row r="129" spans="1:26" s="38" customFormat="1">
      <c r="A129" s="43" t="str">
        <f>'EJEC.PRESUPUSTAL AGREGADA'!D128</f>
        <v>C</v>
      </c>
      <c r="B129" s="36" t="str">
        <f>'EJEC.PRESUPUSTAL AGREGADA'!C128</f>
        <v>C-3204-0900-3-0-3204051</v>
      </c>
      <c r="C129" s="36" t="str">
        <f>'EJEC.PRESUPUSTAL AGREGADA'!P128</f>
        <v>SERVICIO DE MONITOREO Y SEGUIMIENTO HIDROMETEOROLÓGICO</v>
      </c>
      <c r="D129" s="43" t="str">
        <f>'EJEC.PRESUPUSTAL AGREGADA'!M128</f>
        <v>Nación</v>
      </c>
      <c r="E129" s="43" t="str">
        <f>'EJEC.PRESUPUSTAL AGREGADA'!O128</f>
        <v>CSF</v>
      </c>
      <c r="F129" s="43">
        <f>'EJEC.PRESUPUSTAL AGREGADA'!N128</f>
        <v>10</v>
      </c>
      <c r="G129" s="39">
        <f>'EJEC.PRESUPUSTAL AGREGADA'!Q128</f>
        <v>14962860000</v>
      </c>
      <c r="H129" s="39">
        <f>'EJEC.PRESUPUSTAL AGREGADA'!R128</f>
        <v>14946034265</v>
      </c>
      <c r="I129" s="39">
        <f>'EJEC.PRESUPUSTAL AGREGADA'!S128</f>
        <v>16825735</v>
      </c>
      <c r="J129" s="39">
        <f>'EJEC.PRESUPUSTAL AGREGADA'!T128</f>
        <v>12531515537.52</v>
      </c>
      <c r="K129" s="39">
        <f t="shared" si="5"/>
        <v>2414518727.4799995</v>
      </c>
      <c r="L129" s="39">
        <f>'EJEC.PRESUPUSTAL AGREGADA'!U128</f>
        <v>126045288</v>
      </c>
      <c r="M129" s="39">
        <f t="shared" si="6"/>
        <v>12405470249.52</v>
      </c>
      <c r="N129" s="39">
        <f>'EJEC.PRESUPUSTAL AGREGADA'!V128</f>
        <v>126045288</v>
      </c>
      <c r="O129" s="39">
        <f t="shared" si="7"/>
        <v>0</v>
      </c>
      <c r="P129" s="39">
        <f>'EJEC.PRESUPUSTAL AGREGADA'!W128</f>
        <v>126045288</v>
      </c>
      <c r="Q129" s="39">
        <f t="shared" si="8"/>
        <v>0</v>
      </c>
      <c r="R129" s="40">
        <f t="shared" si="9"/>
        <v>0.83750803907274418</v>
      </c>
      <c r="S129" s="37"/>
      <c r="T129" s="37"/>
      <c r="U129" s="37"/>
      <c r="V129" s="37"/>
      <c r="W129" s="37"/>
      <c r="X129" s="37"/>
      <c r="Y129" s="37"/>
      <c r="Z129" s="37"/>
    </row>
    <row r="130" spans="1:26" s="38" customFormat="1" ht="54">
      <c r="A130" s="43" t="str">
        <f>'EJEC.PRESUPUSTAL AGREGADA'!D129</f>
        <v>C</v>
      </c>
      <c r="B130" s="36" t="str">
        <f>'EJEC.PRESUPUSTAL AGREGADA'!C129</f>
        <v>C-3204-0900-3-0-3204051-02</v>
      </c>
      <c r="C130" s="36" t="str">
        <f>'EJEC.PRESUPUSTAL AGREGADA'!P129</f>
        <v>ADQUISICIÓN DE BIENES Y SERVICIOS - SERVICIO DE MONITOREO Y SEGUIMIENTO HIDROMETEOROLÓGICO - FORTALECIMIENTO DE LA GESTIÓN DEL CONOCIMIENTO HIDROLÓGICO, METEOROLÓGICO Y AMBIENTAL  NACIONAL</v>
      </c>
      <c r="D130" s="43" t="str">
        <f>'EJEC.PRESUPUSTAL AGREGADA'!M129</f>
        <v>Nación</v>
      </c>
      <c r="E130" s="43" t="str">
        <f>'EJEC.PRESUPUSTAL AGREGADA'!O129</f>
        <v>CSF</v>
      </c>
      <c r="F130" s="43">
        <f>'EJEC.PRESUPUSTAL AGREGADA'!N129</f>
        <v>10</v>
      </c>
      <c r="G130" s="39">
        <f>'EJEC.PRESUPUSTAL AGREGADA'!Q129</f>
        <v>14962860000</v>
      </c>
      <c r="H130" s="39">
        <f>'EJEC.PRESUPUSTAL AGREGADA'!R129</f>
        <v>14946034265</v>
      </c>
      <c r="I130" s="39">
        <f>'EJEC.PRESUPUSTAL AGREGADA'!S129</f>
        <v>16825735</v>
      </c>
      <c r="J130" s="39">
        <f>'EJEC.PRESUPUSTAL AGREGADA'!T129</f>
        <v>12531515537.52</v>
      </c>
      <c r="K130" s="39">
        <f t="shared" si="5"/>
        <v>2414518727.4799995</v>
      </c>
      <c r="L130" s="39">
        <f>'EJEC.PRESUPUSTAL AGREGADA'!U129</f>
        <v>126045288</v>
      </c>
      <c r="M130" s="39">
        <f t="shared" si="6"/>
        <v>12405470249.52</v>
      </c>
      <c r="N130" s="39">
        <f>'EJEC.PRESUPUSTAL AGREGADA'!V129</f>
        <v>126045288</v>
      </c>
      <c r="O130" s="39">
        <f t="shared" si="7"/>
        <v>0</v>
      </c>
      <c r="P130" s="39">
        <f>'EJEC.PRESUPUSTAL AGREGADA'!W129</f>
        <v>126045288</v>
      </c>
      <c r="Q130" s="39">
        <f t="shared" si="8"/>
        <v>0</v>
      </c>
      <c r="R130" s="40">
        <f t="shared" si="9"/>
        <v>0.83750803907274418</v>
      </c>
      <c r="S130" s="37"/>
      <c r="T130" s="37"/>
      <c r="U130" s="37"/>
      <c r="V130" s="37"/>
      <c r="W130" s="37"/>
      <c r="X130" s="37"/>
      <c r="Y130" s="37"/>
      <c r="Z130" s="37"/>
    </row>
    <row r="131" spans="1:26" s="38" customFormat="1" ht="27">
      <c r="A131" s="43" t="str">
        <f>'EJEC.PRESUPUSTAL AGREGADA'!D130</f>
        <v>C</v>
      </c>
      <c r="B131" s="36" t="str">
        <f>'EJEC.PRESUPUSTAL AGREGADA'!C130</f>
        <v>C-3204-0900-3-0-3204052</v>
      </c>
      <c r="C131" s="36" t="str">
        <f>'EJEC.PRESUPUSTAL AGREGADA'!P130</f>
        <v>LABORATORIO DE CALIDAD AMBIENTAL ACREDITADO</v>
      </c>
      <c r="D131" s="43" t="str">
        <f>'EJEC.PRESUPUSTAL AGREGADA'!M130</f>
        <v>Nación</v>
      </c>
      <c r="E131" s="43" t="str">
        <f>'EJEC.PRESUPUSTAL AGREGADA'!O130</f>
        <v>CSF</v>
      </c>
      <c r="F131" s="43">
        <f>'EJEC.PRESUPUSTAL AGREGADA'!N130</f>
        <v>10</v>
      </c>
      <c r="G131" s="39">
        <f>'EJEC.PRESUPUSTAL AGREGADA'!Q130</f>
        <v>1050000000</v>
      </c>
      <c r="H131" s="39">
        <f>'EJEC.PRESUPUSTAL AGREGADA'!R130</f>
        <v>1048435000</v>
      </c>
      <c r="I131" s="39">
        <f>'EJEC.PRESUPUSTAL AGREGADA'!S130</f>
        <v>1565000</v>
      </c>
      <c r="J131" s="39">
        <f>'EJEC.PRESUPUSTAL AGREGADA'!T130</f>
        <v>603740460</v>
      </c>
      <c r="K131" s="39">
        <f t="shared" si="5"/>
        <v>444694540</v>
      </c>
      <c r="L131" s="39">
        <f>'EJEC.PRESUPUSTAL AGREGADA'!U130</f>
        <v>0</v>
      </c>
      <c r="M131" s="39">
        <f t="shared" si="6"/>
        <v>603740460</v>
      </c>
      <c r="N131" s="39">
        <f>'EJEC.PRESUPUSTAL AGREGADA'!V130</f>
        <v>0</v>
      </c>
      <c r="O131" s="39">
        <f t="shared" si="7"/>
        <v>0</v>
      </c>
      <c r="P131" s="39">
        <f>'EJEC.PRESUPUSTAL AGREGADA'!W130</f>
        <v>0</v>
      </c>
      <c r="Q131" s="39">
        <f t="shared" si="8"/>
        <v>0</v>
      </c>
      <c r="R131" s="40">
        <v>0</v>
      </c>
      <c r="S131" s="37"/>
      <c r="T131" s="37"/>
      <c r="U131" s="37"/>
      <c r="V131" s="37"/>
      <c r="W131" s="37"/>
      <c r="X131" s="37"/>
      <c r="Y131" s="37"/>
      <c r="Z131" s="37"/>
    </row>
    <row r="132" spans="1:26" s="38" customFormat="1" ht="67.5">
      <c r="A132" s="43" t="str">
        <f>'EJEC.PRESUPUSTAL AGREGADA'!D131</f>
        <v>C</v>
      </c>
      <c r="B132" s="36" t="str">
        <f>'EJEC.PRESUPUSTAL AGREGADA'!C131</f>
        <v>C-3204-0900-3-0-3204052-02</v>
      </c>
      <c r="C132" s="36" t="str">
        <f>'EJEC.PRESUPUSTAL AGREGADA'!P131</f>
        <v>ADQUISICIÓN DE BIENES Y SERVICIOS - LABORATORIO DE CALIDAD AMBIENTAL ACREDITADO - FORTALECIMIENTO DE LA GESTIÓN DEL CONOCIMIENTO HIDROLÓGICO, METEOROLÓGICO Y AMBIENTAL  NACIONAL</v>
      </c>
      <c r="D132" s="43" t="str">
        <f>'EJEC.PRESUPUSTAL AGREGADA'!M131</f>
        <v>Nación</v>
      </c>
      <c r="E132" s="43" t="str">
        <f>'EJEC.PRESUPUSTAL AGREGADA'!O131</f>
        <v>CSF</v>
      </c>
      <c r="F132" s="43">
        <f>'EJEC.PRESUPUSTAL AGREGADA'!N131</f>
        <v>10</v>
      </c>
      <c r="G132" s="39">
        <f>'EJEC.PRESUPUSTAL AGREGADA'!Q131</f>
        <v>1050000000</v>
      </c>
      <c r="H132" s="39">
        <f>'EJEC.PRESUPUSTAL AGREGADA'!R131</f>
        <v>1048435000</v>
      </c>
      <c r="I132" s="39">
        <f>'EJEC.PRESUPUSTAL AGREGADA'!S131</f>
        <v>1565000</v>
      </c>
      <c r="J132" s="39">
        <f>'EJEC.PRESUPUSTAL AGREGADA'!T131</f>
        <v>603740460</v>
      </c>
      <c r="K132" s="39">
        <f t="shared" si="5"/>
        <v>444694540</v>
      </c>
      <c r="L132" s="39">
        <f>'EJEC.PRESUPUSTAL AGREGADA'!U131</f>
        <v>0</v>
      </c>
      <c r="M132" s="39">
        <f t="shared" si="6"/>
        <v>603740460</v>
      </c>
      <c r="N132" s="39">
        <f>'EJEC.PRESUPUSTAL AGREGADA'!V131</f>
        <v>0</v>
      </c>
      <c r="O132" s="39">
        <f t="shared" si="7"/>
        <v>0</v>
      </c>
      <c r="P132" s="39">
        <f>'EJEC.PRESUPUSTAL AGREGADA'!W131</f>
        <v>0</v>
      </c>
      <c r="Q132" s="39">
        <f t="shared" si="8"/>
        <v>0</v>
      </c>
      <c r="R132" s="40">
        <v>0</v>
      </c>
      <c r="S132" s="37"/>
      <c r="T132" s="37"/>
      <c r="U132" s="37"/>
      <c r="V132" s="37"/>
      <c r="W132" s="37"/>
      <c r="X132" s="37"/>
      <c r="Y132" s="37"/>
      <c r="Z132" s="37"/>
    </row>
    <row r="133" spans="1:26" s="38" customFormat="1">
      <c r="A133" s="43" t="str">
        <f>'EJEC.PRESUPUSTAL AGREGADA'!D132</f>
        <v>C</v>
      </c>
      <c r="B133" s="36" t="str">
        <f>'EJEC.PRESUPUSTAL AGREGADA'!C132</f>
        <v>C-3204-0900-3-0-3204053</v>
      </c>
      <c r="C133" s="36" t="str">
        <f>'EJEC.PRESUPUSTAL AGREGADA'!P132</f>
        <v xml:space="preserve">SERVICIO DE MONITOREO Y SEGUIMIENTO DE LA BIODIVERSIDAD Y LOS SERVICIOS ECOSISTÉMICOS </v>
      </c>
      <c r="D133" s="43" t="str">
        <f>'EJEC.PRESUPUSTAL AGREGADA'!M132</f>
        <v>Nación</v>
      </c>
      <c r="E133" s="43" t="str">
        <f>'EJEC.PRESUPUSTAL AGREGADA'!O132</f>
        <v>CSF</v>
      </c>
      <c r="F133" s="43">
        <f>'EJEC.PRESUPUSTAL AGREGADA'!N132</f>
        <v>10</v>
      </c>
      <c r="G133" s="39">
        <f>'EJEC.PRESUPUSTAL AGREGADA'!Q132</f>
        <v>0</v>
      </c>
      <c r="H133" s="39">
        <f>'EJEC.PRESUPUSTAL AGREGADA'!R132</f>
        <v>0</v>
      </c>
      <c r="I133" s="39">
        <f>'EJEC.PRESUPUSTAL AGREGADA'!S132</f>
        <v>0</v>
      </c>
      <c r="J133" s="39">
        <f>'EJEC.PRESUPUSTAL AGREGADA'!T132</f>
        <v>0</v>
      </c>
      <c r="K133" s="39">
        <f t="shared" si="0"/>
        <v>0</v>
      </c>
      <c r="L133" s="39">
        <f>'EJEC.PRESUPUSTAL AGREGADA'!U132</f>
        <v>0</v>
      </c>
      <c r="M133" s="39">
        <f t="shared" si="1"/>
        <v>0</v>
      </c>
      <c r="N133" s="39">
        <f>'EJEC.PRESUPUSTAL AGREGADA'!V132</f>
        <v>0</v>
      </c>
      <c r="O133" s="39">
        <f t="shared" si="2"/>
        <v>0</v>
      </c>
      <c r="P133" s="39">
        <f>'EJEC.PRESUPUSTAL AGREGADA'!W132</f>
        <v>0</v>
      </c>
      <c r="Q133" s="39">
        <f t="shared" si="3"/>
        <v>0</v>
      </c>
      <c r="R133" s="40" t="e">
        <f t="shared" si="4"/>
        <v>#DIV/0!</v>
      </c>
      <c r="S133" s="37"/>
      <c r="T133" s="37"/>
      <c r="U133" s="37"/>
      <c r="V133" s="37"/>
      <c r="W133" s="37"/>
      <c r="X133" s="37"/>
      <c r="Y133" s="37"/>
      <c r="Z133" s="37"/>
    </row>
    <row r="134" spans="1:26" s="38" customFormat="1">
      <c r="A134" s="43" t="str">
        <f>'EJEC.PRESUPUSTAL AGREGADA'!D133</f>
        <v>C</v>
      </c>
      <c r="B134" s="36" t="str">
        <f>'EJEC.PRESUPUSTAL AGREGADA'!C133</f>
        <v>C-3204-0900-3-0-3204053-02</v>
      </c>
      <c r="C134" s="36" t="str">
        <f>'EJEC.PRESUPUSTAL AGREGADA'!P133</f>
        <v>ADQUISICIÓN DE BIENES Y SERVICIOS - SERVICIO DE MONITOREO Y SEGUIMIENTO DE LA BIODIVERSIDAD Y LOS SERVICIOS ECOSISTÉMICOS  - FORTALECIMIENTO DE LA GESTIÓN DEL CONOCIMIENTO HIDROLÓGICO, METEOROLÓGICO Y AMBIENTAL  NACIONAL</v>
      </c>
      <c r="D134" s="43" t="str">
        <f>'EJEC.PRESUPUSTAL AGREGADA'!M133</f>
        <v>Nación</v>
      </c>
      <c r="E134" s="43" t="str">
        <f>'EJEC.PRESUPUSTAL AGREGADA'!O133</f>
        <v>CSF</v>
      </c>
      <c r="F134" s="43">
        <f>'EJEC.PRESUPUSTAL AGREGADA'!N133</f>
        <v>10</v>
      </c>
      <c r="G134" s="39">
        <f>'EJEC.PRESUPUSTAL AGREGADA'!Q133</f>
        <v>0</v>
      </c>
      <c r="H134" s="39">
        <f>'EJEC.PRESUPUSTAL AGREGADA'!R133</f>
        <v>0</v>
      </c>
      <c r="I134" s="39">
        <f>'EJEC.PRESUPUSTAL AGREGADA'!S133</f>
        <v>0</v>
      </c>
      <c r="J134" s="39">
        <f>'EJEC.PRESUPUSTAL AGREGADA'!T133</f>
        <v>0</v>
      </c>
      <c r="K134" s="39">
        <f t="shared" si="0"/>
        <v>0</v>
      </c>
      <c r="L134" s="39">
        <f>'EJEC.PRESUPUSTAL AGREGADA'!U133</f>
        <v>0</v>
      </c>
      <c r="M134" s="39">
        <f t="shared" si="1"/>
        <v>0</v>
      </c>
      <c r="N134" s="39">
        <f>'EJEC.PRESUPUSTAL AGREGADA'!V133</f>
        <v>0</v>
      </c>
      <c r="O134" s="39">
        <f t="shared" si="2"/>
        <v>0</v>
      </c>
      <c r="P134" s="39">
        <f>'EJEC.PRESUPUSTAL AGREGADA'!W133</f>
        <v>0</v>
      </c>
      <c r="Q134" s="39">
        <f t="shared" si="3"/>
        <v>0</v>
      </c>
      <c r="R134" s="40" t="e">
        <f t="shared" si="4"/>
        <v>#DIV/0!</v>
      </c>
      <c r="S134" s="37"/>
      <c r="T134" s="37"/>
      <c r="U134" s="37"/>
      <c r="V134" s="37"/>
      <c r="W134" s="37"/>
      <c r="X134" s="37"/>
      <c r="Y134" s="37"/>
      <c r="Z134" s="37"/>
    </row>
    <row r="135" spans="1:26" s="38" customFormat="1">
      <c r="A135" s="43" t="str">
        <f>'EJEC.PRESUPUSTAL AGREGADA'!D134</f>
        <v>C</v>
      </c>
      <c r="B135" s="36" t="str">
        <f>'EJEC.PRESUPUSTAL AGREGADA'!C134</f>
        <v>C</v>
      </c>
      <c r="C135" s="36" t="str">
        <f>'EJEC.PRESUPUSTAL AGREGADA'!P134</f>
        <v>INVERSION</v>
      </c>
      <c r="D135" s="43" t="str">
        <f>'EJEC.PRESUPUSTAL AGREGADA'!M134</f>
        <v>Nación</v>
      </c>
      <c r="E135" s="43" t="str">
        <f>'EJEC.PRESUPUSTAL AGREGADA'!O134</f>
        <v>CSF</v>
      </c>
      <c r="F135" s="43">
        <f>'EJEC.PRESUPUSTAL AGREGADA'!N134</f>
        <v>11</v>
      </c>
      <c r="G135" s="39">
        <f>'EJEC.PRESUPUSTAL AGREGADA'!Q134</f>
        <v>24983074635</v>
      </c>
      <c r="H135" s="39">
        <f>'EJEC.PRESUPUSTAL AGREGADA'!R134</f>
        <v>24792998293.41</v>
      </c>
      <c r="I135" s="39">
        <f>'EJEC.PRESUPUSTAL AGREGADA'!S134</f>
        <v>190076341.59</v>
      </c>
      <c r="J135" s="39">
        <f>'EJEC.PRESUPUSTAL AGREGADA'!T134</f>
        <v>22804035949.240002</v>
      </c>
      <c r="K135" s="39">
        <f t="shared" si="0"/>
        <v>1988962344.1699982</v>
      </c>
      <c r="L135" s="39">
        <f>'EJEC.PRESUPUSTAL AGREGADA'!U134</f>
        <v>9449686579.5400009</v>
      </c>
      <c r="M135" s="39">
        <f t="shared" si="1"/>
        <v>13354349369.700001</v>
      </c>
      <c r="N135" s="39">
        <f>'EJEC.PRESUPUSTAL AGREGADA'!V134</f>
        <v>9449686579.5400009</v>
      </c>
      <c r="O135" s="39">
        <f t="shared" si="2"/>
        <v>0</v>
      </c>
      <c r="P135" s="39">
        <f>'EJEC.PRESUPUSTAL AGREGADA'!W134</f>
        <v>9449686579.5400009</v>
      </c>
      <c r="Q135" s="39">
        <f t="shared" si="3"/>
        <v>0</v>
      </c>
      <c r="R135" s="40">
        <f t="shared" si="4"/>
        <v>0.91277940295197779</v>
      </c>
      <c r="S135" s="37"/>
      <c r="T135" s="37"/>
      <c r="U135" s="37"/>
      <c r="V135" s="37"/>
      <c r="W135" s="37"/>
      <c r="X135" s="37"/>
      <c r="Y135" s="37"/>
      <c r="Z135" s="37"/>
    </row>
    <row r="136" spans="1:26" s="38" customFormat="1" ht="27">
      <c r="A136" s="43" t="str">
        <f>'EJEC.PRESUPUSTAL AGREGADA'!D135</f>
        <v>C</v>
      </c>
      <c r="B136" s="36" t="str">
        <f>'EJEC.PRESUPUSTAL AGREGADA'!C135</f>
        <v>C-3204</v>
      </c>
      <c r="C136" s="36" t="str">
        <f>'EJEC.PRESUPUSTAL AGREGADA'!P135</f>
        <v>GESTIÓN DE LA INFORMACIÓN Y EL CONOCIMIENTO AMBIENTAL</v>
      </c>
      <c r="D136" s="43" t="str">
        <f>'EJEC.PRESUPUSTAL AGREGADA'!M135</f>
        <v>Nación</v>
      </c>
      <c r="E136" s="43" t="str">
        <f>'EJEC.PRESUPUSTAL AGREGADA'!O135</f>
        <v>CSF</v>
      </c>
      <c r="F136" s="43">
        <f>'EJEC.PRESUPUSTAL AGREGADA'!N135</f>
        <v>11</v>
      </c>
      <c r="G136" s="39">
        <f>'EJEC.PRESUPUSTAL AGREGADA'!Q135</f>
        <v>21496193399</v>
      </c>
      <c r="H136" s="39">
        <f>'EJEC.PRESUPUSTAL AGREGADA'!R135</f>
        <v>21380225014.41</v>
      </c>
      <c r="I136" s="39">
        <f>'EJEC.PRESUPUSTAL AGREGADA'!S135</f>
        <v>115968384.59</v>
      </c>
      <c r="J136" s="39">
        <f>'EJEC.PRESUPUSTAL AGREGADA'!T135</f>
        <v>19820661819.759998</v>
      </c>
      <c r="K136" s="39">
        <f t="shared" si="0"/>
        <v>1559563194.6500015</v>
      </c>
      <c r="L136" s="39">
        <f>'EJEC.PRESUPUSTAL AGREGADA'!U135</f>
        <v>8257666001.3100004</v>
      </c>
      <c r="M136" s="39">
        <f t="shared" si="1"/>
        <v>11562995818.449997</v>
      </c>
      <c r="N136" s="39">
        <f>'EJEC.PRESUPUSTAL AGREGADA'!V135</f>
        <v>8257666001.3100004</v>
      </c>
      <c r="O136" s="39">
        <f t="shared" si="2"/>
        <v>0</v>
      </c>
      <c r="P136" s="39">
        <f>'EJEC.PRESUPUSTAL AGREGADA'!W135</f>
        <v>8257666001.3100004</v>
      </c>
      <c r="Q136" s="39">
        <f t="shared" si="3"/>
        <v>0</v>
      </c>
      <c r="R136" s="40">
        <f t="shared" si="4"/>
        <v>0.92205449829466335</v>
      </c>
      <c r="S136" s="37"/>
      <c r="T136" s="37"/>
      <c r="U136" s="37"/>
      <c r="V136" s="37"/>
      <c r="W136" s="37"/>
      <c r="X136" s="37"/>
      <c r="Y136" s="37"/>
      <c r="Z136" s="37"/>
    </row>
    <row r="137" spans="1:26" s="38" customFormat="1" ht="27">
      <c r="A137" s="43" t="str">
        <f>'EJEC.PRESUPUSTAL AGREGADA'!D136</f>
        <v>C</v>
      </c>
      <c r="B137" s="36" t="str">
        <f>'EJEC.PRESUPUSTAL AGREGADA'!C136</f>
        <v>C-3204-0900</v>
      </c>
      <c r="C137" s="36" t="str">
        <f>'EJEC.PRESUPUSTAL AGREGADA'!P136</f>
        <v>INTERSUBSECTORIAL AMBIENTE</v>
      </c>
      <c r="D137" s="43" t="str">
        <f>'EJEC.PRESUPUSTAL AGREGADA'!M136</f>
        <v>Nación</v>
      </c>
      <c r="E137" s="43" t="str">
        <f>'EJEC.PRESUPUSTAL AGREGADA'!O136</f>
        <v>CSF</v>
      </c>
      <c r="F137" s="43">
        <f>'EJEC.PRESUPUSTAL AGREGADA'!N136</f>
        <v>11</v>
      </c>
      <c r="G137" s="39">
        <f>'EJEC.PRESUPUSTAL AGREGADA'!Q136</f>
        <v>21496193399</v>
      </c>
      <c r="H137" s="39">
        <f>'EJEC.PRESUPUSTAL AGREGADA'!R136</f>
        <v>21380225014.41</v>
      </c>
      <c r="I137" s="39">
        <f>'EJEC.PRESUPUSTAL AGREGADA'!S136</f>
        <v>115968384.59</v>
      </c>
      <c r="J137" s="39">
        <f>'EJEC.PRESUPUSTAL AGREGADA'!T136</f>
        <v>19820661819.759998</v>
      </c>
      <c r="K137" s="39">
        <f t="shared" si="0"/>
        <v>1559563194.6500015</v>
      </c>
      <c r="L137" s="39">
        <f>'EJEC.PRESUPUSTAL AGREGADA'!U136</f>
        <v>8257666001.3100004</v>
      </c>
      <c r="M137" s="39">
        <f t="shared" si="1"/>
        <v>11562995818.449997</v>
      </c>
      <c r="N137" s="39">
        <f>'EJEC.PRESUPUSTAL AGREGADA'!V136</f>
        <v>8257666001.3100004</v>
      </c>
      <c r="O137" s="39">
        <f t="shared" si="2"/>
        <v>0</v>
      </c>
      <c r="P137" s="39">
        <f>'EJEC.PRESUPUSTAL AGREGADA'!W136</f>
        <v>8257666001.3100004</v>
      </c>
      <c r="Q137" s="39">
        <f t="shared" si="3"/>
        <v>0</v>
      </c>
      <c r="R137" s="40">
        <f t="shared" si="4"/>
        <v>0.92205449829466335</v>
      </c>
      <c r="S137" s="37"/>
      <c r="T137" s="37"/>
      <c r="U137" s="37"/>
      <c r="V137" s="37"/>
      <c r="W137" s="37"/>
      <c r="X137" s="37"/>
      <c r="Y137" s="37"/>
      <c r="Z137" s="37"/>
    </row>
    <row r="138" spans="1:26" s="38" customFormat="1">
      <c r="A138" s="43" t="str">
        <f>'EJEC.PRESUPUSTAL AGREGADA'!D137</f>
        <v>C</v>
      </c>
      <c r="B138" s="36" t="str">
        <f>'EJEC.PRESUPUSTAL AGREGADA'!C137</f>
        <v>C-3204-0900-3</v>
      </c>
      <c r="C138" s="36" t="str">
        <f>'EJEC.PRESUPUSTAL AGREGADA'!P137</f>
        <v>FORTALECIMIENTO DE LA GESTIÓN DEL CONOCIMIENTO HIDROLÓGICO, METEOROLÓGICO Y AMBIENTAL  NACIONAL</v>
      </c>
      <c r="D138" s="43" t="str">
        <f>'EJEC.PRESUPUSTAL AGREGADA'!M137</f>
        <v>Nación</v>
      </c>
      <c r="E138" s="43" t="str">
        <f>'EJEC.PRESUPUSTAL AGREGADA'!O137</f>
        <v>CSF</v>
      </c>
      <c r="F138" s="43">
        <f>'EJEC.PRESUPUSTAL AGREGADA'!N137</f>
        <v>11</v>
      </c>
      <c r="G138" s="39">
        <f>'EJEC.PRESUPUSTAL AGREGADA'!Q137</f>
        <v>21496193399</v>
      </c>
      <c r="H138" s="39">
        <f>'EJEC.PRESUPUSTAL AGREGADA'!R137</f>
        <v>21380225014.41</v>
      </c>
      <c r="I138" s="39">
        <f>'EJEC.PRESUPUSTAL AGREGADA'!S137</f>
        <v>115968384.59</v>
      </c>
      <c r="J138" s="39">
        <f>'EJEC.PRESUPUSTAL AGREGADA'!T137</f>
        <v>19820661819.759998</v>
      </c>
      <c r="K138" s="39">
        <f t="shared" si="0"/>
        <v>1559563194.6500015</v>
      </c>
      <c r="L138" s="39">
        <f>'EJEC.PRESUPUSTAL AGREGADA'!U137</f>
        <v>8257666001.3100004</v>
      </c>
      <c r="M138" s="39">
        <f t="shared" si="1"/>
        <v>11562995818.449997</v>
      </c>
      <c r="N138" s="39">
        <f>'EJEC.PRESUPUSTAL AGREGADA'!V137</f>
        <v>8257666001.3100004</v>
      </c>
      <c r="O138" s="39">
        <f t="shared" si="2"/>
        <v>0</v>
      </c>
      <c r="P138" s="39">
        <f>'EJEC.PRESUPUSTAL AGREGADA'!W137</f>
        <v>8257666001.3100004</v>
      </c>
      <c r="Q138" s="39">
        <f t="shared" si="3"/>
        <v>0</v>
      </c>
      <c r="R138" s="40">
        <f t="shared" si="4"/>
        <v>0.92205449829466335</v>
      </c>
      <c r="S138" s="37"/>
      <c r="T138" s="37"/>
      <c r="U138" s="37"/>
      <c r="V138" s="37"/>
      <c r="W138" s="37"/>
      <c r="X138" s="37"/>
      <c r="Y138" s="37"/>
      <c r="Z138" s="37"/>
    </row>
    <row r="139" spans="1:26" s="38" customFormat="1" ht="40.5">
      <c r="A139" s="43" t="str">
        <f>'EJEC.PRESUPUSTAL AGREGADA'!D138</f>
        <v>C</v>
      </c>
      <c r="B139" s="36" t="str">
        <f>'EJEC.PRESUPUSTAL AGREGADA'!C138</f>
        <v>C-3204-0900-3-0</v>
      </c>
      <c r="C139" s="36" t="str">
        <f>'EJEC.PRESUPUSTAL AGREGADA'!P138</f>
        <v>FORTALECIMIENTO DE LA GESTIÓN DEL CONOCIMIENTO HIDROLÓGICO, METEOROLÓGICO Y AMBIENTAL  NACIONAL</v>
      </c>
      <c r="D139" s="43" t="str">
        <f>'EJEC.PRESUPUSTAL AGREGADA'!M138</f>
        <v>Nación</v>
      </c>
      <c r="E139" s="43" t="str">
        <f>'EJEC.PRESUPUSTAL AGREGADA'!O138</f>
        <v>CSF</v>
      </c>
      <c r="F139" s="43">
        <f>'EJEC.PRESUPUSTAL AGREGADA'!N138</f>
        <v>11</v>
      </c>
      <c r="G139" s="39">
        <f>'EJEC.PRESUPUSTAL AGREGADA'!Q138</f>
        <v>21496193399</v>
      </c>
      <c r="H139" s="39">
        <f>'EJEC.PRESUPUSTAL AGREGADA'!R138</f>
        <v>21380225014.41</v>
      </c>
      <c r="I139" s="39">
        <f>'EJEC.PRESUPUSTAL AGREGADA'!S138</f>
        <v>115968384.59</v>
      </c>
      <c r="J139" s="39">
        <f>'EJEC.PRESUPUSTAL AGREGADA'!T138</f>
        <v>19820661819.759998</v>
      </c>
      <c r="K139" s="39">
        <f t="shared" si="0"/>
        <v>1559563194.6500015</v>
      </c>
      <c r="L139" s="39">
        <f>'EJEC.PRESUPUSTAL AGREGADA'!U138</f>
        <v>8257666001.3100004</v>
      </c>
      <c r="M139" s="39">
        <f t="shared" si="1"/>
        <v>11562995818.449997</v>
      </c>
      <c r="N139" s="39">
        <f>'EJEC.PRESUPUSTAL AGREGADA'!V138</f>
        <v>8257666001.3100004</v>
      </c>
      <c r="O139" s="39">
        <f t="shared" si="2"/>
        <v>0</v>
      </c>
      <c r="P139" s="39">
        <f>'EJEC.PRESUPUSTAL AGREGADA'!W138</f>
        <v>8257666001.3100004</v>
      </c>
      <c r="Q139" s="39">
        <f t="shared" si="3"/>
        <v>0</v>
      </c>
      <c r="R139" s="40">
        <f t="shared" si="4"/>
        <v>0.92205449829466335</v>
      </c>
      <c r="S139" s="37"/>
      <c r="T139" s="37"/>
      <c r="U139" s="37"/>
      <c r="V139" s="37"/>
      <c r="W139" s="37"/>
      <c r="X139" s="37"/>
      <c r="Y139" s="37"/>
      <c r="Z139" s="37"/>
    </row>
    <row r="140" spans="1:26" s="38" customFormat="1">
      <c r="A140" s="43" t="str">
        <f>'EJEC.PRESUPUSTAL AGREGADA'!D139</f>
        <v>C</v>
      </c>
      <c r="B140" s="36" t="str">
        <f>'EJEC.PRESUPUSTAL AGREGADA'!C139</f>
        <v>C-3204-0900-3-0-3204015</v>
      </c>
      <c r="C140" s="36" t="str">
        <f>'EJEC.PRESUPUSTAL AGREGADA'!P139</f>
        <v>SERVICIO DE MONITOREO HIDROLÓGICO</v>
      </c>
      <c r="D140" s="43" t="str">
        <f>'EJEC.PRESUPUSTAL AGREGADA'!M139</f>
        <v>Nación</v>
      </c>
      <c r="E140" s="43" t="str">
        <f>'EJEC.PRESUPUSTAL AGREGADA'!O139</f>
        <v>CSF</v>
      </c>
      <c r="F140" s="43">
        <f>'EJEC.PRESUPUSTAL AGREGADA'!N139</f>
        <v>11</v>
      </c>
      <c r="G140" s="39">
        <f>'EJEC.PRESUPUSTAL AGREGADA'!Q139</f>
        <v>292485000</v>
      </c>
      <c r="H140" s="39">
        <f>'EJEC.PRESUPUSTAL AGREGADA'!R139</f>
        <v>292485000</v>
      </c>
      <c r="I140" s="39">
        <f>'EJEC.PRESUPUSTAL AGREGADA'!S139</f>
        <v>0</v>
      </c>
      <c r="J140" s="39">
        <f>'EJEC.PRESUPUSTAL AGREGADA'!T139</f>
        <v>292485000</v>
      </c>
      <c r="K140" s="39">
        <f t="shared" si="0"/>
        <v>0</v>
      </c>
      <c r="L140" s="39">
        <f>'EJEC.PRESUPUSTAL AGREGADA'!U139</f>
        <v>270990333</v>
      </c>
      <c r="M140" s="39">
        <f t="shared" si="1"/>
        <v>21494667</v>
      </c>
      <c r="N140" s="39">
        <f>'EJEC.PRESUPUSTAL AGREGADA'!V139</f>
        <v>270990333</v>
      </c>
      <c r="O140" s="39">
        <f t="shared" si="2"/>
        <v>0</v>
      </c>
      <c r="P140" s="39">
        <f>'EJEC.PRESUPUSTAL AGREGADA'!W139</f>
        <v>270990333</v>
      </c>
      <c r="Q140" s="39">
        <f t="shared" si="3"/>
        <v>0</v>
      </c>
      <c r="R140" s="40">
        <f t="shared" si="4"/>
        <v>1</v>
      </c>
      <c r="S140" s="37"/>
      <c r="T140" s="37"/>
      <c r="U140" s="37"/>
      <c r="V140" s="37"/>
      <c r="W140" s="37"/>
      <c r="X140" s="37"/>
      <c r="Y140" s="37"/>
      <c r="Z140" s="37"/>
    </row>
    <row r="141" spans="1:26" s="38" customFormat="1" ht="54">
      <c r="A141" s="43" t="str">
        <f>'EJEC.PRESUPUSTAL AGREGADA'!D140</f>
        <v>C</v>
      </c>
      <c r="B141" s="36" t="str">
        <f>'EJEC.PRESUPUSTAL AGREGADA'!C140</f>
        <v>C-3204-0900-3-0-3204015-02</v>
      </c>
      <c r="C141" s="36" t="str">
        <f>'EJEC.PRESUPUSTAL AGREGADA'!P140</f>
        <v>ADQUISICIÓN DE BIENES Y SERVICIOS - SERVICIO DE MONITOREO HIDROLÓGICO - FORTALECIMIENTO DE LA GESTIÓN DEL CONOCIMIENTO HIDROLÓGICO, METEOROLÓGICO Y AMBIENTAL  NACIONAL</v>
      </c>
      <c r="D141" s="43" t="str">
        <f>'EJEC.PRESUPUSTAL AGREGADA'!M140</f>
        <v>Nación</v>
      </c>
      <c r="E141" s="43" t="str">
        <f>'EJEC.PRESUPUSTAL AGREGADA'!O140</f>
        <v>CSF</v>
      </c>
      <c r="F141" s="43">
        <f>'EJEC.PRESUPUSTAL AGREGADA'!N140</f>
        <v>11</v>
      </c>
      <c r="G141" s="39">
        <f>'EJEC.PRESUPUSTAL AGREGADA'!Q140</f>
        <v>292485000</v>
      </c>
      <c r="H141" s="39">
        <f>'EJEC.PRESUPUSTAL AGREGADA'!R140</f>
        <v>292485000</v>
      </c>
      <c r="I141" s="39">
        <f>'EJEC.PRESUPUSTAL AGREGADA'!S140</f>
        <v>0</v>
      </c>
      <c r="J141" s="39">
        <f>'EJEC.PRESUPUSTAL AGREGADA'!T140</f>
        <v>292485000</v>
      </c>
      <c r="K141" s="39">
        <f t="shared" si="0"/>
        <v>0</v>
      </c>
      <c r="L141" s="39">
        <f>'EJEC.PRESUPUSTAL AGREGADA'!U140</f>
        <v>270990333</v>
      </c>
      <c r="M141" s="39">
        <f t="shared" si="1"/>
        <v>21494667</v>
      </c>
      <c r="N141" s="39">
        <f>'EJEC.PRESUPUSTAL AGREGADA'!V140</f>
        <v>270990333</v>
      </c>
      <c r="O141" s="39">
        <f t="shared" si="2"/>
        <v>0</v>
      </c>
      <c r="P141" s="39">
        <f>'EJEC.PRESUPUSTAL AGREGADA'!W140</f>
        <v>270990333</v>
      </c>
      <c r="Q141" s="39">
        <f t="shared" si="3"/>
        <v>0</v>
      </c>
      <c r="R141" s="40">
        <f t="shared" si="4"/>
        <v>1</v>
      </c>
      <c r="S141" s="37"/>
      <c r="T141" s="37"/>
      <c r="U141" s="37"/>
      <c r="V141" s="37"/>
      <c r="W141" s="37"/>
      <c r="X141" s="37"/>
      <c r="Y141" s="37"/>
      <c r="Z141" s="37"/>
    </row>
    <row r="142" spans="1:26" s="38" customFormat="1">
      <c r="A142" s="43" t="str">
        <f>'EJEC.PRESUPUSTAL AGREGADA'!D141</f>
        <v>C</v>
      </c>
      <c r="B142" s="36" t="str">
        <f>'EJEC.PRESUPUSTAL AGREGADA'!C141</f>
        <v>C-3204-0900-3-0-3204043</v>
      </c>
      <c r="C142" s="36" t="str">
        <f>'EJEC.PRESUPUSTAL AGREGADA'!P141</f>
        <v>SERVICIO DE INFORMACIÓN DE DATOS CLIMÁTICOS Y MONITOREO</v>
      </c>
      <c r="D142" s="43" t="str">
        <f>'EJEC.PRESUPUSTAL AGREGADA'!M141</f>
        <v>Nación</v>
      </c>
      <c r="E142" s="43" t="str">
        <f>'EJEC.PRESUPUSTAL AGREGADA'!O141</f>
        <v>CSF</v>
      </c>
      <c r="F142" s="43">
        <f>'EJEC.PRESUPUSTAL AGREGADA'!N141</f>
        <v>11</v>
      </c>
      <c r="G142" s="39">
        <f>'EJEC.PRESUPUSTAL AGREGADA'!Q141</f>
        <v>2005459500</v>
      </c>
      <c r="H142" s="39">
        <f>'EJEC.PRESUPUSTAL AGREGADA'!R141</f>
        <v>1949816257</v>
      </c>
      <c r="I142" s="39">
        <f>'EJEC.PRESUPUSTAL AGREGADA'!S141</f>
        <v>55643243</v>
      </c>
      <c r="J142" s="39">
        <f>'EJEC.PRESUPUSTAL AGREGADA'!T141</f>
        <v>1828054346</v>
      </c>
      <c r="K142" s="39">
        <f t="shared" si="0"/>
        <v>121761911</v>
      </c>
      <c r="L142" s="39">
        <f>'EJEC.PRESUPUSTAL AGREGADA'!U141</f>
        <v>1460056493</v>
      </c>
      <c r="M142" s="39">
        <f t="shared" si="1"/>
        <v>367997853</v>
      </c>
      <c r="N142" s="39">
        <f>'EJEC.PRESUPUSTAL AGREGADA'!V141</f>
        <v>1460056493</v>
      </c>
      <c r="O142" s="39">
        <f t="shared" si="2"/>
        <v>0</v>
      </c>
      <c r="P142" s="39">
        <f>'EJEC.PRESUPUSTAL AGREGADA'!W141</f>
        <v>1460056493</v>
      </c>
      <c r="Q142" s="39">
        <f t="shared" si="3"/>
        <v>0</v>
      </c>
      <c r="R142" s="40">
        <f t="shared" si="4"/>
        <v>0.91153889968857515</v>
      </c>
      <c r="S142" s="37"/>
      <c r="T142" s="37"/>
      <c r="U142" s="37"/>
      <c r="V142" s="37"/>
      <c r="W142" s="37"/>
      <c r="X142" s="37"/>
      <c r="Y142" s="37"/>
      <c r="Z142" s="37"/>
    </row>
    <row r="143" spans="1:26" s="38" customFormat="1" ht="54">
      <c r="A143" s="43" t="str">
        <f>'EJEC.PRESUPUSTAL AGREGADA'!D142</f>
        <v>C</v>
      </c>
      <c r="B143" s="36" t="str">
        <f>'EJEC.PRESUPUSTAL AGREGADA'!C142</f>
        <v>C-3204-0900-3-0-3204043-02</v>
      </c>
      <c r="C143" s="36" t="str">
        <f>'EJEC.PRESUPUSTAL AGREGADA'!P142</f>
        <v>ADQUISICIÓN DE BIENES Y SERVICIOS - SERVICIO DE INFORMACIÓN DE DATOS CLIMÁTICOS Y MONITOREO - FORTALECIMIENTO DE LA GESTIÓN DEL CONOCIMIENTO HIDROLÓGICO, METEOROLÓGICO Y AMBIENTAL  NACIONAL</v>
      </c>
      <c r="D143" s="43" t="str">
        <f>'EJEC.PRESUPUSTAL AGREGADA'!M142</f>
        <v>Nación</v>
      </c>
      <c r="E143" s="43" t="str">
        <f>'EJEC.PRESUPUSTAL AGREGADA'!O142</f>
        <v>CSF</v>
      </c>
      <c r="F143" s="43">
        <f>'EJEC.PRESUPUSTAL AGREGADA'!N142</f>
        <v>11</v>
      </c>
      <c r="G143" s="39">
        <f>'EJEC.PRESUPUSTAL AGREGADA'!Q142</f>
        <v>2005459500</v>
      </c>
      <c r="H143" s="39">
        <f>'EJEC.PRESUPUSTAL AGREGADA'!R142</f>
        <v>1949816257</v>
      </c>
      <c r="I143" s="39">
        <f>'EJEC.PRESUPUSTAL AGREGADA'!S142</f>
        <v>55643243</v>
      </c>
      <c r="J143" s="39">
        <f>'EJEC.PRESUPUSTAL AGREGADA'!T142</f>
        <v>1828054346</v>
      </c>
      <c r="K143" s="39">
        <f t="shared" si="0"/>
        <v>121761911</v>
      </c>
      <c r="L143" s="39">
        <f>'EJEC.PRESUPUSTAL AGREGADA'!U142</f>
        <v>1460056493</v>
      </c>
      <c r="M143" s="39">
        <f t="shared" si="1"/>
        <v>367997853</v>
      </c>
      <c r="N143" s="39">
        <f>'EJEC.PRESUPUSTAL AGREGADA'!V142</f>
        <v>1460056493</v>
      </c>
      <c r="O143" s="39">
        <f t="shared" si="2"/>
        <v>0</v>
      </c>
      <c r="P143" s="39">
        <f>'EJEC.PRESUPUSTAL AGREGADA'!W142</f>
        <v>1460056493</v>
      </c>
      <c r="Q143" s="39">
        <f t="shared" si="3"/>
        <v>0</v>
      </c>
      <c r="R143" s="40">
        <f t="shared" si="4"/>
        <v>0.91153889968857515</v>
      </c>
      <c r="S143" s="37"/>
      <c r="T143" s="37"/>
      <c r="U143" s="37"/>
      <c r="V143" s="37"/>
      <c r="W143" s="37"/>
      <c r="X143" s="37"/>
      <c r="Y143" s="37"/>
      <c r="Z143" s="37"/>
    </row>
    <row r="144" spans="1:26" s="38" customFormat="1" ht="27">
      <c r="A144" s="43" t="str">
        <f>'EJEC.PRESUPUSTAL AGREGADA'!D143</f>
        <v>C</v>
      </c>
      <c r="B144" s="36" t="str">
        <f>'EJEC.PRESUPUSTAL AGREGADA'!C143</f>
        <v>C-3204-0900-3-0-3204045</v>
      </c>
      <c r="C144" s="36" t="str">
        <f>'EJEC.PRESUPUSTAL AGREGADA'!P143</f>
        <v>SERVICIOS DE  ADMINISTRACIÓN DE REGISTRO DE ESTABLECIMIENTOS</v>
      </c>
      <c r="D144" s="43" t="str">
        <f>'EJEC.PRESUPUSTAL AGREGADA'!M143</f>
        <v>Nación</v>
      </c>
      <c r="E144" s="43" t="str">
        <f>'EJEC.PRESUPUSTAL AGREGADA'!O143</f>
        <v>CSF</v>
      </c>
      <c r="F144" s="43">
        <f>'EJEC.PRESUPUSTAL AGREGADA'!N143</f>
        <v>11</v>
      </c>
      <c r="G144" s="39">
        <f>'EJEC.PRESUPUSTAL AGREGADA'!Q143</f>
        <v>700000000</v>
      </c>
      <c r="H144" s="39">
        <f>'EJEC.PRESUPUSTAL AGREGADA'!R143</f>
        <v>645032175</v>
      </c>
      <c r="I144" s="39">
        <f>'EJEC.PRESUPUSTAL AGREGADA'!S143</f>
        <v>54967825</v>
      </c>
      <c r="J144" s="39">
        <f>'EJEC.PRESUPUSTAL AGREGADA'!T143</f>
        <v>623395175</v>
      </c>
      <c r="K144" s="39">
        <f t="shared" si="0"/>
        <v>21637000</v>
      </c>
      <c r="L144" s="39">
        <f>'EJEC.PRESUPUSTAL AGREGADA'!U143</f>
        <v>317287763</v>
      </c>
      <c r="M144" s="39">
        <f t="shared" si="1"/>
        <v>306107412</v>
      </c>
      <c r="N144" s="39">
        <f>'EJEC.PRESUPUSTAL AGREGADA'!V143</f>
        <v>317287763</v>
      </c>
      <c r="O144" s="39">
        <f t="shared" si="2"/>
        <v>0</v>
      </c>
      <c r="P144" s="39">
        <f>'EJEC.PRESUPUSTAL AGREGADA'!W143</f>
        <v>317287763</v>
      </c>
      <c r="Q144" s="39">
        <f t="shared" si="3"/>
        <v>0</v>
      </c>
      <c r="R144" s="40">
        <f t="shared" si="4"/>
        <v>0.89056453571428573</v>
      </c>
      <c r="S144" s="37"/>
      <c r="T144" s="37"/>
      <c r="U144" s="37"/>
      <c r="V144" s="37"/>
      <c r="W144" s="37"/>
      <c r="X144" s="37"/>
      <c r="Y144" s="37"/>
      <c r="Z144" s="37"/>
    </row>
    <row r="145" spans="1:26" s="38" customFormat="1" ht="54">
      <c r="A145" s="43" t="str">
        <f>'EJEC.PRESUPUSTAL AGREGADA'!D144</f>
        <v>C</v>
      </c>
      <c r="B145" s="36" t="str">
        <f>'EJEC.PRESUPUSTAL AGREGADA'!C144</f>
        <v>C-3204-0900-3-0-3204045-02</v>
      </c>
      <c r="C145" s="36" t="str">
        <f>'EJEC.PRESUPUSTAL AGREGADA'!P144</f>
        <v>ADQUISICIÓN DE BIENES Y SERVICIOS - SERVICIOS DE  ADMINISTRACIÓN DE REGISTRO DE ESTABLECIMIENTOS - FORTALECIMIENTO DE LA GESTIÓN DEL CONOCIMIENTO HIDROLÓGICO, METEOROLÓGICO Y AMBIENTAL  NACIONAL</v>
      </c>
      <c r="D145" s="43" t="str">
        <f>'EJEC.PRESUPUSTAL AGREGADA'!M144</f>
        <v>Nación</v>
      </c>
      <c r="E145" s="43" t="str">
        <f>'EJEC.PRESUPUSTAL AGREGADA'!O144</f>
        <v>CSF</v>
      </c>
      <c r="F145" s="43">
        <f>'EJEC.PRESUPUSTAL AGREGADA'!N144</f>
        <v>11</v>
      </c>
      <c r="G145" s="39">
        <f>'EJEC.PRESUPUSTAL AGREGADA'!Q144</f>
        <v>700000000</v>
      </c>
      <c r="H145" s="39">
        <f>'EJEC.PRESUPUSTAL AGREGADA'!R144</f>
        <v>645032175</v>
      </c>
      <c r="I145" s="39">
        <f>'EJEC.PRESUPUSTAL AGREGADA'!S144</f>
        <v>54967825</v>
      </c>
      <c r="J145" s="39">
        <f>'EJEC.PRESUPUSTAL AGREGADA'!T144</f>
        <v>623395175</v>
      </c>
      <c r="K145" s="39">
        <f t="shared" si="0"/>
        <v>21637000</v>
      </c>
      <c r="L145" s="39">
        <f>'EJEC.PRESUPUSTAL AGREGADA'!U144</f>
        <v>317287763</v>
      </c>
      <c r="M145" s="39">
        <f t="shared" si="1"/>
        <v>306107412</v>
      </c>
      <c r="N145" s="39">
        <f>'EJEC.PRESUPUSTAL AGREGADA'!V144</f>
        <v>317287763</v>
      </c>
      <c r="O145" s="39">
        <f t="shared" si="2"/>
        <v>0</v>
      </c>
      <c r="P145" s="39">
        <f>'EJEC.PRESUPUSTAL AGREGADA'!W144</f>
        <v>317287763</v>
      </c>
      <c r="Q145" s="39">
        <f t="shared" si="3"/>
        <v>0</v>
      </c>
      <c r="R145" s="40">
        <f t="shared" si="4"/>
        <v>0.89056453571428573</v>
      </c>
      <c r="S145" s="37"/>
      <c r="T145" s="37"/>
      <c r="U145" s="37"/>
      <c r="V145" s="37"/>
      <c r="W145" s="37"/>
      <c r="X145" s="37"/>
      <c r="Y145" s="37"/>
      <c r="Z145" s="37"/>
    </row>
    <row r="146" spans="1:26" s="38" customFormat="1" ht="27">
      <c r="A146" s="43" t="str">
        <f>'EJEC.PRESUPUSTAL AGREGADA'!D145</f>
        <v>C</v>
      </c>
      <c r="B146" s="36" t="str">
        <f>'EJEC.PRESUPUSTAL AGREGADA'!C145</f>
        <v>C-3204-0900-3-0-3204046</v>
      </c>
      <c r="C146" s="36" t="str">
        <f>'EJEC.PRESUPUSTAL AGREGADA'!P145</f>
        <v>DOCUMENTOS DE ESTUDIOS TÉCNICOS PARA LA PLANIFICACIÓN SECTORIAL Y LA GESTIÓN AMBIENTAL</v>
      </c>
      <c r="D146" s="43" t="str">
        <f>'EJEC.PRESUPUSTAL AGREGADA'!M145</f>
        <v>Nación</v>
      </c>
      <c r="E146" s="43" t="str">
        <f>'EJEC.PRESUPUSTAL AGREGADA'!O145</f>
        <v>CSF</v>
      </c>
      <c r="F146" s="43">
        <f>'EJEC.PRESUPUSTAL AGREGADA'!N145</f>
        <v>11</v>
      </c>
      <c r="G146" s="39">
        <f>'EJEC.PRESUPUSTAL AGREGADA'!Q145</f>
        <v>677500000</v>
      </c>
      <c r="H146" s="39">
        <f>'EJEC.PRESUPUSTAL AGREGADA'!R145</f>
        <v>677500000</v>
      </c>
      <c r="I146" s="39">
        <f>'EJEC.PRESUPUSTAL AGREGADA'!S145</f>
        <v>0</v>
      </c>
      <c r="J146" s="39">
        <f>'EJEC.PRESUPUSTAL AGREGADA'!T145</f>
        <v>667342258</v>
      </c>
      <c r="K146" s="39">
        <f t="shared" si="0"/>
        <v>10157742</v>
      </c>
      <c r="L146" s="39">
        <f>'EJEC.PRESUPUSTAL AGREGADA'!U145</f>
        <v>446914987</v>
      </c>
      <c r="M146" s="39">
        <f t="shared" si="1"/>
        <v>220427271</v>
      </c>
      <c r="N146" s="39">
        <f>'EJEC.PRESUPUSTAL AGREGADA'!V145</f>
        <v>446914987</v>
      </c>
      <c r="O146" s="39">
        <f t="shared" si="2"/>
        <v>0</v>
      </c>
      <c r="P146" s="39">
        <f>'EJEC.PRESUPUSTAL AGREGADA'!W145</f>
        <v>446914987</v>
      </c>
      <c r="Q146" s="39">
        <f t="shared" si="3"/>
        <v>0</v>
      </c>
      <c r="R146" s="40"/>
      <c r="S146" s="37"/>
      <c r="T146" s="37"/>
      <c r="U146" s="37"/>
      <c r="V146" s="37"/>
      <c r="W146" s="37"/>
      <c r="X146" s="37"/>
      <c r="Y146" s="37"/>
      <c r="Z146" s="37"/>
    </row>
    <row r="147" spans="1:26" s="38" customFormat="1" ht="54">
      <c r="A147" s="43" t="str">
        <f>'EJEC.PRESUPUSTAL AGREGADA'!D146</f>
        <v>C</v>
      </c>
      <c r="B147" s="36" t="str">
        <f>'EJEC.PRESUPUSTAL AGREGADA'!C146</f>
        <v>C-3204-0900-3-0-3204046-02</v>
      </c>
      <c r="C147" s="36" t="str">
        <f>'EJEC.PRESUPUSTAL AGREGADA'!P146</f>
        <v>ADQUISICIÓN DE BIENES Y SERVICIOS - DOCUMENTOS DE ESTUDIOS TÉCNICOS PARA LA PLANIFICACIÓN SECTORIAL Y LA GESTIÓN AMBIENTAL - FORTALECIMIENTO DE LA GESTIÓN DEL CONOCIMIENTO HIDROLÓGICO, METEOROLÓGICO Y AMBIENTAL  NACIONAL</v>
      </c>
      <c r="D147" s="43" t="str">
        <f>'EJEC.PRESUPUSTAL AGREGADA'!M146</f>
        <v>Nación</v>
      </c>
      <c r="E147" s="43" t="str">
        <f>'EJEC.PRESUPUSTAL AGREGADA'!O146</f>
        <v>CSF</v>
      </c>
      <c r="F147" s="43">
        <f>'EJEC.PRESUPUSTAL AGREGADA'!N146</f>
        <v>11</v>
      </c>
      <c r="G147" s="39">
        <f>'EJEC.PRESUPUSTAL AGREGADA'!Q146</f>
        <v>677500000</v>
      </c>
      <c r="H147" s="39">
        <f>'EJEC.PRESUPUSTAL AGREGADA'!R146</f>
        <v>677500000</v>
      </c>
      <c r="I147" s="39">
        <f>'EJEC.PRESUPUSTAL AGREGADA'!S146</f>
        <v>0</v>
      </c>
      <c r="J147" s="39">
        <f>'EJEC.PRESUPUSTAL AGREGADA'!T146</f>
        <v>667342258</v>
      </c>
      <c r="K147" s="39">
        <f t="shared" si="0"/>
        <v>10157742</v>
      </c>
      <c r="L147" s="39">
        <f>'EJEC.PRESUPUSTAL AGREGADA'!U146</f>
        <v>446914987</v>
      </c>
      <c r="M147" s="39">
        <f t="shared" si="1"/>
        <v>220427271</v>
      </c>
      <c r="N147" s="39">
        <f>'EJEC.PRESUPUSTAL AGREGADA'!V146</f>
        <v>446914987</v>
      </c>
      <c r="O147" s="39">
        <f t="shared" si="2"/>
        <v>0</v>
      </c>
      <c r="P147" s="39">
        <f>'EJEC.PRESUPUSTAL AGREGADA'!W146</f>
        <v>446914987</v>
      </c>
      <c r="Q147" s="39">
        <f t="shared" si="3"/>
        <v>0</v>
      </c>
      <c r="R147" s="40"/>
      <c r="S147" s="37"/>
      <c r="T147" s="37"/>
      <c r="U147" s="37"/>
      <c r="V147" s="37"/>
      <c r="W147" s="37"/>
      <c r="X147" s="37"/>
      <c r="Y147" s="37"/>
      <c r="Z147" s="37"/>
    </row>
    <row r="148" spans="1:26" s="38" customFormat="1" ht="27">
      <c r="A148" s="43" t="str">
        <f>'EJEC.PRESUPUSTAL AGREGADA'!D147</f>
        <v>C</v>
      </c>
      <c r="B148" s="36" t="str">
        <f>'EJEC.PRESUPUSTAL AGREGADA'!C147</f>
        <v>C-3204-0900-3-0-3204047</v>
      </c>
      <c r="C148" s="36" t="str">
        <f>'EJEC.PRESUPUSTAL AGREGADA'!P147</f>
        <v>SERVICIOS DE ASISTENCIA TÉCNICA A LAS ENTIDADES DEL SINA,SNGRD Y SECTOR PRODUCTIVO.</v>
      </c>
      <c r="D148" s="43" t="str">
        <f>'EJEC.PRESUPUSTAL AGREGADA'!M147</f>
        <v>Nación</v>
      </c>
      <c r="E148" s="43" t="str">
        <f>'EJEC.PRESUPUSTAL AGREGADA'!O147</f>
        <v>CSF</v>
      </c>
      <c r="F148" s="43">
        <f>'EJEC.PRESUPUSTAL AGREGADA'!N147</f>
        <v>11</v>
      </c>
      <c r="G148" s="39">
        <f>'EJEC.PRESUPUSTAL AGREGADA'!Q147</f>
        <v>0</v>
      </c>
      <c r="H148" s="39">
        <f>'EJEC.PRESUPUSTAL AGREGADA'!R147</f>
        <v>0</v>
      </c>
      <c r="I148" s="39">
        <f>'EJEC.PRESUPUSTAL AGREGADA'!S147</f>
        <v>0</v>
      </c>
      <c r="J148" s="39">
        <f>'EJEC.PRESUPUSTAL AGREGADA'!T147</f>
        <v>0</v>
      </c>
      <c r="K148" s="39">
        <f t="shared" si="0"/>
        <v>0</v>
      </c>
      <c r="L148" s="39">
        <f>'EJEC.PRESUPUSTAL AGREGADA'!U147</f>
        <v>0</v>
      </c>
      <c r="M148" s="39">
        <f t="shared" si="1"/>
        <v>0</v>
      </c>
      <c r="N148" s="39">
        <f>'EJEC.PRESUPUSTAL AGREGADA'!V147</f>
        <v>0</v>
      </c>
      <c r="O148" s="39">
        <f t="shared" si="2"/>
        <v>0</v>
      </c>
      <c r="P148" s="39">
        <f>'EJEC.PRESUPUSTAL AGREGADA'!W147</f>
        <v>0</v>
      </c>
      <c r="Q148" s="39">
        <f t="shared" si="3"/>
        <v>0</v>
      </c>
      <c r="R148" s="40" t="e">
        <f t="shared" ref="R148:R208" si="10">+J148/G148</f>
        <v>#DIV/0!</v>
      </c>
      <c r="S148" s="37"/>
      <c r="T148" s="37"/>
      <c r="U148" s="37"/>
      <c r="V148" s="37"/>
      <c r="W148" s="37"/>
      <c r="X148" s="37"/>
      <c r="Y148" s="37"/>
      <c r="Z148" s="37"/>
    </row>
    <row r="149" spans="1:26" s="38" customFormat="1" ht="67.5">
      <c r="A149" s="43" t="str">
        <f>'EJEC.PRESUPUSTAL AGREGADA'!D148</f>
        <v>C</v>
      </c>
      <c r="B149" s="36" t="str">
        <f>'EJEC.PRESUPUSTAL AGREGADA'!C148</f>
        <v>C-3204-0900-3-0-3204047-02</v>
      </c>
      <c r="C149" s="36" t="str">
        <f>'EJEC.PRESUPUSTAL AGREGADA'!P148</f>
        <v>ADQUISICIÓN DE BIENES Y SERVICIOS - SERVICIOS DE ASISTENCIA TÉCNICA A LAS ENTIDADES DEL SINA,SNGRD Y SECTOR PRODUCTIVO. - FORTALECIMIENTO DE LA GESTIÓN DEL CONOCIMIENTO HIDROLÓGICO, METEOROLÓGICO Y AMBIENTAL  NACIONAL</v>
      </c>
      <c r="D149" s="43" t="str">
        <f>'EJEC.PRESUPUSTAL AGREGADA'!M148</f>
        <v>Nación</v>
      </c>
      <c r="E149" s="43" t="str">
        <f>'EJEC.PRESUPUSTAL AGREGADA'!O148</f>
        <v>CSF</v>
      </c>
      <c r="F149" s="43">
        <f>'EJEC.PRESUPUSTAL AGREGADA'!N148</f>
        <v>11</v>
      </c>
      <c r="G149" s="39">
        <f>'EJEC.PRESUPUSTAL AGREGADA'!Q148</f>
        <v>0</v>
      </c>
      <c r="H149" s="39">
        <f>'EJEC.PRESUPUSTAL AGREGADA'!R148</f>
        <v>0</v>
      </c>
      <c r="I149" s="39">
        <f>'EJEC.PRESUPUSTAL AGREGADA'!S148</f>
        <v>0</v>
      </c>
      <c r="J149" s="39">
        <f>'EJEC.PRESUPUSTAL AGREGADA'!T148</f>
        <v>0</v>
      </c>
      <c r="K149" s="39">
        <f t="shared" si="0"/>
        <v>0</v>
      </c>
      <c r="L149" s="39">
        <f>'EJEC.PRESUPUSTAL AGREGADA'!U148</f>
        <v>0</v>
      </c>
      <c r="M149" s="39">
        <f t="shared" si="1"/>
        <v>0</v>
      </c>
      <c r="N149" s="39">
        <f>'EJEC.PRESUPUSTAL AGREGADA'!V148</f>
        <v>0</v>
      </c>
      <c r="O149" s="39">
        <f t="shared" si="2"/>
        <v>0</v>
      </c>
      <c r="P149" s="39">
        <f>'EJEC.PRESUPUSTAL AGREGADA'!W148</f>
        <v>0</v>
      </c>
      <c r="Q149" s="39">
        <f t="shared" si="3"/>
        <v>0</v>
      </c>
      <c r="R149" s="40" t="e">
        <f t="shared" si="10"/>
        <v>#DIV/0!</v>
      </c>
      <c r="S149" s="37"/>
      <c r="T149" s="37"/>
      <c r="U149" s="37"/>
      <c r="V149" s="37"/>
      <c r="W149" s="37"/>
      <c r="X149" s="37"/>
      <c r="Y149" s="37"/>
      <c r="Z149" s="37"/>
    </row>
    <row r="150" spans="1:26" s="38" customFormat="1" ht="27">
      <c r="A150" s="43" t="str">
        <f>'EJEC.PRESUPUSTAL AGREGADA'!D149</f>
        <v>C</v>
      </c>
      <c r="B150" s="36" t="str">
        <f>'EJEC.PRESUPUSTAL AGREGADA'!C149</f>
        <v>C-3204-0900-3-0-3204048</v>
      </c>
      <c r="C150" s="36" t="str">
        <f>'EJEC.PRESUPUSTAL AGREGADA'!P149</f>
        <v>SERVICIO DE ADMINISTRACION DE LOS SISTEMAS DE INFORMACIÓN PARA LOS PROCESOS DE TOMA DE DECISIONES</v>
      </c>
      <c r="D150" s="43" t="str">
        <f>'EJEC.PRESUPUSTAL AGREGADA'!M149</f>
        <v>Nación</v>
      </c>
      <c r="E150" s="43" t="str">
        <f>'EJEC.PRESUPUSTAL AGREGADA'!O149</f>
        <v>CSF</v>
      </c>
      <c r="F150" s="43">
        <f>'EJEC.PRESUPUSTAL AGREGADA'!N149</f>
        <v>11</v>
      </c>
      <c r="G150" s="39">
        <f>'EJEC.PRESUPUSTAL AGREGADA'!Q149</f>
        <v>9225469399</v>
      </c>
      <c r="H150" s="39">
        <f>'EJEC.PRESUPUSTAL AGREGADA'!R149</f>
        <v>9224674719.0799999</v>
      </c>
      <c r="I150" s="39">
        <f>'EJEC.PRESUPUSTAL AGREGADA'!S149</f>
        <v>794679.92</v>
      </c>
      <c r="J150" s="39">
        <f>'EJEC.PRESUPUSTAL AGREGADA'!T149</f>
        <v>8373229452.0799999</v>
      </c>
      <c r="K150" s="39">
        <f t="shared" si="0"/>
        <v>851445267</v>
      </c>
      <c r="L150" s="39">
        <f>'EJEC.PRESUPUSTAL AGREGADA'!U149</f>
        <v>1563743280.6300001</v>
      </c>
      <c r="M150" s="39">
        <f t="shared" si="1"/>
        <v>6809486171.4499998</v>
      </c>
      <c r="N150" s="39">
        <f>'EJEC.PRESUPUSTAL AGREGADA'!V149</f>
        <v>1563743280.6300001</v>
      </c>
      <c r="O150" s="39">
        <f t="shared" si="2"/>
        <v>0</v>
      </c>
      <c r="P150" s="39">
        <f>'EJEC.PRESUPUSTAL AGREGADA'!W149</f>
        <v>1563743280.6300001</v>
      </c>
      <c r="Q150" s="39">
        <f t="shared" si="3"/>
        <v>0</v>
      </c>
      <c r="R150" s="40">
        <f t="shared" si="10"/>
        <v>0.9076209664721907</v>
      </c>
      <c r="S150" s="37"/>
      <c r="T150" s="37"/>
      <c r="U150" s="37"/>
      <c r="V150" s="37"/>
      <c r="W150" s="37"/>
      <c r="X150" s="37"/>
      <c r="Y150" s="37"/>
      <c r="Z150" s="37"/>
    </row>
    <row r="151" spans="1:26" s="38" customFormat="1" ht="67.5">
      <c r="A151" s="43" t="str">
        <f>'EJEC.PRESUPUSTAL AGREGADA'!D150</f>
        <v>C</v>
      </c>
      <c r="B151" s="36" t="str">
        <f>'EJEC.PRESUPUSTAL AGREGADA'!C150</f>
        <v>C-3204-0900-3-0-3204048-02</v>
      </c>
      <c r="C151" s="36" t="str">
        <f>'EJEC.PRESUPUSTAL AGREGADA'!P150</f>
        <v>ADQUISICIÓN DE BIENES Y SERVICIOS - SERVICIO DE ADMINISTRACION DE LOS SISTEMAS DE INFORMACIÓN PARA LOS PROCESOS DE TOMA DE DECISIONES - FORTALECIMIENTO DE LA GESTIÓN DEL CONOCIMIENTO HIDROLÓGICO, METEOROLÓGICO Y AMBIENTAL  NACIONAL</v>
      </c>
      <c r="D151" s="43" t="str">
        <f>'EJEC.PRESUPUSTAL AGREGADA'!M150</f>
        <v>Nación</v>
      </c>
      <c r="E151" s="43" t="str">
        <f>'EJEC.PRESUPUSTAL AGREGADA'!O150</f>
        <v>CSF</v>
      </c>
      <c r="F151" s="43">
        <f>'EJEC.PRESUPUSTAL AGREGADA'!N150</f>
        <v>11</v>
      </c>
      <c r="G151" s="39">
        <f>'EJEC.PRESUPUSTAL AGREGADA'!Q150</f>
        <v>9225469399</v>
      </c>
      <c r="H151" s="39">
        <f>'EJEC.PRESUPUSTAL AGREGADA'!R150</f>
        <v>9224674719.0799999</v>
      </c>
      <c r="I151" s="39">
        <f>'EJEC.PRESUPUSTAL AGREGADA'!S150</f>
        <v>794679.92</v>
      </c>
      <c r="J151" s="39">
        <f>'EJEC.PRESUPUSTAL AGREGADA'!T150</f>
        <v>8373229452.0799999</v>
      </c>
      <c r="K151" s="39">
        <f t="shared" si="0"/>
        <v>851445267</v>
      </c>
      <c r="L151" s="39">
        <f>'EJEC.PRESUPUSTAL AGREGADA'!U150</f>
        <v>1563743280.6300001</v>
      </c>
      <c r="M151" s="39">
        <f t="shared" si="1"/>
        <v>6809486171.4499998</v>
      </c>
      <c r="N151" s="39">
        <f>'EJEC.PRESUPUSTAL AGREGADA'!V150</f>
        <v>1563743280.6300001</v>
      </c>
      <c r="O151" s="39">
        <f t="shared" si="2"/>
        <v>0</v>
      </c>
      <c r="P151" s="39">
        <f>'EJEC.PRESUPUSTAL AGREGADA'!W150</f>
        <v>1563743280.6300001</v>
      </c>
      <c r="Q151" s="39">
        <f t="shared" si="3"/>
        <v>0</v>
      </c>
      <c r="R151" s="40">
        <f t="shared" si="10"/>
        <v>0.9076209664721907</v>
      </c>
      <c r="S151" s="37"/>
      <c r="T151" s="37"/>
      <c r="U151" s="37"/>
      <c r="V151" s="37"/>
      <c r="W151" s="37"/>
      <c r="X151" s="37"/>
      <c r="Y151" s="37"/>
      <c r="Z151" s="37"/>
    </row>
    <row r="152" spans="1:26" s="38" customFormat="1">
      <c r="A152" s="43" t="str">
        <f>'EJEC.PRESUPUSTAL AGREGADA'!D151</f>
        <v>C</v>
      </c>
      <c r="B152" s="36" t="str">
        <f>'EJEC.PRESUPUSTAL AGREGADA'!C151</f>
        <v>C-3204-0900-3-0-3204049</v>
      </c>
      <c r="C152" s="36" t="str">
        <f>'EJEC.PRESUPUSTAL AGREGADA'!P151</f>
        <v>SERVICIO DE DIVULGACIÓN DECONOCIMIENTO GENERADO PARA LA PLANIFICACIÓN SECTORIAL Y LA GESTIÓN AMBIENTAL.</v>
      </c>
      <c r="D152" s="43" t="str">
        <f>'EJEC.PRESUPUSTAL AGREGADA'!M151</f>
        <v>Nación</v>
      </c>
      <c r="E152" s="43" t="str">
        <f>'EJEC.PRESUPUSTAL AGREGADA'!O151</f>
        <v>CSF</v>
      </c>
      <c r="F152" s="43">
        <f>'EJEC.PRESUPUSTAL AGREGADA'!N151</f>
        <v>11</v>
      </c>
      <c r="G152" s="39">
        <f>'EJEC.PRESUPUSTAL AGREGADA'!Q151</f>
        <v>247860000</v>
      </c>
      <c r="H152" s="39">
        <f>'EJEC.PRESUPUSTAL AGREGADA'!R151</f>
        <v>247186666.33000001</v>
      </c>
      <c r="I152" s="39">
        <f>'EJEC.PRESUPUSTAL AGREGADA'!S151</f>
        <v>673333.67</v>
      </c>
      <c r="J152" s="39">
        <f>'EJEC.PRESUPUSTAL AGREGADA'!T151</f>
        <v>204186666.33000001</v>
      </c>
      <c r="K152" s="39">
        <f t="shared" si="0"/>
        <v>43000000</v>
      </c>
      <c r="L152" s="39">
        <f>'EJEC.PRESUPUSTAL AGREGADA'!U151</f>
        <v>147366666.33000001</v>
      </c>
      <c r="M152" s="39">
        <f t="shared" si="1"/>
        <v>56820000</v>
      </c>
      <c r="N152" s="39">
        <f>'EJEC.PRESUPUSTAL AGREGADA'!V151</f>
        <v>147366666.33000001</v>
      </c>
      <c r="O152" s="39">
        <f t="shared" si="2"/>
        <v>0</v>
      </c>
      <c r="P152" s="39">
        <f>'EJEC.PRESUPUSTAL AGREGADA'!W151</f>
        <v>147366666.33000001</v>
      </c>
      <c r="Q152" s="39">
        <f t="shared" si="3"/>
        <v>0</v>
      </c>
      <c r="R152" s="40">
        <f t="shared" si="10"/>
        <v>0.82379837944807555</v>
      </c>
      <c r="S152" s="37"/>
      <c r="T152" s="37"/>
      <c r="U152" s="37"/>
      <c r="V152" s="37"/>
      <c r="W152" s="37"/>
      <c r="X152" s="37"/>
      <c r="Y152" s="37"/>
      <c r="Z152" s="37"/>
    </row>
    <row r="153" spans="1:26" s="38" customFormat="1" ht="54">
      <c r="A153" s="43" t="str">
        <f>'EJEC.PRESUPUSTAL AGREGADA'!D152</f>
        <v>C</v>
      </c>
      <c r="B153" s="36" t="str">
        <f>'EJEC.PRESUPUSTAL AGREGADA'!C152</f>
        <v>C-3204-0900-3-0-3204049-02</v>
      </c>
      <c r="C153" s="36" t="str">
        <f>'EJEC.PRESUPUSTAL AGREGADA'!P152</f>
        <v>ADQUISICIÓN DE BIENES Y SERVICIOS - SERVICIO DE DIVULGACIÓN DECONOCIMIENTO GENERADO PARA LA PLANIFICACIÓN SECTORIAL Y LA GESTIÓN AMBIENTAL. - FORTALECIMIENTO DE LA GESTIÓN DEL CONOCIMIENTO HIDROLÓGICO, METEOROLÓGICO Y AMBIENTAL  NACIONAL</v>
      </c>
      <c r="D153" s="43" t="str">
        <f>'EJEC.PRESUPUSTAL AGREGADA'!M152</f>
        <v>Nación</v>
      </c>
      <c r="E153" s="43" t="str">
        <f>'EJEC.PRESUPUSTAL AGREGADA'!O152</f>
        <v>CSF</v>
      </c>
      <c r="F153" s="43">
        <f>'EJEC.PRESUPUSTAL AGREGADA'!N152</f>
        <v>11</v>
      </c>
      <c r="G153" s="39">
        <f>'EJEC.PRESUPUSTAL AGREGADA'!Q152</f>
        <v>247860000</v>
      </c>
      <c r="H153" s="39">
        <f>'EJEC.PRESUPUSTAL AGREGADA'!R152</f>
        <v>247186666.33000001</v>
      </c>
      <c r="I153" s="39">
        <f>'EJEC.PRESUPUSTAL AGREGADA'!S152</f>
        <v>673333.67</v>
      </c>
      <c r="J153" s="39">
        <f>'EJEC.PRESUPUSTAL AGREGADA'!T152</f>
        <v>204186666.33000001</v>
      </c>
      <c r="K153" s="39">
        <f t="shared" si="0"/>
        <v>43000000</v>
      </c>
      <c r="L153" s="39">
        <f>'EJEC.PRESUPUSTAL AGREGADA'!U152</f>
        <v>147366666.33000001</v>
      </c>
      <c r="M153" s="39">
        <f t="shared" si="1"/>
        <v>56820000</v>
      </c>
      <c r="N153" s="39">
        <f>'EJEC.PRESUPUSTAL AGREGADA'!V152</f>
        <v>147366666.33000001</v>
      </c>
      <c r="O153" s="39">
        <f t="shared" si="2"/>
        <v>0</v>
      </c>
      <c r="P153" s="39">
        <f>'EJEC.PRESUPUSTAL AGREGADA'!W152</f>
        <v>147366666.33000001</v>
      </c>
      <c r="Q153" s="39">
        <f t="shared" si="3"/>
        <v>0</v>
      </c>
      <c r="R153" s="40">
        <f t="shared" si="10"/>
        <v>0.82379837944807555</v>
      </c>
      <c r="S153" s="37"/>
      <c r="T153" s="37"/>
      <c r="U153" s="37"/>
      <c r="V153" s="37"/>
      <c r="W153" s="37"/>
      <c r="X153" s="37"/>
      <c r="Y153" s="37"/>
      <c r="Z153" s="37"/>
    </row>
    <row r="154" spans="1:26" s="38" customFormat="1">
      <c r="A154" s="43" t="str">
        <f>'EJEC.PRESUPUSTAL AGREGADA'!D153</f>
        <v>C</v>
      </c>
      <c r="B154" s="36" t="str">
        <f>'EJEC.PRESUPUSTAL AGREGADA'!C153</f>
        <v>C-3204-0900-3-0-3204050</v>
      </c>
      <c r="C154" s="36" t="str">
        <f>'EJEC.PRESUPUSTAL AGREGADA'!P153</f>
        <v>SERVICIO DE MODELACIÓN HIDRODINÁMICA</v>
      </c>
      <c r="D154" s="43" t="str">
        <f>'EJEC.PRESUPUSTAL AGREGADA'!M153</f>
        <v>Nación</v>
      </c>
      <c r="E154" s="43" t="str">
        <f>'EJEC.PRESUPUSTAL AGREGADA'!O153</f>
        <v>CSF</v>
      </c>
      <c r="F154" s="43">
        <f>'EJEC.PRESUPUSTAL AGREGADA'!N153</f>
        <v>11</v>
      </c>
      <c r="G154" s="39">
        <f>'EJEC.PRESUPUSTAL AGREGADA'!Q153</f>
        <v>200000000</v>
      </c>
      <c r="H154" s="39">
        <f>'EJEC.PRESUPUSTAL AGREGADA'!R153</f>
        <v>200000000</v>
      </c>
      <c r="I154" s="39">
        <f>'EJEC.PRESUPUSTAL AGREGADA'!S153</f>
        <v>0</v>
      </c>
      <c r="J154" s="39">
        <f>'EJEC.PRESUPUSTAL AGREGADA'!T153</f>
        <v>192862500</v>
      </c>
      <c r="K154" s="39">
        <f t="shared" si="0"/>
        <v>7137500</v>
      </c>
      <c r="L154" s="39">
        <f>'EJEC.PRESUPUSTAL AGREGADA'!U153</f>
        <v>156648500</v>
      </c>
      <c r="M154" s="39">
        <f t="shared" si="1"/>
        <v>36214000</v>
      </c>
      <c r="N154" s="39">
        <f>'EJEC.PRESUPUSTAL AGREGADA'!V153</f>
        <v>156648500</v>
      </c>
      <c r="O154" s="39">
        <f t="shared" si="2"/>
        <v>0</v>
      </c>
      <c r="P154" s="39">
        <f>'EJEC.PRESUPUSTAL AGREGADA'!W153</f>
        <v>156648500</v>
      </c>
      <c r="Q154" s="39">
        <f t="shared" si="3"/>
        <v>0</v>
      </c>
      <c r="R154" s="40">
        <f t="shared" si="10"/>
        <v>0.96431250000000002</v>
      </c>
      <c r="S154" s="37"/>
      <c r="T154" s="37"/>
      <c r="U154" s="37"/>
      <c r="V154" s="37"/>
      <c r="W154" s="37"/>
      <c r="X154" s="37"/>
      <c r="Y154" s="37"/>
      <c r="Z154" s="37"/>
    </row>
    <row r="155" spans="1:26" s="38" customFormat="1" ht="54">
      <c r="A155" s="43" t="str">
        <f>'EJEC.PRESUPUSTAL AGREGADA'!D154</f>
        <v>C</v>
      </c>
      <c r="B155" s="36" t="str">
        <f>'EJEC.PRESUPUSTAL AGREGADA'!C154</f>
        <v>C-3204-0900-3-0-3204050-02</v>
      </c>
      <c r="C155" s="36" t="str">
        <f>'EJEC.PRESUPUSTAL AGREGADA'!P154</f>
        <v>ADQUISICIÓN DE BIENES Y SERVICIOS - SERVICIO DE MODELACIÓN HIDRODINÁMICA - FORTALECIMIENTO DE LA GESTIÓN DEL CONOCIMIENTO HIDROLÓGICO, METEOROLÓGICO Y AMBIENTAL  NACIONAL</v>
      </c>
      <c r="D155" s="43" t="str">
        <f>'EJEC.PRESUPUSTAL AGREGADA'!M154</f>
        <v>Nación</v>
      </c>
      <c r="E155" s="43" t="str">
        <f>'EJEC.PRESUPUSTAL AGREGADA'!O154</f>
        <v>CSF</v>
      </c>
      <c r="F155" s="43">
        <f>'EJEC.PRESUPUSTAL AGREGADA'!N154</f>
        <v>11</v>
      </c>
      <c r="G155" s="39">
        <f>'EJEC.PRESUPUSTAL AGREGADA'!Q154</f>
        <v>200000000</v>
      </c>
      <c r="H155" s="39">
        <f>'EJEC.PRESUPUSTAL AGREGADA'!R154</f>
        <v>200000000</v>
      </c>
      <c r="I155" s="39">
        <f>'EJEC.PRESUPUSTAL AGREGADA'!S154</f>
        <v>0</v>
      </c>
      <c r="J155" s="39">
        <f>'EJEC.PRESUPUSTAL AGREGADA'!T154</f>
        <v>192862500</v>
      </c>
      <c r="K155" s="39">
        <f t="shared" si="0"/>
        <v>7137500</v>
      </c>
      <c r="L155" s="39">
        <f>'EJEC.PRESUPUSTAL AGREGADA'!U154</f>
        <v>156648500</v>
      </c>
      <c r="M155" s="39">
        <f t="shared" si="1"/>
        <v>36214000</v>
      </c>
      <c r="N155" s="39">
        <f>'EJEC.PRESUPUSTAL AGREGADA'!V154</f>
        <v>156648500</v>
      </c>
      <c r="O155" s="39">
        <f t="shared" si="2"/>
        <v>0</v>
      </c>
      <c r="P155" s="39">
        <f>'EJEC.PRESUPUSTAL AGREGADA'!W154</f>
        <v>156648500</v>
      </c>
      <c r="Q155" s="39">
        <f t="shared" si="3"/>
        <v>0</v>
      </c>
      <c r="R155" s="40">
        <f t="shared" si="10"/>
        <v>0.96431250000000002</v>
      </c>
      <c r="S155" s="37"/>
      <c r="T155" s="37"/>
      <c r="U155" s="37"/>
      <c r="V155" s="37"/>
      <c r="W155" s="37"/>
      <c r="X155" s="37"/>
      <c r="Y155" s="37"/>
      <c r="Z155" s="37"/>
    </row>
    <row r="156" spans="1:26" s="38" customFormat="1">
      <c r="A156" s="43" t="str">
        <f>'EJEC.PRESUPUSTAL AGREGADA'!D155</f>
        <v>C</v>
      </c>
      <c r="B156" s="36" t="str">
        <f>'EJEC.PRESUPUSTAL AGREGADA'!C155</f>
        <v>C-3204-0900-3-0-3204051</v>
      </c>
      <c r="C156" s="36" t="str">
        <f>'EJEC.PRESUPUSTAL AGREGADA'!P155</f>
        <v>SERVICIO DE MONITOREO Y SEGUIMIENTO HIDROMETEOROLÓGICO</v>
      </c>
      <c r="D156" s="43" t="str">
        <f>'EJEC.PRESUPUSTAL AGREGADA'!M155</f>
        <v>Nación</v>
      </c>
      <c r="E156" s="43" t="str">
        <f>'EJEC.PRESUPUSTAL AGREGADA'!O155</f>
        <v>CSF</v>
      </c>
      <c r="F156" s="43">
        <f>'EJEC.PRESUPUSTAL AGREGADA'!N155</f>
        <v>11</v>
      </c>
      <c r="G156" s="39">
        <f>'EJEC.PRESUPUSTAL AGREGADA'!Q155</f>
        <v>7624919500</v>
      </c>
      <c r="H156" s="39">
        <f>'EJEC.PRESUPUSTAL AGREGADA'!R155</f>
        <v>7621030753</v>
      </c>
      <c r="I156" s="39">
        <f>'EJEC.PRESUPUSTAL AGREGADA'!S155</f>
        <v>3888747</v>
      </c>
      <c r="J156" s="39">
        <f>'EJEC.PRESUPUSTAL AGREGADA'!T155</f>
        <v>7196749737.3500004</v>
      </c>
      <c r="K156" s="39">
        <f t="shared" si="0"/>
        <v>424281015.64999962</v>
      </c>
      <c r="L156" s="39">
        <f>'EJEC.PRESUPUSTAL AGREGADA'!U155</f>
        <v>3615828641.3499999</v>
      </c>
      <c r="M156" s="39">
        <f t="shared" si="1"/>
        <v>3580921096.0000005</v>
      </c>
      <c r="N156" s="39">
        <f>'EJEC.PRESUPUSTAL AGREGADA'!V155</f>
        <v>3615828641.3499999</v>
      </c>
      <c r="O156" s="39">
        <f t="shared" si="2"/>
        <v>0</v>
      </c>
      <c r="P156" s="39">
        <f>'EJEC.PRESUPUSTAL AGREGADA'!W155</f>
        <v>3615828641.3499999</v>
      </c>
      <c r="Q156" s="39">
        <f t="shared" si="3"/>
        <v>0</v>
      </c>
      <c r="R156" s="40">
        <f t="shared" si="10"/>
        <v>0.94384599566592153</v>
      </c>
      <c r="S156" s="37"/>
      <c r="T156" s="37"/>
      <c r="U156" s="37"/>
      <c r="V156" s="37"/>
      <c r="W156" s="37"/>
      <c r="X156" s="37"/>
      <c r="Y156" s="37"/>
      <c r="Z156" s="37"/>
    </row>
    <row r="157" spans="1:26" s="38" customFormat="1" ht="54">
      <c r="A157" s="43" t="str">
        <f>'EJEC.PRESUPUSTAL AGREGADA'!D156</f>
        <v>C</v>
      </c>
      <c r="B157" s="36" t="str">
        <f>'EJEC.PRESUPUSTAL AGREGADA'!C156</f>
        <v>C-3204-0900-3-0-3204051-02</v>
      </c>
      <c r="C157" s="36" t="str">
        <f>'EJEC.PRESUPUSTAL AGREGADA'!P156</f>
        <v>ADQUISICIÓN DE BIENES Y SERVICIOS - SERVICIO DE MONITOREO Y SEGUIMIENTO HIDROMETEOROLÓGICO - FORTALECIMIENTO DE LA GESTIÓN DEL CONOCIMIENTO HIDROLÓGICO, METEOROLÓGICO Y AMBIENTAL  NACIONAL</v>
      </c>
      <c r="D157" s="43" t="str">
        <f>'EJEC.PRESUPUSTAL AGREGADA'!M156</f>
        <v>Nación</v>
      </c>
      <c r="E157" s="43" t="str">
        <f>'EJEC.PRESUPUSTAL AGREGADA'!O156</f>
        <v>CSF</v>
      </c>
      <c r="F157" s="43">
        <f>'EJEC.PRESUPUSTAL AGREGADA'!N156</f>
        <v>11</v>
      </c>
      <c r="G157" s="39">
        <f>'EJEC.PRESUPUSTAL AGREGADA'!Q156</f>
        <v>7624919500</v>
      </c>
      <c r="H157" s="39">
        <f>'EJEC.PRESUPUSTAL AGREGADA'!R156</f>
        <v>7621030753</v>
      </c>
      <c r="I157" s="39">
        <f>'EJEC.PRESUPUSTAL AGREGADA'!S156</f>
        <v>3888747</v>
      </c>
      <c r="J157" s="39">
        <f>'EJEC.PRESUPUSTAL AGREGADA'!T156</f>
        <v>7196749737.3500004</v>
      </c>
      <c r="K157" s="39">
        <f t="shared" si="0"/>
        <v>424281015.64999962</v>
      </c>
      <c r="L157" s="39">
        <f>'EJEC.PRESUPUSTAL AGREGADA'!U156</f>
        <v>3615828641.3499999</v>
      </c>
      <c r="M157" s="39">
        <f t="shared" si="1"/>
        <v>3580921096.0000005</v>
      </c>
      <c r="N157" s="39">
        <f>'EJEC.PRESUPUSTAL AGREGADA'!V156</f>
        <v>3615828641.3499999</v>
      </c>
      <c r="O157" s="39">
        <f t="shared" si="2"/>
        <v>0</v>
      </c>
      <c r="P157" s="39">
        <f>'EJEC.PRESUPUSTAL AGREGADA'!W156</f>
        <v>3615828641.3499999</v>
      </c>
      <c r="Q157" s="39">
        <f t="shared" si="3"/>
        <v>0</v>
      </c>
      <c r="R157" s="40">
        <f t="shared" si="10"/>
        <v>0.94384599566592153</v>
      </c>
      <c r="S157" s="37"/>
      <c r="T157" s="37"/>
      <c r="U157" s="37"/>
      <c r="V157" s="37"/>
      <c r="W157" s="37"/>
      <c r="X157" s="37"/>
      <c r="Y157" s="37"/>
      <c r="Z157" s="37"/>
    </row>
    <row r="158" spans="1:26" s="38" customFormat="1" ht="27">
      <c r="A158" s="43" t="str">
        <f>'EJEC.PRESUPUSTAL AGREGADA'!D157</f>
        <v>C</v>
      </c>
      <c r="B158" s="36" t="str">
        <f>'EJEC.PRESUPUSTAL AGREGADA'!C157</f>
        <v>C-3204-0900-3-0-3204052</v>
      </c>
      <c r="C158" s="36" t="str">
        <f>'EJEC.PRESUPUSTAL AGREGADA'!P157</f>
        <v>LABORATORIO DE CALIDAD AMBIENTAL ACREDITADO</v>
      </c>
      <c r="D158" s="43" t="str">
        <f>'EJEC.PRESUPUSTAL AGREGADA'!M157</f>
        <v>Nación</v>
      </c>
      <c r="E158" s="43" t="str">
        <f>'EJEC.PRESUPUSTAL AGREGADA'!O157</f>
        <v>CSF</v>
      </c>
      <c r="F158" s="43">
        <f>'EJEC.PRESUPUSTAL AGREGADA'!N157</f>
        <v>11</v>
      </c>
      <c r="G158" s="39">
        <f>'EJEC.PRESUPUSTAL AGREGADA'!Q157</f>
        <v>200000000</v>
      </c>
      <c r="H158" s="39">
        <f>'EJEC.PRESUPUSTAL AGREGADA'!R157</f>
        <v>200000000</v>
      </c>
      <c r="I158" s="39">
        <f>'EJEC.PRESUPUSTAL AGREGADA'!S157</f>
        <v>0</v>
      </c>
      <c r="J158" s="39">
        <f>'EJEC.PRESUPUSTAL AGREGADA'!T157</f>
        <v>149687000</v>
      </c>
      <c r="K158" s="39">
        <f t="shared" si="0"/>
        <v>50313000</v>
      </c>
      <c r="L158" s="39">
        <f>'EJEC.PRESUPUSTAL AGREGADA'!U157</f>
        <v>117109000</v>
      </c>
      <c r="M158" s="39">
        <f t="shared" si="1"/>
        <v>32578000</v>
      </c>
      <c r="N158" s="39">
        <f>'EJEC.PRESUPUSTAL AGREGADA'!V157</f>
        <v>117109000</v>
      </c>
      <c r="O158" s="39">
        <f t="shared" si="2"/>
        <v>0</v>
      </c>
      <c r="P158" s="39">
        <f>'EJEC.PRESUPUSTAL AGREGADA'!W157</f>
        <v>117109000</v>
      </c>
      <c r="Q158" s="39">
        <f t="shared" si="3"/>
        <v>0</v>
      </c>
      <c r="R158" s="40">
        <f t="shared" si="10"/>
        <v>0.74843499999999996</v>
      </c>
      <c r="S158" s="37"/>
      <c r="T158" s="37"/>
      <c r="U158" s="37"/>
      <c r="V158" s="37"/>
      <c r="W158" s="37"/>
      <c r="X158" s="37"/>
      <c r="Y158" s="37"/>
      <c r="Z158" s="37"/>
    </row>
    <row r="159" spans="1:26" s="38" customFormat="1" ht="67.5">
      <c r="A159" s="43" t="str">
        <f>'EJEC.PRESUPUSTAL AGREGADA'!D158</f>
        <v>C</v>
      </c>
      <c r="B159" s="36" t="str">
        <f>'EJEC.PRESUPUSTAL AGREGADA'!C158</f>
        <v>C-3204-0900-3-0-3204052-02</v>
      </c>
      <c r="C159" s="36" t="str">
        <f>'EJEC.PRESUPUSTAL AGREGADA'!P158</f>
        <v>ADQUISICIÓN DE BIENES Y SERVICIOS - LABORATORIO DE CALIDAD AMBIENTAL ACREDITADO - FORTALECIMIENTO DE LA GESTIÓN DEL CONOCIMIENTO HIDROLÓGICO, METEOROLÓGICO Y AMBIENTAL  NACIONAL</v>
      </c>
      <c r="D159" s="43" t="str">
        <f>'EJEC.PRESUPUSTAL AGREGADA'!M158</f>
        <v>Nación</v>
      </c>
      <c r="E159" s="43" t="str">
        <f>'EJEC.PRESUPUSTAL AGREGADA'!O158</f>
        <v>CSF</v>
      </c>
      <c r="F159" s="43">
        <f>'EJEC.PRESUPUSTAL AGREGADA'!N158</f>
        <v>11</v>
      </c>
      <c r="G159" s="39">
        <f>'EJEC.PRESUPUSTAL AGREGADA'!Q158</f>
        <v>200000000</v>
      </c>
      <c r="H159" s="39">
        <f>'EJEC.PRESUPUSTAL AGREGADA'!R158</f>
        <v>200000000</v>
      </c>
      <c r="I159" s="39">
        <f>'EJEC.PRESUPUSTAL AGREGADA'!S158</f>
        <v>0</v>
      </c>
      <c r="J159" s="39">
        <f>'EJEC.PRESUPUSTAL AGREGADA'!T158</f>
        <v>149687000</v>
      </c>
      <c r="K159" s="39">
        <f t="shared" si="0"/>
        <v>50313000</v>
      </c>
      <c r="L159" s="39">
        <f>'EJEC.PRESUPUSTAL AGREGADA'!U158</f>
        <v>117109000</v>
      </c>
      <c r="M159" s="39">
        <f t="shared" si="1"/>
        <v>32578000</v>
      </c>
      <c r="N159" s="39">
        <f>'EJEC.PRESUPUSTAL AGREGADA'!V158</f>
        <v>117109000</v>
      </c>
      <c r="O159" s="39">
        <f t="shared" si="2"/>
        <v>0</v>
      </c>
      <c r="P159" s="39">
        <f>'EJEC.PRESUPUSTAL AGREGADA'!W158</f>
        <v>117109000</v>
      </c>
      <c r="Q159" s="39">
        <f t="shared" si="3"/>
        <v>0</v>
      </c>
      <c r="R159" s="40">
        <f t="shared" si="10"/>
        <v>0.74843499999999996</v>
      </c>
      <c r="S159" s="37"/>
      <c r="T159" s="37"/>
      <c r="U159" s="37"/>
      <c r="V159" s="37"/>
      <c r="W159" s="37"/>
      <c r="X159" s="37"/>
      <c r="Y159" s="37"/>
      <c r="Z159" s="37"/>
    </row>
    <row r="160" spans="1:26" s="38" customFormat="1" ht="27">
      <c r="A160" s="43" t="str">
        <f>'EJEC.PRESUPUSTAL AGREGADA'!D159</f>
        <v>C</v>
      </c>
      <c r="B160" s="36" t="str">
        <f>'EJEC.PRESUPUSTAL AGREGADA'!C159</f>
        <v>C-3204-0900-3-0-3204053</v>
      </c>
      <c r="C160" s="36" t="str">
        <f>'EJEC.PRESUPUSTAL AGREGADA'!P159</f>
        <v xml:space="preserve">SERVICIO DE MONITOREO Y SEGUIMIENTO DE LA BIODIVERSIDAD Y LOS SERVICIOS ECOSISTÉMICOS </v>
      </c>
      <c r="D160" s="43" t="str">
        <f>'EJEC.PRESUPUSTAL AGREGADA'!M159</f>
        <v>Nación</v>
      </c>
      <c r="E160" s="43" t="str">
        <f>'EJEC.PRESUPUSTAL AGREGADA'!O159</f>
        <v>CSF</v>
      </c>
      <c r="F160" s="43">
        <f>'EJEC.PRESUPUSTAL AGREGADA'!N159</f>
        <v>11</v>
      </c>
      <c r="G160" s="39">
        <f>'EJEC.PRESUPUSTAL AGREGADA'!Q159</f>
        <v>322500000</v>
      </c>
      <c r="H160" s="39">
        <f>'EJEC.PRESUPUSTAL AGREGADA'!R159</f>
        <v>322499444</v>
      </c>
      <c r="I160" s="39">
        <f>'EJEC.PRESUPUSTAL AGREGADA'!S159</f>
        <v>556</v>
      </c>
      <c r="J160" s="39">
        <f>'EJEC.PRESUPUSTAL AGREGADA'!T159</f>
        <v>292669685</v>
      </c>
      <c r="K160" s="39">
        <f t="shared" si="0"/>
        <v>29829759</v>
      </c>
      <c r="L160" s="39">
        <f>'EJEC.PRESUPUSTAL AGREGADA'!U159</f>
        <v>161720337</v>
      </c>
      <c r="M160" s="39">
        <f t="shared" si="1"/>
        <v>130949348</v>
      </c>
      <c r="N160" s="39">
        <f>'EJEC.PRESUPUSTAL AGREGADA'!V159</f>
        <v>161720337</v>
      </c>
      <c r="O160" s="39">
        <f t="shared" si="2"/>
        <v>0</v>
      </c>
      <c r="P160" s="39">
        <f>'EJEC.PRESUPUSTAL AGREGADA'!W159</f>
        <v>161720337</v>
      </c>
      <c r="Q160" s="39">
        <f t="shared" si="3"/>
        <v>0</v>
      </c>
      <c r="R160" s="40">
        <f t="shared" si="10"/>
        <v>0.9075028992248062</v>
      </c>
      <c r="S160" s="37"/>
      <c r="T160" s="37"/>
      <c r="U160" s="37"/>
      <c r="V160" s="37"/>
      <c r="W160" s="37"/>
      <c r="X160" s="37"/>
      <c r="Y160" s="37"/>
      <c r="Z160" s="37"/>
    </row>
    <row r="161" spans="1:26" s="38" customFormat="1">
      <c r="A161" s="43" t="str">
        <f>'EJEC.PRESUPUSTAL AGREGADA'!D160</f>
        <v>C</v>
      </c>
      <c r="B161" s="36" t="str">
        <f>'EJEC.PRESUPUSTAL AGREGADA'!C160</f>
        <v>C-3204-0900-3-0-3204053-02</v>
      </c>
      <c r="C161" s="36" t="str">
        <f>'EJEC.PRESUPUSTAL AGREGADA'!P160</f>
        <v>ADQUISICIÓN DE BIENES Y SERVICIOS - SERVICIO DE MONITOREO Y SEGUIMIENTO DE LA BIODIVERSIDAD Y LOS SERVICIOS ECOSISTÉMICOS  - FORTALECIMIENTO DE LA GESTIÓN DEL CONOCIMIENTO HIDROLÓGICO, METEOROLÓGICO Y AMBIENTAL  NACIONAL</v>
      </c>
      <c r="D161" s="43" t="str">
        <f>'EJEC.PRESUPUSTAL AGREGADA'!M160</f>
        <v>Nación</v>
      </c>
      <c r="E161" s="43" t="str">
        <f>'EJEC.PRESUPUSTAL AGREGADA'!O160</f>
        <v>CSF</v>
      </c>
      <c r="F161" s="43">
        <f>'EJEC.PRESUPUSTAL AGREGADA'!N160</f>
        <v>11</v>
      </c>
      <c r="G161" s="39">
        <f>'EJEC.PRESUPUSTAL AGREGADA'!Q160</f>
        <v>322500000</v>
      </c>
      <c r="H161" s="39">
        <f>'EJEC.PRESUPUSTAL AGREGADA'!R160</f>
        <v>322499444</v>
      </c>
      <c r="I161" s="39">
        <f>'EJEC.PRESUPUSTAL AGREGADA'!S160</f>
        <v>556</v>
      </c>
      <c r="J161" s="39">
        <f>'EJEC.PRESUPUSTAL AGREGADA'!T160</f>
        <v>292669685</v>
      </c>
      <c r="K161" s="39">
        <f t="shared" si="0"/>
        <v>29829759</v>
      </c>
      <c r="L161" s="39">
        <f>'EJEC.PRESUPUSTAL AGREGADA'!U160</f>
        <v>161720337</v>
      </c>
      <c r="M161" s="39">
        <f t="shared" si="1"/>
        <v>130949348</v>
      </c>
      <c r="N161" s="39">
        <f>'EJEC.PRESUPUSTAL AGREGADA'!V160</f>
        <v>161720337</v>
      </c>
      <c r="O161" s="39">
        <f t="shared" si="2"/>
        <v>0</v>
      </c>
      <c r="P161" s="39">
        <f>'EJEC.PRESUPUSTAL AGREGADA'!W160</f>
        <v>161720337</v>
      </c>
      <c r="Q161" s="39">
        <f t="shared" si="3"/>
        <v>0</v>
      </c>
      <c r="R161" s="40">
        <f t="shared" si="10"/>
        <v>0.9075028992248062</v>
      </c>
      <c r="S161" s="37"/>
      <c r="T161" s="37"/>
      <c r="U161" s="37"/>
      <c r="V161" s="37"/>
      <c r="W161" s="37"/>
      <c r="X161" s="37"/>
      <c r="Y161" s="37"/>
      <c r="Z161" s="37"/>
    </row>
    <row r="162" spans="1:26" s="38" customFormat="1" ht="27">
      <c r="A162" s="43" t="str">
        <f>'EJEC.PRESUPUSTAL AGREGADA'!D161</f>
        <v>C</v>
      </c>
      <c r="B162" s="36" t="str">
        <f>'EJEC.PRESUPUSTAL AGREGADA'!C161</f>
        <v>C-3299</v>
      </c>
      <c r="C162" s="36" t="str">
        <f>'EJEC.PRESUPUSTAL AGREGADA'!P161</f>
        <v>FORTALECIMIENTO DE LA GESTIÓN Y DIRECCIÓN DEL SECTOR AMBIENTE Y DESARROLLO SOSTENIBLE</v>
      </c>
      <c r="D162" s="43" t="str">
        <f>'EJEC.PRESUPUSTAL AGREGADA'!M161</f>
        <v>Nación</v>
      </c>
      <c r="E162" s="43" t="str">
        <f>'EJEC.PRESUPUSTAL AGREGADA'!O161</f>
        <v>CSF</v>
      </c>
      <c r="F162" s="43">
        <f>'EJEC.PRESUPUSTAL AGREGADA'!N161</f>
        <v>11</v>
      </c>
      <c r="G162" s="39">
        <f>'EJEC.PRESUPUSTAL AGREGADA'!Q161</f>
        <v>3486881236</v>
      </c>
      <c r="H162" s="39">
        <f>'EJEC.PRESUPUSTAL AGREGADA'!R161</f>
        <v>3412773279</v>
      </c>
      <c r="I162" s="39">
        <f>'EJEC.PRESUPUSTAL AGREGADA'!S161</f>
        <v>74107957</v>
      </c>
      <c r="J162" s="39">
        <f>'EJEC.PRESUPUSTAL AGREGADA'!T161</f>
        <v>2983374129.48</v>
      </c>
      <c r="K162" s="39">
        <f t="shared" si="0"/>
        <v>429399149.51999998</v>
      </c>
      <c r="L162" s="39">
        <f>'EJEC.PRESUPUSTAL AGREGADA'!U161</f>
        <v>1192020578.23</v>
      </c>
      <c r="M162" s="39">
        <f t="shared" si="1"/>
        <v>1791353551.25</v>
      </c>
      <c r="N162" s="39">
        <f>'EJEC.PRESUPUSTAL AGREGADA'!V161</f>
        <v>1192020578.23</v>
      </c>
      <c r="O162" s="39">
        <f t="shared" si="2"/>
        <v>0</v>
      </c>
      <c r="P162" s="39">
        <f>'EJEC.PRESUPUSTAL AGREGADA'!W161</f>
        <v>1192020578.23</v>
      </c>
      <c r="Q162" s="39">
        <f t="shared" si="3"/>
        <v>0</v>
      </c>
      <c r="R162" s="40">
        <f t="shared" si="10"/>
        <v>0.85559958242294432</v>
      </c>
      <c r="S162" s="37"/>
      <c r="T162" s="37"/>
      <c r="U162" s="37"/>
      <c r="V162" s="37"/>
      <c r="W162" s="37"/>
      <c r="X162" s="37"/>
      <c r="Y162" s="37"/>
      <c r="Z162" s="37"/>
    </row>
    <row r="163" spans="1:26" s="38" customFormat="1" ht="27">
      <c r="A163" s="43" t="str">
        <f>'EJEC.PRESUPUSTAL AGREGADA'!D162</f>
        <v>C</v>
      </c>
      <c r="B163" s="36" t="str">
        <f>'EJEC.PRESUPUSTAL AGREGADA'!C162</f>
        <v>C-3299-0900</v>
      </c>
      <c r="C163" s="36" t="str">
        <f>'EJEC.PRESUPUSTAL AGREGADA'!P162</f>
        <v>INTERSUBSECTORIAL AMBIENTE</v>
      </c>
      <c r="D163" s="43" t="str">
        <f>'EJEC.PRESUPUSTAL AGREGADA'!M162</f>
        <v>Nación</v>
      </c>
      <c r="E163" s="43" t="str">
        <f>'EJEC.PRESUPUSTAL AGREGADA'!O162</f>
        <v>CSF</v>
      </c>
      <c r="F163" s="43">
        <f>'EJEC.PRESUPUSTAL AGREGADA'!N162</f>
        <v>11</v>
      </c>
      <c r="G163" s="39">
        <f>'EJEC.PRESUPUSTAL AGREGADA'!Q162</f>
        <v>3486881236</v>
      </c>
      <c r="H163" s="39">
        <f>'EJEC.PRESUPUSTAL AGREGADA'!R162</f>
        <v>3412773279</v>
      </c>
      <c r="I163" s="39">
        <f>'EJEC.PRESUPUSTAL AGREGADA'!S162</f>
        <v>74107957</v>
      </c>
      <c r="J163" s="39">
        <f>'EJEC.PRESUPUSTAL AGREGADA'!T162</f>
        <v>2983374129.48</v>
      </c>
      <c r="K163" s="39">
        <f t="shared" si="0"/>
        <v>429399149.51999998</v>
      </c>
      <c r="L163" s="39">
        <f>'EJEC.PRESUPUSTAL AGREGADA'!U162</f>
        <v>1192020578.23</v>
      </c>
      <c r="M163" s="39">
        <f t="shared" si="1"/>
        <v>1791353551.25</v>
      </c>
      <c r="N163" s="39">
        <f>'EJEC.PRESUPUSTAL AGREGADA'!V162</f>
        <v>1192020578.23</v>
      </c>
      <c r="O163" s="39">
        <f t="shared" si="2"/>
        <v>0</v>
      </c>
      <c r="P163" s="39">
        <f>'EJEC.PRESUPUSTAL AGREGADA'!W162</f>
        <v>1192020578.23</v>
      </c>
      <c r="Q163" s="39">
        <f t="shared" si="3"/>
        <v>0</v>
      </c>
      <c r="R163" s="40">
        <f t="shared" si="10"/>
        <v>0.85559958242294432</v>
      </c>
      <c r="S163" s="37"/>
      <c r="T163" s="37"/>
      <c r="U163" s="37"/>
      <c r="V163" s="37"/>
      <c r="W163" s="37"/>
      <c r="X163" s="37"/>
      <c r="Y163" s="37"/>
      <c r="Z163" s="37"/>
    </row>
    <row r="164" spans="1:26" s="38" customFormat="1">
      <c r="A164" s="43" t="str">
        <f>'EJEC.PRESUPUSTAL AGREGADA'!D163</f>
        <v>C</v>
      </c>
      <c r="B164" s="36" t="str">
        <f>'EJEC.PRESUPUSTAL AGREGADA'!C163</f>
        <v>C-3299-0900-1</v>
      </c>
      <c r="C164" s="36" t="str">
        <f>'EJEC.PRESUPUSTAL AGREGADA'!P163</f>
        <v>FORTALECIMIENTO DE LA GESTIÓN Y DIRECCIÓN DEL INSTITUTO DE HIDROLOGÍA, METEOROLOGÍA Y ESTUDIOS AMBIENTALES  NACIONAL</v>
      </c>
      <c r="D164" s="43" t="str">
        <f>'EJEC.PRESUPUSTAL AGREGADA'!M163</f>
        <v>Nación</v>
      </c>
      <c r="E164" s="43" t="str">
        <f>'EJEC.PRESUPUSTAL AGREGADA'!O163</f>
        <v>CSF</v>
      </c>
      <c r="F164" s="43">
        <f>'EJEC.PRESUPUSTAL AGREGADA'!N163</f>
        <v>11</v>
      </c>
      <c r="G164" s="39">
        <f>'EJEC.PRESUPUSTAL AGREGADA'!Q163</f>
        <v>3486881236</v>
      </c>
      <c r="H164" s="39">
        <f>'EJEC.PRESUPUSTAL AGREGADA'!R163</f>
        <v>3412773279</v>
      </c>
      <c r="I164" s="39">
        <f>'EJEC.PRESUPUSTAL AGREGADA'!S163</f>
        <v>74107957</v>
      </c>
      <c r="J164" s="39">
        <f>'EJEC.PRESUPUSTAL AGREGADA'!T163</f>
        <v>2983374129.48</v>
      </c>
      <c r="K164" s="39">
        <f t="shared" si="0"/>
        <v>429399149.51999998</v>
      </c>
      <c r="L164" s="39">
        <f>'EJEC.PRESUPUSTAL AGREGADA'!U163</f>
        <v>1192020578.23</v>
      </c>
      <c r="M164" s="39">
        <f t="shared" si="1"/>
        <v>1791353551.25</v>
      </c>
      <c r="N164" s="39">
        <f>'EJEC.PRESUPUSTAL AGREGADA'!V163</f>
        <v>1192020578.23</v>
      </c>
      <c r="O164" s="39">
        <f t="shared" si="2"/>
        <v>0</v>
      </c>
      <c r="P164" s="39">
        <f>'EJEC.PRESUPUSTAL AGREGADA'!W163</f>
        <v>1192020578.23</v>
      </c>
      <c r="Q164" s="39">
        <f t="shared" si="3"/>
        <v>0</v>
      </c>
      <c r="R164" s="40">
        <f t="shared" si="10"/>
        <v>0.85559958242294432</v>
      </c>
      <c r="S164" s="37"/>
      <c r="T164" s="37"/>
      <c r="U164" s="37"/>
      <c r="V164" s="37"/>
      <c r="W164" s="37"/>
      <c r="X164" s="37"/>
      <c r="Y164" s="37"/>
      <c r="Z164" s="37"/>
    </row>
    <row r="165" spans="1:26" s="38" customFormat="1" ht="54">
      <c r="A165" s="43" t="str">
        <f>'EJEC.PRESUPUSTAL AGREGADA'!D164</f>
        <v>C</v>
      </c>
      <c r="B165" s="36" t="str">
        <f>'EJEC.PRESUPUSTAL AGREGADA'!C164</f>
        <v>C-3299-0900-1-0</v>
      </c>
      <c r="C165" s="36" t="str">
        <f>'EJEC.PRESUPUSTAL AGREGADA'!P164</f>
        <v>FORTALECIMIENTO DE LA GESTIÓN Y DIRECCIÓN DEL INSTITUTO DE HIDROLOGÍA, METEOROLOGÍA Y ESTUDIOS AMBIENTALES  NACIONAL</v>
      </c>
      <c r="D165" s="43" t="str">
        <f>'EJEC.PRESUPUSTAL AGREGADA'!M164</f>
        <v>Nación</v>
      </c>
      <c r="E165" s="43" t="str">
        <f>'EJEC.PRESUPUSTAL AGREGADA'!O164</f>
        <v>CSF</v>
      </c>
      <c r="F165" s="43">
        <f>'EJEC.PRESUPUSTAL AGREGADA'!N164</f>
        <v>11</v>
      </c>
      <c r="G165" s="39">
        <f>'EJEC.PRESUPUSTAL AGREGADA'!Q164</f>
        <v>3486881236</v>
      </c>
      <c r="H165" s="39">
        <f>'EJEC.PRESUPUSTAL AGREGADA'!R164</f>
        <v>3412773279</v>
      </c>
      <c r="I165" s="39">
        <f>'EJEC.PRESUPUSTAL AGREGADA'!S164</f>
        <v>74107957</v>
      </c>
      <c r="J165" s="39">
        <f>'EJEC.PRESUPUSTAL AGREGADA'!T164</f>
        <v>2983374129.48</v>
      </c>
      <c r="K165" s="39">
        <f t="shared" si="0"/>
        <v>429399149.51999998</v>
      </c>
      <c r="L165" s="39">
        <f>'EJEC.PRESUPUSTAL AGREGADA'!U164</f>
        <v>1192020578.23</v>
      </c>
      <c r="M165" s="39">
        <f t="shared" si="1"/>
        <v>1791353551.25</v>
      </c>
      <c r="N165" s="39">
        <f>'EJEC.PRESUPUSTAL AGREGADA'!V164</f>
        <v>1192020578.23</v>
      </c>
      <c r="O165" s="39">
        <f t="shared" si="2"/>
        <v>0</v>
      </c>
      <c r="P165" s="39">
        <f>'EJEC.PRESUPUSTAL AGREGADA'!W164</f>
        <v>1192020578.23</v>
      </c>
      <c r="Q165" s="39">
        <f t="shared" si="3"/>
        <v>0</v>
      </c>
      <c r="R165" s="40">
        <f t="shared" si="10"/>
        <v>0.85559958242294432</v>
      </c>
      <c r="S165" s="37"/>
      <c r="T165" s="37"/>
      <c r="U165" s="37"/>
      <c r="V165" s="37"/>
      <c r="W165" s="37"/>
      <c r="X165" s="37"/>
      <c r="Y165" s="37"/>
      <c r="Z165" s="37"/>
    </row>
    <row r="166" spans="1:26" s="38" customFormat="1">
      <c r="A166" s="43" t="str">
        <f>'EJEC.PRESUPUSTAL AGREGADA'!D165</f>
        <v>C</v>
      </c>
      <c r="B166" s="36" t="str">
        <f>'EJEC.PRESUPUSTAL AGREGADA'!C165</f>
        <v>C-3299-0900-1-0-3299001</v>
      </c>
      <c r="C166" s="36" t="str">
        <f>'EJEC.PRESUPUSTAL AGREGADA'!P165</f>
        <v>SERVICIOS DE INFORMACIÓN PARA LA GESTIÓN ADMINISTRATIVA</v>
      </c>
      <c r="D166" s="43" t="str">
        <f>'EJEC.PRESUPUSTAL AGREGADA'!M165</f>
        <v>Nación</v>
      </c>
      <c r="E166" s="43" t="str">
        <f>'EJEC.PRESUPUSTAL AGREGADA'!O165</f>
        <v>CSF</v>
      </c>
      <c r="F166" s="43">
        <f>'EJEC.PRESUPUSTAL AGREGADA'!N165</f>
        <v>11</v>
      </c>
      <c r="G166" s="39">
        <f>'EJEC.PRESUPUSTAL AGREGADA'!Q165</f>
        <v>566888413</v>
      </c>
      <c r="H166" s="39">
        <f>'EJEC.PRESUPUSTAL AGREGADA'!R165</f>
        <v>566888413</v>
      </c>
      <c r="I166" s="39">
        <f>'EJEC.PRESUPUSTAL AGREGADA'!S165</f>
        <v>0</v>
      </c>
      <c r="J166" s="39">
        <f>'EJEC.PRESUPUSTAL AGREGADA'!T165</f>
        <v>281024224.48000002</v>
      </c>
      <c r="K166" s="39">
        <f t="shared" si="0"/>
        <v>285864188.51999998</v>
      </c>
      <c r="L166" s="39">
        <f>'EJEC.PRESUPUSTAL AGREGADA'!U165</f>
        <v>204920563.5</v>
      </c>
      <c r="M166" s="39">
        <f t="shared" si="1"/>
        <v>76103660.980000019</v>
      </c>
      <c r="N166" s="39">
        <f>'EJEC.PRESUPUSTAL AGREGADA'!V165</f>
        <v>204920563.5</v>
      </c>
      <c r="O166" s="39">
        <f t="shared" si="2"/>
        <v>0</v>
      </c>
      <c r="P166" s="39">
        <f>'EJEC.PRESUPUSTAL AGREGADA'!W165</f>
        <v>204920563.5</v>
      </c>
      <c r="Q166" s="39">
        <f t="shared" si="3"/>
        <v>0</v>
      </c>
      <c r="R166" s="40">
        <f t="shared" si="10"/>
        <v>0.49573111398203867</v>
      </c>
      <c r="S166" s="37"/>
      <c r="T166" s="37"/>
      <c r="U166" s="37"/>
      <c r="V166" s="37"/>
      <c r="W166" s="37"/>
      <c r="X166" s="37"/>
      <c r="Y166" s="37"/>
      <c r="Z166" s="37"/>
    </row>
    <row r="167" spans="1:26" s="38" customFormat="1" ht="54">
      <c r="A167" s="43" t="str">
        <f>'EJEC.PRESUPUSTAL AGREGADA'!D166</f>
        <v>C</v>
      </c>
      <c r="B167" s="36" t="str">
        <f>'EJEC.PRESUPUSTAL AGREGADA'!C166</f>
        <v>C-3299-0900-1-0-3299001-02</v>
      </c>
      <c r="C167" s="36" t="str">
        <f>'EJEC.PRESUPUSTAL AGREGADA'!P166</f>
        <v>ADQUISICIÓN DE BIENES Y SERVICIOS - SERVICIOS DE INFORMACIÓN PARA LA GESTIÓN ADMINISTRATIVA - FORTALECIMIENTO DE LA GESTIÓN Y DIRECCIÓN DEL INSTITUTO DE HIDROLOGÍA, METEOROLOGÍA Y ESTUDIOS AMBIENTALES  NACIONAL</v>
      </c>
      <c r="D167" s="43" t="str">
        <f>'EJEC.PRESUPUSTAL AGREGADA'!M166</f>
        <v>Nación</v>
      </c>
      <c r="E167" s="43" t="str">
        <f>'EJEC.PRESUPUSTAL AGREGADA'!O166</f>
        <v>CSF</v>
      </c>
      <c r="F167" s="43">
        <f>'EJEC.PRESUPUSTAL AGREGADA'!N166</f>
        <v>11</v>
      </c>
      <c r="G167" s="39">
        <f>'EJEC.PRESUPUSTAL AGREGADA'!Q166</f>
        <v>566888413</v>
      </c>
      <c r="H167" s="39">
        <f>'EJEC.PRESUPUSTAL AGREGADA'!R166</f>
        <v>566888413</v>
      </c>
      <c r="I167" s="39">
        <f>'EJEC.PRESUPUSTAL AGREGADA'!S166</f>
        <v>0</v>
      </c>
      <c r="J167" s="39">
        <f>'EJEC.PRESUPUSTAL AGREGADA'!T166</f>
        <v>281024224.48000002</v>
      </c>
      <c r="K167" s="39">
        <f t="shared" si="0"/>
        <v>285864188.51999998</v>
      </c>
      <c r="L167" s="39">
        <f>'EJEC.PRESUPUSTAL AGREGADA'!U166</f>
        <v>204920563.5</v>
      </c>
      <c r="M167" s="39">
        <f t="shared" si="1"/>
        <v>76103660.980000019</v>
      </c>
      <c r="N167" s="39">
        <f>'EJEC.PRESUPUSTAL AGREGADA'!V166</f>
        <v>204920563.5</v>
      </c>
      <c r="O167" s="39">
        <f t="shared" si="2"/>
        <v>0</v>
      </c>
      <c r="P167" s="39">
        <f>'EJEC.PRESUPUSTAL AGREGADA'!W166</f>
        <v>204920563.5</v>
      </c>
      <c r="Q167" s="39">
        <f t="shared" si="3"/>
        <v>0</v>
      </c>
      <c r="R167" s="40">
        <f t="shared" si="10"/>
        <v>0.49573111398203867</v>
      </c>
      <c r="S167" s="37"/>
      <c r="T167" s="37"/>
      <c r="U167" s="37"/>
      <c r="V167" s="37"/>
      <c r="W167" s="37"/>
      <c r="X167" s="37"/>
      <c r="Y167" s="37"/>
      <c r="Z167" s="37"/>
    </row>
    <row r="168" spans="1:26" s="38" customFormat="1">
      <c r="A168" s="43" t="str">
        <f>'EJEC.PRESUPUSTAL AGREGADA'!D167</f>
        <v>C</v>
      </c>
      <c r="B168" s="36" t="str">
        <f>'EJEC.PRESUPUSTAL AGREGADA'!C167</f>
        <v>C-3299-0900-1-0-3299006</v>
      </c>
      <c r="C168" s="36" t="str">
        <f>'EJEC.PRESUPUSTAL AGREGADA'!P167</f>
        <v>SERVICIOS DE COMUNICACIÓN</v>
      </c>
      <c r="D168" s="43" t="str">
        <f>'EJEC.PRESUPUSTAL AGREGADA'!M167</f>
        <v>Nación</v>
      </c>
      <c r="E168" s="43" t="str">
        <f>'EJEC.PRESUPUSTAL AGREGADA'!O167</f>
        <v>CSF</v>
      </c>
      <c r="F168" s="43">
        <f>'EJEC.PRESUPUSTAL AGREGADA'!N167</f>
        <v>11</v>
      </c>
      <c r="G168" s="39">
        <f>'EJEC.PRESUPUSTAL AGREGADA'!Q167</f>
        <v>657254800</v>
      </c>
      <c r="H168" s="39">
        <f>'EJEC.PRESUPUSTAL AGREGADA'!R167</f>
        <v>636390205</v>
      </c>
      <c r="I168" s="39">
        <f>'EJEC.PRESUPUSTAL AGREGADA'!S167</f>
        <v>20864595</v>
      </c>
      <c r="J168" s="39">
        <f>'EJEC.PRESUPUSTAL AGREGADA'!T167</f>
        <v>611618792</v>
      </c>
      <c r="K168" s="39">
        <f t="shared" si="0"/>
        <v>24771413</v>
      </c>
      <c r="L168" s="39">
        <f>'EJEC.PRESUPUSTAL AGREGADA'!U167</f>
        <v>481036909</v>
      </c>
      <c r="M168" s="39">
        <f t="shared" si="1"/>
        <v>130581883</v>
      </c>
      <c r="N168" s="39">
        <f>'EJEC.PRESUPUSTAL AGREGADA'!V167</f>
        <v>481036909</v>
      </c>
      <c r="O168" s="39">
        <f t="shared" si="2"/>
        <v>0</v>
      </c>
      <c r="P168" s="39">
        <f>'EJEC.PRESUPUSTAL AGREGADA'!W167</f>
        <v>481036909</v>
      </c>
      <c r="Q168" s="39">
        <f t="shared" si="3"/>
        <v>0</v>
      </c>
      <c r="R168" s="40">
        <f t="shared" si="10"/>
        <v>0.93056572884671207</v>
      </c>
      <c r="S168" s="37"/>
      <c r="T168" s="37"/>
      <c r="U168" s="37"/>
      <c r="V168" s="37"/>
      <c r="W168" s="37"/>
      <c r="X168" s="37"/>
      <c r="Y168" s="37"/>
      <c r="Z168" s="37"/>
    </row>
    <row r="169" spans="1:26" s="38" customFormat="1" ht="54">
      <c r="A169" s="43" t="str">
        <f>'EJEC.PRESUPUSTAL AGREGADA'!D168</f>
        <v>C</v>
      </c>
      <c r="B169" s="36" t="str">
        <f>'EJEC.PRESUPUSTAL AGREGADA'!C168</f>
        <v>C-3299-0900-1-0-3299006-02</v>
      </c>
      <c r="C169" s="36" t="str">
        <f>'EJEC.PRESUPUSTAL AGREGADA'!P168</f>
        <v>ADQUISICIÓN DE BIENES Y SERVICIOS - SERVICIOS DE COMUNICACIÓN - FORTALECIMIENTO DE LA GESTIÓN Y DIRECCIÓN DEL INSTITUTO DE HIDROLOGÍA, METEOROLOGÍA Y ESTUDIOS AMBIENTALES  NACIONAL</v>
      </c>
      <c r="D169" s="43" t="str">
        <f>'EJEC.PRESUPUSTAL AGREGADA'!M168</f>
        <v>Nación</v>
      </c>
      <c r="E169" s="43" t="str">
        <f>'EJEC.PRESUPUSTAL AGREGADA'!O168</f>
        <v>CSF</v>
      </c>
      <c r="F169" s="43">
        <f>'EJEC.PRESUPUSTAL AGREGADA'!N168</f>
        <v>11</v>
      </c>
      <c r="G169" s="39">
        <f>'EJEC.PRESUPUSTAL AGREGADA'!Q168</f>
        <v>657254800</v>
      </c>
      <c r="H169" s="39">
        <f>'EJEC.PRESUPUSTAL AGREGADA'!R168</f>
        <v>636390205</v>
      </c>
      <c r="I169" s="39">
        <f>'EJEC.PRESUPUSTAL AGREGADA'!S168</f>
        <v>20864595</v>
      </c>
      <c r="J169" s="39">
        <f>'EJEC.PRESUPUSTAL AGREGADA'!T168</f>
        <v>611618792</v>
      </c>
      <c r="K169" s="39">
        <f t="shared" si="0"/>
        <v>24771413</v>
      </c>
      <c r="L169" s="39">
        <f>'EJEC.PRESUPUSTAL AGREGADA'!U168</f>
        <v>481036909</v>
      </c>
      <c r="M169" s="39">
        <f t="shared" si="1"/>
        <v>130581883</v>
      </c>
      <c r="N169" s="39">
        <f>'EJEC.PRESUPUSTAL AGREGADA'!V168</f>
        <v>481036909</v>
      </c>
      <c r="O169" s="39">
        <f t="shared" si="2"/>
        <v>0</v>
      </c>
      <c r="P169" s="39">
        <f>'EJEC.PRESUPUSTAL AGREGADA'!W168</f>
        <v>481036909</v>
      </c>
      <c r="Q169" s="39">
        <f t="shared" si="3"/>
        <v>0</v>
      </c>
      <c r="R169" s="40">
        <f t="shared" si="10"/>
        <v>0.93056572884671207</v>
      </c>
      <c r="S169" s="37"/>
      <c r="T169" s="37"/>
      <c r="U169" s="37"/>
      <c r="V169" s="37"/>
      <c r="W169" s="37"/>
      <c r="X169" s="37"/>
      <c r="Y169" s="37"/>
      <c r="Z169" s="37"/>
    </row>
    <row r="170" spans="1:26" s="38" customFormat="1">
      <c r="A170" s="43" t="str">
        <f>'EJEC.PRESUPUSTAL AGREGADA'!D169</f>
        <v>C</v>
      </c>
      <c r="B170" s="36" t="str">
        <f>'EJEC.PRESUPUSTAL AGREGADA'!C169</f>
        <v>C-3299-0900-1-0-3299007</v>
      </c>
      <c r="C170" s="36" t="str">
        <f>'EJEC.PRESUPUSTAL AGREGADA'!P169</f>
        <v>SERVICIO DE ATENCIÓN AL CIUDADANO</v>
      </c>
      <c r="D170" s="43" t="str">
        <f>'EJEC.PRESUPUSTAL AGREGADA'!M169</f>
        <v>Nación</v>
      </c>
      <c r="E170" s="43" t="str">
        <f>'EJEC.PRESUPUSTAL AGREGADA'!O169</f>
        <v>CSF</v>
      </c>
      <c r="F170" s="43">
        <f>'EJEC.PRESUPUSTAL AGREGADA'!N169</f>
        <v>11</v>
      </c>
      <c r="G170" s="39">
        <f>'EJEC.PRESUPUSTAL AGREGADA'!Q169</f>
        <v>82200000</v>
      </c>
      <c r="H170" s="39">
        <f>'EJEC.PRESUPUSTAL AGREGADA'!R169</f>
        <v>72665000</v>
      </c>
      <c r="I170" s="39">
        <f>'EJEC.PRESUPUSTAL AGREGADA'!S169</f>
        <v>9535000</v>
      </c>
      <c r="J170" s="39">
        <f>'EJEC.PRESUPUSTAL AGREGADA'!T169</f>
        <v>52684000</v>
      </c>
      <c r="K170" s="39">
        <f t="shared" si="0"/>
        <v>19981000</v>
      </c>
      <c r="L170" s="39">
        <f>'EJEC.PRESUPUSTAL AGREGADA'!U169</f>
        <v>35980000</v>
      </c>
      <c r="M170" s="39">
        <f t="shared" si="1"/>
        <v>16704000</v>
      </c>
      <c r="N170" s="39">
        <f>'EJEC.PRESUPUSTAL AGREGADA'!V169</f>
        <v>35980000</v>
      </c>
      <c r="O170" s="39">
        <f t="shared" si="2"/>
        <v>0</v>
      </c>
      <c r="P170" s="39">
        <f>'EJEC.PRESUPUSTAL AGREGADA'!W169</f>
        <v>35980000</v>
      </c>
      <c r="Q170" s="39">
        <f t="shared" si="3"/>
        <v>0</v>
      </c>
      <c r="R170" s="40">
        <f t="shared" si="10"/>
        <v>0.64092457420924576</v>
      </c>
      <c r="S170" s="37"/>
      <c r="T170" s="37"/>
      <c r="U170" s="37"/>
      <c r="V170" s="37"/>
      <c r="W170" s="37"/>
      <c r="X170" s="37"/>
      <c r="Y170" s="37"/>
      <c r="Z170" s="37"/>
    </row>
    <row r="171" spans="1:26" s="38" customFormat="1" ht="40.5">
      <c r="A171" s="43" t="str">
        <f>'EJEC.PRESUPUSTAL AGREGADA'!D170</f>
        <v>C</v>
      </c>
      <c r="B171" s="36" t="str">
        <f>'EJEC.PRESUPUSTAL AGREGADA'!C170</f>
        <v>C-3299-0900-1-0-3299007-02</v>
      </c>
      <c r="C171" s="36" t="str">
        <f>'EJEC.PRESUPUSTAL AGREGADA'!P170</f>
        <v>ADQUISICIÓN DE BIENES Y SERVICIOS - SERVICIO DE ATENCIÓN AL CIUDADANO - FORTALECIMIENTO DE LA GESTIÓN Y DIRECCIÓN DEL INSTITUTO DE HIDROLOGÍA, METEOROLOGÍA Y ESTUDIOS AMBIENTALES  NACIONAL</v>
      </c>
      <c r="D171" s="43" t="str">
        <f>'EJEC.PRESUPUSTAL AGREGADA'!M170</f>
        <v>Nación</v>
      </c>
      <c r="E171" s="43" t="str">
        <f>'EJEC.PRESUPUSTAL AGREGADA'!O170</f>
        <v>CSF</v>
      </c>
      <c r="F171" s="43">
        <f>'EJEC.PRESUPUSTAL AGREGADA'!N170</f>
        <v>11</v>
      </c>
      <c r="G171" s="39">
        <f>'EJEC.PRESUPUSTAL AGREGADA'!Q170</f>
        <v>82200000</v>
      </c>
      <c r="H171" s="39">
        <f>'EJEC.PRESUPUSTAL AGREGADA'!R170</f>
        <v>72665000</v>
      </c>
      <c r="I171" s="39">
        <f>'EJEC.PRESUPUSTAL AGREGADA'!S170</f>
        <v>9535000</v>
      </c>
      <c r="J171" s="39">
        <f>'EJEC.PRESUPUSTAL AGREGADA'!T170</f>
        <v>52684000</v>
      </c>
      <c r="K171" s="39">
        <f t="shared" si="0"/>
        <v>19981000</v>
      </c>
      <c r="L171" s="39">
        <f>'EJEC.PRESUPUSTAL AGREGADA'!U170</f>
        <v>35980000</v>
      </c>
      <c r="M171" s="39">
        <f t="shared" si="1"/>
        <v>16704000</v>
      </c>
      <c r="N171" s="39">
        <f>'EJEC.PRESUPUSTAL AGREGADA'!V170</f>
        <v>35980000</v>
      </c>
      <c r="O171" s="39">
        <f t="shared" si="2"/>
        <v>0</v>
      </c>
      <c r="P171" s="39">
        <f>'EJEC.PRESUPUSTAL AGREGADA'!W170</f>
        <v>35980000</v>
      </c>
      <c r="Q171" s="39">
        <f t="shared" si="3"/>
        <v>0</v>
      </c>
      <c r="R171" s="40">
        <f t="shared" si="10"/>
        <v>0.64092457420924576</v>
      </c>
      <c r="S171" s="37"/>
      <c r="T171" s="37"/>
      <c r="U171" s="37"/>
      <c r="V171" s="37"/>
      <c r="W171" s="37"/>
      <c r="X171" s="37"/>
      <c r="Y171" s="37"/>
      <c r="Z171" s="37"/>
    </row>
    <row r="172" spans="1:26" s="38" customFormat="1">
      <c r="A172" s="43" t="str">
        <f>'EJEC.PRESUPUSTAL AGREGADA'!D171</f>
        <v>C</v>
      </c>
      <c r="B172" s="36" t="str">
        <f>'EJEC.PRESUPUSTAL AGREGADA'!C171</f>
        <v>C-3299-0900-1-0-3299011</v>
      </c>
      <c r="C172" s="36" t="str">
        <f>'EJEC.PRESUPUSTAL AGREGADA'!P171</f>
        <v>SEDES ADECUADAS</v>
      </c>
      <c r="D172" s="43" t="str">
        <f>'EJEC.PRESUPUSTAL AGREGADA'!M171</f>
        <v>Nación</v>
      </c>
      <c r="E172" s="43" t="str">
        <f>'EJEC.PRESUPUSTAL AGREGADA'!O171</f>
        <v>CSF</v>
      </c>
      <c r="F172" s="43">
        <f>'EJEC.PRESUPUSTAL AGREGADA'!N171</f>
        <v>11</v>
      </c>
      <c r="G172" s="39">
        <f>'EJEC.PRESUPUSTAL AGREGADA'!Q171</f>
        <v>1633535573</v>
      </c>
      <c r="H172" s="39">
        <f>'EJEC.PRESUPUSTAL AGREGADA'!R171</f>
        <v>1615500701</v>
      </c>
      <c r="I172" s="39">
        <f>'EJEC.PRESUPUSTAL AGREGADA'!S171</f>
        <v>18034872</v>
      </c>
      <c r="J172" s="39">
        <f>'EJEC.PRESUPUSTAL AGREGADA'!T171</f>
        <v>1516718153</v>
      </c>
      <c r="K172" s="39">
        <f t="shared" si="0"/>
        <v>98782548</v>
      </c>
      <c r="L172" s="39">
        <f>'EJEC.PRESUPUSTAL AGREGADA'!U171</f>
        <v>155709180.72999999</v>
      </c>
      <c r="M172" s="39">
        <f t="shared" si="1"/>
        <v>1361008972.27</v>
      </c>
      <c r="N172" s="39">
        <f>'EJEC.PRESUPUSTAL AGREGADA'!V171</f>
        <v>155709180.72999999</v>
      </c>
      <c r="O172" s="39">
        <f t="shared" si="2"/>
        <v>0</v>
      </c>
      <c r="P172" s="39">
        <f>'EJEC.PRESUPUSTAL AGREGADA'!W171</f>
        <v>155709180.72999999</v>
      </c>
      <c r="Q172" s="39">
        <f t="shared" si="3"/>
        <v>0</v>
      </c>
      <c r="R172" s="40">
        <f t="shared" si="10"/>
        <v>0.92848798524450626</v>
      </c>
      <c r="S172" s="37"/>
      <c r="T172" s="37"/>
      <c r="U172" s="37"/>
      <c r="V172" s="37"/>
      <c r="W172" s="37"/>
      <c r="X172" s="37"/>
      <c r="Y172" s="37"/>
      <c r="Z172" s="37"/>
    </row>
    <row r="173" spans="1:26" s="38" customFormat="1" ht="54">
      <c r="A173" s="43" t="str">
        <f>'EJEC.PRESUPUSTAL AGREGADA'!D172</f>
        <v>C</v>
      </c>
      <c r="B173" s="36" t="str">
        <f>'EJEC.PRESUPUSTAL AGREGADA'!C172</f>
        <v>C-3299-0900-1-0-3299011-02</v>
      </c>
      <c r="C173" s="36" t="str">
        <f>'EJEC.PRESUPUSTAL AGREGADA'!P172</f>
        <v>ADQUISICIÓN DE BIENES Y SERVICIOS - SEDES ADECUADAS - FORTALECIMIENTO DE LA GESTIÓN Y DIRECCIÓN DEL INSTITUTO DE HIDROLOGÍA, METEOROLOGÍA Y ESTUDIOS AMBIENTALES  NACIONAL</v>
      </c>
      <c r="D173" s="43" t="str">
        <f>'EJEC.PRESUPUSTAL AGREGADA'!M172</f>
        <v>Nación</v>
      </c>
      <c r="E173" s="43" t="str">
        <f>'EJEC.PRESUPUSTAL AGREGADA'!O172</f>
        <v>CSF</v>
      </c>
      <c r="F173" s="43">
        <f>'EJEC.PRESUPUSTAL AGREGADA'!N172</f>
        <v>11</v>
      </c>
      <c r="G173" s="39">
        <f>'EJEC.PRESUPUSTAL AGREGADA'!Q172</f>
        <v>1633535573</v>
      </c>
      <c r="H173" s="39">
        <f>'EJEC.PRESUPUSTAL AGREGADA'!R172</f>
        <v>1615500701</v>
      </c>
      <c r="I173" s="39">
        <f>'EJEC.PRESUPUSTAL AGREGADA'!S172</f>
        <v>18034872</v>
      </c>
      <c r="J173" s="39">
        <f>'EJEC.PRESUPUSTAL AGREGADA'!T172</f>
        <v>1516718153</v>
      </c>
      <c r="K173" s="39">
        <f t="shared" si="0"/>
        <v>98782548</v>
      </c>
      <c r="L173" s="39">
        <f>'EJEC.PRESUPUSTAL AGREGADA'!U172</f>
        <v>155709180.72999999</v>
      </c>
      <c r="M173" s="39">
        <f t="shared" si="1"/>
        <v>1361008972.27</v>
      </c>
      <c r="N173" s="39">
        <f>'EJEC.PRESUPUSTAL AGREGADA'!V172</f>
        <v>155709180.72999999</v>
      </c>
      <c r="O173" s="39">
        <f t="shared" si="2"/>
        <v>0</v>
      </c>
      <c r="P173" s="39">
        <f>'EJEC.PRESUPUSTAL AGREGADA'!W172</f>
        <v>155709180.72999999</v>
      </c>
      <c r="Q173" s="39">
        <f t="shared" si="3"/>
        <v>0</v>
      </c>
      <c r="R173" s="40">
        <f t="shared" si="10"/>
        <v>0.92848798524450626</v>
      </c>
      <c r="S173" s="37"/>
      <c r="T173" s="37"/>
      <c r="U173" s="37"/>
      <c r="V173" s="37"/>
      <c r="W173" s="37"/>
      <c r="X173" s="37"/>
      <c r="Y173" s="37"/>
      <c r="Z173" s="37"/>
    </row>
    <row r="174" spans="1:26" s="38" customFormat="1">
      <c r="A174" s="43" t="str">
        <f>'EJEC.PRESUPUSTAL AGREGADA'!D173</f>
        <v>C</v>
      </c>
      <c r="B174" s="36" t="str">
        <f>'EJEC.PRESUPUSTAL AGREGADA'!C173</f>
        <v>C-3299-0900-1-0-3299020</v>
      </c>
      <c r="C174" s="36" t="str">
        <f>'EJEC.PRESUPUSTAL AGREGADA'!P173</f>
        <v>SERVICIO DE GESTIÓN DE CALIDAD</v>
      </c>
      <c r="D174" s="43" t="str">
        <f>'EJEC.PRESUPUSTAL AGREGADA'!M173</f>
        <v>Nación</v>
      </c>
      <c r="E174" s="43" t="str">
        <f>'EJEC.PRESUPUSTAL AGREGADA'!O173</f>
        <v>CSF</v>
      </c>
      <c r="F174" s="43">
        <f>'EJEC.PRESUPUSTAL AGREGADA'!N173</f>
        <v>11</v>
      </c>
      <c r="G174" s="39">
        <f>'EJEC.PRESUPUSTAL AGREGADA'!Q173</f>
        <v>547002450</v>
      </c>
      <c r="H174" s="39">
        <f>'EJEC.PRESUPUSTAL AGREGADA'!R173</f>
        <v>521328960</v>
      </c>
      <c r="I174" s="39">
        <f>'EJEC.PRESUPUSTAL AGREGADA'!S173</f>
        <v>25673490</v>
      </c>
      <c r="J174" s="39">
        <f>'EJEC.PRESUPUSTAL AGREGADA'!T173</f>
        <v>521328960</v>
      </c>
      <c r="K174" s="39">
        <f t="shared" si="0"/>
        <v>0</v>
      </c>
      <c r="L174" s="39">
        <f>'EJEC.PRESUPUSTAL AGREGADA'!U173</f>
        <v>314373925</v>
      </c>
      <c r="M174" s="39">
        <f t="shared" si="1"/>
        <v>206955035</v>
      </c>
      <c r="N174" s="39">
        <f>'EJEC.PRESUPUSTAL AGREGADA'!V173</f>
        <v>314373925</v>
      </c>
      <c r="O174" s="39">
        <f t="shared" si="2"/>
        <v>0</v>
      </c>
      <c r="P174" s="39">
        <f>'EJEC.PRESUPUSTAL AGREGADA'!W173</f>
        <v>314373925</v>
      </c>
      <c r="Q174" s="39">
        <f t="shared" si="3"/>
        <v>0</v>
      </c>
      <c r="R174" s="40">
        <f t="shared" si="10"/>
        <v>0.95306512795326603</v>
      </c>
      <c r="S174" s="37"/>
      <c r="T174" s="37"/>
      <c r="U174" s="37"/>
      <c r="V174" s="37"/>
      <c r="W174" s="37"/>
      <c r="X174" s="37"/>
      <c r="Y174" s="37"/>
      <c r="Z174" s="37"/>
    </row>
    <row r="175" spans="1:26" s="38" customFormat="1">
      <c r="A175" s="43" t="str">
        <f>'EJEC.PRESUPUSTAL AGREGADA'!D174</f>
        <v>C</v>
      </c>
      <c r="B175" s="36" t="str">
        <f>'EJEC.PRESUPUSTAL AGREGADA'!C174</f>
        <v>C-3299-0900-1-0-3299020-02</v>
      </c>
      <c r="C175" s="36" t="str">
        <f>'EJEC.PRESUPUSTAL AGREGADA'!P174</f>
        <v>ADQUISICIÓN DE BIENES Y SERVICIOS - SERVICIO DE GESTIÓN DE CALIDAD - FORTALECIMIENTO DE LA GESTIÓN Y DIRECCIÓN DEL INSTITUTO DE HIDROLOGÍA, METEOROLOGÍA Y ESTUDIOS AMBIENTALES  NACIONAL</v>
      </c>
      <c r="D175" s="43" t="str">
        <f>'EJEC.PRESUPUSTAL AGREGADA'!M174</f>
        <v>Nación</v>
      </c>
      <c r="E175" s="43" t="str">
        <f>'EJEC.PRESUPUSTAL AGREGADA'!O174</f>
        <v>CSF</v>
      </c>
      <c r="F175" s="43">
        <f>'EJEC.PRESUPUSTAL AGREGADA'!N174</f>
        <v>11</v>
      </c>
      <c r="G175" s="39">
        <f>'EJEC.PRESUPUSTAL AGREGADA'!Q174</f>
        <v>547002450</v>
      </c>
      <c r="H175" s="39">
        <f>'EJEC.PRESUPUSTAL AGREGADA'!R174</f>
        <v>521328960</v>
      </c>
      <c r="I175" s="39">
        <f>'EJEC.PRESUPUSTAL AGREGADA'!S174</f>
        <v>25673490</v>
      </c>
      <c r="J175" s="39">
        <f>'EJEC.PRESUPUSTAL AGREGADA'!T174</f>
        <v>521328960</v>
      </c>
      <c r="K175" s="39">
        <f t="shared" si="0"/>
        <v>0</v>
      </c>
      <c r="L175" s="39">
        <f>'EJEC.PRESUPUSTAL AGREGADA'!U174</f>
        <v>314373925</v>
      </c>
      <c r="M175" s="39">
        <f t="shared" si="1"/>
        <v>206955035</v>
      </c>
      <c r="N175" s="39">
        <f>'EJEC.PRESUPUSTAL AGREGADA'!V174</f>
        <v>314373925</v>
      </c>
      <c r="O175" s="39">
        <f t="shared" si="2"/>
        <v>0</v>
      </c>
      <c r="P175" s="39">
        <f>'EJEC.PRESUPUSTAL AGREGADA'!W174</f>
        <v>314373925</v>
      </c>
      <c r="Q175" s="39">
        <f t="shared" si="3"/>
        <v>0</v>
      </c>
      <c r="R175" s="40">
        <f t="shared" si="10"/>
        <v>0.95306512795326603</v>
      </c>
      <c r="S175" s="37"/>
      <c r="T175" s="37"/>
      <c r="U175" s="37"/>
      <c r="V175" s="37"/>
      <c r="W175" s="37"/>
      <c r="X175" s="37"/>
      <c r="Y175" s="37"/>
      <c r="Z175" s="37"/>
    </row>
    <row r="176" spans="1:26" s="38" customFormat="1">
      <c r="A176" s="43" t="str">
        <f>'EJEC.PRESUPUSTAL AGREGADA'!D175</f>
        <v>C</v>
      </c>
      <c r="B176" s="36" t="str">
        <f>'EJEC.PRESUPUSTAL AGREGADA'!C175</f>
        <v>C</v>
      </c>
      <c r="C176" s="36" t="str">
        <f>'EJEC.PRESUPUSTAL AGREGADA'!P175</f>
        <v>INVERSION</v>
      </c>
      <c r="D176" s="43" t="str">
        <f>'EJEC.PRESUPUSTAL AGREGADA'!M175</f>
        <v>Nación</v>
      </c>
      <c r="E176" s="43" t="str">
        <f>'EJEC.PRESUPUSTAL AGREGADA'!O175</f>
        <v>CSF</v>
      </c>
      <c r="F176" s="43">
        <f>'EJEC.PRESUPUSTAL AGREGADA'!N175</f>
        <v>13</v>
      </c>
      <c r="G176" s="39">
        <f>'EJEC.PRESUPUSTAL AGREGADA'!Q175</f>
        <v>4242000000</v>
      </c>
      <c r="H176" s="39">
        <f>'EJEC.PRESUPUSTAL AGREGADA'!R175</f>
        <v>4242000000</v>
      </c>
      <c r="I176" s="39">
        <f>'EJEC.PRESUPUSTAL AGREGADA'!S175</f>
        <v>0</v>
      </c>
      <c r="J176" s="39">
        <f>'EJEC.PRESUPUSTAL AGREGADA'!T175</f>
        <v>4242000000</v>
      </c>
      <c r="K176" s="39">
        <f t="shared" si="0"/>
        <v>0</v>
      </c>
      <c r="L176" s="39">
        <f>'EJEC.PRESUPUSTAL AGREGADA'!U175</f>
        <v>629245205.95000005</v>
      </c>
      <c r="M176" s="39">
        <f t="shared" si="1"/>
        <v>3612754794.0500002</v>
      </c>
      <c r="N176" s="39">
        <f>'EJEC.PRESUPUSTAL AGREGADA'!V175</f>
        <v>629245205.95000005</v>
      </c>
      <c r="O176" s="39">
        <f t="shared" si="2"/>
        <v>0</v>
      </c>
      <c r="P176" s="39">
        <f>'EJEC.PRESUPUSTAL AGREGADA'!W175</f>
        <v>629245205.95000005</v>
      </c>
      <c r="Q176" s="39">
        <f t="shared" si="3"/>
        <v>0</v>
      </c>
      <c r="R176" s="40">
        <f t="shared" si="10"/>
        <v>1</v>
      </c>
      <c r="S176" s="37"/>
      <c r="T176" s="37"/>
      <c r="U176" s="37"/>
      <c r="V176" s="37"/>
      <c r="W176" s="37"/>
      <c r="X176" s="37"/>
      <c r="Y176" s="37"/>
      <c r="Z176" s="37"/>
    </row>
    <row r="177" spans="1:26" s="38" customFormat="1" ht="27">
      <c r="A177" s="43" t="str">
        <f>'EJEC.PRESUPUSTAL AGREGADA'!D176</f>
        <v>C</v>
      </c>
      <c r="B177" s="36" t="str">
        <f>'EJEC.PRESUPUSTAL AGREGADA'!C176</f>
        <v>C-3204</v>
      </c>
      <c r="C177" s="36" t="str">
        <f>'EJEC.PRESUPUSTAL AGREGADA'!P176</f>
        <v>GESTIÓN DE LA INFORMACIÓN Y EL CONOCIMIENTO AMBIENTAL</v>
      </c>
      <c r="D177" s="43" t="str">
        <f>'EJEC.PRESUPUSTAL AGREGADA'!M176</f>
        <v>Nación</v>
      </c>
      <c r="E177" s="43" t="str">
        <f>'EJEC.PRESUPUSTAL AGREGADA'!O176</f>
        <v>CSF</v>
      </c>
      <c r="F177" s="43">
        <f>'EJEC.PRESUPUSTAL AGREGADA'!N176</f>
        <v>13</v>
      </c>
      <c r="G177" s="39">
        <f>'EJEC.PRESUPUSTAL AGREGADA'!Q176</f>
        <v>4242000000</v>
      </c>
      <c r="H177" s="39">
        <f>'EJEC.PRESUPUSTAL AGREGADA'!R176</f>
        <v>4242000000</v>
      </c>
      <c r="I177" s="39">
        <f>'EJEC.PRESUPUSTAL AGREGADA'!S176</f>
        <v>0</v>
      </c>
      <c r="J177" s="39">
        <f>'EJEC.PRESUPUSTAL AGREGADA'!T176</f>
        <v>4242000000</v>
      </c>
      <c r="K177" s="39">
        <f t="shared" si="0"/>
        <v>0</v>
      </c>
      <c r="L177" s="39">
        <f>'EJEC.PRESUPUSTAL AGREGADA'!U176</f>
        <v>629245205.95000005</v>
      </c>
      <c r="M177" s="39">
        <f t="shared" si="1"/>
        <v>3612754794.0500002</v>
      </c>
      <c r="N177" s="39">
        <f>'EJEC.PRESUPUSTAL AGREGADA'!V176</f>
        <v>629245205.95000005</v>
      </c>
      <c r="O177" s="39">
        <f t="shared" si="2"/>
        <v>0</v>
      </c>
      <c r="P177" s="39">
        <f>'EJEC.PRESUPUSTAL AGREGADA'!W176</f>
        <v>629245205.95000005</v>
      </c>
      <c r="Q177" s="39">
        <f t="shared" si="3"/>
        <v>0</v>
      </c>
      <c r="R177" s="40">
        <f t="shared" si="10"/>
        <v>1</v>
      </c>
      <c r="S177" s="37"/>
      <c r="T177" s="37"/>
      <c r="U177" s="37"/>
      <c r="V177" s="37"/>
      <c r="W177" s="37"/>
      <c r="X177" s="37"/>
      <c r="Y177" s="37"/>
      <c r="Z177" s="37"/>
    </row>
    <row r="178" spans="1:26" s="38" customFormat="1" ht="27">
      <c r="A178" s="43" t="str">
        <f>'EJEC.PRESUPUSTAL AGREGADA'!D177</f>
        <v>C</v>
      </c>
      <c r="B178" s="36" t="str">
        <f>'EJEC.PRESUPUSTAL AGREGADA'!C177</f>
        <v>C-3204-0900</v>
      </c>
      <c r="C178" s="36" t="str">
        <f>'EJEC.PRESUPUSTAL AGREGADA'!P177</f>
        <v>INTERSUBSECTORIAL AMBIENTE</v>
      </c>
      <c r="D178" s="43" t="str">
        <f>'EJEC.PRESUPUSTAL AGREGADA'!M177</f>
        <v>Nación</v>
      </c>
      <c r="E178" s="43" t="str">
        <f>'EJEC.PRESUPUSTAL AGREGADA'!O177</f>
        <v>CSF</v>
      </c>
      <c r="F178" s="43">
        <f>'EJEC.PRESUPUSTAL AGREGADA'!N177</f>
        <v>13</v>
      </c>
      <c r="G178" s="39">
        <f>'EJEC.PRESUPUSTAL AGREGADA'!Q177</f>
        <v>4242000000</v>
      </c>
      <c r="H178" s="39">
        <f>'EJEC.PRESUPUSTAL AGREGADA'!R177</f>
        <v>4242000000</v>
      </c>
      <c r="I178" s="39">
        <f>'EJEC.PRESUPUSTAL AGREGADA'!S177</f>
        <v>0</v>
      </c>
      <c r="J178" s="39">
        <f>'EJEC.PRESUPUSTAL AGREGADA'!T177</f>
        <v>4242000000</v>
      </c>
      <c r="K178" s="39">
        <f t="shared" si="0"/>
        <v>0</v>
      </c>
      <c r="L178" s="39">
        <f>'EJEC.PRESUPUSTAL AGREGADA'!U177</f>
        <v>629245205.95000005</v>
      </c>
      <c r="M178" s="39">
        <f t="shared" si="1"/>
        <v>3612754794.0500002</v>
      </c>
      <c r="N178" s="39">
        <f>'EJEC.PRESUPUSTAL AGREGADA'!V177</f>
        <v>629245205.95000005</v>
      </c>
      <c r="O178" s="39">
        <f t="shared" si="2"/>
        <v>0</v>
      </c>
      <c r="P178" s="39">
        <f>'EJEC.PRESUPUSTAL AGREGADA'!W177</f>
        <v>629245205.95000005</v>
      </c>
      <c r="Q178" s="39">
        <f t="shared" si="3"/>
        <v>0</v>
      </c>
      <c r="R178" s="40">
        <f t="shared" si="10"/>
        <v>1</v>
      </c>
      <c r="S178" s="37"/>
      <c r="T178" s="37"/>
      <c r="U178" s="37"/>
      <c r="V178" s="37"/>
      <c r="W178" s="37"/>
      <c r="X178" s="37"/>
      <c r="Y178" s="37"/>
      <c r="Z178" s="37"/>
    </row>
    <row r="179" spans="1:26" s="38" customFormat="1">
      <c r="A179" s="43" t="str">
        <f>'EJEC.PRESUPUSTAL AGREGADA'!D178</f>
        <v>C</v>
      </c>
      <c r="B179" s="36" t="str">
        <f>'EJEC.PRESUPUSTAL AGREGADA'!C178</f>
        <v>C-3204-0900-3</v>
      </c>
      <c r="C179" s="36" t="str">
        <f>'EJEC.PRESUPUSTAL AGREGADA'!P178</f>
        <v>FORTALECIMIENTO DE LA GESTIÓN DEL CONOCIMIENTO HIDROLÓGICO, METEOROLÓGICO Y AMBIENTAL  NACIONAL</v>
      </c>
      <c r="D179" s="43" t="str">
        <f>'EJEC.PRESUPUSTAL AGREGADA'!M178</f>
        <v>Nación</v>
      </c>
      <c r="E179" s="43" t="str">
        <f>'EJEC.PRESUPUSTAL AGREGADA'!O178</f>
        <v>CSF</v>
      </c>
      <c r="F179" s="43">
        <f>'EJEC.PRESUPUSTAL AGREGADA'!N178</f>
        <v>13</v>
      </c>
      <c r="G179" s="39">
        <f>'EJEC.PRESUPUSTAL AGREGADA'!Q178</f>
        <v>4242000000</v>
      </c>
      <c r="H179" s="39">
        <f>'EJEC.PRESUPUSTAL AGREGADA'!R178</f>
        <v>4242000000</v>
      </c>
      <c r="I179" s="39">
        <f>'EJEC.PRESUPUSTAL AGREGADA'!S178</f>
        <v>0</v>
      </c>
      <c r="J179" s="39">
        <f>'EJEC.PRESUPUSTAL AGREGADA'!T178</f>
        <v>4242000000</v>
      </c>
      <c r="K179" s="39">
        <f t="shared" si="0"/>
        <v>0</v>
      </c>
      <c r="L179" s="39">
        <f>'EJEC.PRESUPUSTAL AGREGADA'!U178</f>
        <v>629245205.95000005</v>
      </c>
      <c r="M179" s="39">
        <f t="shared" si="1"/>
        <v>3612754794.0500002</v>
      </c>
      <c r="N179" s="39">
        <f>'EJEC.PRESUPUSTAL AGREGADA'!V178</f>
        <v>629245205.95000005</v>
      </c>
      <c r="O179" s="39">
        <f t="shared" si="2"/>
        <v>0</v>
      </c>
      <c r="P179" s="39">
        <f>'EJEC.PRESUPUSTAL AGREGADA'!W178</f>
        <v>629245205.95000005</v>
      </c>
      <c r="Q179" s="39">
        <f t="shared" si="3"/>
        <v>0</v>
      </c>
      <c r="R179" s="40">
        <f t="shared" si="10"/>
        <v>1</v>
      </c>
      <c r="S179" s="37"/>
      <c r="T179" s="37"/>
      <c r="U179" s="37"/>
      <c r="V179" s="37"/>
      <c r="W179" s="37"/>
      <c r="X179" s="37"/>
      <c r="Y179" s="37"/>
      <c r="Z179" s="37"/>
    </row>
    <row r="180" spans="1:26" s="38" customFormat="1" ht="54">
      <c r="A180" s="43" t="str">
        <f>'EJEC.PRESUPUSTAL AGREGADA'!D179</f>
        <v>C</v>
      </c>
      <c r="B180" s="36" t="str">
        <f>'EJEC.PRESUPUSTAL AGREGADA'!C179</f>
        <v>C-3204-0900-3-0</v>
      </c>
      <c r="C180" s="36" t="str">
        <f>'EJEC.PRESUPUSTAL AGREGADA'!P179</f>
        <v>FORTALECIMIENTO DE LA GESTIÓN DEL CONOCIMIENTO HIDROLÓGICO, METEOROLÓGICO Y AMBIENTAL  NACIONAL</v>
      </c>
      <c r="D180" s="43" t="str">
        <f>'EJEC.PRESUPUSTAL AGREGADA'!M179</f>
        <v>Nación</v>
      </c>
      <c r="E180" s="43" t="str">
        <f>'EJEC.PRESUPUSTAL AGREGADA'!O179</f>
        <v>CSF</v>
      </c>
      <c r="F180" s="43">
        <f>'EJEC.PRESUPUSTAL AGREGADA'!N179</f>
        <v>13</v>
      </c>
      <c r="G180" s="39">
        <f>'EJEC.PRESUPUSTAL AGREGADA'!Q179</f>
        <v>4242000000</v>
      </c>
      <c r="H180" s="39">
        <f>'EJEC.PRESUPUSTAL AGREGADA'!R179</f>
        <v>4242000000</v>
      </c>
      <c r="I180" s="39">
        <f>'EJEC.PRESUPUSTAL AGREGADA'!S179</f>
        <v>0</v>
      </c>
      <c r="J180" s="39">
        <f>'EJEC.PRESUPUSTAL AGREGADA'!T179</f>
        <v>4242000000</v>
      </c>
      <c r="K180" s="39">
        <f t="shared" si="0"/>
        <v>0</v>
      </c>
      <c r="L180" s="39">
        <f>'EJEC.PRESUPUSTAL AGREGADA'!U179</f>
        <v>629245205.95000005</v>
      </c>
      <c r="M180" s="39">
        <f t="shared" si="1"/>
        <v>3612754794.0500002</v>
      </c>
      <c r="N180" s="39">
        <f>'EJEC.PRESUPUSTAL AGREGADA'!V179</f>
        <v>629245205.95000005</v>
      </c>
      <c r="O180" s="39">
        <f t="shared" si="2"/>
        <v>0</v>
      </c>
      <c r="P180" s="39">
        <f>'EJEC.PRESUPUSTAL AGREGADA'!W179</f>
        <v>629245205.95000005</v>
      </c>
      <c r="Q180" s="39">
        <f t="shared" si="3"/>
        <v>0</v>
      </c>
      <c r="R180" s="40">
        <f t="shared" si="10"/>
        <v>1</v>
      </c>
      <c r="S180" s="37"/>
      <c r="T180" s="37"/>
      <c r="U180" s="37"/>
      <c r="V180" s="37"/>
      <c r="W180" s="37"/>
      <c r="X180" s="37"/>
      <c r="Y180" s="37"/>
      <c r="Z180" s="37"/>
    </row>
    <row r="181" spans="1:26" s="38" customFormat="1">
      <c r="A181" s="43" t="str">
        <f>'EJEC.PRESUPUSTAL AGREGADA'!D180</f>
        <v>C</v>
      </c>
      <c r="B181" s="36" t="str">
        <f>'EJEC.PRESUPUSTAL AGREGADA'!C180</f>
        <v>C-3204-0900-3-0-3204045</v>
      </c>
      <c r="C181" s="36" t="str">
        <f>'EJEC.PRESUPUSTAL AGREGADA'!P180</f>
        <v>SERVICIOS DE  ADMINISTRACIÓN DE REGISTRO DE ESTABLECIMIENTOS</v>
      </c>
      <c r="D181" s="43" t="str">
        <f>'EJEC.PRESUPUSTAL AGREGADA'!M180</f>
        <v>Nación</v>
      </c>
      <c r="E181" s="43" t="str">
        <f>'EJEC.PRESUPUSTAL AGREGADA'!O180</f>
        <v>CSF</v>
      </c>
      <c r="F181" s="43">
        <f>'EJEC.PRESUPUSTAL AGREGADA'!N180</f>
        <v>13</v>
      </c>
      <c r="G181" s="39">
        <f>'EJEC.PRESUPUSTAL AGREGADA'!Q180</f>
        <v>1000000000</v>
      </c>
      <c r="H181" s="39">
        <f>'EJEC.PRESUPUSTAL AGREGADA'!R180</f>
        <v>1000000000</v>
      </c>
      <c r="I181" s="39">
        <f>'EJEC.PRESUPUSTAL AGREGADA'!S180</f>
        <v>0</v>
      </c>
      <c r="J181" s="39">
        <f>'EJEC.PRESUPUSTAL AGREGADA'!T180</f>
        <v>1000000000</v>
      </c>
      <c r="K181" s="39">
        <f t="shared" si="0"/>
        <v>0</v>
      </c>
      <c r="L181" s="39">
        <f>'EJEC.PRESUPUSTAL AGREGADA'!U180</f>
        <v>220995205.94999999</v>
      </c>
      <c r="M181" s="39">
        <f t="shared" si="1"/>
        <v>779004794.04999995</v>
      </c>
      <c r="N181" s="39">
        <f>'EJEC.PRESUPUSTAL AGREGADA'!V180</f>
        <v>220995205.94999999</v>
      </c>
      <c r="O181" s="39">
        <f t="shared" si="2"/>
        <v>0</v>
      </c>
      <c r="P181" s="39">
        <f>'EJEC.PRESUPUSTAL AGREGADA'!W180</f>
        <v>220995205.94999999</v>
      </c>
      <c r="Q181" s="39">
        <f t="shared" si="3"/>
        <v>0</v>
      </c>
      <c r="R181" s="40">
        <f t="shared" si="10"/>
        <v>1</v>
      </c>
      <c r="S181" s="37"/>
      <c r="T181" s="37"/>
      <c r="U181" s="37"/>
      <c r="V181" s="37"/>
      <c r="W181" s="37"/>
      <c r="X181" s="37"/>
      <c r="Y181" s="37"/>
      <c r="Z181" s="37"/>
    </row>
    <row r="182" spans="1:26" s="38" customFormat="1" ht="54">
      <c r="A182" s="43" t="str">
        <f>'EJEC.PRESUPUSTAL AGREGADA'!D181</f>
        <v>C</v>
      </c>
      <c r="B182" s="36" t="str">
        <f>'EJEC.PRESUPUSTAL AGREGADA'!C181</f>
        <v>C-3204-0900-3-0-3204045-02</v>
      </c>
      <c r="C182" s="36" t="str">
        <f>'EJEC.PRESUPUSTAL AGREGADA'!P181</f>
        <v>ADQUISICIÓN DE BIENES Y SERVICIOS - SERVICIOS DE  ADMINISTRACIÓN DE REGISTRO DE ESTABLECIMIENTOS - FORTALECIMIENTO DE LA GESTIÓN DEL CONOCIMIENTO HIDROLÓGICO, METEOROLÓGICO Y AMBIENTAL  NACIONAL</v>
      </c>
      <c r="D182" s="43" t="str">
        <f>'EJEC.PRESUPUSTAL AGREGADA'!M181</f>
        <v>Nación</v>
      </c>
      <c r="E182" s="43" t="str">
        <f>'EJEC.PRESUPUSTAL AGREGADA'!O181</f>
        <v>CSF</v>
      </c>
      <c r="F182" s="43">
        <f>'EJEC.PRESUPUSTAL AGREGADA'!N181</f>
        <v>13</v>
      </c>
      <c r="G182" s="39">
        <f>'EJEC.PRESUPUSTAL AGREGADA'!Q181</f>
        <v>1000000000</v>
      </c>
      <c r="H182" s="39">
        <f>'EJEC.PRESUPUSTAL AGREGADA'!R181</f>
        <v>1000000000</v>
      </c>
      <c r="I182" s="39">
        <f>'EJEC.PRESUPUSTAL AGREGADA'!S181</f>
        <v>0</v>
      </c>
      <c r="J182" s="39">
        <f>'EJEC.PRESUPUSTAL AGREGADA'!T181</f>
        <v>1000000000</v>
      </c>
      <c r="K182" s="39">
        <f t="shared" si="0"/>
        <v>0</v>
      </c>
      <c r="L182" s="39">
        <f>'EJEC.PRESUPUSTAL AGREGADA'!U181</f>
        <v>220995205.94999999</v>
      </c>
      <c r="M182" s="39">
        <f t="shared" si="1"/>
        <v>779004794.04999995</v>
      </c>
      <c r="N182" s="39">
        <f>'EJEC.PRESUPUSTAL AGREGADA'!V181</f>
        <v>220995205.94999999</v>
      </c>
      <c r="O182" s="39">
        <f t="shared" si="2"/>
        <v>0</v>
      </c>
      <c r="P182" s="39">
        <f>'EJEC.PRESUPUSTAL AGREGADA'!W181</f>
        <v>220995205.94999999</v>
      </c>
      <c r="Q182" s="39">
        <f t="shared" si="3"/>
        <v>0</v>
      </c>
      <c r="R182" s="40">
        <f t="shared" si="10"/>
        <v>1</v>
      </c>
      <c r="S182" s="37"/>
      <c r="T182" s="37"/>
      <c r="U182" s="37"/>
      <c r="V182" s="37"/>
      <c r="W182" s="37"/>
      <c r="X182" s="37"/>
      <c r="Y182" s="37"/>
      <c r="Z182" s="37"/>
    </row>
    <row r="183" spans="1:26" s="38" customFormat="1">
      <c r="A183" s="43" t="str">
        <f>'EJEC.PRESUPUSTAL AGREGADA'!D182</f>
        <v>C</v>
      </c>
      <c r="B183" s="36" t="str">
        <f>'EJEC.PRESUPUSTAL AGREGADA'!C182</f>
        <v>C-3204-0900-3-0-3204051</v>
      </c>
      <c r="C183" s="36" t="str">
        <f>'EJEC.PRESUPUSTAL AGREGADA'!P182</f>
        <v>SERVICIO DE MONITOREO Y SEGUIMIENTO HIDROMETEOROLÓGICO</v>
      </c>
      <c r="D183" s="43" t="str">
        <f>'EJEC.PRESUPUSTAL AGREGADA'!M182</f>
        <v>Nación</v>
      </c>
      <c r="E183" s="43" t="str">
        <f>'EJEC.PRESUPUSTAL AGREGADA'!O182</f>
        <v>CSF</v>
      </c>
      <c r="F183" s="43">
        <f>'EJEC.PRESUPUSTAL AGREGADA'!N182</f>
        <v>13</v>
      </c>
      <c r="G183" s="39">
        <f>'EJEC.PRESUPUSTAL AGREGADA'!Q182</f>
        <v>3242000000</v>
      </c>
      <c r="H183" s="39">
        <f>'EJEC.PRESUPUSTAL AGREGADA'!R182</f>
        <v>3242000000</v>
      </c>
      <c r="I183" s="39">
        <f>'EJEC.PRESUPUSTAL AGREGADA'!S182</f>
        <v>0</v>
      </c>
      <c r="J183" s="39">
        <f>'EJEC.PRESUPUSTAL AGREGADA'!T182</f>
        <v>3242000000</v>
      </c>
      <c r="K183" s="39">
        <f t="shared" si="0"/>
        <v>0</v>
      </c>
      <c r="L183" s="39">
        <f>'EJEC.PRESUPUSTAL AGREGADA'!U182</f>
        <v>408250000</v>
      </c>
      <c r="M183" s="39">
        <f t="shared" si="1"/>
        <v>2833750000</v>
      </c>
      <c r="N183" s="39">
        <f>'EJEC.PRESUPUSTAL AGREGADA'!V182</f>
        <v>408250000</v>
      </c>
      <c r="O183" s="39">
        <f t="shared" si="2"/>
        <v>0</v>
      </c>
      <c r="P183" s="39">
        <f>'EJEC.PRESUPUSTAL AGREGADA'!W182</f>
        <v>408250000</v>
      </c>
      <c r="Q183" s="39">
        <f t="shared" si="3"/>
        <v>0</v>
      </c>
      <c r="R183" s="40">
        <f t="shared" si="10"/>
        <v>1</v>
      </c>
      <c r="S183" s="37"/>
      <c r="T183" s="37"/>
      <c r="U183" s="37"/>
      <c r="V183" s="37"/>
      <c r="W183" s="37"/>
      <c r="X183" s="37"/>
      <c r="Y183" s="37"/>
      <c r="Z183" s="37"/>
    </row>
    <row r="184" spans="1:26" s="38" customFormat="1">
      <c r="A184" s="43" t="str">
        <f>'EJEC.PRESUPUSTAL AGREGADA'!D183</f>
        <v>C</v>
      </c>
      <c r="B184" s="36" t="str">
        <f>'EJEC.PRESUPUSTAL AGREGADA'!C183</f>
        <v>C-3204-0900-3-0-3204051-02</v>
      </c>
      <c r="C184" s="36" t="str">
        <f>'EJEC.PRESUPUSTAL AGREGADA'!P183</f>
        <v>ADQUISICIÓN DE BIENES Y SERVICIOS - SERVICIO DE MONITOREO Y SEGUIMIENTO HIDROMETEOROLÓGICO - FORTALECIMIENTO DE LA GESTIÓN DEL CONOCIMIENTO HIDROLÓGICO, METEOROLÓGICO Y AMBIENTAL  NACIONAL</v>
      </c>
      <c r="D184" s="43" t="str">
        <f>'EJEC.PRESUPUSTAL AGREGADA'!M183</f>
        <v>Nación</v>
      </c>
      <c r="E184" s="43" t="str">
        <f>'EJEC.PRESUPUSTAL AGREGADA'!O183</f>
        <v>CSF</v>
      </c>
      <c r="F184" s="43">
        <f>'EJEC.PRESUPUSTAL AGREGADA'!N183</f>
        <v>13</v>
      </c>
      <c r="G184" s="39">
        <f>'EJEC.PRESUPUSTAL AGREGADA'!Q183</f>
        <v>3242000000</v>
      </c>
      <c r="H184" s="39">
        <f>'EJEC.PRESUPUSTAL AGREGADA'!R183</f>
        <v>3242000000</v>
      </c>
      <c r="I184" s="39">
        <f>'EJEC.PRESUPUSTAL AGREGADA'!S183</f>
        <v>0</v>
      </c>
      <c r="J184" s="39">
        <f>'EJEC.PRESUPUSTAL AGREGADA'!T183</f>
        <v>3242000000</v>
      </c>
      <c r="K184" s="39">
        <f t="shared" si="0"/>
        <v>0</v>
      </c>
      <c r="L184" s="39">
        <f>'EJEC.PRESUPUSTAL AGREGADA'!U183</f>
        <v>408250000</v>
      </c>
      <c r="M184" s="39">
        <f t="shared" si="1"/>
        <v>2833750000</v>
      </c>
      <c r="N184" s="39">
        <f>'EJEC.PRESUPUSTAL AGREGADA'!V183</f>
        <v>408250000</v>
      </c>
      <c r="O184" s="39">
        <f t="shared" si="2"/>
        <v>0</v>
      </c>
      <c r="P184" s="39">
        <f>'EJEC.PRESUPUSTAL AGREGADA'!W183</f>
        <v>408250000</v>
      </c>
      <c r="Q184" s="39">
        <f t="shared" si="3"/>
        <v>0</v>
      </c>
      <c r="R184" s="40">
        <f t="shared" si="10"/>
        <v>1</v>
      </c>
      <c r="S184" s="37"/>
      <c r="T184" s="37"/>
      <c r="U184" s="37"/>
      <c r="V184" s="37"/>
      <c r="W184" s="37"/>
      <c r="X184" s="37"/>
      <c r="Y184" s="37"/>
      <c r="Z184" s="37"/>
    </row>
    <row r="185" spans="1:26" s="38" customFormat="1">
      <c r="A185" s="43" t="str">
        <f>'EJEC.PRESUPUSTAL AGREGADA'!D184</f>
        <v>C</v>
      </c>
      <c r="B185" s="36" t="str">
        <f>'EJEC.PRESUPUSTAL AGREGADA'!C184</f>
        <v>C</v>
      </c>
      <c r="C185" s="36" t="str">
        <f>'EJEC.PRESUPUSTAL AGREGADA'!P184</f>
        <v>INVERSION</v>
      </c>
      <c r="D185" s="43" t="str">
        <f>'EJEC.PRESUPUSTAL AGREGADA'!M184</f>
        <v>Propios</v>
      </c>
      <c r="E185" s="43" t="str">
        <f>'EJEC.PRESUPUSTAL AGREGADA'!O184</f>
        <v>CSF</v>
      </c>
      <c r="F185" s="43">
        <f>'EJEC.PRESUPUSTAL AGREGADA'!N184</f>
        <v>20</v>
      </c>
      <c r="G185" s="39">
        <f>'EJEC.PRESUPUSTAL AGREGADA'!Q184</f>
        <v>6251000000</v>
      </c>
      <c r="H185" s="39">
        <f>'EJEC.PRESUPUSTAL AGREGADA'!R184</f>
        <v>4913788994.4200001</v>
      </c>
      <c r="I185" s="39">
        <f>'EJEC.PRESUPUSTAL AGREGADA'!S184</f>
        <v>1337211005.5799999</v>
      </c>
      <c r="J185" s="39">
        <f>'EJEC.PRESUPUSTAL AGREGADA'!T184</f>
        <v>4590289861.4200001</v>
      </c>
      <c r="K185" s="39">
        <f t="shared" si="0"/>
        <v>323499133</v>
      </c>
      <c r="L185" s="39">
        <f>'EJEC.PRESUPUSTAL AGREGADA'!U184</f>
        <v>2925707623.0900002</v>
      </c>
      <c r="M185" s="39">
        <f t="shared" si="1"/>
        <v>1664582238.3299999</v>
      </c>
      <c r="N185" s="39">
        <f>'EJEC.PRESUPUSTAL AGREGADA'!V184</f>
        <v>2925707623.0900002</v>
      </c>
      <c r="O185" s="39">
        <f t="shared" si="2"/>
        <v>0</v>
      </c>
      <c r="P185" s="39">
        <f>'EJEC.PRESUPUSTAL AGREGADA'!W184</f>
        <v>2925707623.0900002</v>
      </c>
      <c r="Q185" s="39">
        <f t="shared" si="3"/>
        <v>0</v>
      </c>
      <c r="R185" s="40">
        <f t="shared" si="10"/>
        <v>0.73432888520556716</v>
      </c>
      <c r="S185" s="37"/>
      <c r="T185" s="37"/>
      <c r="U185" s="37"/>
      <c r="V185" s="37"/>
      <c r="W185" s="37"/>
      <c r="X185" s="37"/>
      <c r="Y185" s="37"/>
      <c r="Z185" s="37"/>
    </row>
    <row r="186" spans="1:26" s="38" customFormat="1" ht="27">
      <c r="A186" s="43" t="str">
        <f>'EJEC.PRESUPUSTAL AGREGADA'!D185</f>
        <v>C</v>
      </c>
      <c r="B186" s="36" t="str">
        <f>'EJEC.PRESUPUSTAL AGREGADA'!C185</f>
        <v>C-3204</v>
      </c>
      <c r="C186" s="36" t="str">
        <f>'EJEC.PRESUPUSTAL AGREGADA'!P185</f>
        <v>GESTIÓN DE LA INFORMACIÓN Y EL CONOCIMIENTO AMBIENTAL</v>
      </c>
      <c r="D186" s="43" t="str">
        <f>'EJEC.PRESUPUSTAL AGREGADA'!M185</f>
        <v>Propios</v>
      </c>
      <c r="E186" s="43" t="str">
        <f>'EJEC.PRESUPUSTAL AGREGADA'!O185</f>
        <v>CSF</v>
      </c>
      <c r="F186" s="43">
        <f>'EJEC.PRESUPUSTAL AGREGADA'!N185</f>
        <v>20</v>
      </c>
      <c r="G186" s="39">
        <f>'EJEC.PRESUPUSTAL AGREGADA'!Q185</f>
        <v>6251000000</v>
      </c>
      <c r="H186" s="39">
        <f>'EJEC.PRESUPUSTAL AGREGADA'!R185</f>
        <v>4913788994.4200001</v>
      </c>
      <c r="I186" s="39">
        <f>'EJEC.PRESUPUSTAL AGREGADA'!S185</f>
        <v>1337211005.5799999</v>
      </c>
      <c r="J186" s="39">
        <f>'EJEC.PRESUPUSTAL AGREGADA'!T185</f>
        <v>4590289861.4200001</v>
      </c>
      <c r="K186" s="39">
        <f t="shared" si="0"/>
        <v>323499133</v>
      </c>
      <c r="L186" s="39">
        <f>'EJEC.PRESUPUSTAL AGREGADA'!U185</f>
        <v>2925707623.0900002</v>
      </c>
      <c r="M186" s="39">
        <f t="shared" si="1"/>
        <v>1664582238.3299999</v>
      </c>
      <c r="N186" s="39">
        <f>'EJEC.PRESUPUSTAL AGREGADA'!V185</f>
        <v>2925707623.0900002</v>
      </c>
      <c r="O186" s="39">
        <f t="shared" si="2"/>
        <v>0</v>
      </c>
      <c r="P186" s="39">
        <f>'EJEC.PRESUPUSTAL AGREGADA'!W185</f>
        <v>2925707623.0900002</v>
      </c>
      <c r="Q186" s="39">
        <f t="shared" si="3"/>
        <v>0</v>
      </c>
      <c r="R186" s="40">
        <f t="shared" si="10"/>
        <v>0.73432888520556716</v>
      </c>
      <c r="S186" s="37"/>
      <c r="T186" s="37"/>
      <c r="U186" s="37"/>
      <c r="V186" s="37"/>
      <c r="W186" s="37"/>
      <c r="X186" s="37"/>
      <c r="Y186" s="37"/>
      <c r="Z186" s="37"/>
    </row>
    <row r="187" spans="1:26" s="38" customFormat="1" ht="27">
      <c r="A187" s="43" t="str">
        <f>'EJEC.PRESUPUSTAL AGREGADA'!D186</f>
        <v>C</v>
      </c>
      <c r="B187" s="36" t="str">
        <f>'EJEC.PRESUPUSTAL AGREGADA'!C186</f>
        <v>C-3204-0900</v>
      </c>
      <c r="C187" s="36" t="str">
        <f>'EJEC.PRESUPUSTAL AGREGADA'!P186</f>
        <v>INTERSUBSECTORIAL AMBIENTE</v>
      </c>
      <c r="D187" s="43" t="str">
        <f>'EJEC.PRESUPUSTAL AGREGADA'!M186</f>
        <v>Propios</v>
      </c>
      <c r="E187" s="43" t="str">
        <f>'EJEC.PRESUPUSTAL AGREGADA'!O186</f>
        <v>CSF</v>
      </c>
      <c r="F187" s="43">
        <f>'EJEC.PRESUPUSTAL AGREGADA'!N186</f>
        <v>20</v>
      </c>
      <c r="G187" s="39">
        <f>'EJEC.PRESUPUSTAL AGREGADA'!Q186</f>
        <v>6251000000</v>
      </c>
      <c r="H187" s="39">
        <f>'EJEC.PRESUPUSTAL AGREGADA'!R186</f>
        <v>4913788994.4200001</v>
      </c>
      <c r="I187" s="39">
        <f>'EJEC.PRESUPUSTAL AGREGADA'!S186</f>
        <v>1337211005.5799999</v>
      </c>
      <c r="J187" s="39">
        <f>'EJEC.PRESUPUSTAL AGREGADA'!T186</f>
        <v>4590289861.4200001</v>
      </c>
      <c r="K187" s="39">
        <f t="shared" si="0"/>
        <v>323499133</v>
      </c>
      <c r="L187" s="39">
        <f>'EJEC.PRESUPUSTAL AGREGADA'!U186</f>
        <v>2925707623.0900002</v>
      </c>
      <c r="M187" s="39">
        <f t="shared" si="1"/>
        <v>1664582238.3299999</v>
      </c>
      <c r="N187" s="39">
        <f>'EJEC.PRESUPUSTAL AGREGADA'!V186</f>
        <v>2925707623.0900002</v>
      </c>
      <c r="O187" s="39">
        <f t="shared" si="2"/>
        <v>0</v>
      </c>
      <c r="P187" s="39">
        <f>'EJEC.PRESUPUSTAL AGREGADA'!W186</f>
        <v>2925707623.0900002</v>
      </c>
      <c r="Q187" s="39">
        <f t="shared" si="3"/>
        <v>0</v>
      </c>
      <c r="R187" s="40">
        <f t="shared" si="10"/>
        <v>0.73432888520556716</v>
      </c>
      <c r="S187" s="37"/>
      <c r="T187" s="37"/>
      <c r="U187" s="37"/>
      <c r="V187" s="37"/>
      <c r="W187" s="37"/>
      <c r="X187" s="37"/>
      <c r="Y187" s="37"/>
      <c r="Z187" s="37"/>
    </row>
    <row r="188" spans="1:26" s="38" customFormat="1">
      <c r="A188" s="43" t="str">
        <f>'EJEC.PRESUPUSTAL AGREGADA'!D187</f>
        <v>C</v>
      </c>
      <c r="B188" s="36" t="str">
        <f>'EJEC.PRESUPUSTAL AGREGADA'!C187</f>
        <v>C-3204-0900-3</v>
      </c>
      <c r="C188" s="36" t="str">
        <f>'EJEC.PRESUPUSTAL AGREGADA'!P187</f>
        <v>FORTALECIMIENTO DE LA GESTIÓN DEL CONOCIMIENTO HIDROLÓGICO, METEOROLÓGICO Y AMBIENTAL  NACIONAL</v>
      </c>
      <c r="D188" s="43" t="str">
        <f>'EJEC.PRESUPUSTAL AGREGADA'!M187</f>
        <v>Propios</v>
      </c>
      <c r="E188" s="43" t="str">
        <f>'EJEC.PRESUPUSTAL AGREGADA'!O187</f>
        <v>CSF</v>
      </c>
      <c r="F188" s="43">
        <f>'EJEC.PRESUPUSTAL AGREGADA'!N187</f>
        <v>20</v>
      </c>
      <c r="G188" s="39">
        <f>'EJEC.PRESUPUSTAL AGREGADA'!Q187</f>
        <v>6251000000</v>
      </c>
      <c r="H188" s="39">
        <f>'EJEC.PRESUPUSTAL AGREGADA'!R187</f>
        <v>4913788994.4200001</v>
      </c>
      <c r="I188" s="39">
        <f>'EJEC.PRESUPUSTAL AGREGADA'!S187</f>
        <v>1337211005.5799999</v>
      </c>
      <c r="J188" s="39">
        <f>'EJEC.PRESUPUSTAL AGREGADA'!T187</f>
        <v>4590289861.4200001</v>
      </c>
      <c r="K188" s="39">
        <f t="shared" si="0"/>
        <v>323499133</v>
      </c>
      <c r="L188" s="39">
        <f>'EJEC.PRESUPUSTAL AGREGADA'!U187</f>
        <v>2925707623.0900002</v>
      </c>
      <c r="M188" s="39">
        <f t="shared" si="1"/>
        <v>1664582238.3299999</v>
      </c>
      <c r="N188" s="39">
        <f>'EJEC.PRESUPUSTAL AGREGADA'!V187</f>
        <v>2925707623.0900002</v>
      </c>
      <c r="O188" s="39">
        <f t="shared" si="2"/>
        <v>0</v>
      </c>
      <c r="P188" s="39">
        <f>'EJEC.PRESUPUSTAL AGREGADA'!W187</f>
        <v>2925707623.0900002</v>
      </c>
      <c r="Q188" s="39">
        <f t="shared" si="3"/>
        <v>0</v>
      </c>
      <c r="R188" s="40">
        <f t="shared" si="10"/>
        <v>0.73432888520556716</v>
      </c>
      <c r="S188" s="37"/>
      <c r="T188" s="37"/>
      <c r="U188" s="37"/>
      <c r="V188" s="37"/>
      <c r="W188" s="37"/>
      <c r="X188" s="37"/>
      <c r="Y188" s="37"/>
      <c r="Z188" s="37"/>
    </row>
    <row r="189" spans="1:26" s="38" customFormat="1" ht="54">
      <c r="A189" s="43" t="str">
        <f>'EJEC.PRESUPUSTAL AGREGADA'!D188</f>
        <v>C</v>
      </c>
      <c r="B189" s="36" t="str">
        <f>'EJEC.PRESUPUSTAL AGREGADA'!C188</f>
        <v>C-3204-0900-3-0</v>
      </c>
      <c r="C189" s="36" t="str">
        <f>'EJEC.PRESUPUSTAL AGREGADA'!P188</f>
        <v>FORTALECIMIENTO DE LA GESTIÓN DEL CONOCIMIENTO HIDROLÓGICO, METEOROLÓGICO Y AMBIENTAL  NACIONAL</v>
      </c>
      <c r="D189" s="43" t="str">
        <f>'EJEC.PRESUPUSTAL AGREGADA'!M188</f>
        <v>Propios</v>
      </c>
      <c r="E189" s="43" t="str">
        <f>'EJEC.PRESUPUSTAL AGREGADA'!O188</f>
        <v>CSF</v>
      </c>
      <c r="F189" s="43">
        <f>'EJEC.PRESUPUSTAL AGREGADA'!N188</f>
        <v>20</v>
      </c>
      <c r="G189" s="39">
        <f>'EJEC.PRESUPUSTAL AGREGADA'!Q188</f>
        <v>6251000000</v>
      </c>
      <c r="H189" s="39">
        <f>'EJEC.PRESUPUSTAL AGREGADA'!R188</f>
        <v>4913788994.4200001</v>
      </c>
      <c r="I189" s="39">
        <f>'EJEC.PRESUPUSTAL AGREGADA'!S188</f>
        <v>1337211005.5799999</v>
      </c>
      <c r="J189" s="39">
        <f>'EJEC.PRESUPUSTAL AGREGADA'!T188</f>
        <v>4590289861.4200001</v>
      </c>
      <c r="K189" s="39">
        <f t="shared" si="0"/>
        <v>323499133</v>
      </c>
      <c r="L189" s="39">
        <f>'EJEC.PRESUPUSTAL AGREGADA'!U188</f>
        <v>2925707623.0900002</v>
      </c>
      <c r="M189" s="39">
        <f t="shared" si="1"/>
        <v>1664582238.3299999</v>
      </c>
      <c r="N189" s="39">
        <f>'EJEC.PRESUPUSTAL AGREGADA'!V188</f>
        <v>2925707623.0900002</v>
      </c>
      <c r="O189" s="39">
        <f t="shared" si="2"/>
        <v>0</v>
      </c>
      <c r="P189" s="39">
        <f>'EJEC.PRESUPUSTAL AGREGADA'!W188</f>
        <v>2925707623.0900002</v>
      </c>
      <c r="Q189" s="39">
        <f t="shared" si="3"/>
        <v>0</v>
      </c>
      <c r="R189" s="40">
        <f t="shared" si="10"/>
        <v>0.73432888520556716</v>
      </c>
      <c r="S189" s="37"/>
      <c r="T189" s="37"/>
      <c r="U189" s="37"/>
      <c r="V189" s="37"/>
      <c r="W189" s="37"/>
      <c r="X189" s="37"/>
      <c r="Y189" s="37"/>
      <c r="Z189" s="37"/>
    </row>
    <row r="190" spans="1:26" s="38" customFormat="1">
      <c r="A190" s="43" t="str">
        <f>'EJEC.PRESUPUSTAL AGREGADA'!D189</f>
        <v>C</v>
      </c>
      <c r="B190" s="36" t="str">
        <f>'EJEC.PRESUPUSTAL AGREGADA'!C189</f>
        <v>C-3204-0900-3-0-3204007</v>
      </c>
      <c r="C190" s="36" t="str">
        <f>'EJEC.PRESUPUSTAL AGREGADA'!P189</f>
        <v>SERVICIO DE ACREDITACIÓN DE LABORATORIOS Y ORGANIZACIONES</v>
      </c>
      <c r="D190" s="43" t="str">
        <f>'EJEC.PRESUPUSTAL AGREGADA'!M189</f>
        <v>Propios</v>
      </c>
      <c r="E190" s="43" t="str">
        <f>'EJEC.PRESUPUSTAL AGREGADA'!O189</f>
        <v>CSF</v>
      </c>
      <c r="F190" s="43">
        <f>'EJEC.PRESUPUSTAL AGREGADA'!N189</f>
        <v>20</v>
      </c>
      <c r="G190" s="39">
        <f>'EJEC.PRESUPUSTAL AGREGADA'!Q189</f>
        <v>3000000000</v>
      </c>
      <c r="H190" s="39">
        <f>'EJEC.PRESUPUSTAL AGREGADA'!R189</f>
        <v>2914271854</v>
      </c>
      <c r="I190" s="39">
        <f>'EJEC.PRESUPUSTAL AGREGADA'!S189</f>
        <v>85728146</v>
      </c>
      <c r="J190" s="39">
        <f>'EJEC.PRESUPUSTAL AGREGADA'!T189</f>
        <v>2762016328</v>
      </c>
      <c r="K190" s="39">
        <f t="shared" si="0"/>
        <v>152255526</v>
      </c>
      <c r="L190" s="39">
        <f>'EJEC.PRESUPUSTAL AGREGADA'!U189</f>
        <v>1646509692.0899999</v>
      </c>
      <c r="M190" s="39">
        <f t="shared" si="1"/>
        <v>1115506635.9100001</v>
      </c>
      <c r="N190" s="39">
        <f>'EJEC.PRESUPUSTAL AGREGADA'!V189</f>
        <v>1646509692.0899999</v>
      </c>
      <c r="O190" s="39">
        <f t="shared" si="2"/>
        <v>0</v>
      </c>
      <c r="P190" s="39">
        <f>'EJEC.PRESUPUSTAL AGREGADA'!W189</f>
        <v>1646509692.0899999</v>
      </c>
      <c r="Q190" s="39">
        <f t="shared" si="3"/>
        <v>0</v>
      </c>
      <c r="R190" s="40">
        <f t="shared" si="10"/>
        <v>0.92067210933333332</v>
      </c>
      <c r="S190" s="37"/>
      <c r="T190" s="37"/>
      <c r="U190" s="37"/>
      <c r="V190" s="37"/>
      <c r="W190" s="37"/>
      <c r="X190" s="37"/>
      <c r="Y190" s="37"/>
      <c r="Z190" s="37"/>
    </row>
    <row r="191" spans="1:26" s="38" customFormat="1" ht="40.5">
      <c r="A191" s="43" t="str">
        <f>'EJEC.PRESUPUSTAL AGREGADA'!D190</f>
        <v>C</v>
      </c>
      <c r="B191" s="36" t="str">
        <f>'EJEC.PRESUPUSTAL AGREGADA'!C190</f>
        <v>C-3204-0900-3-0-3204007-02</v>
      </c>
      <c r="C191" s="36" t="str">
        <f>'EJEC.PRESUPUSTAL AGREGADA'!P190</f>
        <v>ADQUISICIÓN DE BIENES Y SERVICIOS - SERVICIO DE ACREDITACIÓN DE LABORATORIOS Y ORGANIZACIONES - FORTALECIMIENTO DE LA GESTIÓN DEL CONOCIMIENTO HIDROLÓGICO, METEOROLÓGICO Y AMBIENTAL  NACIONAL</v>
      </c>
      <c r="D191" s="43" t="str">
        <f>'EJEC.PRESUPUSTAL AGREGADA'!M190</f>
        <v>Propios</v>
      </c>
      <c r="E191" s="43" t="str">
        <f>'EJEC.PRESUPUSTAL AGREGADA'!O190</f>
        <v>CSF</v>
      </c>
      <c r="F191" s="43">
        <f>'EJEC.PRESUPUSTAL AGREGADA'!N190</f>
        <v>20</v>
      </c>
      <c r="G191" s="39">
        <f>'EJEC.PRESUPUSTAL AGREGADA'!Q190</f>
        <v>3000000000</v>
      </c>
      <c r="H191" s="39">
        <f>'EJEC.PRESUPUSTAL AGREGADA'!R190</f>
        <v>2914271854</v>
      </c>
      <c r="I191" s="39">
        <f>'EJEC.PRESUPUSTAL AGREGADA'!S190</f>
        <v>85728146</v>
      </c>
      <c r="J191" s="39">
        <f>'EJEC.PRESUPUSTAL AGREGADA'!T190</f>
        <v>2762016328</v>
      </c>
      <c r="K191" s="39">
        <f t="shared" si="0"/>
        <v>152255526</v>
      </c>
      <c r="L191" s="39">
        <f>'EJEC.PRESUPUSTAL AGREGADA'!U190</f>
        <v>1646509692.0899999</v>
      </c>
      <c r="M191" s="39">
        <f t="shared" si="1"/>
        <v>1115506635.9100001</v>
      </c>
      <c r="N191" s="39">
        <f>'EJEC.PRESUPUSTAL AGREGADA'!V190</f>
        <v>1646509692.0899999</v>
      </c>
      <c r="O191" s="39">
        <f t="shared" si="2"/>
        <v>0</v>
      </c>
      <c r="P191" s="39">
        <f>'EJEC.PRESUPUSTAL AGREGADA'!W190</f>
        <v>1646509692.0899999</v>
      </c>
      <c r="Q191" s="39">
        <f t="shared" si="3"/>
        <v>0</v>
      </c>
      <c r="R191" s="40">
        <f t="shared" si="10"/>
        <v>0.92067210933333332</v>
      </c>
      <c r="S191" s="37"/>
      <c r="T191" s="37"/>
      <c r="U191" s="37"/>
      <c r="V191" s="37"/>
      <c r="W191" s="37"/>
      <c r="X191" s="37"/>
      <c r="Y191" s="37"/>
      <c r="Z191" s="37"/>
    </row>
    <row r="192" spans="1:26" s="38" customFormat="1">
      <c r="A192" s="43" t="str">
        <f>'EJEC.PRESUPUSTAL AGREGADA'!D191</f>
        <v>C</v>
      </c>
      <c r="B192" s="36" t="str">
        <f>'EJEC.PRESUPUSTAL AGREGADA'!C191</f>
        <v>C-3204-0900-3-0-3204015</v>
      </c>
      <c r="C192" s="36" t="str">
        <f>'EJEC.PRESUPUSTAL AGREGADA'!P191</f>
        <v>SERVICIO DE MONITOREO HIDROLÓGICO</v>
      </c>
      <c r="D192" s="43" t="str">
        <f>'EJEC.PRESUPUSTAL AGREGADA'!M191</f>
        <v>Propios</v>
      </c>
      <c r="E192" s="43" t="str">
        <f>'EJEC.PRESUPUSTAL AGREGADA'!O191</f>
        <v>CSF</v>
      </c>
      <c r="F192" s="43">
        <f>'EJEC.PRESUPUSTAL AGREGADA'!N191</f>
        <v>20</v>
      </c>
      <c r="G192" s="39">
        <f>'EJEC.PRESUPUSTAL AGREGADA'!Q191</f>
        <v>192915724</v>
      </c>
      <c r="H192" s="39">
        <f>'EJEC.PRESUPUSTAL AGREGADA'!R191</f>
        <v>192915724</v>
      </c>
      <c r="I192" s="39">
        <f>'EJEC.PRESUPUSTAL AGREGADA'!S191</f>
        <v>0</v>
      </c>
      <c r="J192" s="39">
        <f>'EJEC.PRESUPUSTAL AGREGADA'!T191</f>
        <v>192915724</v>
      </c>
      <c r="K192" s="39">
        <f t="shared" si="0"/>
        <v>0</v>
      </c>
      <c r="L192" s="39">
        <f>'EJEC.PRESUPUSTAL AGREGADA'!U191</f>
        <v>192835724</v>
      </c>
      <c r="M192" s="39">
        <f t="shared" si="1"/>
        <v>80000</v>
      </c>
      <c r="N192" s="39">
        <f>'EJEC.PRESUPUSTAL AGREGADA'!V191</f>
        <v>192835724</v>
      </c>
      <c r="O192" s="39">
        <f t="shared" si="2"/>
        <v>0</v>
      </c>
      <c r="P192" s="39">
        <f>'EJEC.PRESUPUSTAL AGREGADA'!W191</f>
        <v>192835724</v>
      </c>
      <c r="Q192" s="39">
        <f t="shared" si="3"/>
        <v>0</v>
      </c>
      <c r="R192" s="40">
        <f t="shared" si="10"/>
        <v>1</v>
      </c>
      <c r="S192" s="37"/>
      <c r="T192" s="37"/>
      <c r="U192" s="37"/>
      <c r="V192" s="37"/>
      <c r="W192" s="37"/>
      <c r="X192" s="37"/>
      <c r="Y192" s="37"/>
      <c r="Z192" s="37"/>
    </row>
    <row r="193" spans="1:26" s="38" customFormat="1" ht="54">
      <c r="A193" s="43" t="str">
        <f>'EJEC.PRESUPUSTAL AGREGADA'!D192</f>
        <v>C</v>
      </c>
      <c r="B193" s="36" t="str">
        <f>'EJEC.PRESUPUSTAL AGREGADA'!C192</f>
        <v>C-3204-0900-3-0-3204015-02</v>
      </c>
      <c r="C193" s="36" t="str">
        <f>'EJEC.PRESUPUSTAL AGREGADA'!P192</f>
        <v>ADQUISICIÓN DE BIENES Y SERVICIOS - SERVICIO DE MONITOREO HIDROLÓGICO - FORTALECIMIENTO DE LA GESTIÓN DEL CONOCIMIENTO HIDROLÓGICO, METEOROLÓGICO Y AMBIENTAL  NACIONAL</v>
      </c>
      <c r="D193" s="43" t="str">
        <f>'EJEC.PRESUPUSTAL AGREGADA'!M192</f>
        <v>Propios</v>
      </c>
      <c r="E193" s="43" t="str">
        <f>'EJEC.PRESUPUSTAL AGREGADA'!O192</f>
        <v>CSF</v>
      </c>
      <c r="F193" s="43">
        <f>'EJEC.PRESUPUSTAL AGREGADA'!N192</f>
        <v>20</v>
      </c>
      <c r="G193" s="39">
        <f>'EJEC.PRESUPUSTAL AGREGADA'!Q192</f>
        <v>192915724</v>
      </c>
      <c r="H193" s="39">
        <f>'EJEC.PRESUPUSTAL AGREGADA'!R192</f>
        <v>192915724</v>
      </c>
      <c r="I193" s="39">
        <f>'EJEC.PRESUPUSTAL AGREGADA'!S192</f>
        <v>0</v>
      </c>
      <c r="J193" s="39">
        <f>'EJEC.PRESUPUSTAL AGREGADA'!T192</f>
        <v>192915724</v>
      </c>
      <c r="K193" s="39">
        <f t="shared" si="0"/>
        <v>0</v>
      </c>
      <c r="L193" s="39">
        <f>'EJEC.PRESUPUSTAL AGREGADA'!U192</f>
        <v>192835724</v>
      </c>
      <c r="M193" s="39">
        <f t="shared" si="1"/>
        <v>80000</v>
      </c>
      <c r="N193" s="39">
        <f>'EJEC.PRESUPUSTAL AGREGADA'!V192</f>
        <v>192835724</v>
      </c>
      <c r="O193" s="39">
        <f t="shared" si="2"/>
        <v>0</v>
      </c>
      <c r="P193" s="39">
        <f>'EJEC.PRESUPUSTAL AGREGADA'!W192</f>
        <v>192835724</v>
      </c>
      <c r="Q193" s="39">
        <f t="shared" si="3"/>
        <v>0</v>
      </c>
      <c r="R193" s="40">
        <f t="shared" si="10"/>
        <v>1</v>
      </c>
      <c r="S193" s="37"/>
      <c r="T193" s="37"/>
      <c r="U193" s="37"/>
      <c r="V193" s="37"/>
      <c r="W193" s="37"/>
      <c r="X193" s="37"/>
      <c r="Y193" s="37"/>
      <c r="Z193" s="37"/>
    </row>
    <row r="194" spans="1:26" s="38" customFormat="1" ht="27">
      <c r="A194" s="43" t="str">
        <f>'EJEC.PRESUPUSTAL AGREGADA'!D193</f>
        <v>C</v>
      </c>
      <c r="B194" s="36" t="str">
        <f>'EJEC.PRESUPUSTAL AGREGADA'!C193</f>
        <v>C-3204-0900-3-0-3204043</v>
      </c>
      <c r="C194" s="36" t="str">
        <f>'EJEC.PRESUPUSTAL AGREGADA'!P193</f>
        <v>SERVICIO DE INFORMACIÓN DE DATOS CLIMÁTICOS Y MONITOREO</v>
      </c>
      <c r="D194" s="43" t="str">
        <f>'EJEC.PRESUPUSTAL AGREGADA'!M193</f>
        <v>Propios</v>
      </c>
      <c r="E194" s="43" t="str">
        <f>'EJEC.PRESUPUSTAL AGREGADA'!O193</f>
        <v>CSF</v>
      </c>
      <c r="F194" s="43">
        <f>'EJEC.PRESUPUSTAL AGREGADA'!N193</f>
        <v>20</v>
      </c>
      <c r="G194" s="39">
        <f>'EJEC.PRESUPUSTAL AGREGADA'!Q193</f>
        <v>1200000000</v>
      </c>
      <c r="H194" s="39">
        <f>'EJEC.PRESUPUSTAL AGREGADA'!R193</f>
        <v>1038521809.42</v>
      </c>
      <c r="I194" s="39">
        <f>'EJEC.PRESUPUSTAL AGREGADA'!S193</f>
        <v>161478190.58000001</v>
      </c>
      <c r="J194" s="39">
        <f>'EJEC.PRESUPUSTAL AGREGADA'!T193</f>
        <v>899049627.41999996</v>
      </c>
      <c r="K194" s="39">
        <f t="shared" si="0"/>
        <v>139472182</v>
      </c>
      <c r="L194" s="39">
        <f>'EJEC.PRESUPUSTAL AGREGADA'!U193</f>
        <v>549587157</v>
      </c>
      <c r="M194" s="39">
        <f t="shared" si="1"/>
        <v>349462470.41999996</v>
      </c>
      <c r="N194" s="39">
        <f>'EJEC.PRESUPUSTAL AGREGADA'!V193</f>
        <v>549587157</v>
      </c>
      <c r="O194" s="39">
        <f t="shared" si="2"/>
        <v>0</v>
      </c>
      <c r="P194" s="39">
        <f>'EJEC.PRESUPUSTAL AGREGADA'!W193</f>
        <v>549587157</v>
      </c>
      <c r="Q194" s="39">
        <f t="shared" si="3"/>
        <v>0</v>
      </c>
      <c r="R194" s="40">
        <f t="shared" si="10"/>
        <v>0.74920802284999999</v>
      </c>
      <c r="S194" s="37"/>
      <c r="T194" s="37"/>
      <c r="U194" s="37"/>
      <c r="V194" s="37"/>
      <c r="W194" s="37"/>
      <c r="X194" s="37"/>
      <c r="Y194" s="37"/>
      <c r="Z194" s="37"/>
    </row>
    <row r="195" spans="1:26" s="38" customFormat="1" ht="67.5">
      <c r="A195" s="43" t="str">
        <f>'EJEC.PRESUPUSTAL AGREGADA'!D194</f>
        <v>C</v>
      </c>
      <c r="B195" s="36" t="str">
        <f>'EJEC.PRESUPUSTAL AGREGADA'!C194</f>
        <v>C-3204-0900-3-0-3204043-02</v>
      </c>
      <c r="C195" s="36" t="str">
        <f>'EJEC.PRESUPUSTAL AGREGADA'!P194</f>
        <v>ADQUISICIÓN DE BIENES Y SERVICIOS - SERVICIO DE INFORMACIÓN DE DATOS CLIMÁTICOS Y MONITOREO - FORTALECIMIENTO DE LA GESTIÓN DEL CONOCIMIENTO HIDROLÓGICO, METEOROLÓGICO Y AMBIENTAL  NACIONAL</v>
      </c>
      <c r="D195" s="43" t="str">
        <f>'EJEC.PRESUPUSTAL AGREGADA'!M194</f>
        <v>Propios</v>
      </c>
      <c r="E195" s="43" t="str">
        <f>'EJEC.PRESUPUSTAL AGREGADA'!O194</f>
        <v>CSF</v>
      </c>
      <c r="F195" s="43">
        <f>'EJEC.PRESUPUSTAL AGREGADA'!N194</f>
        <v>20</v>
      </c>
      <c r="G195" s="39">
        <f>'EJEC.PRESUPUSTAL AGREGADA'!Q194</f>
        <v>1200000000</v>
      </c>
      <c r="H195" s="39">
        <f>'EJEC.PRESUPUSTAL AGREGADA'!R194</f>
        <v>1038521809.42</v>
      </c>
      <c r="I195" s="39">
        <f>'EJEC.PRESUPUSTAL AGREGADA'!S194</f>
        <v>161478190.58000001</v>
      </c>
      <c r="J195" s="39">
        <f>'EJEC.PRESUPUSTAL AGREGADA'!T194</f>
        <v>899049627.41999996</v>
      </c>
      <c r="K195" s="39">
        <f t="shared" si="0"/>
        <v>139472182</v>
      </c>
      <c r="L195" s="39">
        <f>'EJEC.PRESUPUSTAL AGREGADA'!U194</f>
        <v>549587157</v>
      </c>
      <c r="M195" s="39">
        <f t="shared" si="1"/>
        <v>349462470.41999996</v>
      </c>
      <c r="N195" s="39">
        <f>'EJEC.PRESUPUSTAL AGREGADA'!V194</f>
        <v>549587157</v>
      </c>
      <c r="O195" s="39">
        <f t="shared" si="2"/>
        <v>0</v>
      </c>
      <c r="P195" s="39">
        <f>'EJEC.PRESUPUSTAL AGREGADA'!W194</f>
        <v>549587157</v>
      </c>
      <c r="Q195" s="39">
        <f t="shared" si="3"/>
        <v>0</v>
      </c>
      <c r="R195" s="40">
        <f t="shared" si="10"/>
        <v>0.74920802284999999</v>
      </c>
      <c r="S195" s="37"/>
      <c r="T195" s="37"/>
      <c r="U195" s="37"/>
      <c r="V195" s="37"/>
      <c r="W195" s="37"/>
      <c r="X195" s="37"/>
      <c r="Y195" s="37"/>
      <c r="Z195" s="37"/>
    </row>
    <row r="196" spans="1:26" s="38" customFormat="1">
      <c r="A196" s="43" t="str">
        <f>'EJEC.PRESUPUSTAL AGREGADA'!D195</f>
        <v>C</v>
      </c>
      <c r="B196" s="36" t="str">
        <f>'EJEC.PRESUPUSTAL AGREGADA'!C195</f>
        <v>C-3204-0900-3-0-3204048</v>
      </c>
      <c r="C196" s="36" t="str">
        <f>'EJEC.PRESUPUSTAL AGREGADA'!P195</f>
        <v>SERVICIO DE ADMINISTRACION DE LOS SISTEMAS DE INFORMACIÓN PARA LOS PROCESOS DE TOMA DE DECISIONES</v>
      </c>
      <c r="D196" s="43" t="str">
        <f>'EJEC.PRESUPUSTAL AGREGADA'!M195</f>
        <v>Propios</v>
      </c>
      <c r="E196" s="43" t="str">
        <f>'EJEC.PRESUPUSTAL AGREGADA'!O195</f>
        <v>CSF</v>
      </c>
      <c r="F196" s="43">
        <f>'EJEC.PRESUPUSTAL AGREGADA'!N195</f>
        <v>20</v>
      </c>
      <c r="G196" s="39">
        <f>'EJEC.PRESUPUSTAL AGREGADA'!Q195</f>
        <v>540000000</v>
      </c>
      <c r="H196" s="39">
        <f>'EJEC.PRESUPUSTAL AGREGADA'!R195</f>
        <v>0</v>
      </c>
      <c r="I196" s="39">
        <f>'EJEC.PRESUPUSTAL AGREGADA'!S195</f>
        <v>540000000</v>
      </c>
      <c r="J196" s="39">
        <f>'EJEC.PRESUPUSTAL AGREGADA'!T195</f>
        <v>0</v>
      </c>
      <c r="K196" s="39">
        <f t="shared" si="0"/>
        <v>0</v>
      </c>
      <c r="L196" s="39">
        <f>'EJEC.PRESUPUSTAL AGREGADA'!U195</f>
        <v>0</v>
      </c>
      <c r="M196" s="39">
        <f t="shared" si="1"/>
        <v>0</v>
      </c>
      <c r="N196" s="39">
        <f>'EJEC.PRESUPUSTAL AGREGADA'!V195</f>
        <v>0</v>
      </c>
      <c r="O196" s="39">
        <f t="shared" si="2"/>
        <v>0</v>
      </c>
      <c r="P196" s="39">
        <f>'EJEC.PRESUPUSTAL AGREGADA'!W195</f>
        <v>0</v>
      </c>
      <c r="Q196" s="39">
        <f t="shared" si="3"/>
        <v>0</v>
      </c>
      <c r="R196" s="40">
        <f t="shared" si="10"/>
        <v>0</v>
      </c>
      <c r="S196" s="37"/>
      <c r="T196" s="37"/>
      <c r="U196" s="37"/>
      <c r="V196" s="37"/>
      <c r="W196" s="37"/>
      <c r="X196" s="37"/>
      <c r="Y196" s="37"/>
      <c r="Z196" s="37"/>
    </row>
    <row r="197" spans="1:26" s="38" customFormat="1" ht="54">
      <c r="A197" s="43" t="str">
        <f>'EJEC.PRESUPUSTAL AGREGADA'!D196</f>
        <v>C</v>
      </c>
      <c r="B197" s="36" t="str">
        <f>'EJEC.PRESUPUSTAL AGREGADA'!C196</f>
        <v>C-3204-0900-3-0-3204048-02</v>
      </c>
      <c r="C197" s="36" t="str">
        <f>'EJEC.PRESUPUSTAL AGREGADA'!P196</f>
        <v>ADQUISICIÓN DE BIENES Y SERVICIOS - SERVICIO DE ADMINISTRACION DE LOS SISTEMAS DE INFORMACIÓN PARA LOS PROCESOS DE TOMA DE DECISIONES - FORTALECIMIENTO DE LA GESTIÓN DEL CONOCIMIENTO HIDROLÓGICO, METEOROLÓGICO Y AMBIENTAL  NACIONAL</v>
      </c>
      <c r="D197" s="43" t="str">
        <f>'EJEC.PRESUPUSTAL AGREGADA'!M196</f>
        <v>Propios</v>
      </c>
      <c r="E197" s="43" t="str">
        <f>'EJEC.PRESUPUSTAL AGREGADA'!O196</f>
        <v>CSF</v>
      </c>
      <c r="F197" s="43">
        <f>'EJEC.PRESUPUSTAL AGREGADA'!N196</f>
        <v>20</v>
      </c>
      <c r="G197" s="39">
        <f>'EJEC.PRESUPUSTAL AGREGADA'!Q196</f>
        <v>540000000</v>
      </c>
      <c r="H197" s="39">
        <f>'EJEC.PRESUPUSTAL AGREGADA'!R196</f>
        <v>0</v>
      </c>
      <c r="I197" s="39">
        <f>'EJEC.PRESUPUSTAL AGREGADA'!S196</f>
        <v>540000000</v>
      </c>
      <c r="J197" s="39">
        <f>'EJEC.PRESUPUSTAL AGREGADA'!T196</f>
        <v>0</v>
      </c>
      <c r="K197" s="39">
        <f t="shared" si="0"/>
        <v>0</v>
      </c>
      <c r="L197" s="39">
        <f>'EJEC.PRESUPUSTAL AGREGADA'!U196</f>
        <v>0</v>
      </c>
      <c r="M197" s="39">
        <f t="shared" si="1"/>
        <v>0</v>
      </c>
      <c r="N197" s="39">
        <f>'EJEC.PRESUPUSTAL AGREGADA'!V196</f>
        <v>0</v>
      </c>
      <c r="O197" s="39">
        <f t="shared" si="2"/>
        <v>0</v>
      </c>
      <c r="P197" s="39">
        <f>'EJEC.PRESUPUSTAL AGREGADA'!W196</f>
        <v>0</v>
      </c>
      <c r="Q197" s="39">
        <f t="shared" si="3"/>
        <v>0</v>
      </c>
      <c r="R197" s="40">
        <f t="shared" si="10"/>
        <v>0</v>
      </c>
      <c r="S197" s="37"/>
      <c r="T197" s="37"/>
      <c r="U197" s="37"/>
      <c r="V197" s="37"/>
      <c r="W197" s="37"/>
      <c r="X197" s="37"/>
      <c r="Y197" s="37"/>
      <c r="Z197" s="37"/>
    </row>
    <row r="198" spans="1:26" s="38" customFormat="1">
      <c r="A198" s="43" t="str">
        <f>'EJEC.PRESUPUSTAL AGREGADA'!D197</f>
        <v>C</v>
      </c>
      <c r="B198" s="36" t="str">
        <f>'EJEC.PRESUPUSTAL AGREGADA'!C197</f>
        <v>C-3204-0900-3-0-3204050</v>
      </c>
      <c r="C198" s="36" t="str">
        <f>'EJEC.PRESUPUSTAL AGREGADA'!P197</f>
        <v>SERVICIO DE MODELACIÓN HIDRODINÁMICA</v>
      </c>
      <c r="D198" s="43" t="str">
        <f>'EJEC.PRESUPUSTAL AGREGADA'!M197</f>
        <v>Propios</v>
      </c>
      <c r="E198" s="43" t="str">
        <f>'EJEC.PRESUPUSTAL AGREGADA'!O197</f>
        <v>CSF</v>
      </c>
      <c r="F198" s="43">
        <f>'EJEC.PRESUPUSTAL AGREGADA'!N197</f>
        <v>20</v>
      </c>
      <c r="G198" s="39">
        <f>'EJEC.PRESUPUSTAL AGREGADA'!Q197</f>
        <v>70251800</v>
      </c>
      <c r="H198" s="39">
        <f>'EJEC.PRESUPUSTAL AGREGADA'!R197</f>
        <v>70251800</v>
      </c>
      <c r="I198" s="39">
        <f>'EJEC.PRESUPUSTAL AGREGADA'!S197</f>
        <v>0</v>
      </c>
      <c r="J198" s="39">
        <f>'EJEC.PRESUPUSTAL AGREGADA'!T197</f>
        <v>70251800</v>
      </c>
      <c r="K198" s="39">
        <f t="shared" si="0"/>
        <v>0</v>
      </c>
      <c r="L198" s="39">
        <f>'EJEC.PRESUPUSTAL AGREGADA'!U197</f>
        <v>70251800</v>
      </c>
      <c r="M198" s="39">
        <f t="shared" si="1"/>
        <v>0</v>
      </c>
      <c r="N198" s="39">
        <f>'EJEC.PRESUPUSTAL AGREGADA'!V197</f>
        <v>70251800</v>
      </c>
      <c r="O198" s="39">
        <f t="shared" si="2"/>
        <v>0</v>
      </c>
      <c r="P198" s="39">
        <f>'EJEC.PRESUPUSTAL AGREGADA'!W197</f>
        <v>70251800</v>
      </c>
      <c r="Q198" s="39">
        <f t="shared" si="3"/>
        <v>0</v>
      </c>
      <c r="R198" s="40">
        <f t="shared" si="10"/>
        <v>1</v>
      </c>
      <c r="S198" s="37"/>
      <c r="T198" s="37"/>
      <c r="U198" s="37"/>
      <c r="V198" s="37"/>
      <c r="W198" s="37"/>
      <c r="X198" s="37"/>
      <c r="Y198" s="37"/>
      <c r="Z198" s="37"/>
    </row>
    <row r="199" spans="1:26" s="38" customFormat="1" ht="54">
      <c r="A199" s="43" t="str">
        <f>'EJEC.PRESUPUSTAL AGREGADA'!D198</f>
        <v>C</v>
      </c>
      <c r="B199" s="36" t="str">
        <f>'EJEC.PRESUPUSTAL AGREGADA'!C198</f>
        <v>C-3204-0900-3-0-3204050-02</v>
      </c>
      <c r="C199" s="36" t="str">
        <f>'EJEC.PRESUPUSTAL AGREGADA'!P198</f>
        <v>ADQUISICIÓN DE BIENES Y SERVICIOS - SERVICIO DE MODELACIÓN HIDRODINÁMICA - FORTALECIMIENTO DE LA GESTIÓN DEL CONOCIMIENTO HIDROLÓGICO, METEOROLÓGICO Y AMBIENTAL  NACIONAL</v>
      </c>
      <c r="D199" s="43" t="str">
        <f>'EJEC.PRESUPUSTAL AGREGADA'!M198</f>
        <v>Propios</v>
      </c>
      <c r="E199" s="43" t="str">
        <f>'EJEC.PRESUPUSTAL AGREGADA'!O198</f>
        <v>CSF</v>
      </c>
      <c r="F199" s="43">
        <f>'EJEC.PRESUPUSTAL AGREGADA'!N198</f>
        <v>20</v>
      </c>
      <c r="G199" s="39">
        <f>'EJEC.PRESUPUSTAL AGREGADA'!Q198</f>
        <v>70251800</v>
      </c>
      <c r="H199" s="39">
        <f>'EJEC.PRESUPUSTAL AGREGADA'!R198</f>
        <v>70251800</v>
      </c>
      <c r="I199" s="39">
        <f>'EJEC.PRESUPUSTAL AGREGADA'!S198</f>
        <v>0</v>
      </c>
      <c r="J199" s="39">
        <f>'EJEC.PRESUPUSTAL AGREGADA'!T198</f>
        <v>70251800</v>
      </c>
      <c r="K199" s="39">
        <f t="shared" si="0"/>
        <v>0</v>
      </c>
      <c r="L199" s="39">
        <f>'EJEC.PRESUPUSTAL AGREGADA'!U198</f>
        <v>70251800</v>
      </c>
      <c r="M199" s="39">
        <f t="shared" si="1"/>
        <v>0</v>
      </c>
      <c r="N199" s="39">
        <f>'EJEC.PRESUPUSTAL AGREGADA'!V198</f>
        <v>70251800</v>
      </c>
      <c r="O199" s="39">
        <f t="shared" si="2"/>
        <v>0</v>
      </c>
      <c r="P199" s="39">
        <f>'EJEC.PRESUPUSTAL AGREGADA'!W198</f>
        <v>70251800</v>
      </c>
      <c r="Q199" s="39">
        <f t="shared" si="3"/>
        <v>0</v>
      </c>
      <c r="R199" s="40">
        <f t="shared" si="10"/>
        <v>1</v>
      </c>
      <c r="S199" s="37"/>
      <c r="T199" s="37"/>
      <c r="U199" s="37"/>
      <c r="V199" s="37"/>
      <c r="W199" s="37"/>
      <c r="X199" s="37"/>
      <c r="Y199" s="37"/>
      <c r="Z199" s="37"/>
    </row>
    <row r="200" spans="1:26" s="38" customFormat="1">
      <c r="A200" s="43" t="str">
        <f>'EJEC.PRESUPUSTAL AGREGADA'!D199</f>
        <v>C</v>
      </c>
      <c r="B200" s="36" t="str">
        <f>'EJEC.PRESUPUSTAL AGREGADA'!C199</f>
        <v>C-3204-0900-3-0-3204051</v>
      </c>
      <c r="C200" s="36" t="str">
        <f>'EJEC.PRESUPUSTAL AGREGADA'!P199</f>
        <v>SERVICIO DE MONITOREO Y SEGUIMIENTO HIDROMETEOROLÓGICO</v>
      </c>
      <c r="D200" s="43" t="str">
        <f>'EJEC.PRESUPUSTAL AGREGADA'!M199</f>
        <v>Propios</v>
      </c>
      <c r="E200" s="43" t="str">
        <f>'EJEC.PRESUPUSTAL AGREGADA'!O199</f>
        <v>CSF</v>
      </c>
      <c r="F200" s="43">
        <f>'EJEC.PRESUPUSTAL AGREGADA'!N199</f>
        <v>20</v>
      </c>
      <c r="G200" s="39">
        <f>'EJEC.PRESUPUSTAL AGREGADA'!Q199</f>
        <v>975787476</v>
      </c>
      <c r="H200" s="39">
        <f>'EJEC.PRESUPUSTAL AGREGADA'!R199</f>
        <v>425782807</v>
      </c>
      <c r="I200" s="39">
        <f>'EJEC.PRESUPUSTAL AGREGADA'!S199</f>
        <v>550004669</v>
      </c>
      <c r="J200" s="39">
        <f>'EJEC.PRESUPUSTAL AGREGADA'!T199</f>
        <v>425782807</v>
      </c>
      <c r="K200" s="39">
        <f t="shared" si="0"/>
        <v>0</v>
      </c>
      <c r="L200" s="39">
        <f>'EJEC.PRESUPUSTAL AGREGADA'!U199</f>
        <v>414339807</v>
      </c>
      <c r="M200" s="39">
        <f t="shared" si="1"/>
        <v>11443000</v>
      </c>
      <c r="N200" s="39">
        <f>'EJEC.PRESUPUSTAL AGREGADA'!V199</f>
        <v>414339807</v>
      </c>
      <c r="O200" s="39">
        <f t="shared" si="2"/>
        <v>0</v>
      </c>
      <c r="P200" s="39">
        <f>'EJEC.PRESUPUSTAL AGREGADA'!W199</f>
        <v>414339807</v>
      </c>
      <c r="Q200" s="39">
        <f t="shared" si="3"/>
        <v>0</v>
      </c>
      <c r="R200" s="40">
        <f t="shared" si="10"/>
        <v>0.43634789077780706</v>
      </c>
      <c r="S200" s="37"/>
      <c r="T200" s="37"/>
      <c r="U200" s="37"/>
      <c r="V200" s="37"/>
      <c r="W200" s="37"/>
      <c r="X200" s="37"/>
      <c r="Y200" s="37"/>
      <c r="Z200" s="37"/>
    </row>
    <row r="201" spans="1:26" ht="13.5" customHeight="1">
      <c r="A201" s="14" t="str">
        <f>'EJEC.PRESUPUSTAL AGREGADA'!D200</f>
        <v>C</v>
      </c>
      <c r="B201" s="15" t="str">
        <f>'EJEC.PRESUPUSTAL AGREGADA'!C200</f>
        <v>C-3204-0900-3-0-3204051-02</v>
      </c>
      <c r="C201" s="15" t="str">
        <f>'EJEC.PRESUPUSTAL AGREGADA'!P200</f>
        <v>ADQUISICIÓN DE BIENES Y SERVICIOS - SERVICIO DE MONITOREO Y SEGUIMIENTO HIDROMETEOROLÓGICO - FORTALECIMIENTO DE LA GESTIÓN DEL CONOCIMIENTO HIDROLÓGICO, METEOROLÓGICO Y AMBIENTAL  NACIONAL</v>
      </c>
      <c r="D201" s="14" t="str">
        <f>'EJEC.PRESUPUSTAL AGREGADA'!M200</f>
        <v>Propios</v>
      </c>
      <c r="E201" s="14" t="str">
        <f>'EJEC.PRESUPUSTAL AGREGADA'!O200</f>
        <v>CSF</v>
      </c>
      <c r="F201" s="14">
        <f>'EJEC.PRESUPUSTAL AGREGADA'!N200</f>
        <v>20</v>
      </c>
      <c r="G201" s="13">
        <f>'EJEC.PRESUPUSTAL AGREGADA'!Q200</f>
        <v>975787476</v>
      </c>
      <c r="H201" s="13">
        <f>'EJEC.PRESUPUSTAL AGREGADA'!R200</f>
        <v>425782807</v>
      </c>
      <c r="I201" s="13">
        <f>'EJEC.PRESUPUSTAL AGREGADA'!S200</f>
        <v>550004669</v>
      </c>
      <c r="J201" s="13">
        <f>'EJEC.PRESUPUSTAL AGREGADA'!T200</f>
        <v>425782807</v>
      </c>
      <c r="K201" s="13">
        <f t="shared" si="0"/>
        <v>0</v>
      </c>
      <c r="L201" s="13">
        <f>'EJEC.PRESUPUSTAL AGREGADA'!U200</f>
        <v>414339807</v>
      </c>
      <c r="M201" s="13">
        <f t="shared" si="1"/>
        <v>11443000</v>
      </c>
      <c r="N201" s="13">
        <f>'EJEC.PRESUPUSTAL AGREGADA'!V200</f>
        <v>414339807</v>
      </c>
      <c r="O201" s="13">
        <f t="shared" si="2"/>
        <v>0</v>
      </c>
      <c r="P201" s="13">
        <f>'EJEC.PRESUPUSTAL AGREGADA'!W200</f>
        <v>414339807</v>
      </c>
      <c r="Q201" s="13">
        <f t="shared" si="3"/>
        <v>0</v>
      </c>
      <c r="R201" s="16">
        <f t="shared" si="10"/>
        <v>0.43634789077780706</v>
      </c>
      <c r="S201" s="12"/>
      <c r="T201" s="12"/>
      <c r="U201" s="12"/>
      <c r="V201" s="12"/>
      <c r="W201" s="12"/>
      <c r="X201" s="12"/>
      <c r="Y201" s="12"/>
      <c r="Z201" s="12"/>
    </row>
    <row r="202" spans="1:26" ht="13.5" customHeight="1" thickBot="1">
      <c r="A202" s="48"/>
      <c r="B202" s="17"/>
      <c r="C202" s="18"/>
      <c r="D202" s="64" t="s">
        <v>372</v>
      </c>
      <c r="E202" s="65"/>
      <c r="F202" s="66"/>
      <c r="G202" s="126">
        <f>+G6</f>
        <v>54704000000</v>
      </c>
      <c r="H202" s="127">
        <f t="shared" ref="G202:Q202" si="11">+H6</f>
        <v>53946616283.129997</v>
      </c>
      <c r="I202" s="127">
        <f t="shared" si="11"/>
        <v>757383716.87</v>
      </c>
      <c r="J202" s="127">
        <f t="shared" si="11"/>
        <v>45527817884.68</v>
      </c>
      <c r="K202" s="127">
        <f t="shared" si="11"/>
        <v>8418798398.4499969</v>
      </c>
      <c r="L202" s="127">
        <f t="shared" si="11"/>
        <v>41227325392.220001</v>
      </c>
      <c r="M202" s="127">
        <f t="shared" si="11"/>
        <v>4300492492.4599991</v>
      </c>
      <c r="N202" s="127">
        <f t="shared" si="11"/>
        <v>41227325392.220001</v>
      </c>
      <c r="O202" s="127">
        <f t="shared" si="11"/>
        <v>0</v>
      </c>
      <c r="P202" s="127">
        <f t="shared" si="11"/>
        <v>41227325392.220001</v>
      </c>
      <c r="Q202" s="127">
        <f t="shared" si="11"/>
        <v>0</v>
      </c>
      <c r="R202" s="19">
        <f>+J202/G202</f>
        <v>0.83225756589426736</v>
      </c>
      <c r="S202" s="12"/>
      <c r="T202" s="12"/>
      <c r="U202" s="12"/>
      <c r="V202" s="12"/>
      <c r="W202" s="12"/>
      <c r="X202" s="12"/>
      <c r="Y202" s="12"/>
      <c r="Z202" s="12"/>
    </row>
    <row r="203" spans="1:26" ht="13.5" customHeight="1" thickBot="1">
      <c r="A203" s="48"/>
      <c r="B203" s="17"/>
      <c r="C203" s="18"/>
      <c r="D203" s="58" t="s">
        <v>373</v>
      </c>
      <c r="E203" s="59"/>
      <c r="F203" s="60"/>
      <c r="G203" s="128">
        <f>+G102</f>
        <v>231000000</v>
      </c>
      <c r="H203" s="128">
        <f t="shared" ref="H203:Q203" si="12">+H102</f>
        <v>0</v>
      </c>
      <c r="I203" s="128">
        <f t="shared" si="12"/>
        <v>231000000</v>
      </c>
      <c r="J203" s="128">
        <f t="shared" si="12"/>
        <v>0</v>
      </c>
      <c r="K203" s="128">
        <f t="shared" si="12"/>
        <v>0</v>
      </c>
      <c r="L203" s="128">
        <f t="shared" si="12"/>
        <v>0</v>
      </c>
      <c r="M203" s="128">
        <f t="shared" si="12"/>
        <v>0</v>
      </c>
      <c r="N203" s="128">
        <f t="shared" si="12"/>
        <v>0</v>
      </c>
      <c r="O203" s="128">
        <f t="shared" si="12"/>
        <v>0</v>
      </c>
      <c r="P203" s="128">
        <f t="shared" si="12"/>
        <v>0</v>
      </c>
      <c r="Q203" s="128">
        <f t="shared" si="12"/>
        <v>0</v>
      </c>
      <c r="R203" s="19">
        <f t="shared" si="10"/>
        <v>0</v>
      </c>
      <c r="S203" s="12"/>
      <c r="T203" s="12"/>
      <c r="U203" s="12"/>
      <c r="V203" s="12"/>
      <c r="W203" s="12"/>
      <c r="X203" s="12"/>
      <c r="Y203" s="12"/>
      <c r="Z203" s="12"/>
    </row>
    <row r="204" spans="1:26" ht="13.5" customHeight="1" thickBot="1">
      <c r="A204" s="48"/>
      <c r="B204" s="17"/>
      <c r="C204" s="18"/>
      <c r="D204" s="58" t="s">
        <v>374</v>
      </c>
      <c r="E204" s="59"/>
      <c r="F204" s="60"/>
      <c r="G204" s="128">
        <f>+G106</f>
        <v>131748779</v>
      </c>
      <c r="H204" s="128">
        <f t="shared" ref="H204:Q204" si="13">+H106</f>
        <v>131748779</v>
      </c>
      <c r="I204" s="128">
        <f t="shared" si="13"/>
        <v>0</v>
      </c>
      <c r="J204" s="128">
        <f t="shared" si="13"/>
        <v>131748778.8</v>
      </c>
      <c r="K204" s="128">
        <f t="shared" si="13"/>
        <v>0.20000000298023224</v>
      </c>
      <c r="L204" s="128">
        <f t="shared" si="13"/>
        <v>131748778.8</v>
      </c>
      <c r="M204" s="128">
        <f t="shared" si="13"/>
        <v>0</v>
      </c>
      <c r="N204" s="128">
        <f t="shared" si="13"/>
        <v>131748778.8</v>
      </c>
      <c r="O204" s="128">
        <f t="shared" si="13"/>
        <v>0</v>
      </c>
      <c r="P204" s="128">
        <f t="shared" si="13"/>
        <v>131748778.8</v>
      </c>
      <c r="Q204" s="128">
        <f t="shared" si="13"/>
        <v>0</v>
      </c>
      <c r="R204" s="19">
        <f t="shared" si="10"/>
        <v>0.99999999848195931</v>
      </c>
      <c r="S204" s="12"/>
      <c r="T204" s="12"/>
      <c r="U204" s="12"/>
      <c r="V204" s="12"/>
      <c r="W204" s="12"/>
      <c r="X204" s="12"/>
      <c r="Y204" s="12"/>
      <c r="Z204" s="12"/>
    </row>
    <row r="205" spans="1:26" ht="13.5" customHeight="1" thickBot="1">
      <c r="A205" s="48"/>
      <c r="B205" s="34"/>
      <c r="C205" s="35"/>
      <c r="D205" s="58" t="s">
        <v>758</v>
      </c>
      <c r="E205" s="59"/>
      <c r="F205" s="60"/>
      <c r="G205" s="128">
        <f>+G110</f>
        <v>35000000000</v>
      </c>
      <c r="H205" s="128">
        <f t="shared" ref="H205:Q205" si="14">+H110</f>
        <v>34372456499</v>
      </c>
      <c r="I205" s="128">
        <f t="shared" si="14"/>
        <v>627543501</v>
      </c>
      <c r="J205" s="128">
        <f t="shared" si="14"/>
        <v>19605979608.169998</v>
      </c>
      <c r="K205" s="128">
        <f t="shared" si="14"/>
        <v>14766476890.830002</v>
      </c>
      <c r="L205" s="128">
        <f t="shared" si="14"/>
        <v>215068787.33000001</v>
      </c>
      <c r="M205" s="128">
        <f t="shared" si="14"/>
        <v>19390910820.839996</v>
      </c>
      <c r="N205" s="128">
        <f t="shared" si="14"/>
        <v>215068787.33000001</v>
      </c>
      <c r="O205" s="128">
        <f t="shared" si="14"/>
        <v>0</v>
      </c>
      <c r="P205" s="128">
        <f t="shared" si="14"/>
        <v>215068787.33000001</v>
      </c>
      <c r="Q205" s="128">
        <f t="shared" si="14"/>
        <v>0</v>
      </c>
      <c r="R205" s="19">
        <f t="shared" si="10"/>
        <v>0.56017084594771427</v>
      </c>
      <c r="S205" s="12"/>
      <c r="T205" s="12"/>
      <c r="U205" s="12"/>
      <c r="V205" s="12"/>
      <c r="W205" s="12"/>
      <c r="X205" s="12"/>
      <c r="Y205" s="12"/>
      <c r="Z205" s="12"/>
    </row>
    <row r="206" spans="1:26" ht="13.5" customHeight="1" thickBot="1">
      <c r="A206" s="48"/>
      <c r="B206" s="131" t="s">
        <v>1554</v>
      </c>
      <c r="C206" s="18"/>
      <c r="D206" s="58" t="s">
        <v>375</v>
      </c>
      <c r="E206" s="59"/>
      <c r="F206" s="60"/>
      <c r="G206" s="128">
        <f>+G135</f>
        <v>24983074635</v>
      </c>
      <c r="H206" s="128">
        <f t="shared" ref="H206:Q206" si="15">+H135</f>
        <v>24792998293.41</v>
      </c>
      <c r="I206" s="128">
        <f t="shared" si="15"/>
        <v>190076341.59</v>
      </c>
      <c r="J206" s="128">
        <f t="shared" si="15"/>
        <v>22804035949.240002</v>
      </c>
      <c r="K206" s="128">
        <f t="shared" si="15"/>
        <v>1988962344.1699982</v>
      </c>
      <c r="L206" s="128">
        <f t="shared" si="15"/>
        <v>9449686579.5400009</v>
      </c>
      <c r="M206" s="128">
        <f t="shared" si="15"/>
        <v>13354349369.700001</v>
      </c>
      <c r="N206" s="128">
        <f t="shared" si="15"/>
        <v>9449686579.5400009</v>
      </c>
      <c r="O206" s="128">
        <f t="shared" si="15"/>
        <v>0</v>
      </c>
      <c r="P206" s="128">
        <f t="shared" si="15"/>
        <v>9449686579.5400009</v>
      </c>
      <c r="Q206" s="128">
        <f t="shared" si="15"/>
        <v>0</v>
      </c>
      <c r="R206" s="19">
        <f t="shared" si="10"/>
        <v>0.91277940295197779</v>
      </c>
      <c r="S206" s="12"/>
      <c r="T206" s="12"/>
      <c r="U206" s="12"/>
      <c r="V206" s="12"/>
      <c r="W206" s="12"/>
      <c r="X206" s="12"/>
      <c r="Y206" s="12"/>
      <c r="Z206" s="12"/>
    </row>
    <row r="207" spans="1:26" ht="13.5" customHeight="1" thickBot="1">
      <c r="A207" s="48"/>
      <c r="B207" s="131" t="s">
        <v>1555</v>
      </c>
      <c r="C207" s="18"/>
      <c r="D207" s="58" t="s">
        <v>376</v>
      </c>
      <c r="E207" s="59"/>
      <c r="F207" s="60"/>
      <c r="G207" s="128">
        <f>+G176</f>
        <v>4242000000</v>
      </c>
      <c r="H207" s="128">
        <f t="shared" ref="H207:Q207" si="16">+H176</f>
        <v>4242000000</v>
      </c>
      <c r="I207" s="128">
        <f t="shared" si="16"/>
        <v>0</v>
      </c>
      <c r="J207" s="128">
        <f t="shared" si="16"/>
        <v>4242000000</v>
      </c>
      <c r="K207" s="128">
        <f t="shared" si="16"/>
        <v>0</v>
      </c>
      <c r="L207" s="128">
        <f t="shared" si="16"/>
        <v>629245205.95000005</v>
      </c>
      <c r="M207" s="128">
        <f t="shared" si="16"/>
        <v>3612754794.0500002</v>
      </c>
      <c r="N207" s="128">
        <f t="shared" si="16"/>
        <v>629245205.95000005</v>
      </c>
      <c r="O207" s="128">
        <f t="shared" si="16"/>
        <v>0</v>
      </c>
      <c r="P207" s="128">
        <f t="shared" si="16"/>
        <v>629245205.95000005</v>
      </c>
      <c r="Q207" s="128">
        <f t="shared" si="16"/>
        <v>0</v>
      </c>
      <c r="R207" s="19">
        <f t="shared" si="10"/>
        <v>1</v>
      </c>
      <c r="S207" s="12"/>
      <c r="T207" s="12"/>
      <c r="U207" s="12"/>
      <c r="V207" s="12"/>
      <c r="W207" s="12"/>
      <c r="X207" s="12"/>
      <c r="Y207" s="12"/>
      <c r="Z207" s="12"/>
    </row>
    <row r="208" spans="1:26" ht="13.5" customHeight="1" thickBot="1">
      <c r="A208" s="48"/>
      <c r="B208" s="17"/>
      <c r="C208" s="18"/>
      <c r="D208" s="58" t="s">
        <v>377</v>
      </c>
      <c r="E208" s="59"/>
      <c r="F208" s="60"/>
      <c r="G208" s="128">
        <f>+G185</f>
        <v>6251000000</v>
      </c>
      <c r="H208" s="128">
        <f t="shared" ref="H208:Q208" si="17">+H185</f>
        <v>4913788994.4200001</v>
      </c>
      <c r="I208" s="128">
        <f t="shared" si="17"/>
        <v>1337211005.5799999</v>
      </c>
      <c r="J208" s="128">
        <f t="shared" si="17"/>
        <v>4590289861.4200001</v>
      </c>
      <c r="K208" s="128">
        <f t="shared" si="17"/>
        <v>323499133</v>
      </c>
      <c r="L208" s="128">
        <f t="shared" si="17"/>
        <v>2925707623.0900002</v>
      </c>
      <c r="M208" s="128">
        <f t="shared" si="17"/>
        <v>1664582238.3299999</v>
      </c>
      <c r="N208" s="128">
        <f t="shared" si="17"/>
        <v>2925707623.0900002</v>
      </c>
      <c r="O208" s="128">
        <f t="shared" si="17"/>
        <v>0</v>
      </c>
      <c r="P208" s="128">
        <f t="shared" si="17"/>
        <v>2925707623.0900002</v>
      </c>
      <c r="Q208" s="128">
        <f t="shared" si="17"/>
        <v>0</v>
      </c>
      <c r="R208" s="19">
        <f t="shared" si="10"/>
        <v>0.73432888520556716</v>
      </c>
      <c r="S208" s="12"/>
      <c r="T208" s="12"/>
      <c r="U208" s="12"/>
      <c r="V208" s="12"/>
      <c r="W208" s="12"/>
      <c r="X208" s="12"/>
      <c r="Y208" s="12"/>
      <c r="Z208" s="12"/>
    </row>
    <row r="209" spans="1:26" ht="13.5" customHeight="1" thickBot="1">
      <c r="A209" s="49"/>
      <c r="B209" s="52"/>
      <c r="C209" s="51"/>
      <c r="D209" s="58" t="s">
        <v>378</v>
      </c>
      <c r="E209" s="59"/>
      <c r="F209" s="60"/>
      <c r="G209" s="129">
        <f>SUM(G202:G208)</f>
        <v>125542823414</v>
      </c>
      <c r="H209" s="129">
        <f t="shared" ref="G209:N209" si="18">SUM(H202:H208)</f>
        <v>122399608848.96001</v>
      </c>
      <c r="I209" s="129">
        <f t="shared" si="18"/>
        <v>3143214565.04</v>
      </c>
      <c r="J209" s="129">
        <f>SUM(J202:J208)</f>
        <v>96901872082.309998</v>
      </c>
      <c r="K209" s="129">
        <f>SUM(K202:K208)</f>
        <v>25497736766.649998</v>
      </c>
      <c r="L209" s="129">
        <f>SUM(L202:L208)</f>
        <v>54578782366.930008</v>
      </c>
      <c r="M209" s="129">
        <f t="shared" si="18"/>
        <v>42323089715.380005</v>
      </c>
      <c r="N209" s="129">
        <f t="shared" si="18"/>
        <v>54578782366.930008</v>
      </c>
      <c r="O209" s="129">
        <f t="shared" ref="O209:Q209" si="19">SUM(O202:O208)</f>
        <v>0</v>
      </c>
      <c r="P209" s="129">
        <f t="shared" si="19"/>
        <v>54578782366.930008</v>
      </c>
      <c r="Q209" s="129">
        <f t="shared" si="19"/>
        <v>0</v>
      </c>
      <c r="R209" s="20">
        <f>+J209/G209</f>
        <v>0.77186309378082629</v>
      </c>
      <c r="S209" s="12"/>
      <c r="T209" s="12"/>
      <c r="U209" s="12"/>
      <c r="V209" s="12"/>
      <c r="W209" s="12"/>
      <c r="X209" s="12"/>
      <c r="Y209" s="12"/>
      <c r="Z209" s="12"/>
    </row>
    <row r="210" spans="1:26" ht="13.5" customHeight="1">
      <c r="A210" s="50"/>
      <c r="B210" s="21"/>
      <c r="C210" s="21"/>
      <c r="D210" s="125" t="s">
        <v>1552</v>
      </c>
      <c r="E210" s="22"/>
      <c r="F210" s="22"/>
      <c r="G210" s="31"/>
      <c r="H210" s="21"/>
      <c r="I210" s="21"/>
      <c r="J210" s="21"/>
      <c r="K210" s="21"/>
      <c r="L210" s="21"/>
      <c r="M210" s="21"/>
      <c r="N210" s="21"/>
      <c r="O210" s="21"/>
      <c r="P210" s="21"/>
      <c r="Q210" s="21"/>
      <c r="R210" s="22"/>
      <c r="S210" s="12"/>
      <c r="T210" s="12"/>
      <c r="U210" s="12"/>
      <c r="V210" s="12"/>
      <c r="W210" s="12"/>
      <c r="X210" s="12"/>
      <c r="Y210" s="12"/>
      <c r="Z210" s="12"/>
    </row>
    <row r="211" spans="1:26" ht="13.5" customHeight="1">
      <c r="A211" s="50"/>
      <c r="B211" s="21"/>
      <c r="C211" s="21"/>
      <c r="D211" s="22"/>
      <c r="E211" s="22"/>
      <c r="F211" s="22"/>
      <c r="G211" s="31"/>
      <c r="H211" s="21"/>
      <c r="I211" s="21"/>
      <c r="J211" s="21"/>
      <c r="K211" s="21"/>
      <c r="L211" s="21"/>
      <c r="M211" s="21"/>
      <c r="N211" s="21"/>
      <c r="O211" s="21"/>
      <c r="P211" s="21"/>
      <c r="Q211" s="21"/>
      <c r="R211" s="22"/>
      <c r="S211" s="12"/>
      <c r="T211" s="12"/>
      <c r="U211" s="12"/>
      <c r="V211" s="12"/>
      <c r="W211" s="12"/>
      <c r="X211" s="12"/>
      <c r="Y211" s="12"/>
      <c r="Z211" s="12"/>
    </row>
    <row r="212" spans="1:26" ht="13.5" customHeight="1">
      <c r="A212" s="50"/>
      <c r="B212" s="21"/>
      <c r="C212" s="21"/>
      <c r="D212" s="22"/>
      <c r="E212" s="22"/>
      <c r="F212" s="22"/>
      <c r="G212" s="31"/>
      <c r="H212" s="21"/>
      <c r="I212" s="21"/>
      <c r="J212" s="21"/>
      <c r="K212" s="21"/>
      <c r="L212" s="21"/>
      <c r="M212" s="21"/>
      <c r="N212" s="21"/>
      <c r="O212" s="21"/>
      <c r="P212" s="21"/>
      <c r="Q212" s="21"/>
      <c r="R212" s="22"/>
      <c r="S212" s="12"/>
      <c r="T212" s="12"/>
      <c r="U212" s="12"/>
      <c r="V212" s="12"/>
      <c r="W212" s="12"/>
      <c r="X212" s="12"/>
      <c r="Y212" s="12"/>
      <c r="Z212" s="12"/>
    </row>
    <row r="213" spans="1:26" ht="13.5" customHeight="1">
      <c r="A213" s="50"/>
      <c r="B213" s="21"/>
      <c r="C213" s="21"/>
      <c r="D213" s="22"/>
      <c r="E213" s="22"/>
      <c r="F213" s="22"/>
      <c r="G213" s="31"/>
      <c r="H213" s="21"/>
      <c r="I213" s="21"/>
      <c r="J213" s="21"/>
      <c r="K213" s="21"/>
      <c r="L213" s="21"/>
      <c r="M213" s="21"/>
      <c r="N213" s="21"/>
      <c r="O213" s="21"/>
      <c r="P213" s="21"/>
      <c r="Q213" s="21"/>
      <c r="R213" s="22"/>
      <c r="S213" s="12"/>
      <c r="T213" s="12"/>
      <c r="U213" s="12"/>
      <c r="V213" s="12"/>
      <c r="W213" s="12"/>
      <c r="X213" s="12"/>
      <c r="Y213" s="12"/>
      <c r="Z213" s="12"/>
    </row>
    <row r="214" spans="1:26" ht="13.5" customHeight="1">
      <c r="A214" s="50"/>
      <c r="B214" s="21"/>
      <c r="C214" s="21"/>
      <c r="D214" s="22"/>
      <c r="E214" s="22"/>
      <c r="F214" s="22"/>
      <c r="G214" s="31"/>
      <c r="H214" s="21"/>
      <c r="I214" s="21"/>
      <c r="J214" s="21"/>
      <c r="K214" s="21"/>
      <c r="L214" s="21"/>
      <c r="M214" s="21"/>
      <c r="N214" s="21"/>
      <c r="O214" s="21"/>
      <c r="P214" s="21"/>
      <c r="Q214" s="21"/>
      <c r="R214" s="22"/>
      <c r="S214" s="12"/>
      <c r="T214" s="12"/>
      <c r="U214" s="12"/>
      <c r="V214" s="12"/>
      <c r="W214" s="12"/>
      <c r="X214" s="12"/>
      <c r="Y214" s="12"/>
      <c r="Z214" s="12"/>
    </row>
    <row r="215" spans="1:26" ht="13.5" customHeight="1">
      <c r="A215" s="50"/>
      <c r="B215" s="21"/>
      <c r="C215" s="21"/>
      <c r="D215" s="22"/>
      <c r="E215" s="22"/>
      <c r="F215" s="22"/>
      <c r="G215" s="31"/>
      <c r="H215" s="21"/>
      <c r="I215" s="21"/>
      <c r="J215" s="21"/>
      <c r="K215" s="21"/>
      <c r="L215" s="21"/>
      <c r="M215" s="21"/>
      <c r="N215" s="21"/>
      <c r="O215" s="21"/>
      <c r="P215" s="21"/>
      <c r="Q215" s="21"/>
      <c r="R215" s="22"/>
      <c r="S215" s="12"/>
      <c r="T215" s="12"/>
      <c r="U215" s="12"/>
      <c r="V215" s="12"/>
      <c r="W215" s="12"/>
      <c r="X215" s="12"/>
      <c r="Y215" s="12"/>
      <c r="Z215" s="12"/>
    </row>
    <row r="216" spans="1:26" ht="13.5" customHeight="1">
      <c r="A216" s="50"/>
      <c r="B216" s="21"/>
      <c r="C216" s="21"/>
      <c r="D216" s="22"/>
      <c r="E216" s="22"/>
      <c r="F216" s="22"/>
      <c r="G216" s="31"/>
      <c r="H216" s="21"/>
      <c r="I216" s="21"/>
      <c r="J216" s="21"/>
      <c r="K216" s="21"/>
      <c r="L216" s="21"/>
      <c r="M216" s="21"/>
      <c r="N216" s="21"/>
      <c r="O216" s="21"/>
      <c r="P216" s="21"/>
      <c r="Q216" s="21"/>
      <c r="R216" s="22"/>
      <c r="S216" s="12"/>
      <c r="T216" s="12"/>
      <c r="U216" s="12"/>
      <c r="V216" s="12"/>
      <c r="W216" s="12"/>
      <c r="X216" s="12"/>
      <c r="Y216" s="12"/>
      <c r="Z216" s="12"/>
    </row>
    <row r="217" spans="1:26" ht="13.5" customHeight="1">
      <c r="A217" s="50"/>
      <c r="B217" s="21"/>
      <c r="C217" s="21"/>
      <c r="D217" s="22"/>
      <c r="E217" s="22"/>
      <c r="F217" s="22"/>
      <c r="G217" s="31"/>
      <c r="H217" s="21"/>
      <c r="I217" s="21"/>
      <c r="J217" s="21"/>
      <c r="K217" s="21"/>
      <c r="L217" s="21"/>
      <c r="M217" s="21"/>
      <c r="N217" s="21"/>
      <c r="O217" s="21"/>
      <c r="P217" s="21"/>
      <c r="Q217" s="21"/>
      <c r="R217" s="22"/>
      <c r="S217" s="12"/>
      <c r="T217" s="12"/>
      <c r="U217" s="12"/>
      <c r="V217" s="12"/>
      <c r="W217" s="12"/>
      <c r="X217" s="12"/>
      <c r="Y217" s="12"/>
      <c r="Z217" s="12"/>
    </row>
    <row r="218" spans="1:26" ht="13.5" customHeight="1">
      <c r="A218" s="50"/>
      <c r="B218" s="21"/>
      <c r="C218" s="21"/>
      <c r="D218" s="22"/>
      <c r="E218" s="22"/>
      <c r="F218" s="22"/>
      <c r="G218" s="31"/>
      <c r="H218" s="21"/>
      <c r="I218" s="21"/>
      <c r="J218" s="21"/>
      <c r="K218" s="21"/>
      <c r="L218" s="21"/>
      <c r="M218" s="21"/>
      <c r="N218" s="21"/>
      <c r="O218" s="21"/>
      <c r="P218" s="21"/>
      <c r="Q218" s="21"/>
      <c r="R218" s="22"/>
      <c r="S218" s="12"/>
      <c r="T218" s="12"/>
      <c r="U218" s="12"/>
      <c r="V218" s="12"/>
      <c r="W218" s="12"/>
      <c r="X218" s="12"/>
      <c r="Y218" s="12"/>
      <c r="Z218" s="12"/>
    </row>
    <row r="219" spans="1:26" ht="13.5" customHeight="1">
      <c r="A219" s="50"/>
      <c r="B219" s="21"/>
      <c r="C219" s="21"/>
      <c r="D219" s="22"/>
      <c r="E219" s="22"/>
      <c r="F219" s="22"/>
      <c r="G219" s="31"/>
      <c r="H219" s="21"/>
      <c r="I219" s="21"/>
      <c r="J219" s="21"/>
      <c r="K219" s="21"/>
      <c r="L219" s="21"/>
      <c r="M219" s="21"/>
      <c r="N219" s="21"/>
      <c r="O219" s="21"/>
      <c r="P219" s="21"/>
      <c r="Q219" s="21"/>
      <c r="R219" s="22"/>
      <c r="S219" s="12"/>
      <c r="T219" s="12"/>
      <c r="U219" s="12"/>
      <c r="V219" s="12"/>
      <c r="W219" s="12"/>
      <c r="X219" s="12"/>
      <c r="Y219" s="12"/>
      <c r="Z219" s="12"/>
    </row>
    <row r="220" spans="1:26" ht="13.5" customHeight="1">
      <c r="A220" s="50"/>
      <c r="B220" s="21"/>
      <c r="C220" s="21"/>
      <c r="D220" s="22"/>
      <c r="E220" s="22"/>
      <c r="G220" s="53"/>
      <c r="H220" s="21"/>
      <c r="I220" s="21"/>
      <c r="J220" s="21"/>
      <c r="K220" s="21"/>
      <c r="L220" s="21"/>
      <c r="M220" s="21"/>
      <c r="N220" s="21"/>
      <c r="O220" s="21"/>
      <c r="P220" s="21"/>
      <c r="Q220" s="21"/>
      <c r="R220" s="22"/>
      <c r="S220" s="12"/>
      <c r="T220" s="12"/>
      <c r="U220" s="12"/>
      <c r="V220" s="12"/>
      <c r="W220" s="12"/>
      <c r="X220" s="12"/>
      <c r="Y220" s="12"/>
      <c r="Z220" s="12"/>
    </row>
    <row r="221" spans="1:26" ht="13.5" customHeight="1">
      <c r="A221" s="50"/>
      <c r="B221" s="21"/>
      <c r="C221" s="21"/>
      <c r="D221" s="22"/>
      <c r="E221" s="22"/>
      <c r="F221" s="22"/>
      <c r="G221" s="31"/>
      <c r="H221" s="21"/>
      <c r="I221" s="21"/>
      <c r="J221" s="21"/>
      <c r="K221" s="21"/>
      <c r="L221" s="21"/>
      <c r="M221" s="21"/>
      <c r="N221" s="21"/>
      <c r="O221" s="21"/>
      <c r="P221" s="21"/>
      <c r="Q221" s="21"/>
      <c r="R221" s="22"/>
      <c r="S221" s="12"/>
      <c r="T221" s="12"/>
      <c r="U221" s="12"/>
      <c r="V221" s="12"/>
      <c r="W221" s="12"/>
      <c r="X221" s="12"/>
      <c r="Y221" s="12"/>
      <c r="Z221" s="12"/>
    </row>
    <row r="222" spans="1:26" ht="13.5" customHeight="1">
      <c r="A222" s="50"/>
      <c r="B222" s="21"/>
      <c r="C222" s="21"/>
      <c r="D222" s="22"/>
      <c r="E222" s="22"/>
      <c r="F222" s="22"/>
      <c r="G222" s="21"/>
      <c r="H222" s="21"/>
      <c r="I222" s="21"/>
      <c r="J222" s="21"/>
      <c r="K222" s="21"/>
      <c r="L222" s="21"/>
      <c r="M222" s="21"/>
      <c r="N222" s="21"/>
      <c r="O222" s="21"/>
      <c r="P222" s="21"/>
      <c r="Q222" s="21"/>
      <c r="R222" s="22"/>
      <c r="S222" s="12"/>
      <c r="T222" s="12"/>
      <c r="U222" s="12"/>
      <c r="V222" s="12"/>
      <c r="W222" s="12"/>
      <c r="X222" s="12"/>
      <c r="Y222" s="12"/>
      <c r="Z222" s="12"/>
    </row>
    <row r="223" spans="1:26" ht="13.5" customHeight="1">
      <c r="A223" s="50"/>
      <c r="B223" s="21"/>
      <c r="C223" s="21"/>
      <c r="D223" s="22"/>
      <c r="E223" s="22"/>
      <c r="F223" s="22"/>
      <c r="G223" s="53"/>
      <c r="H223" s="21"/>
      <c r="I223" s="21"/>
      <c r="J223" s="21"/>
      <c r="K223" s="21"/>
      <c r="L223" s="21"/>
      <c r="M223" s="21"/>
      <c r="N223" s="21"/>
      <c r="O223" s="21"/>
      <c r="P223" s="21"/>
      <c r="Q223" s="21"/>
      <c r="R223" s="22"/>
      <c r="S223" s="12"/>
      <c r="T223" s="12"/>
      <c r="U223" s="12"/>
      <c r="V223" s="12"/>
      <c r="W223" s="12"/>
      <c r="X223" s="12"/>
      <c r="Y223" s="12"/>
      <c r="Z223" s="12"/>
    </row>
    <row r="224" spans="1:26" ht="13.5" customHeight="1">
      <c r="A224" s="50"/>
      <c r="B224" s="21"/>
      <c r="C224" s="21"/>
      <c r="D224" s="22"/>
      <c r="E224" s="22"/>
      <c r="F224" s="22"/>
      <c r="G224" s="31"/>
      <c r="H224" s="21"/>
      <c r="I224" s="21"/>
      <c r="J224" s="21"/>
      <c r="K224" s="21"/>
      <c r="L224" s="21"/>
      <c r="M224" s="21"/>
      <c r="N224" s="21"/>
      <c r="O224" s="21"/>
      <c r="P224" s="21"/>
      <c r="Q224" s="21"/>
      <c r="R224" s="22"/>
      <c r="S224" s="12"/>
      <c r="T224" s="12"/>
      <c r="U224" s="12"/>
      <c r="V224" s="12"/>
      <c r="W224" s="12"/>
      <c r="X224" s="12"/>
      <c r="Y224" s="12"/>
      <c r="Z224" s="12"/>
    </row>
    <row r="225" spans="1:26" ht="13.5" customHeight="1">
      <c r="A225" s="50"/>
      <c r="B225" s="21"/>
      <c r="C225" s="21"/>
      <c r="D225" s="22"/>
      <c r="E225" s="22"/>
      <c r="F225" s="22"/>
      <c r="G225" s="21"/>
      <c r="H225" s="21"/>
      <c r="I225" s="21"/>
      <c r="J225" s="21"/>
      <c r="K225" s="21"/>
      <c r="L225" s="21"/>
      <c r="M225" s="21"/>
      <c r="N225" s="21"/>
      <c r="O225" s="21"/>
      <c r="P225" s="21"/>
      <c r="Q225" s="21"/>
      <c r="R225" s="22"/>
      <c r="S225" s="12"/>
      <c r="T225" s="12"/>
      <c r="U225" s="12"/>
      <c r="V225" s="12"/>
      <c r="W225" s="12"/>
      <c r="X225" s="12"/>
      <c r="Y225" s="12"/>
      <c r="Z225" s="12"/>
    </row>
    <row r="226" spans="1:26" ht="13.5" customHeight="1">
      <c r="A226" s="50"/>
      <c r="B226" s="21"/>
      <c r="C226" s="21"/>
      <c r="D226" s="22"/>
      <c r="E226" s="22"/>
      <c r="F226" s="22"/>
      <c r="G226" s="21"/>
      <c r="H226" s="21"/>
      <c r="I226" s="21"/>
      <c r="J226" s="21"/>
      <c r="K226" s="21"/>
      <c r="L226" s="21"/>
      <c r="M226" s="21"/>
      <c r="N226" s="21"/>
      <c r="O226" s="21"/>
      <c r="P226" s="21"/>
      <c r="Q226" s="21"/>
      <c r="R226" s="22"/>
      <c r="S226" s="12"/>
      <c r="T226" s="12"/>
      <c r="U226" s="12"/>
      <c r="V226" s="12"/>
      <c r="W226" s="12"/>
      <c r="X226" s="12"/>
      <c r="Y226" s="12"/>
      <c r="Z226" s="12"/>
    </row>
    <row r="227" spans="1:26" ht="13.5" customHeight="1">
      <c r="A227" s="50"/>
      <c r="B227" s="21"/>
      <c r="C227" s="21"/>
      <c r="D227" s="22"/>
      <c r="E227" s="22"/>
      <c r="F227" s="22"/>
      <c r="G227" s="21"/>
      <c r="H227" s="21"/>
      <c r="I227" s="21"/>
      <c r="J227" s="21"/>
      <c r="K227" s="21"/>
      <c r="L227" s="21"/>
      <c r="M227" s="21"/>
      <c r="N227" s="21"/>
      <c r="O227" s="21"/>
      <c r="P227" s="21"/>
      <c r="Q227" s="21"/>
      <c r="R227" s="22"/>
      <c r="S227" s="12"/>
      <c r="T227" s="12"/>
      <c r="U227" s="12"/>
      <c r="V227" s="12"/>
      <c r="W227" s="12"/>
      <c r="X227" s="12"/>
      <c r="Y227" s="12"/>
      <c r="Z227" s="12"/>
    </row>
    <row r="228" spans="1:26" ht="13.5" customHeight="1">
      <c r="A228" s="50"/>
      <c r="B228" s="21"/>
      <c r="C228" s="21"/>
      <c r="D228" s="22"/>
      <c r="E228" s="22"/>
      <c r="F228" s="22"/>
      <c r="G228" s="21"/>
      <c r="H228" s="21"/>
      <c r="I228" s="21"/>
      <c r="J228" s="21"/>
      <c r="K228" s="21"/>
      <c r="L228" s="21"/>
      <c r="M228" s="21"/>
      <c r="N228" s="21"/>
      <c r="O228" s="21"/>
      <c r="P228" s="21"/>
      <c r="Q228" s="21"/>
      <c r="R228" s="22"/>
      <c r="S228" s="12"/>
      <c r="T228" s="12"/>
      <c r="U228" s="12"/>
      <c r="V228" s="12"/>
      <c r="W228" s="12"/>
      <c r="X228" s="12"/>
      <c r="Y228" s="12"/>
      <c r="Z228" s="12"/>
    </row>
    <row r="229" spans="1:26" ht="13.5" customHeight="1">
      <c r="A229" s="50"/>
      <c r="B229" s="21"/>
      <c r="C229" s="21"/>
      <c r="D229" s="22"/>
      <c r="E229" s="22"/>
      <c r="F229" s="22"/>
      <c r="G229" s="21"/>
      <c r="H229" s="21"/>
      <c r="I229" s="21"/>
      <c r="J229" s="21"/>
      <c r="K229" s="21"/>
      <c r="L229" s="21"/>
      <c r="M229" s="21"/>
      <c r="N229" s="21"/>
      <c r="O229" s="21"/>
      <c r="P229" s="21"/>
      <c r="Q229" s="21"/>
      <c r="R229" s="22"/>
      <c r="S229" s="12"/>
      <c r="T229" s="12"/>
      <c r="U229" s="12"/>
      <c r="V229" s="12"/>
      <c r="W229" s="12"/>
      <c r="X229" s="12"/>
      <c r="Y229" s="12"/>
      <c r="Z229" s="12"/>
    </row>
    <row r="230" spans="1:26" ht="13.5" customHeight="1">
      <c r="A230" s="50"/>
      <c r="B230" s="21"/>
      <c r="C230" s="21"/>
      <c r="D230" s="22"/>
      <c r="E230" s="22"/>
      <c r="F230" s="22"/>
      <c r="G230" s="21"/>
      <c r="H230" s="21"/>
      <c r="I230" s="21"/>
      <c r="J230" s="21"/>
      <c r="K230" s="21"/>
      <c r="L230" s="21"/>
      <c r="M230" s="21"/>
      <c r="N230" s="21"/>
      <c r="O230" s="21"/>
      <c r="P230" s="21"/>
      <c r="Q230" s="21"/>
      <c r="R230" s="22"/>
      <c r="S230" s="12"/>
      <c r="T230" s="12"/>
      <c r="U230" s="12"/>
      <c r="V230" s="12"/>
      <c r="W230" s="12"/>
      <c r="X230" s="12"/>
      <c r="Y230" s="12"/>
      <c r="Z230" s="12"/>
    </row>
    <row r="231" spans="1:26" ht="13.5" customHeight="1">
      <c r="A231" s="50"/>
      <c r="B231" s="21"/>
      <c r="C231" s="21"/>
      <c r="D231" s="22"/>
      <c r="E231" s="22"/>
      <c r="F231" s="22"/>
      <c r="G231" s="21"/>
      <c r="H231" s="21"/>
      <c r="I231" s="21"/>
      <c r="J231" s="21"/>
      <c r="K231" s="21"/>
      <c r="L231" s="21"/>
      <c r="M231" s="21"/>
      <c r="N231" s="21"/>
      <c r="O231" s="21"/>
      <c r="P231" s="21"/>
      <c r="Q231" s="21"/>
      <c r="R231" s="22"/>
      <c r="S231" s="12"/>
      <c r="T231" s="12"/>
      <c r="U231" s="12"/>
      <c r="V231" s="12"/>
      <c r="W231" s="12"/>
      <c r="X231" s="12"/>
      <c r="Y231" s="12"/>
      <c r="Z231" s="12"/>
    </row>
    <row r="232" spans="1:26" ht="13.5" customHeight="1">
      <c r="A232" s="50"/>
      <c r="B232" s="21"/>
      <c r="C232" s="21"/>
      <c r="D232" s="22"/>
      <c r="E232" s="22"/>
      <c r="F232" s="22"/>
      <c r="G232" s="21"/>
      <c r="H232" s="21"/>
      <c r="I232" s="21"/>
      <c r="J232" s="21"/>
      <c r="K232" s="21"/>
      <c r="L232" s="21"/>
      <c r="M232" s="21"/>
      <c r="N232" s="21"/>
      <c r="O232" s="21"/>
      <c r="P232" s="21"/>
      <c r="Q232" s="21"/>
      <c r="R232" s="22"/>
      <c r="S232" s="12"/>
      <c r="T232" s="12"/>
      <c r="U232" s="12"/>
      <c r="V232" s="12"/>
      <c r="W232" s="12"/>
      <c r="X232" s="12"/>
      <c r="Y232" s="12"/>
      <c r="Z232" s="12"/>
    </row>
    <row r="233" spans="1:26" ht="13.5" customHeight="1">
      <c r="A233" s="50"/>
      <c r="B233" s="21"/>
      <c r="C233" s="21"/>
      <c r="D233" s="22"/>
      <c r="E233" s="22"/>
      <c r="F233" s="22"/>
      <c r="G233" s="21"/>
      <c r="H233" s="21"/>
      <c r="I233" s="21"/>
      <c r="J233" s="21"/>
      <c r="K233" s="21"/>
      <c r="L233" s="21"/>
      <c r="M233" s="21"/>
      <c r="N233" s="21"/>
      <c r="O233" s="21"/>
      <c r="P233" s="21"/>
      <c r="Q233" s="21"/>
      <c r="R233" s="22"/>
      <c r="S233" s="12"/>
      <c r="T233" s="12"/>
      <c r="U233" s="12"/>
      <c r="V233" s="12"/>
      <c r="W233" s="12"/>
      <c r="X233" s="12"/>
      <c r="Y233" s="12"/>
      <c r="Z233" s="12"/>
    </row>
    <row r="234" spans="1:26" ht="13.5" customHeight="1">
      <c r="A234" s="50"/>
      <c r="B234" s="21"/>
      <c r="C234" s="21"/>
      <c r="D234" s="22"/>
      <c r="E234" s="22"/>
      <c r="F234" s="22"/>
      <c r="G234" s="21"/>
      <c r="H234" s="21"/>
      <c r="I234" s="21"/>
      <c r="J234" s="21"/>
      <c r="K234" s="21"/>
      <c r="L234" s="21"/>
      <c r="M234" s="21"/>
      <c r="N234" s="21"/>
      <c r="O234" s="21"/>
      <c r="P234" s="21"/>
      <c r="Q234" s="21"/>
      <c r="R234" s="22"/>
      <c r="S234" s="12"/>
      <c r="T234" s="12"/>
      <c r="U234" s="12"/>
      <c r="V234" s="12"/>
      <c r="W234" s="12"/>
      <c r="X234" s="12"/>
      <c r="Y234" s="12"/>
      <c r="Z234" s="12"/>
    </row>
    <row r="235" spans="1:26" ht="13.5" customHeight="1">
      <c r="A235" s="50"/>
      <c r="B235" s="21"/>
      <c r="C235" s="21"/>
      <c r="D235" s="22"/>
      <c r="E235" s="22"/>
      <c r="F235" s="22"/>
      <c r="G235" s="21"/>
      <c r="H235" s="21"/>
      <c r="I235" s="21"/>
      <c r="J235" s="21"/>
      <c r="K235" s="21"/>
      <c r="L235" s="21"/>
      <c r="M235" s="21"/>
      <c r="N235" s="21"/>
      <c r="O235" s="21"/>
      <c r="P235" s="21"/>
      <c r="Q235" s="21"/>
      <c r="R235" s="22"/>
      <c r="S235" s="12"/>
      <c r="T235" s="12"/>
      <c r="U235" s="12"/>
      <c r="V235" s="12"/>
      <c r="W235" s="12"/>
      <c r="X235" s="12"/>
      <c r="Y235" s="12"/>
      <c r="Z235" s="12"/>
    </row>
    <row r="236" spans="1:26" ht="13.5" customHeight="1">
      <c r="A236" s="50"/>
      <c r="B236" s="21"/>
      <c r="C236" s="21"/>
      <c r="D236" s="22"/>
      <c r="E236" s="22"/>
      <c r="F236" s="22"/>
      <c r="G236" s="21"/>
      <c r="H236" s="21"/>
      <c r="I236" s="21"/>
      <c r="J236" s="21"/>
      <c r="K236" s="21"/>
      <c r="L236" s="21"/>
      <c r="M236" s="21"/>
      <c r="N236" s="21"/>
      <c r="O236" s="21"/>
      <c r="P236" s="21"/>
      <c r="Q236" s="21"/>
      <c r="R236" s="22"/>
      <c r="S236" s="12"/>
      <c r="T236" s="12"/>
      <c r="U236" s="12"/>
      <c r="V236" s="12"/>
      <c r="W236" s="12"/>
      <c r="X236" s="12"/>
      <c r="Y236" s="12"/>
      <c r="Z236" s="12"/>
    </row>
    <row r="237" spans="1:26" ht="13.5" customHeight="1">
      <c r="A237" s="50"/>
      <c r="B237" s="21"/>
      <c r="C237" s="21"/>
      <c r="D237" s="22"/>
      <c r="E237" s="22"/>
      <c r="F237" s="22"/>
      <c r="G237" s="21"/>
      <c r="H237" s="21"/>
      <c r="I237" s="21"/>
      <c r="J237" s="21"/>
      <c r="K237" s="21"/>
      <c r="L237" s="21"/>
      <c r="M237" s="21"/>
      <c r="N237" s="21"/>
      <c r="O237" s="21"/>
      <c r="P237" s="21"/>
      <c r="Q237" s="21"/>
      <c r="R237" s="22"/>
      <c r="S237" s="12"/>
      <c r="T237" s="12"/>
      <c r="U237" s="12"/>
      <c r="V237" s="12"/>
      <c r="W237" s="12"/>
      <c r="X237" s="12"/>
      <c r="Y237" s="12"/>
      <c r="Z237" s="12"/>
    </row>
    <row r="238" spans="1:26" ht="13.5" customHeight="1">
      <c r="A238" s="50"/>
      <c r="B238" s="21"/>
      <c r="C238" s="21"/>
      <c r="D238" s="22"/>
      <c r="E238" s="22"/>
      <c r="F238" s="22"/>
      <c r="G238" s="21"/>
      <c r="H238" s="21"/>
      <c r="I238" s="21"/>
      <c r="J238" s="21"/>
      <c r="K238" s="21"/>
      <c r="L238" s="21"/>
      <c r="M238" s="21"/>
      <c r="N238" s="21"/>
      <c r="O238" s="21"/>
      <c r="P238" s="21"/>
      <c r="Q238" s="21"/>
      <c r="R238" s="22"/>
      <c r="S238" s="12"/>
      <c r="T238" s="12"/>
      <c r="U238" s="12"/>
      <c r="V238" s="12"/>
      <c r="W238" s="12"/>
      <c r="X238" s="12"/>
      <c r="Y238" s="12"/>
      <c r="Z238" s="12"/>
    </row>
    <row r="239" spans="1:26" ht="13.5" customHeight="1">
      <c r="A239" s="50"/>
      <c r="B239" s="21"/>
      <c r="C239" s="21"/>
      <c r="D239" s="22"/>
      <c r="E239" s="22"/>
      <c r="F239" s="22"/>
      <c r="G239" s="21"/>
      <c r="H239" s="21"/>
      <c r="I239" s="21"/>
      <c r="J239" s="21"/>
      <c r="K239" s="21"/>
      <c r="L239" s="21"/>
      <c r="M239" s="21"/>
      <c r="N239" s="21"/>
      <c r="O239" s="21"/>
      <c r="P239" s="21"/>
      <c r="Q239" s="21"/>
      <c r="R239" s="22"/>
      <c r="S239" s="12"/>
      <c r="T239" s="12"/>
      <c r="U239" s="12"/>
      <c r="V239" s="12"/>
      <c r="W239" s="12"/>
      <c r="X239" s="12"/>
      <c r="Y239" s="12"/>
      <c r="Z239" s="12"/>
    </row>
    <row r="240" spans="1:26" ht="13.5" customHeight="1">
      <c r="A240" s="50"/>
      <c r="B240" s="21"/>
      <c r="C240" s="21"/>
      <c r="D240" s="22"/>
      <c r="E240" s="22"/>
      <c r="F240" s="22"/>
      <c r="G240" s="21"/>
      <c r="H240" s="21"/>
      <c r="I240" s="21"/>
      <c r="J240" s="21"/>
      <c r="K240" s="21"/>
      <c r="L240" s="21"/>
      <c r="M240" s="21"/>
      <c r="N240" s="21"/>
      <c r="O240" s="21"/>
      <c r="P240" s="21"/>
      <c r="Q240" s="21"/>
      <c r="R240" s="22"/>
      <c r="S240" s="12"/>
      <c r="T240" s="12"/>
      <c r="U240" s="12"/>
      <c r="V240" s="12"/>
      <c r="W240" s="12"/>
      <c r="X240" s="12"/>
      <c r="Y240" s="12"/>
      <c r="Z240" s="12"/>
    </row>
    <row r="241" spans="1:26" ht="13.5" customHeight="1">
      <c r="A241" s="50"/>
      <c r="B241" s="21"/>
      <c r="C241" s="21"/>
      <c r="D241" s="22"/>
      <c r="E241" s="22"/>
      <c r="F241" s="22"/>
      <c r="G241" s="21"/>
      <c r="H241" s="21"/>
      <c r="I241" s="21"/>
      <c r="J241" s="21"/>
      <c r="K241" s="21"/>
      <c r="L241" s="21"/>
      <c r="M241" s="21"/>
      <c r="N241" s="21"/>
      <c r="O241" s="21"/>
      <c r="P241" s="21"/>
      <c r="Q241" s="21"/>
      <c r="R241" s="22"/>
      <c r="S241" s="12"/>
      <c r="T241" s="12"/>
      <c r="U241" s="12"/>
      <c r="V241" s="12"/>
      <c r="W241" s="12"/>
      <c r="X241" s="12"/>
      <c r="Y241" s="12"/>
      <c r="Z241" s="12"/>
    </row>
    <row r="242" spans="1:26" ht="13.5" customHeight="1">
      <c r="A242" s="50"/>
      <c r="B242" s="21"/>
      <c r="C242" s="21"/>
      <c r="D242" s="22"/>
      <c r="E242" s="22"/>
      <c r="F242" s="22"/>
      <c r="G242" s="21"/>
      <c r="H242" s="21"/>
      <c r="I242" s="21"/>
      <c r="J242" s="21"/>
      <c r="K242" s="21"/>
      <c r="L242" s="21"/>
      <c r="M242" s="21"/>
      <c r="N242" s="21"/>
      <c r="O242" s="21"/>
      <c r="P242" s="21"/>
      <c r="Q242" s="21"/>
      <c r="R242" s="22"/>
      <c r="S242" s="12"/>
      <c r="T242" s="12"/>
      <c r="U242" s="12"/>
      <c r="V242" s="12"/>
      <c r="W242" s="12"/>
      <c r="X242" s="12"/>
      <c r="Y242" s="12"/>
      <c r="Z242" s="12"/>
    </row>
    <row r="243" spans="1:26" ht="13.5" customHeight="1">
      <c r="A243" s="50"/>
      <c r="B243" s="21"/>
      <c r="C243" s="21"/>
      <c r="D243" s="22"/>
      <c r="E243" s="22"/>
      <c r="F243" s="22"/>
      <c r="G243" s="21"/>
      <c r="H243" s="21"/>
      <c r="I243" s="21"/>
      <c r="J243" s="21"/>
      <c r="K243" s="21"/>
      <c r="L243" s="21"/>
      <c r="M243" s="21"/>
      <c r="N243" s="21"/>
      <c r="O243" s="21"/>
      <c r="P243" s="21"/>
      <c r="Q243" s="21"/>
      <c r="R243" s="22"/>
      <c r="S243" s="12"/>
      <c r="T243" s="12"/>
      <c r="U243" s="12"/>
      <c r="V243" s="12"/>
      <c r="W243" s="12"/>
      <c r="X243" s="12"/>
      <c r="Y243" s="12"/>
      <c r="Z243" s="12"/>
    </row>
    <row r="244" spans="1:26" ht="13.5" customHeight="1">
      <c r="A244" s="50"/>
      <c r="B244" s="21"/>
      <c r="C244" s="21"/>
      <c r="D244" s="22"/>
      <c r="E244" s="22"/>
      <c r="F244" s="22"/>
      <c r="G244" s="21"/>
      <c r="H244" s="21"/>
      <c r="I244" s="21"/>
      <c r="J244" s="21"/>
      <c r="K244" s="21"/>
      <c r="L244" s="21"/>
      <c r="M244" s="21"/>
      <c r="N244" s="21"/>
      <c r="O244" s="21"/>
      <c r="P244" s="21"/>
      <c r="Q244" s="21"/>
      <c r="R244" s="22"/>
      <c r="S244" s="12"/>
      <c r="T244" s="12"/>
      <c r="U244" s="12"/>
      <c r="V244" s="12"/>
      <c r="W244" s="12"/>
      <c r="X244" s="12"/>
      <c r="Y244" s="12"/>
      <c r="Z244" s="12"/>
    </row>
    <row r="245" spans="1:26" ht="13.5" customHeight="1">
      <c r="A245" s="50"/>
      <c r="B245" s="21"/>
      <c r="C245" s="21"/>
      <c r="D245" s="22"/>
      <c r="E245" s="22"/>
      <c r="F245" s="22"/>
      <c r="G245" s="21"/>
      <c r="H245" s="21"/>
      <c r="I245" s="21"/>
      <c r="J245" s="21"/>
      <c r="K245" s="21"/>
      <c r="L245" s="21"/>
      <c r="M245" s="21"/>
      <c r="N245" s="21"/>
      <c r="O245" s="21"/>
      <c r="P245" s="21"/>
      <c r="Q245" s="21"/>
      <c r="R245" s="22"/>
      <c r="S245" s="12"/>
      <c r="T245" s="12"/>
      <c r="U245" s="12"/>
      <c r="V245" s="12"/>
      <c r="W245" s="12"/>
      <c r="X245" s="12"/>
      <c r="Y245" s="12"/>
      <c r="Z245" s="12"/>
    </row>
    <row r="246" spans="1:26" ht="13.5" customHeight="1">
      <c r="A246" s="50"/>
      <c r="B246" s="21"/>
      <c r="C246" s="21"/>
      <c r="D246" s="22"/>
      <c r="E246" s="22"/>
      <c r="F246" s="22"/>
      <c r="G246" s="21"/>
      <c r="H246" s="21"/>
      <c r="I246" s="21"/>
      <c r="J246" s="21"/>
      <c r="K246" s="21"/>
      <c r="L246" s="21"/>
      <c r="M246" s="21"/>
      <c r="N246" s="21"/>
      <c r="O246" s="21"/>
      <c r="P246" s="21"/>
      <c r="Q246" s="21"/>
      <c r="R246" s="22"/>
      <c r="S246" s="12"/>
      <c r="T246" s="12"/>
      <c r="U246" s="12"/>
      <c r="V246" s="12"/>
      <c r="W246" s="12"/>
      <c r="X246" s="12"/>
      <c r="Y246" s="12"/>
      <c r="Z246" s="12"/>
    </row>
    <row r="247" spans="1:26" ht="13.5" customHeight="1">
      <c r="A247" s="50"/>
      <c r="B247" s="21"/>
      <c r="C247" s="21"/>
      <c r="D247" s="22"/>
      <c r="E247" s="22"/>
      <c r="F247" s="22"/>
      <c r="G247" s="21"/>
      <c r="H247" s="21"/>
      <c r="I247" s="21"/>
      <c r="J247" s="21"/>
      <c r="K247" s="21"/>
      <c r="L247" s="21"/>
      <c r="M247" s="21"/>
      <c r="N247" s="21"/>
      <c r="O247" s="21"/>
      <c r="P247" s="21"/>
      <c r="Q247" s="21"/>
      <c r="R247" s="22"/>
      <c r="S247" s="12"/>
      <c r="T247" s="12"/>
      <c r="U247" s="12"/>
      <c r="V247" s="12"/>
      <c r="W247" s="12"/>
      <c r="X247" s="12"/>
      <c r="Y247" s="12"/>
      <c r="Z247" s="12"/>
    </row>
    <row r="248" spans="1:26" ht="13.5" customHeight="1">
      <c r="A248" s="50"/>
      <c r="B248" s="21"/>
      <c r="C248" s="21"/>
      <c r="D248" s="22"/>
      <c r="E248" s="22"/>
      <c r="F248" s="22"/>
      <c r="G248" s="21"/>
      <c r="H248" s="21"/>
      <c r="I248" s="21"/>
      <c r="J248" s="21"/>
      <c r="K248" s="21"/>
      <c r="L248" s="21"/>
      <c r="M248" s="21"/>
      <c r="N248" s="21"/>
      <c r="O248" s="21"/>
      <c r="P248" s="21"/>
      <c r="Q248" s="21"/>
      <c r="R248" s="22"/>
      <c r="S248" s="12"/>
      <c r="T248" s="12"/>
      <c r="U248" s="12"/>
      <c r="V248" s="12"/>
      <c r="W248" s="12"/>
      <c r="X248" s="12"/>
      <c r="Y248" s="12"/>
      <c r="Z248" s="12"/>
    </row>
    <row r="249" spans="1:26" ht="13.5" customHeight="1">
      <c r="A249" s="50"/>
      <c r="B249" s="21"/>
      <c r="C249" s="21"/>
      <c r="D249" s="22"/>
      <c r="E249" s="22"/>
      <c r="F249" s="22"/>
      <c r="G249" s="21"/>
      <c r="H249" s="21"/>
      <c r="I249" s="21"/>
      <c r="J249" s="21"/>
      <c r="K249" s="21"/>
      <c r="L249" s="21"/>
      <c r="M249" s="21"/>
      <c r="N249" s="21"/>
      <c r="O249" s="21"/>
      <c r="P249" s="21"/>
      <c r="Q249" s="21"/>
      <c r="R249" s="22"/>
      <c r="S249" s="12"/>
      <c r="T249" s="12"/>
      <c r="U249" s="12"/>
      <c r="V249" s="12"/>
      <c r="W249" s="12"/>
      <c r="X249" s="12"/>
      <c r="Y249" s="12"/>
      <c r="Z249" s="12"/>
    </row>
    <row r="250" spans="1:26" ht="13.5" customHeight="1">
      <c r="A250" s="50"/>
      <c r="B250" s="21"/>
      <c r="C250" s="21"/>
      <c r="D250" s="22"/>
      <c r="E250" s="22"/>
      <c r="F250" s="22"/>
      <c r="G250" s="21"/>
      <c r="H250" s="21"/>
      <c r="I250" s="21"/>
      <c r="J250" s="21"/>
      <c r="K250" s="21"/>
      <c r="L250" s="21"/>
      <c r="M250" s="21"/>
      <c r="N250" s="21"/>
      <c r="O250" s="21"/>
      <c r="P250" s="21"/>
      <c r="Q250" s="21"/>
      <c r="R250" s="22"/>
      <c r="S250" s="12"/>
      <c r="T250" s="12"/>
      <c r="U250" s="12"/>
      <c r="V250" s="12"/>
      <c r="W250" s="12"/>
      <c r="X250" s="12"/>
      <c r="Y250" s="12"/>
      <c r="Z250" s="12"/>
    </row>
    <row r="251" spans="1:26" ht="13.5" customHeight="1">
      <c r="A251" s="50"/>
      <c r="B251" s="21"/>
      <c r="C251" s="21"/>
      <c r="D251" s="22"/>
      <c r="E251" s="22"/>
      <c r="F251" s="22"/>
      <c r="G251" s="21"/>
      <c r="H251" s="21"/>
      <c r="I251" s="21"/>
      <c r="J251" s="21"/>
      <c r="K251" s="21"/>
      <c r="L251" s="21"/>
      <c r="M251" s="21"/>
      <c r="N251" s="21"/>
      <c r="O251" s="21"/>
      <c r="P251" s="21"/>
      <c r="Q251" s="21"/>
      <c r="R251" s="22"/>
      <c r="S251" s="12"/>
      <c r="T251" s="12"/>
      <c r="U251" s="12"/>
      <c r="V251" s="12"/>
      <c r="W251" s="12"/>
      <c r="X251" s="12"/>
      <c r="Y251" s="12"/>
      <c r="Z251" s="12"/>
    </row>
    <row r="252" spans="1:26" ht="13.5" customHeight="1">
      <c r="A252" s="50"/>
      <c r="B252" s="21"/>
      <c r="C252" s="21"/>
      <c r="D252" s="22"/>
      <c r="E252" s="22"/>
      <c r="F252" s="22"/>
      <c r="G252" s="21"/>
      <c r="H252" s="21"/>
      <c r="I252" s="21"/>
      <c r="J252" s="21"/>
      <c r="K252" s="21"/>
      <c r="L252" s="21"/>
      <c r="M252" s="21"/>
      <c r="N252" s="21"/>
      <c r="O252" s="21"/>
      <c r="P252" s="21"/>
      <c r="Q252" s="21"/>
      <c r="R252" s="22"/>
      <c r="S252" s="12"/>
      <c r="T252" s="12"/>
      <c r="U252" s="12"/>
      <c r="V252" s="12"/>
      <c r="W252" s="12"/>
      <c r="X252" s="12"/>
      <c r="Y252" s="12"/>
      <c r="Z252" s="12"/>
    </row>
    <row r="253" spans="1:26" ht="13.5" customHeight="1">
      <c r="A253" s="50"/>
      <c r="B253" s="21"/>
      <c r="C253" s="21"/>
      <c r="D253" s="22"/>
      <c r="E253" s="22"/>
      <c r="F253" s="22"/>
      <c r="G253" s="21"/>
      <c r="H253" s="21"/>
      <c r="I253" s="21"/>
      <c r="J253" s="21"/>
      <c r="K253" s="21"/>
      <c r="L253" s="21"/>
      <c r="M253" s="21"/>
      <c r="N253" s="21"/>
      <c r="O253" s="21"/>
      <c r="P253" s="21"/>
      <c r="Q253" s="21"/>
      <c r="R253" s="22"/>
      <c r="S253" s="12"/>
      <c r="T253" s="12"/>
      <c r="U253" s="12"/>
      <c r="V253" s="12"/>
      <c r="W253" s="12"/>
      <c r="X253" s="12"/>
      <c r="Y253" s="12"/>
      <c r="Z253" s="12"/>
    </row>
    <row r="254" spans="1:26" ht="13.5" customHeight="1">
      <c r="A254" s="50"/>
      <c r="B254" s="21"/>
      <c r="C254" s="21"/>
      <c r="D254" s="22"/>
      <c r="E254" s="22"/>
      <c r="F254" s="22"/>
      <c r="G254" s="21"/>
      <c r="H254" s="21"/>
      <c r="I254" s="21"/>
      <c r="J254" s="21"/>
      <c r="K254" s="21"/>
      <c r="L254" s="21"/>
      <c r="M254" s="21"/>
      <c r="N254" s="21"/>
      <c r="O254" s="21"/>
      <c r="P254" s="21"/>
      <c r="Q254" s="21"/>
      <c r="R254" s="22"/>
      <c r="S254" s="12"/>
      <c r="T254" s="12"/>
      <c r="U254" s="12"/>
      <c r="V254" s="12"/>
      <c r="W254" s="12"/>
      <c r="X254" s="12"/>
      <c r="Y254" s="12"/>
      <c r="Z254" s="12"/>
    </row>
    <row r="255" spans="1:26" ht="13.5" customHeight="1">
      <c r="A255" s="50"/>
      <c r="B255" s="21"/>
      <c r="C255" s="21"/>
      <c r="D255" s="22"/>
      <c r="E255" s="22"/>
      <c r="F255" s="22"/>
      <c r="G255" s="21"/>
      <c r="H255" s="21"/>
      <c r="I255" s="21"/>
      <c r="J255" s="21"/>
      <c r="K255" s="21"/>
      <c r="L255" s="21"/>
      <c r="M255" s="21"/>
      <c r="N255" s="21"/>
      <c r="O255" s="21"/>
      <c r="P255" s="21"/>
      <c r="Q255" s="21"/>
      <c r="R255" s="22"/>
      <c r="S255" s="12"/>
      <c r="T255" s="12"/>
      <c r="U255" s="12"/>
      <c r="V255" s="12"/>
      <c r="W255" s="12"/>
      <c r="X255" s="12"/>
      <c r="Y255" s="12"/>
      <c r="Z255" s="12"/>
    </row>
    <row r="256" spans="1:26" ht="13.5" customHeight="1">
      <c r="A256" s="50"/>
      <c r="B256" s="21"/>
      <c r="C256" s="21"/>
      <c r="D256" s="22"/>
      <c r="E256" s="22"/>
      <c r="F256" s="22"/>
      <c r="G256" s="21"/>
      <c r="H256" s="21"/>
      <c r="I256" s="21"/>
      <c r="J256" s="21"/>
      <c r="K256" s="21"/>
      <c r="L256" s="21"/>
      <c r="M256" s="21"/>
      <c r="N256" s="21"/>
      <c r="O256" s="21"/>
      <c r="P256" s="21"/>
      <c r="Q256" s="21"/>
      <c r="R256" s="22"/>
      <c r="S256" s="12"/>
      <c r="T256" s="12"/>
      <c r="U256" s="12"/>
      <c r="V256" s="12"/>
      <c r="W256" s="12"/>
      <c r="X256" s="12"/>
      <c r="Y256" s="12"/>
      <c r="Z256" s="12"/>
    </row>
    <row r="257" spans="1:26" ht="13.5" customHeight="1">
      <c r="A257" s="50"/>
      <c r="B257" s="21"/>
      <c r="C257" s="21"/>
      <c r="D257" s="22"/>
      <c r="E257" s="22"/>
      <c r="F257" s="22"/>
      <c r="G257" s="21"/>
      <c r="H257" s="21"/>
      <c r="I257" s="21"/>
      <c r="J257" s="21"/>
      <c r="K257" s="21"/>
      <c r="L257" s="21"/>
      <c r="M257" s="21"/>
      <c r="N257" s="21"/>
      <c r="O257" s="21"/>
      <c r="P257" s="21"/>
      <c r="Q257" s="21"/>
      <c r="R257" s="22"/>
      <c r="S257" s="12"/>
      <c r="T257" s="12"/>
      <c r="U257" s="12"/>
      <c r="V257" s="12"/>
      <c r="W257" s="12"/>
      <c r="X257" s="12"/>
      <c r="Y257" s="12"/>
      <c r="Z257" s="12"/>
    </row>
    <row r="258" spans="1:26" ht="13.5" customHeight="1">
      <c r="A258" s="50"/>
      <c r="B258" s="21"/>
      <c r="C258" s="21"/>
      <c r="D258" s="22"/>
      <c r="E258" s="22"/>
      <c r="F258" s="22"/>
      <c r="G258" s="21"/>
      <c r="H258" s="21"/>
      <c r="I258" s="21"/>
      <c r="J258" s="21"/>
      <c r="K258" s="21"/>
      <c r="L258" s="21"/>
      <c r="M258" s="21"/>
      <c r="N258" s="21"/>
      <c r="O258" s="21"/>
      <c r="P258" s="21"/>
      <c r="Q258" s="21"/>
      <c r="R258" s="22"/>
      <c r="S258" s="12"/>
      <c r="T258" s="12"/>
      <c r="U258" s="12"/>
      <c r="V258" s="12"/>
      <c r="W258" s="12"/>
      <c r="X258" s="12"/>
      <c r="Y258" s="12"/>
      <c r="Z258" s="12"/>
    </row>
    <row r="259" spans="1:26" ht="13.5" customHeight="1">
      <c r="A259" s="50"/>
      <c r="B259" s="21"/>
      <c r="C259" s="21"/>
      <c r="D259" s="22"/>
      <c r="E259" s="22"/>
      <c r="F259" s="22"/>
      <c r="G259" s="21"/>
      <c r="H259" s="21"/>
      <c r="I259" s="21"/>
      <c r="J259" s="21"/>
      <c r="K259" s="21"/>
      <c r="L259" s="21"/>
      <c r="M259" s="21"/>
      <c r="N259" s="21"/>
      <c r="O259" s="21"/>
      <c r="P259" s="21"/>
      <c r="Q259" s="21"/>
      <c r="R259" s="22"/>
      <c r="S259" s="12"/>
      <c r="T259" s="12"/>
      <c r="U259" s="12"/>
      <c r="V259" s="12"/>
      <c r="W259" s="12"/>
      <c r="X259" s="12"/>
      <c r="Y259" s="12"/>
      <c r="Z259" s="12"/>
    </row>
    <row r="260" spans="1:26" ht="13.5" customHeight="1">
      <c r="A260" s="50"/>
      <c r="B260" s="21"/>
      <c r="C260" s="21"/>
      <c r="D260" s="22"/>
      <c r="E260" s="22"/>
      <c r="F260" s="22"/>
      <c r="G260" s="21"/>
      <c r="H260" s="21"/>
      <c r="I260" s="21"/>
      <c r="J260" s="21"/>
      <c r="K260" s="21"/>
      <c r="L260" s="21"/>
      <c r="M260" s="21"/>
      <c r="N260" s="21"/>
      <c r="O260" s="21"/>
      <c r="P260" s="21"/>
      <c r="Q260" s="21"/>
      <c r="R260" s="22"/>
      <c r="S260" s="12"/>
      <c r="T260" s="12"/>
      <c r="U260" s="12"/>
      <c r="V260" s="12"/>
      <c r="W260" s="12"/>
      <c r="X260" s="12"/>
      <c r="Y260" s="12"/>
      <c r="Z260" s="12"/>
    </row>
    <row r="261" spans="1:26" ht="13.5" customHeight="1">
      <c r="A261" s="50"/>
      <c r="B261" s="21"/>
      <c r="C261" s="21"/>
      <c r="D261" s="22"/>
      <c r="E261" s="22"/>
      <c r="F261" s="22"/>
      <c r="G261" s="21"/>
      <c r="H261" s="21"/>
      <c r="I261" s="21"/>
      <c r="J261" s="21"/>
      <c r="K261" s="21"/>
      <c r="L261" s="21"/>
      <c r="M261" s="21"/>
      <c r="N261" s="21"/>
      <c r="O261" s="21"/>
      <c r="P261" s="21"/>
      <c r="Q261" s="21"/>
      <c r="R261" s="22"/>
      <c r="S261" s="12"/>
      <c r="T261" s="12"/>
      <c r="U261" s="12"/>
      <c r="V261" s="12"/>
      <c r="W261" s="12"/>
      <c r="X261" s="12"/>
      <c r="Y261" s="12"/>
      <c r="Z261" s="12"/>
    </row>
    <row r="262" spans="1:26" ht="13.5" customHeight="1">
      <c r="A262" s="50"/>
      <c r="B262" s="21"/>
      <c r="C262" s="21"/>
      <c r="D262" s="22"/>
      <c r="E262" s="22"/>
      <c r="F262" s="22"/>
      <c r="G262" s="21"/>
      <c r="H262" s="21"/>
      <c r="I262" s="21"/>
      <c r="J262" s="21"/>
      <c r="K262" s="21"/>
      <c r="L262" s="21"/>
      <c r="M262" s="21"/>
      <c r="N262" s="21"/>
      <c r="O262" s="21"/>
      <c r="P262" s="21"/>
      <c r="Q262" s="21"/>
      <c r="R262" s="22"/>
      <c r="S262" s="12"/>
      <c r="T262" s="12"/>
      <c r="U262" s="12"/>
      <c r="V262" s="12"/>
      <c r="W262" s="12"/>
      <c r="X262" s="12"/>
      <c r="Y262" s="12"/>
      <c r="Z262" s="12"/>
    </row>
    <row r="263" spans="1:26" ht="13.5" customHeight="1">
      <c r="A263" s="50"/>
      <c r="B263" s="21"/>
      <c r="C263" s="21"/>
      <c r="D263" s="22"/>
      <c r="E263" s="22"/>
      <c r="F263" s="22"/>
      <c r="G263" s="21"/>
      <c r="H263" s="21"/>
      <c r="I263" s="21"/>
      <c r="J263" s="21"/>
      <c r="K263" s="21"/>
      <c r="L263" s="21"/>
      <c r="M263" s="21"/>
      <c r="N263" s="21"/>
      <c r="O263" s="21"/>
      <c r="P263" s="21"/>
      <c r="Q263" s="21"/>
      <c r="R263" s="22"/>
      <c r="S263" s="12"/>
      <c r="T263" s="12"/>
      <c r="U263" s="12"/>
      <c r="V263" s="12"/>
      <c r="W263" s="12"/>
      <c r="X263" s="12"/>
      <c r="Y263" s="12"/>
      <c r="Z263" s="12"/>
    </row>
    <row r="264" spans="1:26" ht="13.5" customHeight="1">
      <c r="A264" s="50"/>
      <c r="B264" s="21"/>
      <c r="C264" s="21"/>
      <c r="D264" s="22"/>
      <c r="E264" s="22"/>
      <c r="F264" s="22"/>
      <c r="G264" s="21"/>
      <c r="H264" s="21"/>
      <c r="I264" s="21"/>
      <c r="J264" s="21"/>
      <c r="K264" s="21"/>
      <c r="L264" s="21"/>
      <c r="M264" s="21"/>
      <c r="N264" s="21"/>
      <c r="O264" s="21"/>
      <c r="P264" s="21"/>
      <c r="Q264" s="21"/>
      <c r="R264" s="22"/>
      <c r="S264" s="12"/>
      <c r="T264" s="12"/>
      <c r="U264" s="12"/>
      <c r="V264" s="12"/>
      <c r="W264" s="12"/>
      <c r="X264" s="12"/>
      <c r="Y264" s="12"/>
      <c r="Z264" s="12"/>
    </row>
    <row r="265" spans="1:26" ht="13.5" customHeight="1">
      <c r="A265" s="50"/>
      <c r="B265" s="21"/>
      <c r="C265" s="21"/>
      <c r="D265" s="22"/>
      <c r="E265" s="22"/>
      <c r="F265" s="22"/>
      <c r="G265" s="21"/>
      <c r="H265" s="21"/>
      <c r="I265" s="21"/>
      <c r="J265" s="21"/>
      <c r="K265" s="21"/>
      <c r="L265" s="21"/>
      <c r="M265" s="21"/>
      <c r="N265" s="21"/>
      <c r="O265" s="21"/>
      <c r="P265" s="21"/>
      <c r="Q265" s="21"/>
      <c r="R265" s="22"/>
      <c r="S265" s="12"/>
      <c r="T265" s="12"/>
      <c r="U265" s="12"/>
      <c r="V265" s="12"/>
      <c r="W265" s="12"/>
      <c r="X265" s="12"/>
      <c r="Y265" s="12"/>
      <c r="Z265" s="12"/>
    </row>
    <row r="266" spans="1:26" ht="13.5" customHeight="1">
      <c r="A266" s="50"/>
      <c r="B266" s="21"/>
      <c r="C266" s="21"/>
      <c r="D266" s="22"/>
      <c r="E266" s="22"/>
      <c r="F266" s="22"/>
      <c r="G266" s="21"/>
      <c r="H266" s="21"/>
      <c r="I266" s="21"/>
      <c r="J266" s="21"/>
      <c r="K266" s="21"/>
      <c r="L266" s="21"/>
      <c r="M266" s="21"/>
      <c r="N266" s="21"/>
      <c r="O266" s="21"/>
      <c r="P266" s="21"/>
      <c r="Q266" s="21"/>
      <c r="R266" s="22"/>
      <c r="S266" s="12"/>
      <c r="T266" s="12"/>
      <c r="U266" s="12"/>
      <c r="V266" s="12"/>
      <c r="W266" s="12"/>
      <c r="X266" s="12"/>
      <c r="Y266" s="12"/>
      <c r="Z266" s="12"/>
    </row>
    <row r="267" spans="1:26" ht="13.5" customHeight="1">
      <c r="A267" s="50"/>
      <c r="B267" s="21"/>
      <c r="C267" s="21"/>
      <c r="D267" s="22"/>
      <c r="E267" s="22"/>
      <c r="F267" s="22"/>
      <c r="G267" s="21"/>
      <c r="H267" s="21"/>
      <c r="I267" s="21"/>
      <c r="J267" s="21"/>
      <c r="K267" s="21"/>
      <c r="L267" s="21"/>
      <c r="M267" s="21"/>
      <c r="N267" s="21"/>
      <c r="O267" s="21"/>
      <c r="P267" s="21"/>
      <c r="Q267" s="21"/>
      <c r="R267" s="22"/>
      <c r="S267" s="12"/>
      <c r="T267" s="12"/>
      <c r="U267" s="12"/>
      <c r="V267" s="12"/>
      <c r="W267" s="12"/>
      <c r="X267" s="12"/>
      <c r="Y267" s="12"/>
      <c r="Z267" s="12"/>
    </row>
    <row r="268" spans="1:26" ht="13.5" customHeight="1">
      <c r="A268" s="50"/>
      <c r="B268" s="21"/>
      <c r="C268" s="21"/>
      <c r="D268" s="22"/>
      <c r="E268" s="22"/>
      <c r="F268" s="22"/>
      <c r="G268" s="21"/>
      <c r="H268" s="21"/>
      <c r="I268" s="21"/>
      <c r="J268" s="21"/>
      <c r="K268" s="21"/>
      <c r="L268" s="21"/>
      <c r="M268" s="21"/>
      <c r="N268" s="21"/>
      <c r="O268" s="21"/>
      <c r="P268" s="21"/>
      <c r="Q268" s="21"/>
      <c r="R268" s="22"/>
      <c r="S268" s="12"/>
      <c r="T268" s="12"/>
      <c r="U268" s="12"/>
      <c r="V268" s="12"/>
      <c r="W268" s="12"/>
      <c r="X268" s="12"/>
      <c r="Y268" s="12"/>
      <c r="Z268" s="12"/>
    </row>
    <row r="269" spans="1:26" ht="13.5" customHeight="1">
      <c r="A269" s="50"/>
      <c r="B269" s="21"/>
      <c r="C269" s="21"/>
      <c r="D269" s="22"/>
      <c r="E269" s="22"/>
      <c r="F269" s="22"/>
      <c r="G269" s="21"/>
      <c r="H269" s="21"/>
      <c r="I269" s="21"/>
      <c r="J269" s="21"/>
      <c r="K269" s="21"/>
      <c r="L269" s="21"/>
      <c r="M269" s="21"/>
      <c r="N269" s="21"/>
      <c r="O269" s="21"/>
      <c r="P269" s="21"/>
      <c r="Q269" s="21"/>
      <c r="R269" s="22"/>
      <c r="S269" s="12"/>
      <c r="T269" s="12"/>
      <c r="U269" s="12"/>
      <c r="V269" s="12"/>
      <c r="W269" s="12"/>
      <c r="X269" s="12"/>
      <c r="Y269" s="12"/>
      <c r="Z269" s="12"/>
    </row>
    <row r="270" spans="1:26" ht="13.5" customHeight="1">
      <c r="A270" s="50"/>
      <c r="B270" s="21"/>
      <c r="C270" s="21"/>
      <c r="D270" s="22"/>
      <c r="E270" s="22"/>
      <c r="F270" s="22"/>
      <c r="G270" s="21"/>
      <c r="H270" s="21"/>
      <c r="I270" s="21"/>
      <c r="J270" s="21"/>
      <c r="K270" s="21"/>
      <c r="L270" s="21"/>
      <c r="M270" s="21"/>
      <c r="N270" s="21"/>
      <c r="O270" s="21"/>
      <c r="P270" s="21"/>
      <c r="Q270" s="21"/>
      <c r="R270" s="22"/>
      <c r="S270" s="12"/>
      <c r="T270" s="12"/>
      <c r="U270" s="12"/>
      <c r="V270" s="12"/>
      <c r="W270" s="12"/>
      <c r="X270" s="12"/>
      <c r="Y270" s="12"/>
      <c r="Z270" s="12"/>
    </row>
    <row r="271" spans="1:26" ht="13.5" customHeight="1">
      <c r="A271" s="50"/>
      <c r="B271" s="21"/>
      <c r="C271" s="21"/>
      <c r="D271" s="22"/>
      <c r="E271" s="22"/>
      <c r="F271" s="22"/>
      <c r="G271" s="21"/>
      <c r="H271" s="21"/>
      <c r="I271" s="21"/>
      <c r="J271" s="21"/>
      <c r="K271" s="21"/>
      <c r="L271" s="21"/>
      <c r="M271" s="21"/>
      <c r="N271" s="21"/>
      <c r="O271" s="21"/>
      <c r="P271" s="21"/>
      <c r="Q271" s="21"/>
      <c r="R271" s="22"/>
      <c r="S271" s="12"/>
      <c r="T271" s="12"/>
      <c r="U271" s="12"/>
      <c r="V271" s="12"/>
      <c r="W271" s="12"/>
      <c r="X271" s="12"/>
      <c r="Y271" s="12"/>
      <c r="Z271" s="12"/>
    </row>
    <row r="272" spans="1:26" ht="13.5" customHeight="1">
      <c r="A272" s="50"/>
      <c r="B272" s="21"/>
      <c r="C272" s="21"/>
      <c r="D272" s="22"/>
      <c r="E272" s="22"/>
      <c r="F272" s="22"/>
      <c r="G272" s="21"/>
      <c r="H272" s="21"/>
      <c r="I272" s="21"/>
      <c r="J272" s="21"/>
      <c r="K272" s="21"/>
      <c r="L272" s="21"/>
      <c r="M272" s="21"/>
      <c r="N272" s="21"/>
      <c r="O272" s="21"/>
      <c r="P272" s="21"/>
      <c r="Q272" s="21"/>
      <c r="R272" s="22"/>
      <c r="S272" s="12"/>
      <c r="T272" s="12"/>
      <c r="U272" s="12"/>
      <c r="V272" s="12"/>
      <c r="W272" s="12"/>
      <c r="X272" s="12"/>
      <c r="Y272" s="12"/>
      <c r="Z272" s="12"/>
    </row>
    <row r="273" spans="1:26" ht="13.5" customHeight="1">
      <c r="A273" s="50"/>
      <c r="B273" s="21"/>
      <c r="C273" s="21"/>
      <c r="D273" s="22"/>
      <c r="E273" s="22"/>
      <c r="F273" s="22"/>
      <c r="G273" s="21"/>
      <c r="H273" s="21"/>
      <c r="I273" s="21"/>
      <c r="J273" s="21"/>
      <c r="K273" s="21"/>
      <c r="L273" s="21"/>
      <c r="M273" s="21"/>
      <c r="N273" s="21"/>
      <c r="O273" s="21"/>
      <c r="P273" s="21"/>
      <c r="Q273" s="21"/>
      <c r="R273" s="22"/>
      <c r="S273" s="12"/>
      <c r="T273" s="12"/>
      <c r="U273" s="12"/>
      <c r="V273" s="12"/>
      <c r="W273" s="12"/>
      <c r="X273" s="12"/>
      <c r="Y273" s="12"/>
      <c r="Z273" s="12"/>
    </row>
    <row r="274" spans="1:26" ht="13.5" customHeight="1">
      <c r="A274" s="50"/>
      <c r="B274" s="21"/>
      <c r="C274" s="21"/>
      <c r="D274" s="22"/>
      <c r="E274" s="22"/>
      <c r="F274" s="22"/>
      <c r="G274" s="21"/>
      <c r="H274" s="21"/>
      <c r="I274" s="21"/>
      <c r="J274" s="21"/>
      <c r="K274" s="21"/>
      <c r="L274" s="21"/>
      <c r="M274" s="21"/>
      <c r="N274" s="21"/>
      <c r="O274" s="21"/>
      <c r="P274" s="21"/>
      <c r="Q274" s="21"/>
      <c r="R274" s="22"/>
      <c r="S274" s="12"/>
      <c r="T274" s="12"/>
      <c r="U274" s="12"/>
      <c r="V274" s="12"/>
      <c r="W274" s="12"/>
      <c r="X274" s="12"/>
      <c r="Y274" s="12"/>
      <c r="Z274" s="12"/>
    </row>
    <row r="275" spans="1:26" ht="13.5" customHeight="1">
      <c r="A275" s="50"/>
      <c r="B275" s="21"/>
      <c r="C275" s="21"/>
      <c r="D275" s="22"/>
      <c r="E275" s="22"/>
      <c r="F275" s="22"/>
      <c r="G275" s="21"/>
      <c r="H275" s="21"/>
      <c r="I275" s="21"/>
      <c r="J275" s="21"/>
      <c r="K275" s="21"/>
      <c r="L275" s="21"/>
      <c r="M275" s="21"/>
      <c r="N275" s="21"/>
      <c r="O275" s="21"/>
      <c r="P275" s="21"/>
      <c r="Q275" s="21"/>
      <c r="R275" s="22"/>
      <c r="S275" s="12"/>
      <c r="T275" s="12"/>
      <c r="U275" s="12"/>
      <c r="V275" s="12"/>
      <c r="W275" s="12"/>
      <c r="X275" s="12"/>
      <c r="Y275" s="12"/>
      <c r="Z275" s="12"/>
    </row>
    <row r="276" spans="1:26" ht="13.5" customHeight="1">
      <c r="A276" s="50"/>
      <c r="B276" s="21"/>
      <c r="C276" s="21"/>
      <c r="D276" s="22"/>
      <c r="E276" s="22"/>
      <c r="F276" s="22"/>
      <c r="G276" s="21"/>
      <c r="H276" s="21"/>
      <c r="I276" s="21"/>
      <c r="J276" s="21"/>
      <c r="K276" s="21"/>
      <c r="L276" s="21"/>
      <c r="M276" s="21"/>
      <c r="N276" s="21"/>
      <c r="O276" s="21"/>
      <c r="P276" s="21"/>
      <c r="Q276" s="21"/>
      <c r="R276" s="22"/>
      <c r="S276" s="12"/>
      <c r="T276" s="12"/>
      <c r="U276" s="12"/>
      <c r="V276" s="12"/>
      <c r="W276" s="12"/>
      <c r="X276" s="12"/>
      <c r="Y276" s="12"/>
      <c r="Z276" s="12"/>
    </row>
    <row r="277" spans="1:26" ht="13.5" customHeight="1">
      <c r="A277" s="50"/>
      <c r="B277" s="21"/>
      <c r="C277" s="21"/>
      <c r="D277" s="22"/>
      <c r="E277" s="22"/>
      <c r="F277" s="22"/>
      <c r="G277" s="21"/>
      <c r="H277" s="21"/>
      <c r="I277" s="21"/>
      <c r="J277" s="21"/>
      <c r="K277" s="21"/>
      <c r="L277" s="21"/>
      <c r="M277" s="21"/>
      <c r="N277" s="21"/>
      <c r="O277" s="21"/>
      <c r="P277" s="21"/>
      <c r="Q277" s="21"/>
      <c r="R277" s="22"/>
      <c r="S277" s="12"/>
      <c r="T277" s="12"/>
      <c r="U277" s="12"/>
      <c r="V277" s="12"/>
      <c r="W277" s="12"/>
      <c r="X277" s="12"/>
      <c r="Y277" s="12"/>
      <c r="Z277" s="12"/>
    </row>
    <row r="278" spans="1:26" ht="13.5" customHeight="1">
      <c r="A278" s="50"/>
      <c r="B278" s="21"/>
      <c r="C278" s="21"/>
      <c r="D278" s="22"/>
      <c r="E278" s="22"/>
      <c r="F278" s="22"/>
      <c r="G278" s="21"/>
      <c r="H278" s="21"/>
      <c r="I278" s="21"/>
      <c r="J278" s="21"/>
      <c r="K278" s="21"/>
      <c r="L278" s="21"/>
      <c r="M278" s="21"/>
      <c r="N278" s="21"/>
      <c r="O278" s="21"/>
      <c r="P278" s="21"/>
      <c r="Q278" s="21"/>
      <c r="R278" s="22"/>
      <c r="S278" s="12"/>
      <c r="T278" s="12"/>
      <c r="U278" s="12"/>
      <c r="V278" s="12"/>
      <c r="W278" s="12"/>
      <c r="X278" s="12"/>
      <c r="Y278" s="12"/>
      <c r="Z278" s="12"/>
    </row>
    <row r="279" spans="1:26" ht="13.5" customHeight="1">
      <c r="A279" s="50"/>
      <c r="B279" s="21"/>
      <c r="C279" s="21"/>
      <c r="D279" s="22"/>
      <c r="E279" s="22"/>
      <c r="F279" s="22"/>
      <c r="G279" s="21"/>
      <c r="H279" s="21"/>
      <c r="I279" s="21"/>
      <c r="J279" s="21"/>
      <c r="K279" s="21"/>
      <c r="L279" s="21"/>
      <c r="M279" s="21"/>
      <c r="N279" s="21"/>
      <c r="O279" s="21"/>
      <c r="P279" s="21"/>
      <c r="Q279" s="21"/>
      <c r="R279" s="22"/>
      <c r="S279" s="12"/>
      <c r="T279" s="12"/>
      <c r="U279" s="12"/>
      <c r="V279" s="12"/>
      <c r="W279" s="12"/>
      <c r="X279" s="12"/>
      <c r="Y279" s="12"/>
      <c r="Z279" s="12"/>
    </row>
    <row r="280" spans="1:26" ht="13.5" customHeight="1">
      <c r="A280" s="50"/>
      <c r="B280" s="21"/>
      <c r="C280" s="21"/>
      <c r="D280" s="22"/>
      <c r="E280" s="22"/>
      <c r="F280" s="22"/>
      <c r="G280" s="21"/>
      <c r="H280" s="21"/>
      <c r="I280" s="21"/>
      <c r="J280" s="21"/>
      <c r="K280" s="21"/>
      <c r="L280" s="21"/>
      <c r="M280" s="21"/>
      <c r="N280" s="21"/>
      <c r="O280" s="21"/>
      <c r="P280" s="21"/>
      <c r="Q280" s="21"/>
      <c r="R280" s="22"/>
      <c r="S280" s="12"/>
      <c r="T280" s="12"/>
      <c r="U280" s="12"/>
      <c r="V280" s="12"/>
      <c r="W280" s="12"/>
      <c r="X280" s="12"/>
      <c r="Y280" s="12"/>
      <c r="Z280" s="12"/>
    </row>
    <row r="281" spans="1:26" ht="13.5" customHeight="1">
      <c r="A281" s="50"/>
      <c r="B281" s="21"/>
      <c r="C281" s="21"/>
      <c r="D281" s="22"/>
      <c r="E281" s="22"/>
      <c r="F281" s="22"/>
      <c r="G281" s="21"/>
      <c r="H281" s="21"/>
      <c r="I281" s="21"/>
      <c r="J281" s="21"/>
      <c r="K281" s="21"/>
      <c r="L281" s="21"/>
      <c r="M281" s="21"/>
      <c r="N281" s="21"/>
      <c r="O281" s="21"/>
      <c r="P281" s="21"/>
      <c r="Q281" s="21"/>
      <c r="R281" s="22"/>
      <c r="S281" s="12"/>
      <c r="T281" s="12"/>
      <c r="U281" s="12"/>
      <c r="V281" s="12"/>
      <c r="W281" s="12"/>
      <c r="X281" s="12"/>
      <c r="Y281" s="12"/>
      <c r="Z281" s="12"/>
    </row>
    <row r="282" spans="1:26" ht="13.5" customHeight="1">
      <c r="A282" s="50"/>
      <c r="B282" s="21"/>
      <c r="C282" s="21"/>
      <c r="D282" s="22"/>
      <c r="E282" s="22"/>
      <c r="F282" s="22"/>
      <c r="G282" s="21"/>
      <c r="H282" s="21"/>
      <c r="I282" s="21"/>
      <c r="J282" s="21"/>
      <c r="K282" s="21"/>
      <c r="L282" s="21"/>
      <c r="M282" s="21"/>
      <c r="N282" s="21"/>
      <c r="O282" s="21"/>
      <c r="P282" s="21"/>
      <c r="Q282" s="21"/>
      <c r="R282" s="22"/>
      <c r="S282" s="12"/>
      <c r="T282" s="12"/>
      <c r="U282" s="12"/>
      <c r="V282" s="12"/>
      <c r="W282" s="12"/>
      <c r="X282" s="12"/>
      <c r="Y282" s="12"/>
      <c r="Z282" s="12"/>
    </row>
    <row r="283" spans="1:26" ht="13.5" customHeight="1">
      <c r="A283" s="50"/>
      <c r="B283" s="21"/>
      <c r="C283" s="21"/>
      <c r="D283" s="22"/>
      <c r="E283" s="22"/>
      <c r="F283" s="22"/>
      <c r="G283" s="21"/>
      <c r="H283" s="21"/>
      <c r="I283" s="21"/>
      <c r="J283" s="21"/>
      <c r="K283" s="21"/>
      <c r="L283" s="21"/>
      <c r="M283" s="21"/>
      <c r="N283" s="21"/>
      <c r="O283" s="21"/>
      <c r="P283" s="21"/>
      <c r="Q283" s="21"/>
      <c r="R283" s="22"/>
      <c r="S283" s="12"/>
      <c r="T283" s="12"/>
      <c r="U283" s="12"/>
      <c r="V283" s="12"/>
      <c r="W283" s="12"/>
      <c r="X283" s="12"/>
      <c r="Y283" s="12"/>
      <c r="Z283" s="12"/>
    </row>
    <row r="284" spans="1:26" ht="13.5" customHeight="1">
      <c r="A284" s="50"/>
      <c r="B284" s="21"/>
      <c r="C284" s="21"/>
      <c r="D284" s="22"/>
      <c r="E284" s="22"/>
      <c r="F284" s="22"/>
      <c r="G284" s="21"/>
      <c r="H284" s="21"/>
      <c r="I284" s="21"/>
      <c r="J284" s="21"/>
      <c r="K284" s="21"/>
      <c r="L284" s="21"/>
      <c r="M284" s="21"/>
      <c r="N284" s="21"/>
      <c r="O284" s="21"/>
      <c r="P284" s="21"/>
      <c r="Q284" s="21"/>
      <c r="R284" s="22"/>
      <c r="S284" s="12"/>
      <c r="T284" s="12"/>
      <c r="U284" s="12"/>
      <c r="V284" s="12"/>
      <c r="W284" s="12"/>
      <c r="X284" s="12"/>
      <c r="Y284" s="12"/>
      <c r="Z284" s="12"/>
    </row>
    <row r="285" spans="1:26" ht="13.5" customHeight="1">
      <c r="A285" s="50"/>
      <c r="B285" s="21"/>
      <c r="C285" s="21"/>
      <c r="D285" s="22"/>
      <c r="E285" s="22"/>
      <c r="F285" s="22"/>
      <c r="G285" s="21"/>
      <c r="H285" s="21"/>
      <c r="I285" s="21"/>
      <c r="J285" s="21"/>
      <c r="K285" s="21"/>
      <c r="L285" s="21"/>
      <c r="M285" s="21"/>
      <c r="N285" s="21"/>
      <c r="O285" s="21"/>
      <c r="P285" s="21"/>
      <c r="Q285" s="21"/>
      <c r="R285" s="22"/>
      <c r="S285" s="12"/>
      <c r="T285" s="12"/>
      <c r="U285" s="12"/>
      <c r="V285" s="12"/>
      <c r="W285" s="12"/>
      <c r="X285" s="12"/>
      <c r="Y285" s="12"/>
      <c r="Z285" s="12"/>
    </row>
    <row r="286" spans="1:26" ht="13.5" customHeight="1">
      <c r="A286" s="50"/>
      <c r="B286" s="21"/>
      <c r="C286" s="21"/>
      <c r="D286" s="22"/>
      <c r="E286" s="22"/>
      <c r="F286" s="22"/>
      <c r="G286" s="21"/>
      <c r="H286" s="21"/>
      <c r="I286" s="21"/>
      <c r="J286" s="21"/>
      <c r="K286" s="21"/>
      <c r="L286" s="21"/>
      <c r="M286" s="21"/>
      <c r="N286" s="21"/>
      <c r="O286" s="21"/>
      <c r="P286" s="21"/>
      <c r="Q286" s="21"/>
      <c r="R286" s="22"/>
      <c r="S286" s="12"/>
      <c r="T286" s="12"/>
      <c r="U286" s="12"/>
      <c r="V286" s="12"/>
      <c r="W286" s="12"/>
      <c r="X286" s="12"/>
      <c r="Y286" s="12"/>
      <c r="Z286" s="12"/>
    </row>
    <row r="287" spans="1:26" ht="13.5" customHeight="1">
      <c r="A287" s="50"/>
      <c r="B287" s="21"/>
      <c r="C287" s="21"/>
      <c r="D287" s="22"/>
      <c r="E287" s="22"/>
      <c r="F287" s="22"/>
      <c r="G287" s="21"/>
      <c r="H287" s="21"/>
      <c r="I287" s="21"/>
      <c r="J287" s="21"/>
      <c r="K287" s="21"/>
      <c r="L287" s="21"/>
      <c r="M287" s="21"/>
      <c r="N287" s="21"/>
      <c r="O287" s="21"/>
      <c r="P287" s="21"/>
      <c r="Q287" s="21"/>
      <c r="R287" s="22"/>
      <c r="S287" s="12"/>
      <c r="T287" s="12"/>
      <c r="U287" s="12"/>
      <c r="V287" s="12"/>
      <c r="W287" s="12"/>
      <c r="X287" s="12"/>
      <c r="Y287" s="12"/>
      <c r="Z287" s="12"/>
    </row>
    <row r="288" spans="1:26" ht="13.5" customHeight="1">
      <c r="A288" s="50"/>
      <c r="B288" s="21"/>
      <c r="C288" s="21"/>
      <c r="D288" s="22"/>
      <c r="E288" s="22"/>
      <c r="F288" s="22"/>
      <c r="G288" s="21"/>
      <c r="H288" s="21"/>
      <c r="I288" s="21"/>
      <c r="J288" s="21"/>
      <c r="K288" s="21"/>
      <c r="L288" s="21"/>
      <c r="M288" s="21"/>
      <c r="N288" s="21"/>
      <c r="O288" s="21"/>
      <c r="P288" s="21"/>
      <c r="Q288" s="21"/>
      <c r="R288" s="22"/>
      <c r="S288" s="12"/>
      <c r="T288" s="12"/>
      <c r="U288" s="12"/>
      <c r="V288" s="12"/>
      <c r="W288" s="12"/>
      <c r="X288" s="12"/>
      <c r="Y288" s="12"/>
      <c r="Z288" s="12"/>
    </row>
    <row r="289" spans="1:26" ht="13.5" customHeight="1">
      <c r="A289" s="50"/>
      <c r="B289" s="21"/>
      <c r="C289" s="21"/>
      <c r="D289" s="22"/>
      <c r="E289" s="22"/>
      <c r="F289" s="22"/>
      <c r="G289" s="21"/>
      <c r="H289" s="21"/>
      <c r="I289" s="21"/>
      <c r="J289" s="21"/>
      <c r="K289" s="21"/>
      <c r="L289" s="21"/>
      <c r="M289" s="21"/>
      <c r="N289" s="21"/>
      <c r="O289" s="21"/>
      <c r="P289" s="21"/>
      <c r="Q289" s="21"/>
      <c r="R289" s="22"/>
      <c r="S289" s="12"/>
      <c r="T289" s="12"/>
      <c r="U289" s="12"/>
      <c r="V289" s="12"/>
      <c r="W289" s="12"/>
      <c r="X289" s="12"/>
      <c r="Y289" s="12"/>
      <c r="Z289" s="12"/>
    </row>
    <row r="290" spans="1:26" ht="13.5" customHeight="1">
      <c r="A290" s="50"/>
      <c r="B290" s="21"/>
      <c r="C290" s="21"/>
      <c r="D290" s="22"/>
      <c r="E290" s="22"/>
      <c r="F290" s="22"/>
      <c r="G290" s="21"/>
      <c r="H290" s="21"/>
      <c r="I290" s="21"/>
      <c r="J290" s="21"/>
      <c r="K290" s="21"/>
      <c r="L290" s="21"/>
      <c r="M290" s="21"/>
      <c r="N290" s="21"/>
      <c r="O290" s="21"/>
      <c r="P290" s="21"/>
      <c r="Q290" s="21"/>
      <c r="R290" s="22"/>
      <c r="S290" s="12"/>
      <c r="T290" s="12"/>
      <c r="U290" s="12"/>
      <c r="V290" s="12"/>
      <c r="W290" s="12"/>
      <c r="X290" s="12"/>
      <c r="Y290" s="12"/>
      <c r="Z290" s="12"/>
    </row>
    <row r="291" spans="1:26" ht="13.5" customHeight="1">
      <c r="A291" s="50"/>
      <c r="B291" s="21"/>
      <c r="C291" s="21"/>
      <c r="D291" s="22"/>
      <c r="E291" s="22"/>
      <c r="F291" s="22"/>
      <c r="G291" s="21"/>
      <c r="H291" s="21"/>
      <c r="I291" s="21"/>
      <c r="J291" s="21"/>
      <c r="K291" s="21"/>
      <c r="L291" s="21"/>
      <c r="M291" s="21"/>
      <c r="N291" s="21"/>
      <c r="O291" s="21"/>
      <c r="P291" s="21"/>
      <c r="Q291" s="21"/>
      <c r="R291" s="22"/>
      <c r="S291" s="12"/>
      <c r="T291" s="12"/>
      <c r="U291" s="12"/>
      <c r="V291" s="12"/>
      <c r="W291" s="12"/>
      <c r="X291" s="12"/>
      <c r="Y291" s="12"/>
      <c r="Z291" s="12"/>
    </row>
    <row r="292" spans="1:26" ht="13.5" customHeight="1">
      <c r="A292" s="50"/>
      <c r="B292" s="21"/>
      <c r="C292" s="21"/>
      <c r="D292" s="22"/>
      <c r="E292" s="22"/>
      <c r="F292" s="22"/>
      <c r="G292" s="21"/>
      <c r="H292" s="21"/>
      <c r="I292" s="21"/>
      <c r="J292" s="21"/>
      <c r="K292" s="21"/>
      <c r="L292" s="21"/>
      <c r="M292" s="21"/>
      <c r="N292" s="21"/>
      <c r="O292" s="21"/>
      <c r="P292" s="21"/>
      <c r="Q292" s="21"/>
      <c r="R292" s="22"/>
      <c r="S292" s="12"/>
      <c r="T292" s="12"/>
      <c r="U292" s="12"/>
      <c r="V292" s="12"/>
      <c r="W292" s="12"/>
      <c r="X292" s="12"/>
      <c r="Y292" s="12"/>
      <c r="Z292" s="12"/>
    </row>
    <row r="293" spans="1:26" ht="13.5" customHeight="1">
      <c r="A293" s="50"/>
      <c r="B293" s="21"/>
      <c r="C293" s="21"/>
      <c r="D293" s="22"/>
      <c r="E293" s="22"/>
      <c r="F293" s="22"/>
      <c r="G293" s="21"/>
      <c r="H293" s="21"/>
      <c r="I293" s="21"/>
      <c r="J293" s="21"/>
      <c r="K293" s="21"/>
      <c r="L293" s="21"/>
      <c r="M293" s="21"/>
      <c r="N293" s="21"/>
      <c r="O293" s="21"/>
      <c r="P293" s="21"/>
      <c r="Q293" s="21"/>
      <c r="R293" s="22"/>
      <c r="S293" s="12"/>
      <c r="T293" s="12"/>
      <c r="U293" s="12"/>
      <c r="V293" s="12"/>
      <c r="W293" s="12"/>
      <c r="X293" s="12"/>
      <c r="Y293" s="12"/>
      <c r="Z293" s="12"/>
    </row>
    <row r="294" spans="1:26" ht="13.5" customHeight="1">
      <c r="A294" s="50"/>
      <c r="B294" s="21"/>
      <c r="C294" s="21"/>
      <c r="D294" s="22"/>
      <c r="E294" s="22"/>
      <c r="F294" s="22"/>
      <c r="G294" s="21"/>
      <c r="H294" s="21"/>
      <c r="I294" s="21"/>
      <c r="J294" s="21"/>
      <c r="K294" s="21"/>
      <c r="L294" s="21"/>
      <c r="M294" s="21"/>
      <c r="N294" s="21"/>
      <c r="O294" s="21"/>
      <c r="P294" s="21"/>
      <c r="Q294" s="21"/>
      <c r="R294" s="22"/>
      <c r="S294" s="12"/>
      <c r="T294" s="12"/>
      <c r="U294" s="12"/>
      <c r="V294" s="12"/>
      <c r="W294" s="12"/>
      <c r="X294" s="12"/>
      <c r="Y294" s="12"/>
      <c r="Z294" s="12"/>
    </row>
    <row r="295" spans="1:26" ht="13.5" customHeight="1">
      <c r="A295" s="50"/>
      <c r="B295" s="21"/>
      <c r="C295" s="21"/>
      <c r="D295" s="22"/>
      <c r="E295" s="22"/>
      <c r="F295" s="22"/>
      <c r="G295" s="21"/>
      <c r="H295" s="21"/>
      <c r="I295" s="21"/>
      <c r="J295" s="21"/>
      <c r="K295" s="21"/>
      <c r="L295" s="21"/>
      <c r="M295" s="21"/>
      <c r="N295" s="21"/>
      <c r="O295" s="21"/>
      <c r="P295" s="21"/>
      <c r="Q295" s="21"/>
      <c r="R295" s="22"/>
      <c r="S295" s="12"/>
      <c r="T295" s="12"/>
      <c r="U295" s="12"/>
      <c r="V295" s="12"/>
      <c r="W295" s="12"/>
      <c r="X295" s="12"/>
      <c r="Y295" s="12"/>
      <c r="Z295" s="12"/>
    </row>
    <row r="296" spans="1:26" ht="13.5" customHeight="1">
      <c r="A296" s="50"/>
      <c r="B296" s="21"/>
      <c r="C296" s="21"/>
      <c r="D296" s="22"/>
      <c r="E296" s="22"/>
      <c r="F296" s="22"/>
      <c r="G296" s="21"/>
      <c r="H296" s="21"/>
      <c r="I296" s="21"/>
      <c r="J296" s="21"/>
      <c r="K296" s="21"/>
      <c r="L296" s="21"/>
      <c r="M296" s="21"/>
      <c r="N296" s="21"/>
      <c r="O296" s="21"/>
      <c r="P296" s="21"/>
      <c r="Q296" s="21"/>
      <c r="R296" s="22"/>
      <c r="S296" s="12"/>
      <c r="T296" s="12"/>
      <c r="U296" s="12"/>
      <c r="V296" s="12"/>
      <c r="W296" s="12"/>
      <c r="X296" s="12"/>
      <c r="Y296" s="12"/>
      <c r="Z296" s="12"/>
    </row>
    <row r="297" spans="1:26" ht="13.5" customHeight="1">
      <c r="A297" s="50"/>
      <c r="B297" s="21"/>
      <c r="C297" s="21"/>
      <c r="D297" s="22"/>
      <c r="E297" s="22"/>
      <c r="F297" s="22"/>
      <c r="G297" s="21"/>
      <c r="H297" s="21"/>
      <c r="I297" s="21"/>
      <c r="J297" s="21"/>
      <c r="K297" s="21"/>
      <c r="L297" s="21"/>
      <c r="M297" s="21"/>
      <c r="N297" s="21"/>
      <c r="O297" s="21"/>
      <c r="P297" s="21"/>
      <c r="Q297" s="21"/>
      <c r="R297" s="22"/>
      <c r="S297" s="12"/>
      <c r="T297" s="12"/>
      <c r="U297" s="12"/>
      <c r="V297" s="12"/>
      <c r="W297" s="12"/>
      <c r="X297" s="12"/>
      <c r="Y297" s="12"/>
      <c r="Z297" s="12"/>
    </row>
    <row r="298" spans="1:26" ht="13.5" customHeight="1">
      <c r="A298" s="50"/>
      <c r="B298" s="21"/>
      <c r="C298" s="21"/>
      <c r="D298" s="22"/>
      <c r="E298" s="22"/>
      <c r="F298" s="22"/>
      <c r="G298" s="21"/>
      <c r="H298" s="21"/>
      <c r="I298" s="21"/>
      <c r="J298" s="21"/>
      <c r="K298" s="21"/>
      <c r="L298" s="21"/>
      <c r="M298" s="21"/>
      <c r="N298" s="21"/>
      <c r="O298" s="21"/>
      <c r="P298" s="21"/>
      <c r="Q298" s="21"/>
      <c r="R298" s="22"/>
      <c r="S298" s="12"/>
      <c r="T298" s="12"/>
      <c r="U298" s="12"/>
      <c r="V298" s="12"/>
      <c r="W298" s="12"/>
      <c r="X298" s="12"/>
      <c r="Y298" s="12"/>
      <c r="Z298" s="12"/>
    </row>
    <row r="299" spans="1:26" ht="13.5" customHeight="1">
      <c r="A299" s="50"/>
      <c r="B299" s="21"/>
      <c r="C299" s="21"/>
      <c r="D299" s="22"/>
      <c r="E299" s="22"/>
      <c r="F299" s="22"/>
      <c r="G299" s="21"/>
      <c r="H299" s="21"/>
      <c r="I299" s="21"/>
      <c r="J299" s="21"/>
      <c r="K299" s="21"/>
      <c r="L299" s="21"/>
      <c r="M299" s="21"/>
      <c r="N299" s="21"/>
      <c r="O299" s="21"/>
      <c r="P299" s="21"/>
      <c r="Q299" s="21"/>
      <c r="R299" s="22"/>
      <c r="S299" s="12"/>
      <c r="T299" s="12"/>
      <c r="U299" s="12"/>
      <c r="V299" s="12"/>
      <c r="W299" s="12"/>
      <c r="X299" s="12"/>
      <c r="Y299" s="12"/>
      <c r="Z299" s="12"/>
    </row>
    <row r="300" spans="1:26" ht="13.5" customHeight="1">
      <c r="A300" s="50"/>
      <c r="B300" s="21"/>
      <c r="C300" s="21"/>
      <c r="D300" s="22"/>
      <c r="E300" s="22"/>
      <c r="F300" s="22"/>
      <c r="G300" s="21"/>
      <c r="H300" s="21"/>
      <c r="I300" s="21"/>
      <c r="J300" s="21"/>
      <c r="K300" s="21"/>
      <c r="L300" s="21"/>
      <c r="M300" s="21"/>
      <c r="N300" s="21"/>
      <c r="O300" s="21"/>
      <c r="P300" s="21"/>
      <c r="Q300" s="21"/>
      <c r="R300" s="22"/>
      <c r="S300" s="12"/>
      <c r="T300" s="12"/>
      <c r="U300" s="12"/>
      <c r="V300" s="12"/>
      <c r="W300" s="12"/>
      <c r="X300" s="12"/>
      <c r="Y300" s="12"/>
      <c r="Z300" s="12"/>
    </row>
    <row r="301" spans="1:26" ht="13.5" customHeight="1">
      <c r="A301" s="50"/>
      <c r="B301" s="21"/>
      <c r="C301" s="21"/>
      <c r="D301" s="22"/>
      <c r="E301" s="22"/>
      <c r="F301" s="22"/>
      <c r="G301" s="21"/>
      <c r="H301" s="21"/>
      <c r="I301" s="21"/>
      <c r="J301" s="21"/>
      <c r="K301" s="21"/>
      <c r="L301" s="21"/>
      <c r="M301" s="21"/>
      <c r="N301" s="21"/>
      <c r="O301" s="21"/>
      <c r="P301" s="21"/>
      <c r="Q301" s="21"/>
      <c r="R301" s="22"/>
      <c r="S301" s="12"/>
      <c r="T301" s="12"/>
      <c r="U301" s="12"/>
      <c r="V301" s="12"/>
      <c r="W301" s="12"/>
      <c r="X301" s="12"/>
      <c r="Y301" s="12"/>
      <c r="Z301" s="12"/>
    </row>
    <row r="302" spans="1:26" ht="13.5" customHeight="1">
      <c r="A302" s="50"/>
      <c r="B302" s="21"/>
      <c r="C302" s="21"/>
      <c r="D302" s="22"/>
      <c r="E302" s="22"/>
      <c r="F302" s="22"/>
      <c r="G302" s="21"/>
      <c r="H302" s="21"/>
      <c r="I302" s="21"/>
      <c r="J302" s="21"/>
      <c r="K302" s="21"/>
      <c r="L302" s="21"/>
      <c r="M302" s="21"/>
      <c r="N302" s="21"/>
      <c r="O302" s="21"/>
      <c r="P302" s="21"/>
      <c r="Q302" s="21"/>
      <c r="R302" s="22"/>
      <c r="S302" s="12"/>
      <c r="T302" s="12"/>
      <c r="U302" s="12"/>
      <c r="V302" s="12"/>
      <c r="W302" s="12"/>
      <c r="X302" s="12"/>
      <c r="Y302" s="12"/>
      <c r="Z302" s="12"/>
    </row>
    <row r="303" spans="1:26" ht="13.5" customHeight="1">
      <c r="A303" s="50"/>
      <c r="B303" s="21"/>
      <c r="C303" s="21"/>
      <c r="D303" s="22"/>
      <c r="E303" s="22"/>
      <c r="F303" s="22"/>
      <c r="G303" s="21"/>
      <c r="H303" s="21"/>
      <c r="I303" s="21"/>
      <c r="J303" s="21"/>
      <c r="K303" s="21"/>
      <c r="L303" s="21"/>
      <c r="M303" s="21"/>
      <c r="N303" s="21"/>
      <c r="O303" s="21"/>
      <c r="P303" s="21"/>
      <c r="Q303" s="21"/>
      <c r="R303" s="22"/>
      <c r="S303" s="12"/>
      <c r="T303" s="12"/>
      <c r="U303" s="12"/>
      <c r="V303" s="12"/>
      <c r="W303" s="12"/>
      <c r="X303" s="12"/>
      <c r="Y303" s="12"/>
      <c r="Z303" s="12"/>
    </row>
    <row r="304" spans="1:26" ht="13.5" customHeight="1">
      <c r="A304" s="50"/>
      <c r="B304" s="21"/>
      <c r="C304" s="21"/>
      <c r="D304" s="22"/>
      <c r="E304" s="22"/>
      <c r="F304" s="22"/>
      <c r="G304" s="21"/>
      <c r="H304" s="21"/>
      <c r="I304" s="21"/>
      <c r="J304" s="21"/>
      <c r="K304" s="21"/>
      <c r="L304" s="21"/>
      <c r="M304" s="21"/>
      <c r="N304" s="21"/>
      <c r="O304" s="21"/>
      <c r="P304" s="21"/>
      <c r="Q304" s="21"/>
      <c r="R304" s="22"/>
      <c r="S304" s="12"/>
      <c r="T304" s="12"/>
      <c r="U304" s="12"/>
      <c r="V304" s="12"/>
      <c r="W304" s="12"/>
      <c r="X304" s="12"/>
      <c r="Y304" s="12"/>
      <c r="Z304" s="12"/>
    </row>
    <row r="305" spans="1:26" ht="13.5" customHeight="1">
      <c r="A305" s="50"/>
      <c r="B305" s="21"/>
      <c r="C305" s="21"/>
      <c r="D305" s="22"/>
      <c r="E305" s="22"/>
      <c r="F305" s="22"/>
      <c r="G305" s="21"/>
      <c r="H305" s="21"/>
      <c r="I305" s="21"/>
      <c r="J305" s="21"/>
      <c r="K305" s="21"/>
      <c r="L305" s="21"/>
      <c r="M305" s="21"/>
      <c r="N305" s="21"/>
      <c r="O305" s="21"/>
      <c r="P305" s="21"/>
      <c r="Q305" s="21"/>
      <c r="R305" s="22"/>
      <c r="S305" s="12"/>
      <c r="T305" s="12"/>
      <c r="U305" s="12"/>
      <c r="V305" s="12"/>
      <c r="W305" s="12"/>
      <c r="X305" s="12"/>
      <c r="Y305" s="12"/>
      <c r="Z305" s="12"/>
    </row>
    <row r="306" spans="1:26" ht="13.5" customHeight="1">
      <c r="A306" s="50"/>
      <c r="B306" s="21"/>
      <c r="C306" s="21"/>
      <c r="D306" s="22"/>
      <c r="E306" s="22"/>
      <c r="F306" s="22"/>
      <c r="G306" s="21"/>
      <c r="H306" s="21"/>
      <c r="I306" s="21"/>
      <c r="J306" s="21"/>
      <c r="K306" s="21"/>
      <c r="L306" s="21"/>
      <c r="M306" s="21"/>
      <c r="N306" s="21"/>
      <c r="O306" s="21"/>
      <c r="P306" s="21"/>
      <c r="Q306" s="21"/>
      <c r="R306" s="22"/>
      <c r="S306" s="12"/>
      <c r="T306" s="12"/>
      <c r="U306" s="12"/>
      <c r="V306" s="12"/>
      <c r="W306" s="12"/>
      <c r="X306" s="12"/>
      <c r="Y306" s="12"/>
      <c r="Z306" s="12"/>
    </row>
    <row r="307" spans="1:26" ht="13.5" customHeight="1">
      <c r="A307" s="50"/>
      <c r="B307" s="21"/>
      <c r="C307" s="21"/>
      <c r="D307" s="22"/>
      <c r="E307" s="22"/>
      <c r="F307" s="22"/>
      <c r="G307" s="21"/>
      <c r="H307" s="21"/>
      <c r="I307" s="21"/>
      <c r="J307" s="21"/>
      <c r="K307" s="21"/>
      <c r="L307" s="21"/>
      <c r="M307" s="21"/>
      <c r="N307" s="21"/>
      <c r="O307" s="21"/>
      <c r="P307" s="21"/>
      <c r="Q307" s="21"/>
      <c r="R307" s="22"/>
      <c r="S307" s="12"/>
      <c r="T307" s="12"/>
      <c r="U307" s="12"/>
      <c r="V307" s="12"/>
      <c r="W307" s="12"/>
      <c r="X307" s="12"/>
      <c r="Y307" s="12"/>
      <c r="Z307" s="12"/>
    </row>
    <row r="308" spans="1:26" ht="13.5" customHeight="1">
      <c r="A308" s="50"/>
      <c r="B308" s="21"/>
      <c r="C308" s="21"/>
      <c r="D308" s="22"/>
      <c r="E308" s="22"/>
      <c r="F308" s="22"/>
      <c r="G308" s="21"/>
      <c r="H308" s="21"/>
      <c r="I308" s="21"/>
      <c r="J308" s="21"/>
      <c r="K308" s="21"/>
      <c r="L308" s="21"/>
      <c r="M308" s="21"/>
      <c r="N308" s="21"/>
      <c r="O308" s="21"/>
      <c r="P308" s="21"/>
      <c r="Q308" s="21"/>
      <c r="R308" s="22"/>
      <c r="S308" s="12"/>
      <c r="T308" s="12"/>
      <c r="U308" s="12"/>
      <c r="V308" s="12"/>
      <c r="W308" s="12"/>
      <c r="X308" s="12"/>
      <c r="Y308" s="12"/>
      <c r="Z308" s="12"/>
    </row>
    <row r="309" spans="1:26" ht="13.5" customHeight="1">
      <c r="A309" s="50"/>
      <c r="B309" s="21"/>
      <c r="C309" s="21"/>
      <c r="D309" s="22"/>
      <c r="E309" s="22"/>
      <c r="F309" s="22"/>
      <c r="G309" s="21"/>
      <c r="H309" s="21"/>
      <c r="I309" s="21"/>
      <c r="J309" s="21"/>
      <c r="K309" s="21"/>
      <c r="L309" s="21"/>
      <c r="M309" s="21"/>
      <c r="N309" s="21"/>
      <c r="O309" s="21"/>
      <c r="P309" s="21"/>
      <c r="Q309" s="21"/>
      <c r="R309" s="22"/>
      <c r="S309" s="12"/>
      <c r="T309" s="12"/>
      <c r="U309" s="12"/>
      <c r="V309" s="12"/>
      <c r="W309" s="12"/>
      <c r="X309" s="12"/>
      <c r="Y309" s="12"/>
      <c r="Z309" s="12"/>
    </row>
    <row r="310" spans="1:26" ht="13.5" customHeight="1">
      <c r="A310" s="50"/>
      <c r="B310" s="21"/>
      <c r="C310" s="21"/>
      <c r="D310" s="22"/>
      <c r="E310" s="22"/>
      <c r="F310" s="22"/>
      <c r="G310" s="21"/>
      <c r="H310" s="21"/>
      <c r="I310" s="21"/>
      <c r="J310" s="21"/>
      <c r="K310" s="21"/>
      <c r="L310" s="21"/>
      <c r="M310" s="21"/>
      <c r="N310" s="21"/>
      <c r="O310" s="21"/>
      <c r="P310" s="21"/>
      <c r="Q310" s="21"/>
      <c r="R310" s="22"/>
      <c r="S310" s="12"/>
      <c r="T310" s="12"/>
      <c r="U310" s="12"/>
      <c r="V310" s="12"/>
      <c r="W310" s="12"/>
      <c r="X310" s="12"/>
      <c r="Y310" s="12"/>
      <c r="Z310" s="12"/>
    </row>
    <row r="311" spans="1:26" ht="13.5" customHeight="1">
      <c r="A311" s="50"/>
      <c r="B311" s="21"/>
      <c r="C311" s="21"/>
      <c r="D311" s="22"/>
      <c r="E311" s="22"/>
      <c r="F311" s="22"/>
      <c r="G311" s="21"/>
      <c r="H311" s="21"/>
      <c r="I311" s="21"/>
      <c r="J311" s="21"/>
      <c r="K311" s="21"/>
      <c r="L311" s="21"/>
      <c r="M311" s="21"/>
      <c r="N311" s="21"/>
      <c r="O311" s="21"/>
      <c r="P311" s="21"/>
      <c r="Q311" s="21"/>
      <c r="R311" s="22"/>
      <c r="S311" s="12"/>
      <c r="T311" s="12"/>
      <c r="U311" s="12"/>
      <c r="V311" s="12"/>
      <c r="W311" s="12"/>
      <c r="X311" s="12"/>
      <c r="Y311" s="12"/>
      <c r="Z311" s="12"/>
    </row>
    <row r="312" spans="1:26" ht="13.5" customHeight="1">
      <c r="A312" s="50"/>
      <c r="B312" s="21"/>
      <c r="C312" s="21"/>
      <c r="D312" s="22"/>
      <c r="E312" s="22"/>
      <c r="F312" s="22"/>
      <c r="G312" s="21"/>
      <c r="H312" s="21"/>
      <c r="I312" s="21"/>
      <c r="J312" s="21"/>
      <c r="K312" s="21"/>
      <c r="L312" s="21"/>
      <c r="M312" s="21"/>
      <c r="N312" s="21"/>
      <c r="O312" s="21"/>
      <c r="P312" s="21"/>
      <c r="Q312" s="21"/>
      <c r="R312" s="22"/>
      <c r="S312" s="12"/>
      <c r="T312" s="12"/>
      <c r="U312" s="12"/>
      <c r="V312" s="12"/>
      <c r="W312" s="12"/>
      <c r="X312" s="12"/>
      <c r="Y312" s="12"/>
      <c r="Z312" s="12"/>
    </row>
    <row r="313" spans="1:26" ht="13.5" customHeight="1">
      <c r="A313" s="50"/>
      <c r="B313" s="21"/>
      <c r="C313" s="21"/>
      <c r="D313" s="22"/>
      <c r="E313" s="22"/>
      <c r="F313" s="22"/>
      <c r="G313" s="21"/>
      <c r="H313" s="21"/>
      <c r="I313" s="21"/>
      <c r="J313" s="21"/>
      <c r="K313" s="21"/>
      <c r="L313" s="21"/>
      <c r="M313" s="21"/>
      <c r="N313" s="21"/>
      <c r="O313" s="21"/>
      <c r="P313" s="21"/>
      <c r="Q313" s="21"/>
      <c r="R313" s="22"/>
      <c r="S313" s="12"/>
      <c r="T313" s="12"/>
      <c r="U313" s="12"/>
      <c r="V313" s="12"/>
      <c r="W313" s="12"/>
      <c r="X313" s="12"/>
      <c r="Y313" s="12"/>
      <c r="Z313" s="12"/>
    </row>
    <row r="314" spans="1:26" ht="13.5" customHeight="1">
      <c r="A314" s="50"/>
      <c r="B314" s="21"/>
      <c r="C314" s="21"/>
      <c r="D314" s="22"/>
      <c r="E314" s="22"/>
      <c r="F314" s="22"/>
      <c r="G314" s="21"/>
      <c r="H314" s="21"/>
      <c r="I314" s="21"/>
      <c r="J314" s="21"/>
      <c r="K314" s="21"/>
      <c r="L314" s="21"/>
      <c r="M314" s="21"/>
      <c r="N314" s="21"/>
      <c r="O314" s="21"/>
      <c r="P314" s="21"/>
      <c r="Q314" s="21"/>
      <c r="R314" s="22"/>
      <c r="S314" s="12"/>
      <c r="T314" s="12"/>
      <c r="U314" s="12"/>
      <c r="V314" s="12"/>
      <c r="W314" s="12"/>
      <c r="X314" s="12"/>
      <c r="Y314" s="12"/>
      <c r="Z314" s="12"/>
    </row>
    <row r="315" spans="1:26" ht="13.5" customHeight="1">
      <c r="A315" s="50"/>
      <c r="B315" s="21"/>
      <c r="C315" s="21"/>
      <c r="D315" s="22"/>
      <c r="E315" s="22"/>
      <c r="F315" s="22"/>
      <c r="G315" s="21"/>
      <c r="H315" s="21"/>
      <c r="I315" s="21"/>
      <c r="J315" s="21"/>
      <c r="K315" s="21"/>
      <c r="L315" s="21"/>
      <c r="M315" s="21"/>
      <c r="N315" s="21"/>
      <c r="O315" s="21"/>
      <c r="P315" s="21"/>
      <c r="Q315" s="21"/>
      <c r="R315" s="22"/>
      <c r="S315" s="12"/>
      <c r="T315" s="12"/>
      <c r="U315" s="12"/>
      <c r="V315" s="12"/>
      <c r="W315" s="12"/>
      <c r="X315" s="12"/>
      <c r="Y315" s="12"/>
      <c r="Z315" s="12"/>
    </row>
    <row r="316" spans="1:26" ht="13.5" customHeight="1">
      <c r="A316" s="50"/>
      <c r="B316" s="21"/>
      <c r="C316" s="21"/>
      <c r="D316" s="22"/>
      <c r="E316" s="22"/>
      <c r="F316" s="22"/>
      <c r="G316" s="21"/>
      <c r="H316" s="21"/>
      <c r="I316" s="21"/>
      <c r="J316" s="21"/>
      <c r="K316" s="21"/>
      <c r="L316" s="21"/>
      <c r="M316" s="21"/>
      <c r="N316" s="21"/>
      <c r="O316" s="21"/>
      <c r="P316" s="21"/>
      <c r="Q316" s="21"/>
      <c r="R316" s="22"/>
      <c r="S316" s="12"/>
      <c r="T316" s="12"/>
      <c r="U316" s="12"/>
      <c r="V316" s="12"/>
      <c r="W316" s="12"/>
      <c r="X316" s="12"/>
      <c r="Y316" s="12"/>
      <c r="Z316" s="12"/>
    </row>
    <row r="317" spans="1:26" ht="13.5" customHeight="1">
      <c r="A317" s="50"/>
      <c r="B317" s="21"/>
      <c r="C317" s="21"/>
      <c r="D317" s="22"/>
      <c r="E317" s="22"/>
      <c r="F317" s="22"/>
      <c r="G317" s="21"/>
      <c r="H317" s="21"/>
      <c r="I317" s="21"/>
      <c r="J317" s="21"/>
      <c r="K317" s="21"/>
      <c r="L317" s="21"/>
      <c r="M317" s="21"/>
      <c r="N317" s="21"/>
      <c r="O317" s="21"/>
      <c r="P317" s="21"/>
      <c r="Q317" s="21"/>
      <c r="R317" s="22"/>
      <c r="S317" s="12"/>
      <c r="T317" s="12"/>
      <c r="U317" s="12"/>
      <c r="V317" s="12"/>
      <c r="W317" s="12"/>
      <c r="X317" s="12"/>
      <c r="Y317" s="12"/>
      <c r="Z317" s="12"/>
    </row>
    <row r="318" spans="1:26" ht="13.5" customHeight="1">
      <c r="A318" s="50"/>
      <c r="B318" s="21"/>
      <c r="C318" s="21"/>
      <c r="D318" s="22"/>
      <c r="E318" s="22"/>
      <c r="F318" s="22"/>
      <c r="G318" s="21"/>
      <c r="H318" s="21"/>
      <c r="I318" s="21"/>
      <c r="J318" s="21"/>
      <c r="K318" s="21"/>
      <c r="L318" s="21"/>
      <c r="M318" s="21"/>
      <c r="N318" s="21"/>
      <c r="O318" s="21"/>
      <c r="P318" s="21"/>
      <c r="Q318" s="21"/>
      <c r="R318" s="22"/>
      <c r="S318" s="12"/>
      <c r="T318" s="12"/>
      <c r="U318" s="12"/>
      <c r="V318" s="12"/>
      <c r="W318" s="12"/>
      <c r="X318" s="12"/>
      <c r="Y318" s="12"/>
      <c r="Z318" s="12"/>
    </row>
    <row r="319" spans="1:26" ht="13.5" customHeight="1">
      <c r="A319" s="50"/>
      <c r="B319" s="21"/>
      <c r="C319" s="21"/>
      <c r="D319" s="22"/>
      <c r="E319" s="22"/>
      <c r="F319" s="22"/>
      <c r="G319" s="21"/>
      <c r="H319" s="21"/>
      <c r="I319" s="21"/>
      <c r="J319" s="21"/>
      <c r="K319" s="21"/>
      <c r="L319" s="21"/>
      <c r="M319" s="21"/>
      <c r="N319" s="21"/>
      <c r="O319" s="21"/>
      <c r="P319" s="21"/>
      <c r="Q319" s="21"/>
      <c r="R319" s="22"/>
      <c r="S319" s="12"/>
      <c r="T319" s="12"/>
      <c r="U319" s="12"/>
      <c r="V319" s="12"/>
      <c r="W319" s="12"/>
      <c r="X319" s="12"/>
      <c r="Y319" s="12"/>
      <c r="Z319" s="12"/>
    </row>
    <row r="320" spans="1:26" ht="13.5" customHeight="1">
      <c r="A320" s="50"/>
      <c r="B320" s="21"/>
      <c r="C320" s="21"/>
      <c r="D320" s="22"/>
      <c r="E320" s="22"/>
      <c r="F320" s="22"/>
      <c r="G320" s="21"/>
      <c r="H320" s="21"/>
      <c r="I320" s="21"/>
      <c r="J320" s="21"/>
      <c r="K320" s="21"/>
      <c r="L320" s="21"/>
      <c r="M320" s="21"/>
      <c r="N320" s="21"/>
      <c r="O320" s="21"/>
      <c r="P320" s="21"/>
      <c r="Q320" s="21"/>
      <c r="R320" s="22"/>
      <c r="S320" s="12"/>
      <c r="T320" s="12"/>
      <c r="U320" s="12"/>
      <c r="V320" s="12"/>
      <c r="W320" s="12"/>
      <c r="X320" s="12"/>
      <c r="Y320" s="12"/>
      <c r="Z320" s="12"/>
    </row>
    <row r="321" spans="1:26" ht="13.5" customHeight="1">
      <c r="A321" s="50"/>
      <c r="B321" s="21"/>
      <c r="C321" s="21"/>
      <c r="D321" s="22"/>
      <c r="E321" s="22"/>
      <c r="F321" s="22"/>
      <c r="G321" s="21"/>
      <c r="H321" s="21"/>
      <c r="I321" s="21"/>
      <c r="J321" s="21"/>
      <c r="K321" s="21"/>
      <c r="L321" s="21"/>
      <c r="M321" s="21"/>
      <c r="N321" s="21"/>
      <c r="O321" s="21"/>
      <c r="P321" s="21"/>
      <c r="Q321" s="21"/>
      <c r="R321" s="22"/>
      <c r="S321" s="12"/>
      <c r="T321" s="12"/>
      <c r="U321" s="12"/>
      <c r="V321" s="12"/>
      <c r="W321" s="12"/>
      <c r="X321" s="12"/>
      <c r="Y321" s="12"/>
      <c r="Z321" s="12"/>
    </row>
    <row r="322" spans="1:26" ht="13.5" customHeight="1">
      <c r="A322" s="50"/>
      <c r="B322" s="21"/>
      <c r="C322" s="21"/>
      <c r="D322" s="22"/>
      <c r="E322" s="22"/>
      <c r="F322" s="22"/>
      <c r="G322" s="21"/>
      <c r="H322" s="21"/>
      <c r="I322" s="21"/>
      <c r="J322" s="21"/>
      <c r="K322" s="21"/>
      <c r="L322" s="21"/>
      <c r="M322" s="21"/>
      <c r="N322" s="21"/>
      <c r="O322" s="21"/>
      <c r="P322" s="21"/>
      <c r="Q322" s="21"/>
      <c r="R322" s="22"/>
      <c r="S322" s="12"/>
      <c r="T322" s="12"/>
      <c r="U322" s="12"/>
      <c r="V322" s="12"/>
      <c r="W322" s="12"/>
      <c r="X322" s="12"/>
      <c r="Y322" s="12"/>
      <c r="Z322" s="12"/>
    </row>
    <row r="323" spans="1:26" ht="13.5" customHeight="1">
      <c r="A323" s="50"/>
      <c r="B323" s="21"/>
      <c r="C323" s="21"/>
      <c r="D323" s="22"/>
      <c r="E323" s="22"/>
      <c r="F323" s="22"/>
      <c r="G323" s="21"/>
      <c r="H323" s="21"/>
      <c r="I323" s="21"/>
      <c r="J323" s="21"/>
      <c r="K323" s="21"/>
      <c r="L323" s="21"/>
      <c r="M323" s="21"/>
      <c r="N323" s="21"/>
      <c r="O323" s="21"/>
      <c r="P323" s="21"/>
      <c r="Q323" s="21"/>
      <c r="R323" s="22"/>
      <c r="S323" s="12"/>
      <c r="T323" s="12"/>
      <c r="U323" s="12"/>
      <c r="V323" s="12"/>
      <c r="W323" s="12"/>
      <c r="X323" s="12"/>
      <c r="Y323" s="12"/>
      <c r="Z323" s="12"/>
    </row>
    <row r="324" spans="1:26" ht="13.5" customHeight="1">
      <c r="A324" s="50"/>
      <c r="B324" s="21"/>
      <c r="C324" s="21"/>
      <c r="D324" s="22"/>
      <c r="E324" s="22"/>
      <c r="F324" s="22"/>
      <c r="G324" s="21"/>
      <c r="H324" s="21"/>
      <c r="I324" s="21"/>
      <c r="J324" s="21"/>
      <c r="K324" s="21"/>
      <c r="L324" s="21"/>
      <c r="M324" s="21"/>
      <c r="N324" s="21"/>
      <c r="O324" s="21"/>
      <c r="P324" s="21"/>
      <c r="Q324" s="21"/>
      <c r="R324" s="22"/>
      <c r="S324" s="12"/>
      <c r="T324" s="12"/>
      <c r="U324" s="12"/>
      <c r="V324" s="12"/>
      <c r="W324" s="12"/>
      <c r="X324" s="12"/>
      <c r="Y324" s="12"/>
      <c r="Z324" s="12"/>
    </row>
    <row r="325" spans="1:26" ht="13.5" customHeight="1">
      <c r="A325" s="50"/>
      <c r="B325" s="21"/>
      <c r="C325" s="21"/>
      <c r="D325" s="22"/>
      <c r="E325" s="22"/>
      <c r="F325" s="22"/>
      <c r="G325" s="21"/>
      <c r="H325" s="21"/>
      <c r="I325" s="21"/>
      <c r="J325" s="21"/>
      <c r="K325" s="21"/>
      <c r="L325" s="21"/>
      <c r="M325" s="21"/>
      <c r="N325" s="21"/>
      <c r="O325" s="21"/>
      <c r="P325" s="21"/>
      <c r="Q325" s="21"/>
      <c r="R325" s="22"/>
      <c r="S325" s="12"/>
      <c r="T325" s="12"/>
      <c r="U325" s="12"/>
      <c r="V325" s="12"/>
      <c r="W325" s="12"/>
      <c r="X325" s="12"/>
      <c r="Y325" s="12"/>
      <c r="Z325" s="12"/>
    </row>
    <row r="326" spans="1:26" ht="13.5" customHeight="1">
      <c r="A326" s="50"/>
      <c r="B326" s="21"/>
      <c r="C326" s="21"/>
      <c r="D326" s="22"/>
      <c r="E326" s="22"/>
      <c r="F326" s="22"/>
      <c r="G326" s="21"/>
      <c r="H326" s="21"/>
      <c r="I326" s="21"/>
      <c r="J326" s="21"/>
      <c r="K326" s="21"/>
      <c r="L326" s="21"/>
      <c r="M326" s="21"/>
      <c r="N326" s="21"/>
      <c r="O326" s="21"/>
      <c r="P326" s="21"/>
      <c r="Q326" s="21"/>
      <c r="R326" s="22"/>
      <c r="S326" s="12"/>
      <c r="T326" s="12"/>
      <c r="U326" s="12"/>
      <c r="V326" s="12"/>
      <c r="W326" s="12"/>
      <c r="X326" s="12"/>
      <c r="Y326" s="12"/>
      <c r="Z326" s="12"/>
    </row>
    <row r="327" spans="1:26" ht="13.5" customHeight="1">
      <c r="A327" s="50"/>
      <c r="B327" s="21"/>
      <c r="C327" s="21"/>
      <c r="D327" s="22"/>
      <c r="E327" s="22"/>
      <c r="F327" s="22"/>
      <c r="G327" s="21"/>
      <c r="H327" s="21"/>
      <c r="I327" s="21"/>
      <c r="J327" s="21"/>
      <c r="K327" s="21"/>
      <c r="L327" s="21"/>
      <c r="M327" s="21"/>
      <c r="N327" s="21"/>
      <c r="O327" s="21"/>
      <c r="P327" s="21"/>
      <c r="Q327" s="21"/>
      <c r="R327" s="22"/>
      <c r="S327" s="12"/>
      <c r="T327" s="12"/>
      <c r="U327" s="12"/>
      <c r="V327" s="12"/>
      <c r="W327" s="12"/>
      <c r="X327" s="12"/>
      <c r="Y327" s="12"/>
      <c r="Z327" s="12"/>
    </row>
    <row r="328" spans="1:26" ht="13.5" customHeight="1">
      <c r="A328" s="50"/>
      <c r="B328" s="21"/>
      <c r="C328" s="21"/>
      <c r="D328" s="22"/>
      <c r="E328" s="22"/>
      <c r="F328" s="22"/>
      <c r="G328" s="21"/>
      <c r="H328" s="21"/>
      <c r="I328" s="21"/>
      <c r="J328" s="21"/>
      <c r="K328" s="21"/>
      <c r="L328" s="21"/>
      <c r="M328" s="21"/>
      <c r="N328" s="21"/>
      <c r="O328" s="21"/>
      <c r="P328" s="21"/>
      <c r="Q328" s="21"/>
      <c r="R328" s="22"/>
      <c r="S328" s="12"/>
      <c r="T328" s="12"/>
      <c r="U328" s="12"/>
      <c r="V328" s="12"/>
      <c r="W328" s="12"/>
      <c r="X328" s="12"/>
      <c r="Y328" s="12"/>
      <c r="Z328" s="12"/>
    </row>
    <row r="329" spans="1:26" ht="13.5" customHeight="1">
      <c r="A329" s="50"/>
      <c r="B329" s="21"/>
      <c r="C329" s="21"/>
      <c r="D329" s="22"/>
      <c r="E329" s="22"/>
      <c r="F329" s="22"/>
      <c r="G329" s="21"/>
      <c r="H329" s="21"/>
      <c r="I329" s="21"/>
      <c r="J329" s="21"/>
      <c r="K329" s="21"/>
      <c r="L329" s="21"/>
      <c r="M329" s="21"/>
      <c r="N329" s="21"/>
      <c r="O329" s="21"/>
      <c r="P329" s="21"/>
      <c r="Q329" s="21"/>
      <c r="R329" s="22"/>
      <c r="S329" s="12"/>
      <c r="T329" s="12"/>
      <c r="U329" s="12"/>
      <c r="V329" s="12"/>
      <c r="W329" s="12"/>
      <c r="X329" s="12"/>
      <c r="Y329" s="12"/>
      <c r="Z329" s="12"/>
    </row>
    <row r="330" spans="1:26" ht="13.5" customHeight="1">
      <c r="A330" s="50"/>
      <c r="B330" s="21"/>
      <c r="C330" s="21"/>
      <c r="D330" s="22"/>
      <c r="E330" s="22"/>
      <c r="F330" s="22"/>
      <c r="G330" s="21"/>
      <c r="H330" s="21"/>
      <c r="I330" s="21"/>
      <c r="J330" s="21"/>
      <c r="K330" s="21"/>
      <c r="L330" s="21"/>
      <c r="M330" s="21"/>
      <c r="N330" s="21"/>
      <c r="O330" s="21"/>
      <c r="P330" s="21"/>
      <c r="Q330" s="21"/>
      <c r="R330" s="22"/>
      <c r="S330" s="12"/>
      <c r="T330" s="12"/>
      <c r="U330" s="12"/>
      <c r="V330" s="12"/>
      <c r="W330" s="12"/>
      <c r="X330" s="12"/>
      <c r="Y330" s="12"/>
      <c r="Z330" s="12"/>
    </row>
    <row r="331" spans="1:26" ht="13.5" customHeight="1">
      <c r="A331" s="50"/>
      <c r="B331" s="21"/>
      <c r="C331" s="21"/>
      <c r="D331" s="22"/>
      <c r="E331" s="22"/>
      <c r="F331" s="22"/>
      <c r="G331" s="21"/>
      <c r="H331" s="21"/>
      <c r="I331" s="21"/>
      <c r="J331" s="21"/>
      <c r="K331" s="21"/>
      <c r="L331" s="21"/>
      <c r="M331" s="21"/>
      <c r="N331" s="21"/>
      <c r="O331" s="21"/>
      <c r="P331" s="21"/>
      <c r="Q331" s="21"/>
      <c r="R331" s="22"/>
      <c r="S331" s="12"/>
      <c r="T331" s="12"/>
      <c r="U331" s="12"/>
      <c r="V331" s="12"/>
      <c r="W331" s="12"/>
      <c r="X331" s="12"/>
      <c r="Y331" s="12"/>
      <c r="Z331" s="12"/>
    </row>
    <row r="332" spans="1:26" ht="13.5" customHeight="1">
      <c r="A332" s="50"/>
      <c r="B332" s="21"/>
      <c r="C332" s="21"/>
      <c r="D332" s="22"/>
      <c r="E332" s="22"/>
      <c r="F332" s="22"/>
      <c r="G332" s="21"/>
      <c r="H332" s="21"/>
      <c r="I332" s="21"/>
      <c r="J332" s="21"/>
      <c r="K332" s="21"/>
      <c r="L332" s="21"/>
      <c r="M332" s="21"/>
      <c r="N332" s="21"/>
      <c r="O332" s="21"/>
      <c r="P332" s="21"/>
      <c r="Q332" s="21"/>
      <c r="R332" s="22"/>
      <c r="S332" s="12"/>
      <c r="T332" s="12"/>
      <c r="U332" s="12"/>
      <c r="V332" s="12"/>
      <c r="W332" s="12"/>
      <c r="X332" s="12"/>
      <c r="Y332" s="12"/>
      <c r="Z332" s="12"/>
    </row>
    <row r="333" spans="1:26" ht="13.5" customHeight="1">
      <c r="A333" s="50"/>
      <c r="B333" s="21"/>
      <c r="C333" s="21"/>
      <c r="D333" s="22"/>
      <c r="E333" s="22"/>
      <c r="F333" s="22"/>
      <c r="G333" s="21"/>
      <c r="H333" s="21"/>
      <c r="I333" s="21"/>
      <c r="J333" s="21"/>
      <c r="K333" s="21"/>
      <c r="L333" s="21"/>
      <c r="M333" s="21"/>
      <c r="N333" s="21"/>
      <c r="O333" s="21"/>
      <c r="P333" s="21"/>
      <c r="Q333" s="21"/>
      <c r="R333" s="22"/>
      <c r="S333" s="12"/>
      <c r="T333" s="12"/>
      <c r="U333" s="12"/>
      <c r="V333" s="12"/>
      <c r="W333" s="12"/>
      <c r="X333" s="12"/>
      <c r="Y333" s="12"/>
      <c r="Z333" s="12"/>
    </row>
    <row r="334" spans="1:26" ht="13.5" customHeight="1">
      <c r="A334" s="50"/>
      <c r="B334" s="21"/>
      <c r="C334" s="21"/>
      <c r="D334" s="22"/>
      <c r="E334" s="22"/>
      <c r="F334" s="22"/>
      <c r="G334" s="21"/>
      <c r="H334" s="21"/>
      <c r="I334" s="21"/>
      <c r="J334" s="21"/>
      <c r="K334" s="21"/>
      <c r="L334" s="21"/>
      <c r="M334" s="21"/>
      <c r="N334" s="21"/>
      <c r="O334" s="21"/>
      <c r="P334" s="21"/>
      <c r="Q334" s="21"/>
      <c r="R334" s="22"/>
      <c r="S334" s="12"/>
      <c r="T334" s="12"/>
      <c r="U334" s="12"/>
      <c r="V334" s="12"/>
      <c r="W334" s="12"/>
      <c r="X334" s="12"/>
      <c r="Y334" s="12"/>
      <c r="Z334" s="12"/>
    </row>
    <row r="335" spans="1:26" ht="13.5" customHeight="1">
      <c r="A335" s="50"/>
      <c r="B335" s="21"/>
      <c r="C335" s="21"/>
      <c r="D335" s="22"/>
      <c r="E335" s="22"/>
      <c r="F335" s="22"/>
      <c r="G335" s="21"/>
      <c r="H335" s="21"/>
      <c r="I335" s="21"/>
      <c r="J335" s="21"/>
      <c r="K335" s="21"/>
      <c r="L335" s="21"/>
      <c r="M335" s="21"/>
      <c r="N335" s="21"/>
      <c r="O335" s="21"/>
      <c r="P335" s="21"/>
      <c r="Q335" s="21"/>
      <c r="R335" s="22"/>
      <c r="S335" s="12"/>
      <c r="T335" s="12"/>
      <c r="U335" s="12"/>
      <c r="V335" s="12"/>
      <c r="W335" s="12"/>
      <c r="X335" s="12"/>
      <c r="Y335" s="12"/>
      <c r="Z335" s="12"/>
    </row>
    <row r="336" spans="1:26" ht="13.5" customHeight="1">
      <c r="A336" s="50"/>
      <c r="B336" s="21"/>
      <c r="C336" s="21"/>
      <c r="D336" s="22"/>
      <c r="E336" s="22"/>
      <c r="F336" s="22"/>
      <c r="G336" s="21"/>
      <c r="H336" s="21"/>
      <c r="I336" s="21"/>
      <c r="J336" s="21"/>
      <c r="K336" s="21"/>
      <c r="L336" s="21"/>
      <c r="M336" s="21"/>
      <c r="N336" s="21"/>
      <c r="O336" s="21"/>
      <c r="P336" s="21"/>
      <c r="Q336" s="21"/>
      <c r="R336" s="22"/>
      <c r="S336" s="12"/>
      <c r="T336" s="12"/>
      <c r="U336" s="12"/>
      <c r="V336" s="12"/>
      <c r="W336" s="12"/>
      <c r="X336" s="12"/>
      <c r="Y336" s="12"/>
      <c r="Z336" s="12"/>
    </row>
    <row r="337" spans="1:26" ht="13.5" customHeight="1">
      <c r="A337" s="50"/>
      <c r="B337" s="21"/>
      <c r="C337" s="21"/>
      <c r="D337" s="22"/>
      <c r="E337" s="22"/>
      <c r="F337" s="22"/>
      <c r="G337" s="21"/>
      <c r="H337" s="21"/>
      <c r="I337" s="21"/>
      <c r="J337" s="21"/>
      <c r="K337" s="21"/>
      <c r="L337" s="21"/>
      <c r="M337" s="21"/>
      <c r="N337" s="21"/>
      <c r="O337" s="21"/>
      <c r="P337" s="21"/>
      <c r="Q337" s="21"/>
      <c r="R337" s="22"/>
      <c r="S337" s="12"/>
      <c r="T337" s="12"/>
      <c r="U337" s="12"/>
      <c r="V337" s="12"/>
      <c r="W337" s="12"/>
      <c r="X337" s="12"/>
      <c r="Y337" s="12"/>
      <c r="Z337" s="12"/>
    </row>
    <row r="338" spans="1:26" ht="13.5" customHeight="1">
      <c r="A338" s="50"/>
      <c r="B338" s="21"/>
      <c r="C338" s="21"/>
      <c r="D338" s="22"/>
      <c r="E338" s="22"/>
      <c r="F338" s="22"/>
      <c r="G338" s="21"/>
      <c r="H338" s="21"/>
      <c r="I338" s="21"/>
      <c r="J338" s="21"/>
      <c r="K338" s="21"/>
      <c r="L338" s="21"/>
      <c r="M338" s="21"/>
      <c r="N338" s="21"/>
      <c r="O338" s="21"/>
      <c r="P338" s="21"/>
      <c r="Q338" s="21"/>
      <c r="R338" s="22"/>
      <c r="S338" s="12"/>
      <c r="T338" s="12"/>
      <c r="U338" s="12"/>
      <c r="V338" s="12"/>
      <c r="W338" s="12"/>
      <c r="X338" s="12"/>
      <c r="Y338" s="12"/>
      <c r="Z338" s="12"/>
    </row>
    <row r="339" spans="1:26" ht="13.5" customHeight="1">
      <c r="A339" s="50"/>
      <c r="B339" s="21"/>
      <c r="C339" s="21"/>
      <c r="D339" s="22"/>
      <c r="E339" s="22"/>
      <c r="F339" s="22"/>
      <c r="G339" s="21"/>
      <c r="H339" s="21"/>
      <c r="I339" s="21"/>
      <c r="J339" s="21"/>
      <c r="K339" s="21"/>
      <c r="L339" s="21"/>
      <c r="M339" s="21"/>
      <c r="N339" s="21"/>
      <c r="O339" s="21"/>
      <c r="P339" s="21"/>
      <c r="Q339" s="21"/>
      <c r="R339" s="22"/>
      <c r="S339" s="12"/>
      <c r="T339" s="12"/>
      <c r="U339" s="12"/>
      <c r="V339" s="12"/>
      <c r="W339" s="12"/>
      <c r="X339" s="12"/>
      <c r="Y339" s="12"/>
      <c r="Z339" s="12"/>
    </row>
    <row r="340" spans="1:26" ht="13.5" customHeight="1">
      <c r="A340" s="50"/>
      <c r="B340" s="21"/>
      <c r="C340" s="21"/>
      <c r="D340" s="22"/>
      <c r="E340" s="22"/>
      <c r="F340" s="22"/>
      <c r="G340" s="21"/>
      <c r="H340" s="21"/>
      <c r="I340" s="21"/>
      <c r="J340" s="21"/>
      <c r="K340" s="21"/>
      <c r="L340" s="21"/>
      <c r="M340" s="21"/>
      <c r="N340" s="21"/>
      <c r="O340" s="21"/>
      <c r="P340" s="21"/>
      <c r="Q340" s="21"/>
      <c r="R340" s="22"/>
      <c r="S340" s="12"/>
      <c r="T340" s="12"/>
      <c r="U340" s="12"/>
      <c r="V340" s="12"/>
      <c r="W340" s="12"/>
      <c r="X340" s="12"/>
      <c r="Y340" s="12"/>
      <c r="Z340" s="12"/>
    </row>
    <row r="341" spans="1:26" ht="13.5" customHeight="1">
      <c r="A341" s="50"/>
      <c r="B341" s="21"/>
      <c r="C341" s="21"/>
      <c r="D341" s="22"/>
      <c r="E341" s="22"/>
      <c r="F341" s="22"/>
      <c r="G341" s="21"/>
      <c r="H341" s="21"/>
      <c r="I341" s="21"/>
      <c r="J341" s="21"/>
      <c r="K341" s="21"/>
      <c r="L341" s="21"/>
      <c r="M341" s="21"/>
      <c r="N341" s="21"/>
      <c r="O341" s="21"/>
      <c r="P341" s="21"/>
      <c r="Q341" s="21"/>
      <c r="R341" s="22"/>
      <c r="S341" s="12"/>
      <c r="T341" s="12"/>
      <c r="U341" s="12"/>
      <c r="V341" s="12"/>
      <c r="W341" s="12"/>
      <c r="X341" s="12"/>
      <c r="Y341" s="12"/>
      <c r="Z341" s="12"/>
    </row>
    <row r="342" spans="1:26" ht="13.5" customHeight="1">
      <c r="A342" s="50"/>
      <c r="B342" s="21"/>
      <c r="C342" s="21"/>
      <c r="D342" s="22"/>
      <c r="E342" s="22"/>
      <c r="F342" s="22"/>
      <c r="G342" s="21"/>
      <c r="H342" s="21"/>
      <c r="I342" s="21"/>
      <c r="J342" s="21"/>
      <c r="K342" s="21"/>
      <c r="L342" s="21"/>
      <c r="M342" s="21"/>
      <c r="N342" s="21"/>
      <c r="O342" s="21"/>
      <c r="P342" s="21"/>
      <c r="Q342" s="21"/>
      <c r="R342" s="22"/>
      <c r="S342" s="12"/>
      <c r="T342" s="12"/>
      <c r="U342" s="12"/>
      <c r="V342" s="12"/>
      <c r="W342" s="12"/>
      <c r="X342" s="12"/>
      <c r="Y342" s="12"/>
      <c r="Z342" s="12"/>
    </row>
    <row r="343" spans="1:26" ht="13.5" customHeight="1">
      <c r="A343" s="50"/>
      <c r="B343" s="21"/>
      <c r="C343" s="21"/>
      <c r="D343" s="22"/>
      <c r="E343" s="22"/>
      <c r="F343" s="22"/>
      <c r="G343" s="21"/>
      <c r="H343" s="21"/>
      <c r="I343" s="21"/>
      <c r="J343" s="21"/>
      <c r="K343" s="21"/>
      <c r="L343" s="21"/>
      <c r="M343" s="21"/>
      <c r="N343" s="21"/>
      <c r="O343" s="21"/>
      <c r="P343" s="21"/>
      <c r="Q343" s="21"/>
      <c r="R343" s="22"/>
      <c r="S343" s="12"/>
      <c r="T343" s="12"/>
      <c r="U343" s="12"/>
      <c r="V343" s="12"/>
      <c r="W343" s="12"/>
      <c r="X343" s="12"/>
      <c r="Y343" s="12"/>
      <c r="Z343" s="12"/>
    </row>
    <row r="344" spans="1:26" ht="13.5" customHeight="1">
      <c r="A344" s="50"/>
      <c r="B344" s="21"/>
      <c r="C344" s="21"/>
      <c r="D344" s="22"/>
      <c r="E344" s="22"/>
      <c r="F344" s="22"/>
      <c r="G344" s="21"/>
      <c r="H344" s="21"/>
      <c r="I344" s="21"/>
      <c r="J344" s="21"/>
      <c r="K344" s="21"/>
      <c r="L344" s="21"/>
      <c r="M344" s="21"/>
      <c r="N344" s="21"/>
      <c r="O344" s="21"/>
      <c r="P344" s="21"/>
      <c r="Q344" s="21"/>
      <c r="R344" s="22"/>
      <c r="S344" s="12"/>
      <c r="T344" s="12"/>
      <c r="U344" s="12"/>
      <c r="V344" s="12"/>
      <c r="W344" s="12"/>
      <c r="X344" s="12"/>
      <c r="Y344" s="12"/>
      <c r="Z344" s="12"/>
    </row>
    <row r="345" spans="1:26" ht="13.5" customHeight="1">
      <c r="A345" s="50"/>
      <c r="B345" s="21"/>
      <c r="C345" s="21"/>
      <c r="D345" s="22"/>
      <c r="E345" s="22"/>
      <c r="F345" s="22"/>
      <c r="G345" s="21"/>
      <c r="H345" s="21"/>
      <c r="I345" s="21"/>
      <c r="J345" s="21"/>
      <c r="K345" s="21"/>
      <c r="L345" s="21"/>
      <c r="M345" s="21"/>
      <c r="N345" s="21"/>
      <c r="O345" s="21"/>
      <c r="P345" s="21"/>
      <c r="Q345" s="21"/>
      <c r="R345" s="22"/>
      <c r="S345" s="12"/>
      <c r="T345" s="12"/>
      <c r="U345" s="12"/>
      <c r="V345" s="12"/>
      <c r="W345" s="12"/>
      <c r="X345" s="12"/>
      <c r="Y345" s="12"/>
      <c r="Z345" s="12"/>
    </row>
    <row r="346" spans="1:26" ht="13.5" customHeight="1">
      <c r="A346" s="50"/>
      <c r="B346" s="21"/>
      <c r="C346" s="21"/>
      <c r="D346" s="22"/>
      <c r="E346" s="22"/>
      <c r="F346" s="22"/>
      <c r="G346" s="21"/>
      <c r="H346" s="21"/>
      <c r="I346" s="21"/>
      <c r="J346" s="21"/>
      <c r="K346" s="21"/>
      <c r="L346" s="21"/>
      <c r="M346" s="21"/>
      <c r="N346" s="21"/>
      <c r="O346" s="21"/>
      <c r="P346" s="21"/>
      <c r="Q346" s="21"/>
      <c r="R346" s="22"/>
      <c r="S346" s="12"/>
      <c r="T346" s="12"/>
      <c r="U346" s="12"/>
      <c r="V346" s="12"/>
      <c r="W346" s="12"/>
      <c r="X346" s="12"/>
      <c r="Y346" s="12"/>
      <c r="Z346" s="12"/>
    </row>
    <row r="347" spans="1:26" ht="13.5" customHeight="1">
      <c r="A347" s="50"/>
      <c r="B347" s="21"/>
      <c r="C347" s="21"/>
      <c r="D347" s="22"/>
      <c r="E347" s="22"/>
      <c r="F347" s="22"/>
      <c r="G347" s="21"/>
      <c r="H347" s="21"/>
      <c r="I347" s="21"/>
      <c r="J347" s="21"/>
      <c r="K347" s="21"/>
      <c r="L347" s="21"/>
      <c r="M347" s="21"/>
      <c r="N347" s="21"/>
      <c r="O347" s="21"/>
      <c r="P347" s="21"/>
      <c r="Q347" s="21"/>
      <c r="R347" s="22"/>
      <c r="S347" s="12"/>
      <c r="T347" s="12"/>
      <c r="U347" s="12"/>
      <c r="V347" s="12"/>
      <c r="W347" s="12"/>
      <c r="X347" s="12"/>
      <c r="Y347" s="12"/>
      <c r="Z347" s="12"/>
    </row>
    <row r="348" spans="1:26" ht="13.5" customHeight="1">
      <c r="A348" s="50"/>
      <c r="B348" s="21"/>
      <c r="C348" s="21"/>
      <c r="D348" s="22"/>
      <c r="E348" s="22"/>
      <c r="F348" s="22"/>
      <c r="G348" s="21"/>
      <c r="H348" s="21"/>
      <c r="I348" s="21"/>
      <c r="J348" s="21"/>
      <c r="K348" s="21"/>
      <c r="L348" s="21"/>
      <c r="M348" s="21"/>
      <c r="N348" s="21"/>
      <c r="O348" s="21"/>
      <c r="P348" s="21"/>
      <c r="Q348" s="21"/>
      <c r="R348" s="22"/>
      <c r="S348" s="12"/>
      <c r="T348" s="12"/>
      <c r="U348" s="12"/>
      <c r="V348" s="12"/>
      <c r="W348" s="12"/>
      <c r="X348" s="12"/>
      <c r="Y348" s="12"/>
      <c r="Z348" s="12"/>
    </row>
    <row r="349" spans="1:26" ht="13.5" customHeight="1">
      <c r="A349" s="50"/>
      <c r="B349" s="21"/>
      <c r="C349" s="21"/>
      <c r="D349" s="22"/>
      <c r="E349" s="22"/>
      <c r="F349" s="22"/>
      <c r="G349" s="21"/>
      <c r="H349" s="21"/>
      <c r="I349" s="21"/>
      <c r="J349" s="21"/>
      <c r="K349" s="21"/>
      <c r="L349" s="21"/>
      <c r="M349" s="21"/>
      <c r="N349" s="21"/>
      <c r="O349" s="21"/>
      <c r="P349" s="21"/>
      <c r="Q349" s="21"/>
      <c r="R349" s="22"/>
      <c r="S349" s="12"/>
      <c r="T349" s="12"/>
      <c r="U349" s="12"/>
      <c r="V349" s="12"/>
      <c r="W349" s="12"/>
      <c r="X349" s="12"/>
      <c r="Y349" s="12"/>
      <c r="Z349" s="12"/>
    </row>
    <row r="350" spans="1:26" ht="13.5" customHeight="1">
      <c r="A350" s="50"/>
      <c r="B350" s="21"/>
      <c r="C350" s="21"/>
      <c r="D350" s="22"/>
      <c r="E350" s="22"/>
      <c r="F350" s="22"/>
      <c r="G350" s="21"/>
      <c r="H350" s="21"/>
      <c r="I350" s="21"/>
      <c r="J350" s="21"/>
      <c r="K350" s="21"/>
      <c r="L350" s="21"/>
      <c r="M350" s="21"/>
      <c r="N350" s="21"/>
      <c r="O350" s="21"/>
      <c r="P350" s="21"/>
      <c r="Q350" s="21"/>
      <c r="R350" s="22"/>
      <c r="S350" s="12"/>
      <c r="T350" s="12"/>
      <c r="U350" s="12"/>
      <c r="V350" s="12"/>
      <c r="W350" s="12"/>
      <c r="X350" s="12"/>
      <c r="Y350" s="12"/>
      <c r="Z350" s="12"/>
    </row>
    <row r="351" spans="1:26" ht="13.5" customHeight="1">
      <c r="A351" s="50"/>
      <c r="B351" s="21"/>
      <c r="C351" s="21"/>
      <c r="D351" s="22"/>
      <c r="E351" s="22"/>
      <c r="F351" s="22"/>
      <c r="G351" s="21"/>
      <c r="H351" s="21"/>
      <c r="I351" s="21"/>
      <c r="J351" s="21"/>
      <c r="K351" s="21"/>
      <c r="L351" s="21"/>
      <c r="M351" s="21"/>
      <c r="N351" s="21"/>
      <c r="O351" s="21"/>
      <c r="P351" s="21"/>
      <c r="Q351" s="21"/>
      <c r="R351" s="22"/>
      <c r="S351" s="12"/>
      <c r="T351" s="12"/>
      <c r="U351" s="12"/>
      <c r="V351" s="12"/>
      <c r="W351" s="12"/>
      <c r="X351" s="12"/>
      <c r="Y351" s="12"/>
      <c r="Z351" s="12"/>
    </row>
    <row r="352" spans="1:26" ht="13.5" customHeight="1">
      <c r="A352" s="50"/>
      <c r="B352" s="21"/>
      <c r="C352" s="21"/>
      <c r="D352" s="22"/>
      <c r="E352" s="22"/>
      <c r="F352" s="22"/>
      <c r="G352" s="21"/>
      <c r="H352" s="21"/>
      <c r="I352" s="21"/>
      <c r="J352" s="21"/>
      <c r="K352" s="21"/>
      <c r="L352" s="21"/>
      <c r="M352" s="21"/>
      <c r="N352" s="21"/>
      <c r="O352" s="21"/>
      <c r="P352" s="21"/>
      <c r="Q352" s="21"/>
      <c r="R352" s="22"/>
      <c r="S352" s="12"/>
      <c r="T352" s="12"/>
      <c r="U352" s="12"/>
      <c r="V352" s="12"/>
      <c r="W352" s="12"/>
      <c r="X352" s="12"/>
      <c r="Y352" s="12"/>
      <c r="Z352" s="12"/>
    </row>
    <row r="353" spans="1:26" ht="13.5" customHeight="1">
      <c r="A353" s="50"/>
      <c r="B353" s="21"/>
      <c r="C353" s="21"/>
      <c r="D353" s="22"/>
      <c r="E353" s="22"/>
      <c r="F353" s="22"/>
      <c r="G353" s="21"/>
      <c r="H353" s="21"/>
      <c r="I353" s="21"/>
      <c r="J353" s="21"/>
      <c r="K353" s="21"/>
      <c r="L353" s="21"/>
      <c r="M353" s="21"/>
      <c r="N353" s="21"/>
      <c r="O353" s="21"/>
      <c r="P353" s="21"/>
      <c r="Q353" s="21"/>
      <c r="R353" s="22"/>
      <c r="S353" s="12"/>
      <c r="T353" s="12"/>
      <c r="U353" s="12"/>
      <c r="V353" s="12"/>
      <c r="W353" s="12"/>
      <c r="X353" s="12"/>
      <c r="Y353" s="12"/>
      <c r="Z353" s="12"/>
    </row>
    <row r="354" spans="1:26" ht="13.5" customHeight="1">
      <c r="A354" s="50"/>
      <c r="B354" s="21"/>
      <c r="C354" s="21"/>
      <c r="D354" s="22"/>
      <c r="E354" s="22"/>
      <c r="F354" s="22"/>
      <c r="G354" s="21"/>
      <c r="H354" s="21"/>
      <c r="I354" s="21"/>
      <c r="J354" s="21"/>
      <c r="K354" s="21"/>
      <c r="L354" s="21"/>
      <c r="M354" s="21"/>
      <c r="N354" s="21"/>
      <c r="O354" s="21"/>
      <c r="P354" s="21"/>
      <c r="Q354" s="21"/>
      <c r="R354" s="22"/>
      <c r="S354" s="12"/>
      <c r="T354" s="12"/>
      <c r="U354" s="12"/>
      <c r="V354" s="12"/>
      <c r="W354" s="12"/>
      <c r="X354" s="12"/>
      <c r="Y354" s="12"/>
      <c r="Z354" s="12"/>
    </row>
    <row r="355" spans="1:26" ht="13.5" customHeight="1">
      <c r="A355" s="50"/>
      <c r="B355" s="21"/>
      <c r="C355" s="21"/>
      <c r="D355" s="22"/>
      <c r="E355" s="22"/>
      <c r="F355" s="22"/>
      <c r="G355" s="21"/>
      <c r="H355" s="21"/>
      <c r="I355" s="21"/>
      <c r="J355" s="21"/>
      <c r="K355" s="21"/>
      <c r="L355" s="21"/>
      <c r="M355" s="21"/>
      <c r="N355" s="21"/>
      <c r="O355" s="21"/>
      <c r="P355" s="21"/>
      <c r="Q355" s="21"/>
      <c r="R355" s="22"/>
      <c r="S355" s="12"/>
      <c r="T355" s="12"/>
      <c r="U355" s="12"/>
      <c r="V355" s="12"/>
      <c r="W355" s="12"/>
      <c r="X355" s="12"/>
      <c r="Y355" s="12"/>
      <c r="Z355" s="12"/>
    </row>
    <row r="356" spans="1:26" ht="13.5" customHeight="1">
      <c r="A356" s="50"/>
      <c r="B356" s="21"/>
      <c r="C356" s="21"/>
      <c r="D356" s="22"/>
      <c r="E356" s="22"/>
      <c r="F356" s="22"/>
      <c r="G356" s="21"/>
      <c r="H356" s="21"/>
      <c r="I356" s="21"/>
      <c r="J356" s="21"/>
      <c r="K356" s="21"/>
      <c r="L356" s="21"/>
      <c r="M356" s="21"/>
      <c r="N356" s="21"/>
      <c r="O356" s="21"/>
      <c r="P356" s="21"/>
      <c r="Q356" s="21"/>
      <c r="R356" s="22"/>
      <c r="S356" s="12"/>
      <c r="T356" s="12"/>
      <c r="U356" s="12"/>
      <c r="V356" s="12"/>
      <c r="W356" s="12"/>
      <c r="X356" s="12"/>
      <c r="Y356" s="12"/>
      <c r="Z356" s="12"/>
    </row>
    <row r="357" spans="1:26" ht="13.5" customHeight="1">
      <c r="A357" s="50"/>
      <c r="B357" s="21"/>
      <c r="C357" s="21"/>
      <c r="D357" s="22"/>
      <c r="E357" s="22"/>
      <c r="F357" s="22"/>
      <c r="G357" s="21"/>
      <c r="H357" s="21"/>
      <c r="I357" s="21"/>
      <c r="J357" s="21"/>
      <c r="K357" s="21"/>
      <c r="L357" s="21"/>
      <c r="M357" s="21"/>
      <c r="N357" s="21"/>
      <c r="O357" s="21"/>
      <c r="P357" s="21"/>
      <c r="Q357" s="21"/>
      <c r="R357" s="22"/>
      <c r="S357" s="12"/>
      <c r="T357" s="12"/>
      <c r="U357" s="12"/>
      <c r="V357" s="12"/>
      <c r="W357" s="12"/>
      <c r="X357" s="12"/>
      <c r="Y357" s="12"/>
      <c r="Z357" s="12"/>
    </row>
    <row r="358" spans="1:26" ht="13.5" customHeight="1">
      <c r="A358" s="50"/>
      <c r="B358" s="21"/>
      <c r="C358" s="21"/>
      <c r="D358" s="22"/>
      <c r="E358" s="22"/>
      <c r="F358" s="22"/>
      <c r="G358" s="21"/>
      <c r="H358" s="21"/>
      <c r="I358" s="21"/>
      <c r="J358" s="21"/>
      <c r="K358" s="21"/>
      <c r="L358" s="21"/>
      <c r="M358" s="21"/>
      <c r="N358" s="21"/>
      <c r="O358" s="21"/>
      <c r="P358" s="21"/>
      <c r="Q358" s="21"/>
      <c r="R358" s="22"/>
      <c r="S358" s="12"/>
      <c r="T358" s="12"/>
      <c r="U358" s="12"/>
      <c r="V358" s="12"/>
      <c r="W358" s="12"/>
      <c r="X358" s="12"/>
      <c r="Y358" s="12"/>
      <c r="Z358" s="12"/>
    </row>
    <row r="359" spans="1:26" ht="13.5" customHeight="1">
      <c r="A359" s="50"/>
      <c r="B359" s="21"/>
      <c r="C359" s="21"/>
      <c r="D359" s="22"/>
      <c r="E359" s="22"/>
      <c r="F359" s="22"/>
      <c r="G359" s="21"/>
      <c r="H359" s="21"/>
      <c r="I359" s="21"/>
      <c r="J359" s="21"/>
      <c r="K359" s="21"/>
      <c r="L359" s="21"/>
      <c r="M359" s="21"/>
      <c r="N359" s="21"/>
      <c r="O359" s="21"/>
      <c r="P359" s="21"/>
      <c r="Q359" s="21"/>
      <c r="R359" s="22"/>
      <c r="S359" s="12"/>
      <c r="T359" s="12"/>
      <c r="U359" s="12"/>
      <c r="V359" s="12"/>
      <c r="W359" s="12"/>
      <c r="X359" s="12"/>
      <c r="Y359" s="12"/>
      <c r="Z359" s="12"/>
    </row>
    <row r="360" spans="1:26" ht="13.5" customHeight="1">
      <c r="A360" s="50"/>
      <c r="B360" s="21"/>
      <c r="C360" s="21"/>
      <c r="D360" s="22"/>
      <c r="E360" s="22"/>
      <c r="F360" s="22"/>
      <c r="G360" s="21"/>
      <c r="H360" s="21"/>
      <c r="I360" s="21"/>
      <c r="J360" s="21"/>
      <c r="K360" s="21"/>
      <c r="L360" s="21"/>
      <c r="M360" s="21"/>
      <c r="N360" s="21"/>
      <c r="O360" s="21"/>
      <c r="P360" s="21"/>
      <c r="Q360" s="21"/>
      <c r="R360" s="22"/>
      <c r="S360" s="12"/>
      <c r="T360" s="12"/>
      <c r="U360" s="12"/>
      <c r="V360" s="12"/>
      <c r="W360" s="12"/>
      <c r="X360" s="12"/>
      <c r="Y360" s="12"/>
      <c r="Z360" s="12"/>
    </row>
    <row r="361" spans="1:26" ht="13.5" customHeight="1">
      <c r="A361" s="50"/>
      <c r="B361" s="21"/>
      <c r="C361" s="21"/>
      <c r="D361" s="22"/>
      <c r="E361" s="22"/>
      <c r="F361" s="22"/>
      <c r="G361" s="21"/>
      <c r="H361" s="21"/>
      <c r="I361" s="21"/>
      <c r="J361" s="21"/>
      <c r="K361" s="21"/>
      <c r="L361" s="21"/>
      <c r="M361" s="21"/>
      <c r="N361" s="21"/>
      <c r="O361" s="21"/>
      <c r="P361" s="21"/>
      <c r="Q361" s="21"/>
      <c r="R361" s="22"/>
      <c r="S361" s="12"/>
      <c r="T361" s="12"/>
      <c r="U361" s="12"/>
      <c r="V361" s="12"/>
      <c r="W361" s="12"/>
      <c r="X361" s="12"/>
      <c r="Y361" s="12"/>
      <c r="Z361" s="12"/>
    </row>
    <row r="362" spans="1:26" ht="13.5" customHeight="1">
      <c r="A362" s="50"/>
      <c r="B362" s="21"/>
      <c r="C362" s="21"/>
      <c r="D362" s="22"/>
      <c r="E362" s="22"/>
      <c r="F362" s="22"/>
      <c r="G362" s="21"/>
      <c r="H362" s="21"/>
      <c r="I362" s="21"/>
      <c r="J362" s="21"/>
      <c r="K362" s="21"/>
      <c r="L362" s="21"/>
      <c r="M362" s="21"/>
      <c r="N362" s="21"/>
      <c r="O362" s="21"/>
      <c r="P362" s="21"/>
      <c r="Q362" s="21"/>
      <c r="R362" s="22"/>
      <c r="S362" s="12"/>
      <c r="T362" s="12"/>
      <c r="U362" s="12"/>
      <c r="V362" s="12"/>
      <c r="W362" s="12"/>
      <c r="X362" s="12"/>
      <c r="Y362" s="12"/>
      <c r="Z362" s="12"/>
    </row>
    <row r="363" spans="1:26" ht="13.5" customHeight="1">
      <c r="A363" s="50"/>
      <c r="B363" s="21"/>
      <c r="C363" s="21"/>
      <c r="D363" s="22"/>
      <c r="E363" s="22"/>
      <c r="F363" s="22"/>
      <c r="G363" s="21"/>
      <c r="H363" s="21"/>
      <c r="I363" s="21"/>
      <c r="J363" s="21"/>
      <c r="K363" s="21"/>
      <c r="L363" s="21"/>
      <c r="M363" s="21"/>
      <c r="N363" s="21"/>
      <c r="O363" s="21"/>
      <c r="P363" s="21"/>
      <c r="Q363" s="21"/>
      <c r="R363" s="22"/>
      <c r="S363" s="12"/>
      <c r="T363" s="12"/>
      <c r="U363" s="12"/>
      <c r="V363" s="12"/>
      <c r="W363" s="12"/>
      <c r="X363" s="12"/>
      <c r="Y363" s="12"/>
      <c r="Z363" s="12"/>
    </row>
    <row r="364" spans="1:26" ht="13.5" customHeight="1">
      <c r="A364" s="50"/>
      <c r="B364" s="21"/>
      <c r="C364" s="21"/>
      <c r="D364" s="22"/>
      <c r="E364" s="22"/>
      <c r="F364" s="22"/>
      <c r="G364" s="21"/>
      <c r="H364" s="21"/>
      <c r="I364" s="21"/>
      <c r="J364" s="21"/>
      <c r="K364" s="21"/>
      <c r="L364" s="21"/>
      <c r="M364" s="21"/>
      <c r="N364" s="21"/>
      <c r="O364" s="21"/>
      <c r="P364" s="21"/>
      <c r="Q364" s="21"/>
      <c r="R364" s="22"/>
      <c r="S364" s="12"/>
      <c r="T364" s="12"/>
      <c r="U364" s="12"/>
      <c r="V364" s="12"/>
      <c r="W364" s="12"/>
      <c r="X364" s="12"/>
      <c r="Y364" s="12"/>
      <c r="Z364" s="12"/>
    </row>
    <row r="365" spans="1:26" ht="13.5" customHeight="1">
      <c r="A365" s="50"/>
      <c r="B365" s="21"/>
      <c r="C365" s="21"/>
      <c r="D365" s="22"/>
      <c r="E365" s="22"/>
      <c r="F365" s="22"/>
      <c r="G365" s="21"/>
      <c r="H365" s="21"/>
      <c r="I365" s="21"/>
      <c r="J365" s="21"/>
      <c r="K365" s="21"/>
      <c r="L365" s="21"/>
      <c r="M365" s="21"/>
      <c r="N365" s="21"/>
      <c r="O365" s="21"/>
      <c r="P365" s="21"/>
      <c r="Q365" s="21"/>
      <c r="R365" s="22"/>
      <c r="S365" s="12"/>
      <c r="T365" s="12"/>
      <c r="U365" s="12"/>
      <c r="V365" s="12"/>
      <c r="W365" s="12"/>
      <c r="X365" s="12"/>
      <c r="Y365" s="12"/>
      <c r="Z365" s="12"/>
    </row>
    <row r="366" spans="1:26" ht="13.5" customHeight="1">
      <c r="A366" s="50"/>
      <c r="B366" s="21"/>
      <c r="C366" s="21"/>
      <c r="D366" s="22"/>
      <c r="E366" s="22"/>
      <c r="F366" s="22"/>
      <c r="G366" s="21"/>
      <c r="H366" s="21"/>
      <c r="I366" s="21"/>
      <c r="J366" s="21"/>
      <c r="K366" s="21"/>
      <c r="L366" s="21"/>
      <c r="M366" s="21"/>
      <c r="N366" s="21"/>
      <c r="O366" s="21"/>
      <c r="P366" s="21"/>
      <c r="Q366" s="21"/>
      <c r="R366" s="22"/>
      <c r="S366" s="12"/>
      <c r="T366" s="12"/>
      <c r="U366" s="12"/>
      <c r="V366" s="12"/>
      <c r="W366" s="12"/>
      <c r="X366" s="12"/>
      <c r="Y366" s="12"/>
      <c r="Z366" s="12"/>
    </row>
    <row r="367" spans="1:26" ht="13.5" customHeight="1">
      <c r="A367" s="50"/>
      <c r="B367" s="21"/>
      <c r="C367" s="21"/>
      <c r="D367" s="22"/>
      <c r="E367" s="22"/>
      <c r="F367" s="22"/>
      <c r="G367" s="21"/>
      <c r="H367" s="21"/>
      <c r="I367" s="21"/>
      <c r="J367" s="21"/>
      <c r="K367" s="21"/>
      <c r="L367" s="21"/>
      <c r="M367" s="21"/>
      <c r="N367" s="21"/>
      <c r="O367" s="21"/>
      <c r="P367" s="21"/>
      <c r="Q367" s="21"/>
      <c r="R367" s="22"/>
      <c r="S367" s="12"/>
      <c r="T367" s="12"/>
      <c r="U367" s="12"/>
      <c r="V367" s="12"/>
      <c r="W367" s="12"/>
      <c r="X367" s="12"/>
      <c r="Y367" s="12"/>
      <c r="Z367" s="12"/>
    </row>
    <row r="368" spans="1:26" ht="13.5" customHeight="1">
      <c r="A368" s="50"/>
      <c r="B368" s="21"/>
      <c r="C368" s="21"/>
      <c r="D368" s="22"/>
      <c r="E368" s="22"/>
      <c r="F368" s="22"/>
      <c r="G368" s="21"/>
      <c r="H368" s="21"/>
      <c r="I368" s="21"/>
      <c r="J368" s="21"/>
      <c r="K368" s="21"/>
      <c r="L368" s="21"/>
      <c r="M368" s="21"/>
      <c r="N368" s="21"/>
      <c r="O368" s="21"/>
      <c r="P368" s="21"/>
      <c r="Q368" s="21"/>
      <c r="R368" s="22"/>
      <c r="S368" s="12"/>
      <c r="T368" s="12"/>
      <c r="U368" s="12"/>
      <c r="V368" s="12"/>
      <c r="W368" s="12"/>
      <c r="X368" s="12"/>
      <c r="Y368" s="12"/>
      <c r="Z368" s="12"/>
    </row>
    <row r="369" spans="1:26" ht="13.5" customHeight="1">
      <c r="A369" s="50"/>
      <c r="B369" s="21"/>
      <c r="C369" s="21"/>
      <c r="D369" s="22"/>
      <c r="E369" s="22"/>
      <c r="F369" s="22"/>
      <c r="G369" s="21"/>
      <c r="H369" s="21"/>
      <c r="I369" s="21"/>
      <c r="J369" s="21"/>
      <c r="K369" s="21"/>
      <c r="L369" s="21"/>
      <c r="M369" s="21"/>
      <c r="N369" s="21"/>
      <c r="O369" s="21"/>
      <c r="P369" s="21"/>
      <c r="Q369" s="21"/>
      <c r="R369" s="22"/>
      <c r="S369" s="12"/>
      <c r="T369" s="12"/>
      <c r="U369" s="12"/>
      <c r="V369" s="12"/>
      <c r="W369" s="12"/>
      <c r="X369" s="12"/>
      <c r="Y369" s="12"/>
      <c r="Z369" s="12"/>
    </row>
    <row r="370" spans="1:26" ht="13.5" customHeight="1">
      <c r="A370" s="50"/>
      <c r="B370" s="21"/>
      <c r="C370" s="21"/>
      <c r="D370" s="22"/>
      <c r="E370" s="22"/>
      <c r="F370" s="22"/>
      <c r="G370" s="21"/>
      <c r="H370" s="21"/>
      <c r="I370" s="21"/>
      <c r="J370" s="21"/>
      <c r="K370" s="21"/>
      <c r="L370" s="21"/>
      <c r="M370" s="21"/>
      <c r="N370" s="21"/>
      <c r="O370" s="21"/>
      <c r="P370" s="21"/>
      <c r="Q370" s="21"/>
      <c r="R370" s="22"/>
      <c r="S370" s="12"/>
      <c r="T370" s="12"/>
      <c r="U370" s="12"/>
      <c r="V370" s="12"/>
      <c r="W370" s="12"/>
      <c r="X370" s="12"/>
      <c r="Y370" s="12"/>
      <c r="Z370" s="12"/>
    </row>
    <row r="371" spans="1:26" ht="13.5" customHeight="1">
      <c r="A371" s="50"/>
      <c r="B371" s="21"/>
      <c r="C371" s="21"/>
      <c r="D371" s="22"/>
      <c r="E371" s="22"/>
      <c r="F371" s="22"/>
      <c r="G371" s="21"/>
      <c r="H371" s="21"/>
      <c r="I371" s="21"/>
      <c r="J371" s="21"/>
      <c r="K371" s="21"/>
      <c r="L371" s="21"/>
      <c r="M371" s="21"/>
      <c r="N371" s="21"/>
      <c r="O371" s="21"/>
      <c r="P371" s="21"/>
      <c r="Q371" s="21"/>
      <c r="R371" s="22"/>
      <c r="S371" s="12"/>
      <c r="T371" s="12"/>
      <c r="U371" s="12"/>
      <c r="V371" s="12"/>
      <c r="W371" s="12"/>
      <c r="X371" s="12"/>
      <c r="Y371" s="12"/>
      <c r="Z371" s="12"/>
    </row>
    <row r="372" spans="1:26" ht="13.5" customHeight="1">
      <c r="A372" s="50"/>
      <c r="B372" s="21"/>
      <c r="C372" s="21"/>
      <c r="D372" s="22"/>
      <c r="E372" s="22"/>
      <c r="F372" s="22"/>
      <c r="G372" s="21"/>
      <c r="H372" s="21"/>
      <c r="I372" s="21"/>
      <c r="J372" s="21"/>
      <c r="K372" s="21"/>
      <c r="L372" s="21"/>
      <c r="M372" s="21"/>
      <c r="N372" s="21"/>
      <c r="O372" s="21"/>
      <c r="P372" s="21"/>
      <c r="Q372" s="21"/>
      <c r="R372" s="22"/>
      <c r="S372" s="12"/>
      <c r="T372" s="12"/>
      <c r="U372" s="12"/>
      <c r="V372" s="12"/>
      <c r="W372" s="12"/>
      <c r="X372" s="12"/>
      <c r="Y372" s="12"/>
      <c r="Z372" s="12"/>
    </row>
    <row r="373" spans="1:26" ht="13.5" customHeight="1">
      <c r="A373" s="50"/>
      <c r="B373" s="21"/>
      <c r="C373" s="21"/>
      <c r="D373" s="22"/>
      <c r="E373" s="22"/>
      <c r="F373" s="22"/>
      <c r="G373" s="21"/>
      <c r="H373" s="21"/>
      <c r="I373" s="21"/>
      <c r="J373" s="21"/>
      <c r="K373" s="21"/>
      <c r="L373" s="21"/>
      <c r="M373" s="21"/>
      <c r="N373" s="21"/>
      <c r="O373" s="21"/>
      <c r="P373" s="21"/>
      <c r="Q373" s="21"/>
      <c r="R373" s="22"/>
      <c r="S373" s="12"/>
      <c r="T373" s="12"/>
      <c r="U373" s="12"/>
      <c r="V373" s="12"/>
      <c r="W373" s="12"/>
      <c r="X373" s="12"/>
      <c r="Y373" s="12"/>
      <c r="Z373" s="12"/>
    </row>
    <row r="374" spans="1:26" ht="13.5" customHeight="1">
      <c r="A374" s="50"/>
      <c r="B374" s="21"/>
      <c r="C374" s="21"/>
      <c r="D374" s="22"/>
      <c r="E374" s="22"/>
      <c r="F374" s="22"/>
      <c r="G374" s="21"/>
      <c r="H374" s="21"/>
      <c r="I374" s="21"/>
      <c r="J374" s="21"/>
      <c r="K374" s="21"/>
      <c r="L374" s="21"/>
      <c r="M374" s="21"/>
      <c r="N374" s="21"/>
      <c r="O374" s="21"/>
      <c r="P374" s="21"/>
      <c r="Q374" s="21"/>
      <c r="R374" s="22"/>
      <c r="S374" s="12"/>
      <c r="T374" s="12"/>
      <c r="U374" s="12"/>
      <c r="V374" s="12"/>
      <c r="W374" s="12"/>
      <c r="X374" s="12"/>
      <c r="Y374" s="12"/>
      <c r="Z374" s="12"/>
    </row>
    <row r="375" spans="1:26" ht="13.5" customHeight="1">
      <c r="A375" s="50"/>
      <c r="B375" s="21"/>
      <c r="C375" s="21"/>
      <c r="D375" s="22"/>
      <c r="E375" s="22"/>
      <c r="F375" s="22"/>
      <c r="G375" s="21"/>
      <c r="H375" s="21"/>
      <c r="I375" s="21"/>
      <c r="J375" s="21"/>
      <c r="K375" s="21"/>
      <c r="L375" s="21"/>
      <c r="M375" s="21"/>
      <c r="N375" s="21"/>
      <c r="O375" s="21"/>
      <c r="P375" s="21"/>
      <c r="Q375" s="21"/>
      <c r="R375" s="22"/>
      <c r="S375" s="12"/>
      <c r="T375" s="12"/>
      <c r="U375" s="12"/>
      <c r="V375" s="12"/>
      <c r="W375" s="12"/>
      <c r="X375" s="12"/>
      <c r="Y375" s="12"/>
      <c r="Z375" s="12"/>
    </row>
    <row r="376" spans="1:26" ht="13.5" customHeight="1">
      <c r="A376" s="50"/>
      <c r="B376" s="21"/>
      <c r="C376" s="21"/>
      <c r="D376" s="22"/>
      <c r="E376" s="22"/>
      <c r="F376" s="22"/>
      <c r="G376" s="21"/>
      <c r="H376" s="21"/>
      <c r="I376" s="21"/>
      <c r="J376" s="21"/>
      <c r="K376" s="21"/>
      <c r="L376" s="21"/>
      <c r="M376" s="21"/>
      <c r="N376" s="21"/>
      <c r="O376" s="21"/>
      <c r="P376" s="21"/>
      <c r="Q376" s="21"/>
      <c r="R376" s="22"/>
      <c r="S376" s="12"/>
      <c r="T376" s="12"/>
      <c r="U376" s="12"/>
      <c r="V376" s="12"/>
      <c r="W376" s="12"/>
      <c r="X376" s="12"/>
      <c r="Y376" s="12"/>
      <c r="Z376" s="12"/>
    </row>
    <row r="377" spans="1:26" ht="13.5" customHeight="1">
      <c r="A377" s="50"/>
      <c r="B377" s="21"/>
      <c r="C377" s="21"/>
      <c r="D377" s="22"/>
      <c r="E377" s="22"/>
      <c r="F377" s="22"/>
      <c r="G377" s="21"/>
      <c r="H377" s="21"/>
      <c r="I377" s="21"/>
      <c r="J377" s="21"/>
      <c r="K377" s="21"/>
      <c r="L377" s="21"/>
      <c r="M377" s="21"/>
      <c r="N377" s="21"/>
      <c r="O377" s="21"/>
      <c r="P377" s="21"/>
      <c r="Q377" s="21"/>
      <c r="R377" s="22"/>
      <c r="S377" s="12"/>
      <c r="T377" s="12"/>
      <c r="U377" s="12"/>
      <c r="V377" s="12"/>
      <c r="W377" s="12"/>
      <c r="X377" s="12"/>
      <c r="Y377" s="12"/>
      <c r="Z377" s="12"/>
    </row>
    <row r="378" spans="1:26" ht="13.5" customHeight="1">
      <c r="A378" s="50"/>
      <c r="B378" s="21"/>
      <c r="C378" s="21"/>
      <c r="D378" s="22"/>
      <c r="E378" s="22"/>
      <c r="F378" s="22"/>
      <c r="G378" s="21"/>
      <c r="H378" s="21"/>
      <c r="I378" s="21"/>
      <c r="J378" s="21"/>
      <c r="K378" s="21"/>
      <c r="L378" s="21"/>
      <c r="M378" s="21"/>
      <c r="N378" s="21"/>
      <c r="O378" s="21"/>
      <c r="P378" s="21"/>
      <c r="Q378" s="21"/>
      <c r="R378" s="22"/>
      <c r="S378" s="12"/>
      <c r="T378" s="12"/>
      <c r="U378" s="12"/>
      <c r="V378" s="12"/>
      <c r="W378" s="12"/>
      <c r="X378" s="12"/>
      <c r="Y378" s="12"/>
      <c r="Z378" s="12"/>
    </row>
    <row r="379" spans="1:26" ht="13.5" customHeight="1">
      <c r="A379" s="50"/>
      <c r="B379" s="21"/>
      <c r="C379" s="21"/>
      <c r="D379" s="22"/>
      <c r="E379" s="22"/>
      <c r="F379" s="22"/>
      <c r="G379" s="21"/>
      <c r="H379" s="21"/>
      <c r="I379" s="21"/>
      <c r="J379" s="21"/>
      <c r="K379" s="21"/>
      <c r="L379" s="21"/>
      <c r="M379" s="21"/>
      <c r="N379" s="21"/>
      <c r="O379" s="21"/>
      <c r="P379" s="21"/>
      <c r="Q379" s="21"/>
      <c r="R379" s="22"/>
      <c r="S379" s="12"/>
      <c r="T379" s="12"/>
      <c r="U379" s="12"/>
      <c r="V379" s="12"/>
      <c r="W379" s="12"/>
      <c r="X379" s="12"/>
      <c r="Y379" s="12"/>
      <c r="Z379" s="12"/>
    </row>
    <row r="380" spans="1:26" ht="13.5" customHeight="1">
      <c r="A380" s="50"/>
      <c r="B380" s="21"/>
      <c r="C380" s="21"/>
      <c r="D380" s="22"/>
      <c r="E380" s="22"/>
      <c r="F380" s="22"/>
      <c r="G380" s="21"/>
      <c r="H380" s="21"/>
      <c r="I380" s="21"/>
      <c r="J380" s="21"/>
      <c r="K380" s="21"/>
      <c r="L380" s="21"/>
      <c r="M380" s="21"/>
      <c r="N380" s="21"/>
      <c r="O380" s="21"/>
      <c r="P380" s="21"/>
      <c r="Q380" s="21"/>
      <c r="R380" s="22"/>
      <c r="S380" s="12"/>
      <c r="T380" s="12"/>
      <c r="U380" s="12"/>
      <c r="V380" s="12"/>
      <c r="W380" s="12"/>
      <c r="X380" s="12"/>
      <c r="Y380" s="12"/>
      <c r="Z380" s="12"/>
    </row>
    <row r="381" spans="1:26" ht="13.5" customHeight="1">
      <c r="A381" s="50"/>
      <c r="B381" s="21"/>
      <c r="C381" s="21"/>
      <c r="D381" s="22"/>
      <c r="E381" s="22"/>
      <c r="F381" s="22"/>
      <c r="G381" s="21"/>
      <c r="H381" s="21"/>
      <c r="I381" s="21"/>
      <c r="J381" s="21"/>
      <c r="K381" s="21"/>
      <c r="L381" s="21"/>
      <c r="M381" s="21"/>
      <c r="N381" s="21"/>
      <c r="O381" s="21"/>
      <c r="P381" s="21"/>
      <c r="Q381" s="21"/>
      <c r="R381" s="22"/>
      <c r="S381" s="12"/>
      <c r="T381" s="12"/>
      <c r="U381" s="12"/>
      <c r="V381" s="12"/>
      <c r="W381" s="12"/>
      <c r="X381" s="12"/>
      <c r="Y381" s="12"/>
      <c r="Z381" s="12"/>
    </row>
    <row r="382" spans="1:26" ht="13.5" customHeight="1">
      <c r="A382" s="50"/>
      <c r="B382" s="21"/>
      <c r="C382" s="21"/>
      <c r="D382" s="22"/>
      <c r="E382" s="22"/>
      <c r="F382" s="22"/>
      <c r="G382" s="21"/>
      <c r="H382" s="21"/>
      <c r="I382" s="21"/>
      <c r="J382" s="21"/>
      <c r="K382" s="21"/>
      <c r="L382" s="21"/>
      <c r="M382" s="21"/>
      <c r="N382" s="21"/>
      <c r="O382" s="21"/>
      <c r="P382" s="21"/>
      <c r="Q382" s="21"/>
      <c r="R382" s="22"/>
      <c r="S382" s="12"/>
      <c r="T382" s="12"/>
      <c r="U382" s="12"/>
      <c r="V382" s="12"/>
      <c r="W382" s="12"/>
      <c r="X382" s="12"/>
      <c r="Y382" s="12"/>
      <c r="Z382" s="12"/>
    </row>
    <row r="383" spans="1:26" ht="13.5" customHeight="1">
      <c r="A383" s="50"/>
      <c r="B383" s="21"/>
      <c r="C383" s="21"/>
      <c r="D383" s="22"/>
      <c r="E383" s="22"/>
      <c r="F383" s="22"/>
      <c r="G383" s="21"/>
      <c r="H383" s="21"/>
      <c r="I383" s="21"/>
      <c r="J383" s="21"/>
      <c r="K383" s="21"/>
      <c r="L383" s="21"/>
      <c r="M383" s="21"/>
      <c r="N383" s="21"/>
      <c r="O383" s="21"/>
      <c r="P383" s="21"/>
      <c r="Q383" s="21"/>
      <c r="R383" s="22"/>
      <c r="S383" s="12"/>
      <c r="T383" s="12"/>
      <c r="U383" s="12"/>
      <c r="V383" s="12"/>
      <c r="W383" s="12"/>
      <c r="X383" s="12"/>
      <c r="Y383" s="12"/>
      <c r="Z383" s="12"/>
    </row>
    <row r="384" spans="1:26" ht="13.5" customHeight="1">
      <c r="A384" s="50"/>
      <c r="B384" s="21"/>
      <c r="C384" s="21"/>
      <c r="D384" s="22"/>
      <c r="E384" s="22"/>
      <c r="F384" s="22"/>
      <c r="G384" s="21"/>
      <c r="H384" s="21"/>
      <c r="I384" s="21"/>
      <c r="J384" s="21"/>
      <c r="K384" s="21"/>
      <c r="L384" s="21"/>
      <c r="M384" s="21"/>
      <c r="N384" s="21"/>
      <c r="O384" s="21"/>
      <c r="P384" s="21"/>
      <c r="Q384" s="21"/>
      <c r="R384" s="22"/>
      <c r="S384" s="12"/>
      <c r="T384" s="12"/>
      <c r="U384" s="12"/>
      <c r="V384" s="12"/>
      <c r="W384" s="12"/>
      <c r="X384" s="12"/>
      <c r="Y384" s="12"/>
      <c r="Z384" s="12"/>
    </row>
    <row r="385" spans="1:26" ht="13.5" customHeight="1">
      <c r="A385" s="50"/>
      <c r="B385" s="21"/>
      <c r="C385" s="21"/>
      <c r="D385" s="22"/>
      <c r="E385" s="22"/>
      <c r="F385" s="22"/>
      <c r="G385" s="21"/>
      <c r="H385" s="21"/>
      <c r="I385" s="21"/>
      <c r="J385" s="21"/>
      <c r="K385" s="21"/>
      <c r="L385" s="21"/>
      <c r="M385" s="21"/>
      <c r="N385" s="21"/>
      <c r="O385" s="21"/>
      <c r="P385" s="21"/>
      <c r="Q385" s="21"/>
      <c r="R385" s="22"/>
      <c r="S385" s="12"/>
      <c r="T385" s="12"/>
      <c r="U385" s="12"/>
      <c r="V385" s="12"/>
      <c r="W385" s="12"/>
      <c r="X385" s="12"/>
      <c r="Y385" s="12"/>
      <c r="Z385" s="12"/>
    </row>
    <row r="386" spans="1:26" ht="13.5" customHeight="1">
      <c r="A386" s="50"/>
      <c r="B386" s="21"/>
      <c r="C386" s="21"/>
      <c r="D386" s="22"/>
      <c r="E386" s="22"/>
      <c r="F386" s="22"/>
      <c r="G386" s="21"/>
      <c r="H386" s="21"/>
      <c r="I386" s="21"/>
      <c r="J386" s="21"/>
      <c r="K386" s="21"/>
      <c r="L386" s="21"/>
      <c r="M386" s="21"/>
      <c r="N386" s="21"/>
      <c r="O386" s="21"/>
      <c r="P386" s="21"/>
      <c r="Q386" s="21"/>
      <c r="R386" s="22"/>
      <c r="S386" s="12"/>
      <c r="T386" s="12"/>
      <c r="U386" s="12"/>
      <c r="V386" s="12"/>
      <c r="W386" s="12"/>
      <c r="X386" s="12"/>
      <c r="Y386" s="12"/>
      <c r="Z386" s="12"/>
    </row>
    <row r="387" spans="1:26" ht="13.5" customHeight="1">
      <c r="A387" s="50"/>
      <c r="B387" s="21"/>
      <c r="C387" s="21"/>
      <c r="D387" s="22"/>
      <c r="E387" s="22"/>
      <c r="F387" s="22"/>
      <c r="G387" s="21"/>
      <c r="H387" s="21"/>
      <c r="I387" s="21"/>
      <c r="J387" s="21"/>
      <c r="K387" s="21"/>
      <c r="L387" s="21"/>
      <c r="M387" s="21"/>
      <c r="N387" s="21"/>
      <c r="O387" s="21"/>
      <c r="P387" s="21"/>
      <c r="Q387" s="21"/>
      <c r="R387" s="22"/>
      <c r="S387" s="12"/>
      <c r="T387" s="12"/>
      <c r="U387" s="12"/>
      <c r="V387" s="12"/>
      <c r="W387" s="12"/>
      <c r="X387" s="12"/>
      <c r="Y387" s="12"/>
      <c r="Z387" s="12"/>
    </row>
    <row r="388" spans="1:26" ht="13.5" customHeight="1">
      <c r="A388" s="50"/>
      <c r="B388" s="21"/>
      <c r="C388" s="21"/>
      <c r="D388" s="22"/>
      <c r="E388" s="22"/>
      <c r="F388" s="22"/>
      <c r="G388" s="21"/>
      <c r="H388" s="21"/>
      <c r="I388" s="21"/>
      <c r="J388" s="21"/>
      <c r="K388" s="21"/>
      <c r="L388" s="21"/>
      <c r="M388" s="21"/>
      <c r="N388" s="21"/>
      <c r="O388" s="21"/>
      <c r="P388" s="21"/>
      <c r="Q388" s="21"/>
      <c r="R388" s="22"/>
      <c r="S388" s="12"/>
      <c r="T388" s="12"/>
      <c r="U388" s="12"/>
      <c r="V388" s="12"/>
      <c r="W388" s="12"/>
      <c r="X388" s="12"/>
      <c r="Y388" s="12"/>
      <c r="Z388" s="12"/>
    </row>
    <row r="389" spans="1:26" ht="13.5" customHeight="1">
      <c r="A389" s="50"/>
      <c r="B389" s="21"/>
      <c r="C389" s="21"/>
      <c r="D389" s="22"/>
      <c r="E389" s="22"/>
      <c r="F389" s="22"/>
      <c r="G389" s="21"/>
      <c r="H389" s="21"/>
      <c r="I389" s="21"/>
      <c r="J389" s="21"/>
      <c r="K389" s="21"/>
      <c r="L389" s="21"/>
      <c r="M389" s="21"/>
      <c r="N389" s="21"/>
      <c r="O389" s="21"/>
      <c r="P389" s="21"/>
      <c r="Q389" s="21"/>
      <c r="R389" s="22"/>
      <c r="S389" s="12"/>
      <c r="T389" s="12"/>
      <c r="U389" s="12"/>
      <c r="V389" s="12"/>
      <c r="W389" s="12"/>
      <c r="X389" s="12"/>
      <c r="Y389" s="12"/>
      <c r="Z389" s="12"/>
    </row>
    <row r="390" spans="1:26" ht="13.5" customHeight="1">
      <c r="A390" s="50"/>
      <c r="B390" s="21"/>
      <c r="C390" s="21"/>
      <c r="D390" s="22"/>
      <c r="E390" s="22"/>
      <c r="F390" s="22"/>
      <c r="G390" s="21"/>
      <c r="H390" s="21"/>
      <c r="I390" s="21"/>
      <c r="J390" s="21"/>
      <c r="K390" s="21"/>
      <c r="L390" s="21"/>
      <c r="M390" s="21"/>
      <c r="N390" s="21"/>
      <c r="O390" s="21"/>
      <c r="P390" s="21"/>
      <c r="Q390" s="21"/>
      <c r="R390" s="22"/>
      <c r="S390" s="12"/>
      <c r="T390" s="12"/>
      <c r="U390" s="12"/>
      <c r="V390" s="12"/>
      <c r="W390" s="12"/>
      <c r="X390" s="12"/>
      <c r="Y390" s="12"/>
      <c r="Z390" s="12"/>
    </row>
    <row r="391" spans="1:26" ht="13.5" customHeight="1">
      <c r="A391" s="50"/>
      <c r="B391" s="21"/>
      <c r="C391" s="21"/>
      <c r="D391" s="22"/>
      <c r="E391" s="22"/>
      <c r="F391" s="22"/>
      <c r="G391" s="21"/>
      <c r="H391" s="21"/>
      <c r="I391" s="21"/>
      <c r="J391" s="21"/>
      <c r="K391" s="21"/>
      <c r="L391" s="21"/>
      <c r="M391" s="21"/>
      <c r="N391" s="21"/>
      <c r="O391" s="21"/>
      <c r="P391" s="21"/>
      <c r="Q391" s="21"/>
      <c r="R391" s="22"/>
      <c r="S391" s="12"/>
      <c r="T391" s="12"/>
      <c r="U391" s="12"/>
      <c r="V391" s="12"/>
      <c r="W391" s="12"/>
      <c r="X391" s="12"/>
      <c r="Y391" s="12"/>
      <c r="Z391" s="12"/>
    </row>
    <row r="392" spans="1:26" ht="13.5" customHeight="1">
      <c r="A392" s="50"/>
      <c r="B392" s="21"/>
      <c r="C392" s="21"/>
      <c r="D392" s="22"/>
      <c r="E392" s="22"/>
      <c r="F392" s="22"/>
      <c r="G392" s="21"/>
      <c r="H392" s="21"/>
      <c r="I392" s="21"/>
      <c r="J392" s="21"/>
      <c r="K392" s="21"/>
      <c r="L392" s="21"/>
      <c r="M392" s="21"/>
      <c r="N392" s="21"/>
      <c r="O392" s="21"/>
      <c r="P392" s="21"/>
      <c r="Q392" s="21"/>
      <c r="R392" s="22"/>
      <c r="S392" s="12"/>
      <c r="T392" s="12"/>
      <c r="U392" s="12"/>
      <c r="V392" s="12"/>
      <c r="W392" s="12"/>
      <c r="X392" s="12"/>
      <c r="Y392" s="12"/>
      <c r="Z392" s="12"/>
    </row>
    <row r="393" spans="1:26" ht="13.5" customHeight="1">
      <c r="A393" s="50"/>
      <c r="B393" s="21"/>
      <c r="C393" s="21"/>
      <c r="D393" s="22"/>
      <c r="E393" s="22"/>
      <c r="F393" s="22"/>
      <c r="G393" s="21"/>
      <c r="H393" s="21"/>
      <c r="I393" s="21"/>
      <c r="J393" s="21"/>
      <c r="K393" s="21"/>
      <c r="L393" s="21"/>
      <c r="M393" s="21"/>
      <c r="N393" s="21"/>
      <c r="O393" s="21"/>
      <c r="P393" s="21"/>
      <c r="Q393" s="21"/>
      <c r="R393" s="22"/>
      <c r="S393" s="12"/>
      <c r="T393" s="12"/>
      <c r="U393" s="12"/>
      <c r="V393" s="12"/>
      <c r="W393" s="12"/>
      <c r="X393" s="12"/>
      <c r="Y393" s="12"/>
      <c r="Z393" s="12"/>
    </row>
    <row r="394" spans="1:26" ht="13.5" customHeight="1">
      <c r="A394" s="50"/>
      <c r="B394" s="21"/>
      <c r="C394" s="21"/>
      <c r="D394" s="22"/>
      <c r="E394" s="22"/>
      <c r="F394" s="22"/>
      <c r="G394" s="21"/>
      <c r="H394" s="21"/>
      <c r="I394" s="21"/>
      <c r="J394" s="21"/>
      <c r="K394" s="21"/>
      <c r="L394" s="21"/>
      <c r="M394" s="21"/>
      <c r="N394" s="21"/>
      <c r="O394" s="21"/>
      <c r="P394" s="21"/>
      <c r="Q394" s="21"/>
      <c r="R394" s="22"/>
      <c r="S394" s="12"/>
      <c r="T394" s="12"/>
      <c r="U394" s="12"/>
      <c r="V394" s="12"/>
      <c r="W394" s="12"/>
      <c r="X394" s="12"/>
      <c r="Y394" s="12"/>
      <c r="Z394" s="12"/>
    </row>
    <row r="395" spans="1:26" ht="13.5" customHeight="1">
      <c r="A395" s="50"/>
      <c r="B395" s="21"/>
      <c r="C395" s="21"/>
      <c r="D395" s="22"/>
      <c r="E395" s="22"/>
      <c r="F395" s="22"/>
      <c r="G395" s="21"/>
      <c r="H395" s="21"/>
      <c r="I395" s="21"/>
      <c r="J395" s="21"/>
      <c r="K395" s="21"/>
      <c r="L395" s="21"/>
      <c r="M395" s="21"/>
      <c r="N395" s="21"/>
      <c r="O395" s="21"/>
      <c r="P395" s="21"/>
      <c r="Q395" s="21"/>
      <c r="R395" s="22"/>
      <c r="S395" s="12"/>
      <c r="T395" s="12"/>
      <c r="U395" s="12"/>
      <c r="V395" s="12"/>
      <c r="W395" s="12"/>
      <c r="X395" s="12"/>
      <c r="Y395" s="12"/>
      <c r="Z395" s="12"/>
    </row>
    <row r="396" spans="1:26" ht="13.5" customHeight="1">
      <c r="A396" s="50"/>
      <c r="B396" s="21"/>
      <c r="C396" s="21"/>
      <c r="D396" s="22"/>
      <c r="E396" s="22"/>
      <c r="F396" s="22"/>
      <c r="G396" s="21"/>
      <c r="H396" s="21"/>
      <c r="I396" s="21"/>
      <c r="J396" s="21"/>
      <c r="K396" s="21"/>
      <c r="L396" s="21"/>
      <c r="M396" s="21"/>
      <c r="N396" s="21"/>
      <c r="O396" s="21"/>
      <c r="P396" s="21"/>
      <c r="Q396" s="21"/>
      <c r="R396" s="22"/>
      <c r="S396" s="12"/>
      <c r="T396" s="12"/>
      <c r="U396" s="12"/>
      <c r="V396" s="12"/>
      <c r="W396" s="12"/>
      <c r="X396" s="12"/>
      <c r="Y396" s="12"/>
      <c r="Z396" s="12"/>
    </row>
    <row r="397" spans="1:26" ht="13.5" customHeight="1">
      <c r="A397" s="50"/>
      <c r="B397" s="21"/>
      <c r="C397" s="21"/>
      <c r="D397" s="22"/>
      <c r="E397" s="22"/>
      <c r="F397" s="22"/>
      <c r="G397" s="21"/>
      <c r="H397" s="21"/>
      <c r="I397" s="21"/>
      <c r="J397" s="21"/>
      <c r="K397" s="21"/>
      <c r="L397" s="21"/>
      <c r="M397" s="21"/>
      <c r="N397" s="21"/>
      <c r="O397" s="21"/>
      <c r="P397" s="21"/>
      <c r="Q397" s="21"/>
      <c r="R397" s="22"/>
      <c r="S397" s="12"/>
      <c r="T397" s="12"/>
      <c r="U397" s="12"/>
      <c r="V397" s="12"/>
      <c r="W397" s="12"/>
      <c r="X397" s="12"/>
      <c r="Y397" s="12"/>
      <c r="Z397" s="12"/>
    </row>
    <row r="398" spans="1:26" ht="13.5" customHeight="1">
      <c r="A398" s="50"/>
      <c r="B398" s="21"/>
      <c r="C398" s="21"/>
      <c r="D398" s="22"/>
      <c r="E398" s="22"/>
      <c r="F398" s="22"/>
      <c r="G398" s="21"/>
      <c r="H398" s="21"/>
      <c r="I398" s="21"/>
      <c r="J398" s="21"/>
      <c r="K398" s="21"/>
      <c r="L398" s="21"/>
      <c r="M398" s="21"/>
      <c r="N398" s="21"/>
      <c r="O398" s="21"/>
      <c r="P398" s="21"/>
      <c r="Q398" s="21"/>
      <c r="R398" s="22"/>
      <c r="S398" s="12"/>
      <c r="T398" s="12"/>
      <c r="U398" s="12"/>
      <c r="V398" s="12"/>
      <c r="W398" s="12"/>
      <c r="X398" s="12"/>
      <c r="Y398" s="12"/>
      <c r="Z398" s="12"/>
    </row>
    <row r="399" spans="1:26" ht="13.5" customHeight="1">
      <c r="A399" s="50"/>
      <c r="B399" s="21"/>
      <c r="C399" s="21"/>
      <c r="D399" s="22"/>
      <c r="E399" s="22"/>
      <c r="F399" s="22"/>
      <c r="G399" s="21"/>
      <c r="H399" s="21"/>
      <c r="I399" s="21"/>
      <c r="J399" s="21"/>
      <c r="K399" s="21"/>
      <c r="L399" s="21"/>
      <c r="M399" s="21"/>
      <c r="N399" s="21"/>
      <c r="O399" s="21"/>
      <c r="P399" s="21"/>
      <c r="Q399" s="21"/>
      <c r="R399" s="22"/>
      <c r="S399" s="12"/>
      <c r="T399" s="12"/>
      <c r="U399" s="12"/>
      <c r="V399" s="12"/>
      <c r="W399" s="12"/>
      <c r="X399" s="12"/>
      <c r="Y399" s="12"/>
      <c r="Z399" s="12"/>
    </row>
    <row r="400" spans="1:26" ht="13.5" customHeight="1">
      <c r="A400" s="50"/>
      <c r="B400" s="21"/>
      <c r="C400" s="21"/>
      <c r="D400" s="22"/>
      <c r="E400" s="22"/>
      <c r="F400" s="22"/>
      <c r="G400" s="21"/>
      <c r="H400" s="21"/>
      <c r="I400" s="21"/>
      <c r="J400" s="21"/>
      <c r="K400" s="21"/>
      <c r="L400" s="21"/>
      <c r="M400" s="21"/>
      <c r="N400" s="21"/>
      <c r="O400" s="21"/>
      <c r="P400" s="21"/>
      <c r="Q400" s="21"/>
      <c r="R400" s="22"/>
      <c r="S400" s="12"/>
      <c r="T400" s="12"/>
      <c r="U400" s="12"/>
      <c r="V400" s="12"/>
      <c r="W400" s="12"/>
      <c r="X400" s="12"/>
      <c r="Y400" s="12"/>
      <c r="Z400" s="12"/>
    </row>
    <row r="401" spans="1:26" ht="13.5" customHeight="1">
      <c r="A401" s="50"/>
      <c r="B401" s="21"/>
      <c r="C401" s="21"/>
      <c r="D401" s="22"/>
      <c r="E401" s="22"/>
      <c r="F401" s="22"/>
      <c r="G401" s="21"/>
      <c r="H401" s="21"/>
      <c r="I401" s="21"/>
      <c r="J401" s="21"/>
      <c r="K401" s="21"/>
      <c r="L401" s="21"/>
      <c r="M401" s="21"/>
      <c r="N401" s="21"/>
      <c r="O401" s="21"/>
      <c r="P401" s="21"/>
      <c r="Q401" s="21"/>
      <c r="R401" s="22"/>
      <c r="S401" s="12"/>
      <c r="T401" s="12"/>
      <c r="U401" s="12"/>
      <c r="V401" s="12"/>
      <c r="W401" s="12"/>
      <c r="X401" s="12"/>
      <c r="Y401" s="12"/>
      <c r="Z401" s="12"/>
    </row>
    <row r="402" spans="1:26" ht="13.5" customHeight="1">
      <c r="A402" s="50"/>
      <c r="B402" s="21"/>
      <c r="C402" s="21"/>
      <c r="D402" s="22"/>
      <c r="E402" s="22"/>
      <c r="F402" s="22"/>
      <c r="G402" s="21"/>
      <c r="H402" s="21"/>
      <c r="I402" s="21"/>
      <c r="J402" s="21"/>
      <c r="K402" s="21"/>
      <c r="L402" s="21"/>
      <c r="M402" s="21"/>
      <c r="N402" s="21"/>
      <c r="O402" s="21"/>
      <c r="P402" s="21"/>
      <c r="Q402" s="21"/>
      <c r="R402" s="22"/>
      <c r="S402" s="12"/>
      <c r="T402" s="12"/>
      <c r="U402" s="12"/>
      <c r="V402" s="12"/>
      <c r="W402" s="12"/>
      <c r="X402" s="12"/>
      <c r="Y402" s="12"/>
      <c r="Z402" s="12"/>
    </row>
    <row r="403" spans="1:26" ht="13.5" customHeight="1">
      <c r="A403" s="50"/>
      <c r="B403" s="21"/>
      <c r="C403" s="21"/>
      <c r="D403" s="22"/>
      <c r="E403" s="22"/>
      <c r="F403" s="22"/>
      <c r="G403" s="21"/>
      <c r="H403" s="21"/>
      <c r="I403" s="21"/>
      <c r="J403" s="21"/>
      <c r="K403" s="21"/>
      <c r="L403" s="21"/>
      <c r="M403" s="21"/>
      <c r="N403" s="21"/>
      <c r="O403" s="21"/>
      <c r="P403" s="21"/>
      <c r="Q403" s="21"/>
      <c r="R403" s="22"/>
      <c r="S403" s="12"/>
      <c r="T403" s="12"/>
      <c r="U403" s="12"/>
      <c r="V403" s="12"/>
      <c r="W403" s="12"/>
      <c r="X403" s="12"/>
      <c r="Y403" s="12"/>
      <c r="Z403" s="12"/>
    </row>
    <row r="404" spans="1:26" ht="13.5" customHeight="1">
      <c r="A404" s="50"/>
      <c r="B404" s="21"/>
      <c r="C404" s="21"/>
      <c r="D404" s="22"/>
      <c r="E404" s="22"/>
      <c r="F404" s="22"/>
      <c r="G404" s="21"/>
      <c r="H404" s="21"/>
      <c r="I404" s="21"/>
      <c r="J404" s="21"/>
      <c r="K404" s="21"/>
      <c r="L404" s="21"/>
      <c r="M404" s="21"/>
      <c r="N404" s="21"/>
      <c r="O404" s="21"/>
      <c r="P404" s="21"/>
      <c r="Q404" s="21"/>
      <c r="R404" s="22"/>
      <c r="S404" s="12"/>
      <c r="T404" s="12"/>
      <c r="U404" s="12"/>
      <c r="V404" s="12"/>
      <c r="W404" s="12"/>
      <c r="X404" s="12"/>
      <c r="Y404" s="12"/>
      <c r="Z404" s="12"/>
    </row>
    <row r="405" spans="1:26" ht="13.5" customHeight="1">
      <c r="A405" s="50"/>
      <c r="B405" s="21"/>
      <c r="C405" s="21"/>
      <c r="D405" s="22"/>
      <c r="E405" s="22"/>
      <c r="F405" s="22"/>
      <c r="G405" s="21"/>
      <c r="H405" s="21"/>
      <c r="I405" s="21"/>
      <c r="J405" s="21"/>
      <c r="K405" s="21"/>
      <c r="L405" s="21"/>
      <c r="M405" s="21"/>
      <c r="N405" s="21"/>
      <c r="O405" s="21"/>
      <c r="P405" s="21"/>
      <c r="Q405" s="21"/>
      <c r="R405" s="22"/>
      <c r="S405" s="12"/>
      <c r="T405" s="12"/>
      <c r="U405" s="12"/>
      <c r="V405" s="12"/>
      <c r="W405" s="12"/>
      <c r="X405" s="12"/>
      <c r="Y405" s="12"/>
      <c r="Z405" s="12"/>
    </row>
    <row r="406" spans="1:26" ht="13.5" customHeight="1">
      <c r="A406" s="50"/>
      <c r="B406" s="21"/>
      <c r="C406" s="21"/>
      <c r="D406" s="22"/>
      <c r="E406" s="22"/>
      <c r="F406" s="22"/>
      <c r="G406" s="21"/>
      <c r="H406" s="21"/>
      <c r="I406" s="21"/>
      <c r="J406" s="21"/>
      <c r="K406" s="21"/>
      <c r="L406" s="21"/>
      <c r="M406" s="21"/>
      <c r="N406" s="21"/>
      <c r="O406" s="21"/>
      <c r="P406" s="21"/>
      <c r="Q406" s="21"/>
      <c r="R406" s="22"/>
      <c r="S406" s="12"/>
      <c r="T406" s="12"/>
      <c r="U406" s="12"/>
      <c r="V406" s="12"/>
      <c r="W406" s="12"/>
      <c r="X406" s="12"/>
      <c r="Y406" s="12"/>
      <c r="Z406" s="12"/>
    </row>
    <row r="407" spans="1:26" ht="13.5" customHeight="1">
      <c r="A407" s="50"/>
      <c r="B407" s="21"/>
      <c r="C407" s="21"/>
      <c r="D407" s="22"/>
      <c r="E407" s="22"/>
      <c r="F407" s="22"/>
      <c r="G407" s="21"/>
      <c r="H407" s="21"/>
      <c r="I407" s="21"/>
      <c r="J407" s="21"/>
      <c r="K407" s="21"/>
      <c r="L407" s="21"/>
      <c r="M407" s="21"/>
      <c r="N407" s="21"/>
      <c r="O407" s="21"/>
      <c r="P407" s="21"/>
      <c r="Q407" s="21"/>
      <c r="R407" s="22"/>
      <c r="S407" s="12"/>
      <c r="T407" s="12"/>
      <c r="U407" s="12"/>
      <c r="V407" s="12"/>
      <c r="W407" s="12"/>
      <c r="X407" s="12"/>
      <c r="Y407" s="12"/>
      <c r="Z407" s="12"/>
    </row>
    <row r="408" spans="1:26" ht="13.5" customHeight="1">
      <c r="A408" s="50"/>
      <c r="B408" s="21"/>
      <c r="C408" s="21"/>
      <c r="D408" s="22"/>
      <c r="E408" s="22"/>
      <c r="F408" s="22"/>
      <c r="G408" s="21"/>
      <c r="H408" s="21"/>
      <c r="I408" s="21"/>
      <c r="J408" s="21"/>
      <c r="K408" s="21"/>
      <c r="L408" s="21"/>
      <c r="M408" s="21"/>
      <c r="N408" s="21"/>
      <c r="O408" s="21"/>
      <c r="P408" s="21"/>
      <c r="Q408" s="21"/>
      <c r="R408" s="22"/>
      <c r="S408" s="12"/>
      <c r="T408" s="12"/>
      <c r="U408" s="12"/>
      <c r="V408" s="12"/>
      <c r="W408" s="12"/>
      <c r="X408" s="12"/>
      <c r="Y408" s="12"/>
      <c r="Z408" s="12"/>
    </row>
    <row r="409" spans="1:26" ht="13.5" customHeight="1">
      <c r="A409" s="50"/>
      <c r="B409" s="21"/>
      <c r="C409" s="21"/>
      <c r="D409" s="22"/>
      <c r="E409" s="22"/>
      <c r="F409" s="22"/>
      <c r="G409" s="21"/>
      <c r="H409" s="21"/>
      <c r="I409" s="21"/>
      <c r="J409" s="21"/>
      <c r="K409" s="21"/>
      <c r="L409" s="21"/>
      <c r="M409" s="21"/>
      <c r="N409" s="21"/>
      <c r="O409" s="21"/>
      <c r="P409" s="21"/>
      <c r="Q409" s="21"/>
      <c r="R409" s="22"/>
      <c r="S409" s="12"/>
      <c r="T409" s="12"/>
      <c r="U409" s="12"/>
      <c r="V409" s="12"/>
      <c r="W409" s="12"/>
      <c r="X409" s="12"/>
      <c r="Y409" s="12"/>
      <c r="Z409" s="12"/>
    </row>
    <row r="410" spans="1:26" ht="13.5" customHeight="1">
      <c r="A410" s="50"/>
      <c r="B410" s="21"/>
      <c r="C410" s="21"/>
      <c r="D410" s="22"/>
      <c r="E410" s="22"/>
      <c r="F410" s="22"/>
      <c r="G410" s="21"/>
      <c r="H410" s="21"/>
      <c r="I410" s="21"/>
      <c r="J410" s="21"/>
      <c r="K410" s="21"/>
      <c r="L410" s="21"/>
      <c r="M410" s="21"/>
      <c r="N410" s="21"/>
      <c r="O410" s="21"/>
      <c r="P410" s="21"/>
      <c r="Q410" s="21"/>
      <c r="R410" s="22"/>
      <c r="S410" s="12"/>
      <c r="T410" s="12"/>
      <c r="U410" s="12"/>
      <c r="V410" s="12"/>
      <c r="W410" s="12"/>
      <c r="X410" s="12"/>
      <c r="Y410" s="12"/>
      <c r="Z410" s="12"/>
    </row>
    <row r="411" spans="1:26" ht="13.5" customHeight="1">
      <c r="A411" s="50"/>
      <c r="B411" s="21"/>
      <c r="C411" s="21"/>
      <c r="D411" s="22"/>
      <c r="E411" s="22"/>
      <c r="F411" s="22"/>
      <c r="G411" s="21"/>
      <c r="H411" s="21"/>
      <c r="I411" s="21"/>
      <c r="J411" s="21"/>
      <c r="K411" s="21"/>
      <c r="L411" s="21"/>
      <c r="M411" s="21"/>
      <c r="N411" s="21"/>
      <c r="O411" s="21"/>
      <c r="P411" s="21"/>
      <c r="Q411" s="21"/>
      <c r="R411" s="22"/>
      <c r="S411" s="12"/>
      <c r="T411" s="12"/>
      <c r="U411" s="12"/>
      <c r="V411" s="12"/>
      <c r="W411" s="12"/>
      <c r="X411" s="12"/>
      <c r="Y411" s="12"/>
      <c r="Z411" s="12"/>
    </row>
    <row r="412" spans="1:26" ht="13.5" customHeight="1">
      <c r="A412" s="50"/>
      <c r="B412" s="21"/>
      <c r="C412" s="21"/>
      <c r="D412" s="22"/>
      <c r="E412" s="22"/>
      <c r="F412" s="22"/>
      <c r="G412" s="21"/>
      <c r="H412" s="21"/>
      <c r="I412" s="21"/>
      <c r="J412" s="21"/>
      <c r="K412" s="21"/>
      <c r="L412" s="21"/>
      <c r="M412" s="21"/>
      <c r="N412" s="21"/>
      <c r="O412" s="21"/>
      <c r="P412" s="21"/>
      <c r="Q412" s="21"/>
      <c r="R412" s="22"/>
      <c r="S412" s="12"/>
      <c r="T412" s="12"/>
      <c r="U412" s="12"/>
      <c r="V412" s="12"/>
      <c r="W412" s="12"/>
      <c r="X412" s="12"/>
      <c r="Y412" s="12"/>
      <c r="Z412" s="12"/>
    </row>
    <row r="413" spans="1:26" ht="13.5" customHeight="1">
      <c r="A413" s="50"/>
      <c r="B413" s="21"/>
      <c r="C413" s="21"/>
      <c r="D413" s="22"/>
      <c r="E413" s="22"/>
      <c r="F413" s="22"/>
      <c r="G413" s="21"/>
      <c r="H413" s="21"/>
      <c r="I413" s="21"/>
      <c r="J413" s="21"/>
      <c r="K413" s="21"/>
      <c r="L413" s="21"/>
      <c r="M413" s="21"/>
      <c r="N413" s="21"/>
      <c r="O413" s="21"/>
      <c r="P413" s="21"/>
      <c r="Q413" s="21"/>
      <c r="R413" s="22"/>
      <c r="S413" s="12"/>
      <c r="T413" s="12"/>
      <c r="U413" s="12"/>
      <c r="V413" s="12"/>
      <c r="W413" s="12"/>
      <c r="X413" s="12"/>
      <c r="Y413" s="12"/>
      <c r="Z413" s="12"/>
    </row>
    <row r="414" spans="1:26" ht="13.5" customHeight="1">
      <c r="A414" s="50"/>
      <c r="B414" s="21"/>
      <c r="C414" s="21"/>
      <c r="D414" s="22"/>
      <c r="E414" s="22"/>
      <c r="F414" s="22"/>
      <c r="G414" s="21"/>
      <c r="H414" s="21"/>
      <c r="I414" s="21"/>
      <c r="J414" s="21"/>
      <c r="K414" s="21"/>
      <c r="L414" s="21"/>
      <c r="M414" s="21"/>
      <c r="N414" s="21"/>
      <c r="O414" s="21"/>
      <c r="P414" s="21"/>
      <c r="Q414" s="21"/>
      <c r="R414" s="22"/>
      <c r="S414" s="12"/>
      <c r="T414" s="12"/>
      <c r="U414" s="12"/>
      <c r="V414" s="12"/>
      <c r="W414" s="12"/>
      <c r="X414" s="12"/>
      <c r="Y414" s="12"/>
      <c r="Z414" s="12"/>
    </row>
    <row r="415" spans="1:26" ht="13.5" customHeight="1">
      <c r="A415" s="50"/>
      <c r="B415" s="21"/>
      <c r="C415" s="21"/>
      <c r="D415" s="22"/>
      <c r="E415" s="22"/>
      <c r="F415" s="22"/>
      <c r="G415" s="21"/>
      <c r="H415" s="21"/>
      <c r="I415" s="21"/>
      <c r="J415" s="21"/>
      <c r="K415" s="21"/>
      <c r="L415" s="21"/>
      <c r="M415" s="21"/>
      <c r="N415" s="21"/>
      <c r="O415" s="21"/>
      <c r="P415" s="21"/>
      <c r="Q415" s="21"/>
      <c r="R415" s="22"/>
      <c r="S415" s="12"/>
      <c r="T415" s="12"/>
      <c r="U415" s="12"/>
      <c r="V415" s="12"/>
      <c r="W415" s="12"/>
      <c r="X415" s="12"/>
      <c r="Y415" s="12"/>
      <c r="Z415" s="12"/>
    </row>
    <row r="416" spans="1:26" ht="13.5" customHeight="1">
      <c r="A416" s="50"/>
      <c r="B416" s="21"/>
      <c r="C416" s="21"/>
      <c r="D416" s="22"/>
      <c r="E416" s="22"/>
      <c r="F416" s="22"/>
      <c r="G416" s="21"/>
      <c r="H416" s="21"/>
      <c r="I416" s="21"/>
      <c r="J416" s="21"/>
      <c r="K416" s="21"/>
      <c r="L416" s="21"/>
      <c r="M416" s="21"/>
      <c r="N416" s="21"/>
      <c r="O416" s="21"/>
      <c r="P416" s="21"/>
      <c r="Q416" s="21"/>
      <c r="R416" s="22"/>
      <c r="S416" s="12"/>
      <c r="T416" s="12"/>
      <c r="U416" s="12"/>
      <c r="V416" s="12"/>
      <c r="W416" s="12"/>
      <c r="X416" s="12"/>
      <c r="Y416" s="12"/>
      <c r="Z416" s="12"/>
    </row>
    <row r="417" spans="1:26" ht="13.5" customHeight="1">
      <c r="A417" s="50"/>
      <c r="B417" s="21"/>
      <c r="C417" s="21"/>
      <c r="D417" s="22"/>
      <c r="E417" s="22"/>
      <c r="F417" s="22"/>
      <c r="G417" s="21"/>
      <c r="H417" s="21"/>
      <c r="I417" s="21"/>
      <c r="J417" s="21"/>
      <c r="K417" s="21"/>
      <c r="L417" s="21"/>
      <c r="M417" s="21"/>
      <c r="N417" s="21"/>
      <c r="O417" s="21"/>
      <c r="P417" s="21"/>
      <c r="Q417" s="21"/>
      <c r="R417" s="22"/>
      <c r="S417" s="12"/>
      <c r="T417" s="12"/>
      <c r="U417" s="12"/>
      <c r="V417" s="12"/>
      <c r="W417" s="12"/>
      <c r="X417" s="12"/>
      <c r="Y417" s="12"/>
      <c r="Z417" s="12"/>
    </row>
    <row r="418" spans="1:26" ht="13.5" customHeight="1">
      <c r="A418" s="50"/>
      <c r="B418" s="21"/>
      <c r="C418" s="21"/>
      <c r="D418" s="22"/>
      <c r="E418" s="22"/>
      <c r="F418" s="22"/>
      <c r="G418" s="21"/>
      <c r="H418" s="21"/>
      <c r="I418" s="21"/>
      <c r="J418" s="21"/>
      <c r="K418" s="21"/>
      <c r="L418" s="21"/>
      <c r="M418" s="21"/>
      <c r="N418" s="21"/>
      <c r="O418" s="21"/>
      <c r="P418" s="21"/>
      <c r="Q418" s="21"/>
      <c r="R418" s="22"/>
      <c r="S418" s="12"/>
      <c r="T418" s="12"/>
      <c r="U418" s="12"/>
      <c r="V418" s="12"/>
      <c r="W418" s="12"/>
      <c r="X418" s="12"/>
      <c r="Y418" s="12"/>
      <c r="Z418" s="12"/>
    </row>
    <row r="419" spans="1:26" ht="13.5" customHeight="1">
      <c r="A419" s="50"/>
      <c r="B419" s="21"/>
      <c r="C419" s="21"/>
      <c r="D419" s="22"/>
      <c r="E419" s="22"/>
      <c r="F419" s="22"/>
      <c r="G419" s="21"/>
      <c r="H419" s="21"/>
      <c r="I419" s="21"/>
      <c r="J419" s="21"/>
      <c r="K419" s="21"/>
      <c r="L419" s="21"/>
      <c r="M419" s="21"/>
      <c r="N419" s="21"/>
      <c r="O419" s="21"/>
      <c r="P419" s="21"/>
      <c r="Q419" s="21"/>
      <c r="R419" s="22"/>
      <c r="S419" s="12"/>
      <c r="T419" s="12"/>
      <c r="U419" s="12"/>
      <c r="V419" s="12"/>
      <c r="W419" s="12"/>
      <c r="X419" s="12"/>
      <c r="Y419" s="12"/>
      <c r="Z419" s="12"/>
    </row>
    <row r="420" spans="1:26" ht="13.5" customHeight="1">
      <c r="A420" s="50"/>
      <c r="B420" s="21"/>
      <c r="C420" s="21"/>
      <c r="D420" s="22"/>
      <c r="E420" s="22"/>
      <c r="F420" s="22"/>
      <c r="G420" s="21"/>
      <c r="H420" s="21"/>
      <c r="I420" s="21"/>
      <c r="J420" s="21"/>
      <c r="K420" s="21"/>
      <c r="L420" s="21"/>
      <c r="M420" s="21"/>
      <c r="N420" s="21"/>
      <c r="O420" s="21"/>
      <c r="P420" s="21"/>
      <c r="Q420" s="21"/>
      <c r="R420" s="22"/>
      <c r="S420" s="12"/>
      <c r="T420" s="12"/>
      <c r="U420" s="12"/>
      <c r="V420" s="12"/>
      <c r="W420" s="12"/>
      <c r="X420" s="12"/>
      <c r="Y420" s="12"/>
      <c r="Z420" s="12"/>
    </row>
    <row r="421" spans="1:26" ht="13.5" customHeight="1">
      <c r="A421" s="50"/>
      <c r="B421" s="21"/>
      <c r="C421" s="21"/>
      <c r="D421" s="22"/>
      <c r="E421" s="22"/>
      <c r="F421" s="22"/>
      <c r="G421" s="21"/>
      <c r="H421" s="21"/>
      <c r="I421" s="21"/>
      <c r="J421" s="21"/>
      <c r="K421" s="21"/>
      <c r="L421" s="21"/>
      <c r="M421" s="21"/>
      <c r="N421" s="21"/>
      <c r="O421" s="21"/>
      <c r="P421" s="21"/>
      <c r="Q421" s="21"/>
      <c r="R421" s="22"/>
      <c r="S421" s="12"/>
      <c r="T421" s="12"/>
      <c r="U421" s="12"/>
      <c r="V421" s="12"/>
      <c r="W421" s="12"/>
      <c r="X421" s="12"/>
      <c r="Y421" s="12"/>
      <c r="Z421" s="12"/>
    </row>
    <row r="422" spans="1:26" ht="13.5" customHeight="1">
      <c r="A422" s="50"/>
      <c r="B422" s="21"/>
      <c r="C422" s="21"/>
      <c r="D422" s="22"/>
      <c r="E422" s="22"/>
      <c r="F422" s="22"/>
      <c r="G422" s="21"/>
      <c r="H422" s="21"/>
      <c r="I422" s="21"/>
      <c r="J422" s="21"/>
      <c r="K422" s="21"/>
      <c r="L422" s="21"/>
      <c r="M422" s="21"/>
      <c r="N422" s="21"/>
      <c r="O422" s="21"/>
      <c r="P422" s="21"/>
      <c r="Q422" s="21"/>
      <c r="R422" s="22"/>
      <c r="S422" s="12"/>
      <c r="T422" s="12"/>
      <c r="U422" s="12"/>
      <c r="V422" s="12"/>
      <c r="W422" s="12"/>
      <c r="X422" s="12"/>
      <c r="Y422" s="12"/>
      <c r="Z422" s="12"/>
    </row>
    <row r="423" spans="1:26" ht="13.5" customHeight="1">
      <c r="A423" s="50"/>
      <c r="B423" s="21"/>
      <c r="C423" s="21"/>
      <c r="D423" s="22"/>
      <c r="E423" s="22"/>
      <c r="F423" s="22"/>
      <c r="G423" s="21"/>
      <c r="H423" s="21"/>
      <c r="I423" s="21"/>
      <c r="J423" s="21"/>
      <c r="K423" s="21"/>
      <c r="L423" s="21"/>
      <c r="M423" s="21"/>
      <c r="N423" s="21"/>
      <c r="O423" s="21"/>
      <c r="P423" s="21"/>
      <c r="Q423" s="21"/>
      <c r="R423" s="22"/>
      <c r="S423" s="12"/>
      <c r="T423" s="12"/>
      <c r="U423" s="12"/>
      <c r="V423" s="12"/>
      <c r="W423" s="12"/>
      <c r="X423" s="12"/>
      <c r="Y423" s="12"/>
      <c r="Z423" s="12"/>
    </row>
    <row r="424" spans="1:26" ht="13.5" customHeight="1">
      <c r="A424" s="50"/>
      <c r="B424" s="21"/>
      <c r="C424" s="21"/>
      <c r="D424" s="22"/>
      <c r="E424" s="22"/>
      <c r="F424" s="22"/>
      <c r="G424" s="21"/>
      <c r="H424" s="21"/>
      <c r="I424" s="21"/>
      <c r="J424" s="21"/>
      <c r="K424" s="21"/>
      <c r="L424" s="21"/>
      <c r="M424" s="21"/>
      <c r="N424" s="21"/>
      <c r="O424" s="21"/>
      <c r="P424" s="21"/>
      <c r="Q424" s="21"/>
      <c r="R424" s="22"/>
      <c r="S424" s="12"/>
      <c r="T424" s="12"/>
      <c r="U424" s="12"/>
      <c r="V424" s="12"/>
      <c r="W424" s="12"/>
      <c r="X424" s="12"/>
      <c r="Y424" s="12"/>
      <c r="Z424" s="12"/>
    </row>
    <row r="425" spans="1:26" ht="13.5" customHeight="1">
      <c r="A425" s="50"/>
      <c r="B425" s="21"/>
      <c r="C425" s="21"/>
      <c r="D425" s="22"/>
      <c r="E425" s="22"/>
      <c r="F425" s="22"/>
      <c r="G425" s="21"/>
      <c r="H425" s="21"/>
      <c r="I425" s="21"/>
      <c r="J425" s="21"/>
      <c r="K425" s="21"/>
      <c r="L425" s="21"/>
      <c r="M425" s="21"/>
      <c r="N425" s="21"/>
      <c r="O425" s="21"/>
      <c r="P425" s="21"/>
      <c r="Q425" s="21"/>
      <c r="R425" s="22"/>
      <c r="S425" s="12"/>
      <c r="T425" s="12"/>
      <c r="U425" s="12"/>
      <c r="V425" s="12"/>
      <c r="W425" s="12"/>
      <c r="X425" s="12"/>
      <c r="Y425" s="12"/>
      <c r="Z425" s="12"/>
    </row>
    <row r="426" spans="1:26" ht="13.5" customHeight="1">
      <c r="A426" s="50"/>
      <c r="B426" s="21"/>
      <c r="C426" s="21"/>
      <c r="D426" s="22"/>
      <c r="E426" s="22"/>
      <c r="F426" s="22"/>
      <c r="G426" s="21"/>
      <c r="H426" s="21"/>
      <c r="I426" s="21"/>
      <c r="J426" s="21"/>
      <c r="K426" s="21"/>
      <c r="L426" s="21"/>
      <c r="M426" s="21"/>
      <c r="N426" s="21"/>
      <c r="O426" s="21"/>
      <c r="P426" s="21"/>
      <c r="Q426" s="21"/>
      <c r="R426" s="22"/>
      <c r="S426" s="12"/>
      <c r="T426" s="12"/>
      <c r="U426" s="12"/>
      <c r="V426" s="12"/>
      <c r="W426" s="12"/>
      <c r="X426" s="12"/>
      <c r="Y426" s="12"/>
      <c r="Z426" s="12"/>
    </row>
    <row r="427" spans="1:26" ht="13.5" customHeight="1">
      <c r="A427" s="50"/>
      <c r="B427" s="21"/>
      <c r="C427" s="21"/>
      <c r="D427" s="22"/>
      <c r="E427" s="22"/>
      <c r="F427" s="22"/>
      <c r="G427" s="21"/>
      <c r="H427" s="21"/>
      <c r="I427" s="21"/>
      <c r="J427" s="21"/>
      <c r="K427" s="21"/>
      <c r="L427" s="21"/>
      <c r="M427" s="21"/>
      <c r="N427" s="21"/>
      <c r="O427" s="21"/>
      <c r="P427" s="21"/>
      <c r="Q427" s="21"/>
      <c r="R427" s="22"/>
      <c r="S427" s="12"/>
      <c r="T427" s="12"/>
      <c r="U427" s="12"/>
      <c r="V427" s="12"/>
      <c r="W427" s="12"/>
      <c r="X427" s="12"/>
      <c r="Y427" s="12"/>
      <c r="Z427" s="12"/>
    </row>
    <row r="428" spans="1:26" ht="13.5" customHeight="1">
      <c r="A428" s="50"/>
      <c r="B428" s="21"/>
      <c r="C428" s="21"/>
      <c r="D428" s="22"/>
      <c r="E428" s="22"/>
      <c r="F428" s="22"/>
      <c r="G428" s="21"/>
      <c r="H428" s="21"/>
      <c r="I428" s="21"/>
      <c r="J428" s="21"/>
      <c r="K428" s="21"/>
      <c r="L428" s="21"/>
      <c r="M428" s="21"/>
      <c r="N428" s="21"/>
      <c r="O428" s="21"/>
      <c r="P428" s="21"/>
      <c r="Q428" s="21"/>
      <c r="R428" s="22"/>
      <c r="S428" s="12"/>
      <c r="T428" s="12"/>
      <c r="U428" s="12"/>
      <c r="V428" s="12"/>
      <c r="W428" s="12"/>
      <c r="X428" s="12"/>
      <c r="Y428" s="12"/>
      <c r="Z428" s="12"/>
    </row>
    <row r="429" spans="1:26" ht="13.5" customHeight="1">
      <c r="A429" s="50"/>
      <c r="B429" s="21"/>
      <c r="C429" s="21"/>
      <c r="D429" s="22"/>
      <c r="E429" s="22"/>
      <c r="F429" s="22"/>
      <c r="G429" s="21"/>
      <c r="H429" s="21"/>
      <c r="I429" s="21"/>
      <c r="J429" s="21"/>
      <c r="K429" s="21"/>
      <c r="L429" s="21"/>
      <c r="M429" s="21"/>
      <c r="N429" s="21"/>
      <c r="O429" s="21"/>
      <c r="P429" s="21"/>
      <c r="Q429" s="21"/>
      <c r="R429" s="22"/>
      <c r="S429" s="12"/>
      <c r="T429" s="12"/>
      <c r="U429" s="12"/>
      <c r="V429" s="12"/>
      <c r="W429" s="12"/>
      <c r="X429" s="12"/>
      <c r="Y429" s="12"/>
      <c r="Z429" s="12"/>
    </row>
    <row r="430" spans="1:26" ht="13.5" customHeight="1">
      <c r="A430" s="50"/>
      <c r="B430" s="21"/>
      <c r="C430" s="21"/>
      <c r="D430" s="22"/>
      <c r="E430" s="22"/>
      <c r="F430" s="22"/>
      <c r="G430" s="21"/>
      <c r="H430" s="21"/>
      <c r="I430" s="21"/>
      <c r="J430" s="21"/>
      <c r="K430" s="21"/>
      <c r="L430" s="21"/>
      <c r="M430" s="21"/>
      <c r="N430" s="21"/>
      <c r="O430" s="21"/>
      <c r="P430" s="21"/>
      <c r="Q430" s="21"/>
      <c r="R430" s="22"/>
      <c r="S430" s="12"/>
      <c r="T430" s="12"/>
      <c r="U430" s="12"/>
      <c r="V430" s="12"/>
      <c r="W430" s="12"/>
      <c r="X430" s="12"/>
      <c r="Y430" s="12"/>
      <c r="Z430" s="12"/>
    </row>
    <row r="431" spans="1:26" ht="13.5" customHeight="1">
      <c r="A431" s="50"/>
      <c r="B431" s="21"/>
      <c r="C431" s="21"/>
      <c r="D431" s="22"/>
      <c r="E431" s="22"/>
      <c r="F431" s="22"/>
      <c r="G431" s="21"/>
      <c r="H431" s="21"/>
      <c r="I431" s="21"/>
      <c r="J431" s="21"/>
      <c r="K431" s="21"/>
      <c r="L431" s="21"/>
      <c r="M431" s="21"/>
      <c r="N431" s="21"/>
      <c r="O431" s="21"/>
      <c r="P431" s="21"/>
      <c r="Q431" s="21"/>
      <c r="R431" s="22"/>
      <c r="S431" s="12"/>
      <c r="T431" s="12"/>
      <c r="U431" s="12"/>
      <c r="V431" s="12"/>
      <c r="W431" s="12"/>
      <c r="X431" s="12"/>
      <c r="Y431" s="12"/>
      <c r="Z431" s="12"/>
    </row>
    <row r="432" spans="1:26" ht="13.5" customHeight="1">
      <c r="A432" s="50"/>
      <c r="B432" s="21"/>
      <c r="C432" s="21"/>
      <c r="D432" s="22"/>
      <c r="E432" s="22"/>
      <c r="F432" s="22"/>
      <c r="G432" s="21"/>
      <c r="H432" s="21"/>
      <c r="I432" s="21"/>
      <c r="J432" s="21"/>
      <c r="K432" s="21"/>
      <c r="L432" s="21"/>
      <c r="M432" s="21"/>
      <c r="N432" s="21"/>
      <c r="O432" s="21"/>
      <c r="P432" s="21"/>
      <c r="Q432" s="21"/>
      <c r="R432" s="22"/>
      <c r="S432" s="12"/>
      <c r="T432" s="12"/>
      <c r="U432" s="12"/>
      <c r="V432" s="12"/>
      <c r="W432" s="12"/>
      <c r="X432" s="12"/>
      <c r="Y432" s="12"/>
      <c r="Z432" s="12"/>
    </row>
    <row r="433" spans="1:26" ht="13.5" customHeight="1">
      <c r="A433" s="50"/>
      <c r="B433" s="21"/>
      <c r="C433" s="21"/>
      <c r="D433" s="22"/>
      <c r="E433" s="22"/>
      <c r="F433" s="22"/>
      <c r="G433" s="21"/>
      <c r="H433" s="21"/>
      <c r="I433" s="21"/>
      <c r="J433" s="21"/>
      <c r="K433" s="21"/>
      <c r="L433" s="21"/>
      <c r="M433" s="21"/>
      <c r="N433" s="21"/>
      <c r="O433" s="21"/>
      <c r="P433" s="21"/>
      <c r="Q433" s="21"/>
      <c r="R433" s="22"/>
      <c r="S433" s="12"/>
      <c r="T433" s="12"/>
      <c r="U433" s="12"/>
      <c r="V433" s="12"/>
      <c r="W433" s="12"/>
      <c r="X433" s="12"/>
      <c r="Y433" s="12"/>
      <c r="Z433" s="12"/>
    </row>
    <row r="434" spans="1:26" ht="13.5" customHeight="1">
      <c r="A434" s="50"/>
      <c r="B434" s="21"/>
      <c r="C434" s="21"/>
      <c r="D434" s="22"/>
      <c r="E434" s="22"/>
      <c r="F434" s="22"/>
      <c r="G434" s="21"/>
      <c r="H434" s="21"/>
      <c r="I434" s="21"/>
      <c r="J434" s="21"/>
      <c r="K434" s="21"/>
      <c r="L434" s="21"/>
      <c r="M434" s="21"/>
      <c r="N434" s="21"/>
      <c r="O434" s="21"/>
      <c r="P434" s="21"/>
      <c r="Q434" s="21"/>
      <c r="R434" s="22"/>
      <c r="S434" s="12"/>
      <c r="T434" s="12"/>
      <c r="U434" s="12"/>
      <c r="V434" s="12"/>
      <c r="W434" s="12"/>
      <c r="X434" s="12"/>
      <c r="Y434" s="12"/>
      <c r="Z434" s="12"/>
    </row>
    <row r="435" spans="1:26" ht="13.5" customHeight="1">
      <c r="A435" s="50"/>
      <c r="B435" s="21"/>
      <c r="C435" s="21"/>
      <c r="D435" s="22"/>
      <c r="E435" s="22"/>
      <c r="F435" s="22"/>
      <c r="G435" s="21"/>
      <c r="H435" s="21"/>
      <c r="I435" s="21"/>
      <c r="J435" s="21"/>
      <c r="K435" s="21"/>
      <c r="L435" s="21"/>
      <c r="M435" s="21"/>
      <c r="N435" s="21"/>
      <c r="O435" s="21"/>
      <c r="P435" s="21"/>
      <c r="Q435" s="21"/>
      <c r="R435" s="22"/>
      <c r="S435" s="12"/>
      <c r="T435" s="12"/>
      <c r="U435" s="12"/>
      <c r="V435" s="12"/>
      <c r="W435" s="12"/>
      <c r="X435" s="12"/>
      <c r="Y435" s="12"/>
      <c r="Z435" s="12"/>
    </row>
    <row r="436" spans="1:26" ht="13.5" customHeight="1">
      <c r="A436" s="50"/>
      <c r="B436" s="21"/>
      <c r="C436" s="21"/>
      <c r="D436" s="22"/>
      <c r="E436" s="22"/>
      <c r="F436" s="22"/>
      <c r="G436" s="21"/>
      <c r="H436" s="21"/>
      <c r="I436" s="21"/>
      <c r="J436" s="21"/>
      <c r="K436" s="21"/>
      <c r="L436" s="21"/>
      <c r="M436" s="21"/>
      <c r="N436" s="21"/>
      <c r="O436" s="21"/>
      <c r="P436" s="21"/>
      <c r="Q436" s="21"/>
      <c r="R436" s="22"/>
      <c r="S436" s="12"/>
      <c r="T436" s="12"/>
      <c r="U436" s="12"/>
      <c r="V436" s="12"/>
      <c r="W436" s="12"/>
      <c r="X436" s="12"/>
      <c r="Y436" s="12"/>
      <c r="Z436" s="12"/>
    </row>
    <row r="437" spans="1:26" ht="13.5" customHeight="1">
      <c r="A437" s="50"/>
      <c r="B437" s="21"/>
      <c r="C437" s="21"/>
      <c r="D437" s="22"/>
      <c r="E437" s="22"/>
      <c r="F437" s="22"/>
      <c r="G437" s="21"/>
      <c r="H437" s="21"/>
      <c r="I437" s="21"/>
      <c r="J437" s="21"/>
      <c r="K437" s="21"/>
      <c r="L437" s="21"/>
      <c r="M437" s="21"/>
      <c r="N437" s="21"/>
      <c r="O437" s="21"/>
      <c r="P437" s="21"/>
      <c r="Q437" s="21"/>
      <c r="R437" s="22"/>
      <c r="S437" s="12"/>
      <c r="T437" s="12"/>
      <c r="U437" s="12"/>
      <c r="V437" s="12"/>
      <c r="W437" s="12"/>
      <c r="X437" s="12"/>
      <c r="Y437" s="12"/>
      <c r="Z437" s="12"/>
    </row>
    <row r="438" spans="1:26" ht="13.5" customHeight="1">
      <c r="A438" s="50"/>
      <c r="B438" s="21"/>
      <c r="C438" s="21"/>
      <c r="D438" s="22"/>
      <c r="E438" s="22"/>
      <c r="F438" s="22"/>
      <c r="G438" s="21"/>
      <c r="H438" s="21"/>
      <c r="I438" s="21"/>
      <c r="J438" s="21"/>
      <c r="K438" s="21"/>
      <c r="L438" s="21"/>
      <c r="M438" s="21"/>
      <c r="N438" s="21"/>
      <c r="O438" s="21"/>
      <c r="P438" s="21"/>
      <c r="Q438" s="21"/>
      <c r="R438" s="22"/>
      <c r="S438" s="12"/>
      <c r="T438" s="12"/>
      <c r="U438" s="12"/>
      <c r="V438" s="12"/>
      <c r="W438" s="12"/>
      <c r="X438" s="12"/>
      <c r="Y438" s="12"/>
      <c r="Z438" s="12"/>
    </row>
    <row r="439" spans="1:26" ht="13.5" customHeight="1">
      <c r="A439" s="50"/>
      <c r="B439" s="21"/>
      <c r="C439" s="21"/>
      <c r="D439" s="22"/>
      <c r="E439" s="22"/>
      <c r="F439" s="22"/>
      <c r="G439" s="21"/>
      <c r="H439" s="21"/>
      <c r="I439" s="21"/>
      <c r="J439" s="21"/>
      <c r="K439" s="21"/>
      <c r="L439" s="21"/>
      <c r="M439" s="21"/>
      <c r="N439" s="21"/>
      <c r="O439" s="21"/>
      <c r="P439" s="21"/>
      <c r="Q439" s="21"/>
      <c r="R439" s="22"/>
      <c r="S439" s="12"/>
      <c r="T439" s="12"/>
      <c r="U439" s="12"/>
      <c r="V439" s="12"/>
      <c r="W439" s="12"/>
      <c r="X439" s="12"/>
      <c r="Y439" s="12"/>
      <c r="Z439" s="12"/>
    </row>
    <row r="440" spans="1:26" ht="13.5" customHeight="1">
      <c r="A440" s="50"/>
      <c r="B440" s="21"/>
      <c r="C440" s="21"/>
      <c r="D440" s="22"/>
      <c r="E440" s="22"/>
      <c r="F440" s="22"/>
      <c r="G440" s="21"/>
      <c r="H440" s="21"/>
      <c r="I440" s="21"/>
      <c r="J440" s="21"/>
      <c r="K440" s="21"/>
      <c r="L440" s="21"/>
      <c r="M440" s="21"/>
      <c r="N440" s="21"/>
      <c r="O440" s="21"/>
      <c r="P440" s="21"/>
      <c r="Q440" s="21"/>
      <c r="R440" s="22"/>
      <c r="S440" s="12"/>
      <c r="T440" s="12"/>
      <c r="U440" s="12"/>
      <c r="V440" s="12"/>
      <c r="W440" s="12"/>
      <c r="X440" s="12"/>
      <c r="Y440" s="12"/>
      <c r="Z440" s="12"/>
    </row>
    <row r="441" spans="1:26" ht="13.5" customHeight="1">
      <c r="A441" s="50"/>
      <c r="B441" s="21"/>
      <c r="C441" s="21"/>
      <c r="D441" s="22"/>
      <c r="E441" s="22"/>
      <c r="F441" s="22"/>
      <c r="G441" s="21"/>
      <c r="H441" s="21"/>
      <c r="I441" s="21"/>
      <c r="J441" s="21"/>
      <c r="K441" s="21"/>
      <c r="L441" s="21"/>
      <c r="M441" s="21"/>
      <c r="N441" s="21"/>
      <c r="O441" s="21"/>
      <c r="P441" s="21"/>
      <c r="Q441" s="21"/>
      <c r="R441" s="22"/>
      <c r="S441" s="12"/>
      <c r="T441" s="12"/>
      <c r="U441" s="12"/>
      <c r="V441" s="12"/>
      <c r="W441" s="12"/>
      <c r="X441" s="12"/>
      <c r="Y441" s="12"/>
      <c r="Z441" s="12"/>
    </row>
    <row r="442" spans="1:26" ht="13.5" customHeight="1">
      <c r="A442" s="50"/>
      <c r="B442" s="21"/>
      <c r="C442" s="21"/>
      <c r="D442" s="22"/>
      <c r="E442" s="22"/>
      <c r="F442" s="22"/>
      <c r="G442" s="21"/>
      <c r="H442" s="21"/>
      <c r="I442" s="21"/>
      <c r="J442" s="21"/>
      <c r="K442" s="21"/>
      <c r="L442" s="21"/>
      <c r="M442" s="21"/>
      <c r="N442" s="21"/>
      <c r="O442" s="21"/>
      <c r="P442" s="21"/>
      <c r="Q442" s="21"/>
      <c r="R442" s="22"/>
      <c r="S442" s="12"/>
      <c r="T442" s="12"/>
      <c r="U442" s="12"/>
      <c r="V442" s="12"/>
      <c r="W442" s="12"/>
      <c r="X442" s="12"/>
      <c r="Y442" s="12"/>
      <c r="Z442" s="12"/>
    </row>
    <row r="443" spans="1:26" ht="13.5" customHeight="1">
      <c r="A443" s="50"/>
      <c r="B443" s="21"/>
      <c r="C443" s="21"/>
      <c r="D443" s="22"/>
      <c r="E443" s="22"/>
      <c r="F443" s="22"/>
      <c r="G443" s="21"/>
      <c r="H443" s="21"/>
      <c r="I443" s="21"/>
      <c r="J443" s="21"/>
      <c r="K443" s="21"/>
      <c r="L443" s="21"/>
      <c r="M443" s="21"/>
      <c r="N443" s="21"/>
      <c r="O443" s="21"/>
      <c r="P443" s="21"/>
      <c r="Q443" s="21"/>
      <c r="R443" s="22"/>
      <c r="S443" s="12"/>
      <c r="T443" s="12"/>
      <c r="U443" s="12"/>
      <c r="V443" s="12"/>
      <c r="W443" s="12"/>
      <c r="X443" s="12"/>
      <c r="Y443" s="12"/>
      <c r="Z443" s="12"/>
    </row>
    <row r="444" spans="1:26" ht="13.5" customHeight="1">
      <c r="A444" s="50"/>
      <c r="B444" s="21"/>
      <c r="C444" s="21"/>
      <c r="D444" s="22"/>
      <c r="E444" s="22"/>
      <c r="F444" s="22"/>
      <c r="G444" s="21"/>
      <c r="H444" s="21"/>
      <c r="I444" s="21"/>
      <c r="J444" s="21"/>
      <c r="K444" s="21"/>
      <c r="L444" s="21"/>
      <c r="M444" s="21"/>
      <c r="N444" s="21"/>
      <c r="O444" s="21"/>
      <c r="P444" s="21"/>
      <c r="Q444" s="21"/>
      <c r="R444" s="22"/>
      <c r="S444" s="12"/>
      <c r="T444" s="12"/>
      <c r="U444" s="12"/>
      <c r="V444" s="12"/>
      <c r="W444" s="12"/>
      <c r="X444" s="12"/>
      <c r="Y444" s="12"/>
      <c r="Z444" s="12"/>
    </row>
    <row r="445" spans="1:26" ht="13.5" customHeight="1">
      <c r="A445" s="50"/>
      <c r="B445" s="21"/>
      <c r="C445" s="21"/>
      <c r="D445" s="22"/>
      <c r="E445" s="22"/>
      <c r="F445" s="22"/>
      <c r="G445" s="21"/>
      <c r="H445" s="21"/>
      <c r="I445" s="21"/>
      <c r="J445" s="21"/>
      <c r="K445" s="21"/>
      <c r="L445" s="21"/>
      <c r="M445" s="21"/>
      <c r="N445" s="21"/>
      <c r="O445" s="21"/>
      <c r="P445" s="21"/>
      <c r="Q445" s="21"/>
      <c r="R445" s="22"/>
      <c r="S445" s="12"/>
      <c r="T445" s="12"/>
      <c r="U445" s="12"/>
      <c r="V445" s="12"/>
      <c r="W445" s="12"/>
      <c r="X445" s="12"/>
      <c r="Y445" s="12"/>
      <c r="Z445" s="12"/>
    </row>
    <row r="446" spans="1:26" ht="13.5" customHeight="1">
      <c r="A446" s="50"/>
      <c r="B446" s="21"/>
      <c r="C446" s="21"/>
      <c r="D446" s="22"/>
      <c r="E446" s="22"/>
      <c r="F446" s="22"/>
      <c r="G446" s="21"/>
      <c r="H446" s="21"/>
      <c r="I446" s="21"/>
      <c r="J446" s="21"/>
      <c r="K446" s="21"/>
      <c r="L446" s="21"/>
      <c r="M446" s="21"/>
      <c r="N446" s="21"/>
      <c r="O446" s="21"/>
      <c r="P446" s="21"/>
      <c r="Q446" s="21"/>
      <c r="R446" s="22"/>
      <c r="S446" s="12"/>
      <c r="T446" s="12"/>
      <c r="U446" s="12"/>
      <c r="V446" s="12"/>
      <c r="W446" s="12"/>
      <c r="X446" s="12"/>
      <c r="Y446" s="12"/>
      <c r="Z446" s="12"/>
    </row>
    <row r="447" spans="1:26" ht="13.5" customHeight="1">
      <c r="A447" s="50"/>
      <c r="B447" s="21"/>
      <c r="C447" s="21"/>
      <c r="D447" s="22"/>
      <c r="E447" s="22"/>
      <c r="F447" s="22"/>
      <c r="G447" s="21"/>
      <c r="H447" s="21"/>
      <c r="I447" s="21"/>
      <c r="J447" s="21"/>
      <c r="K447" s="21"/>
      <c r="L447" s="21"/>
      <c r="M447" s="21"/>
      <c r="N447" s="21"/>
      <c r="O447" s="21"/>
      <c r="P447" s="21"/>
      <c r="Q447" s="21"/>
      <c r="R447" s="22"/>
      <c r="S447" s="12"/>
      <c r="T447" s="12"/>
      <c r="U447" s="12"/>
      <c r="V447" s="12"/>
      <c r="W447" s="12"/>
      <c r="X447" s="12"/>
      <c r="Y447" s="12"/>
      <c r="Z447" s="12"/>
    </row>
    <row r="448" spans="1:26" ht="13.5" customHeight="1">
      <c r="A448" s="50"/>
      <c r="B448" s="21"/>
      <c r="C448" s="21"/>
      <c r="D448" s="22"/>
      <c r="E448" s="22"/>
      <c r="F448" s="22"/>
      <c r="G448" s="21"/>
      <c r="H448" s="21"/>
      <c r="I448" s="21"/>
      <c r="J448" s="21"/>
      <c r="K448" s="21"/>
      <c r="L448" s="21"/>
      <c r="M448" s="21"/>
      <c r="N448" s="21"/>
      <c r="O448" s="21"/>
      <c r="P448" s="21"/>
      <c r="Q448" s="21"/>
      <c r="R448" s="22"/>
      <c r="S448" s="12"/>
      <c r="T448" s="12"/>
      <c r="U448" s="12"/>
      <c r="V448" s="12"/>
      <c r="W448" s="12"/>
      <c r="X448" s="12"/>
      <c r="Y448" s="12"/>
      <c r="Z448" s="12"/>
    </row>
    <row r="449" spans="1:26" ht="13.5" customHeight="1">
      <c r="A449" s="50"/>
      <c r="B449" s="21"/>
      <c r="C449" s="21"/>
      <c r="D449" s="22"/>
      <c r="E449" s="22"/>
      <c r="F449" s="22"/>
      <c r="G449" s="21"/>
      <c r="H449" s="21"/>
      <c r="I449" s="21"/>
      <c r="J449" s="21"/>
      <c r="K449" s="21"/>
      <c r="L449" s="21"/>
      <c r="M449" s="21"/>
      <c r="N449" s="21"/>
      <c r="O449" s="21"/>
      <c r="P449" s="21"/>
      <c r="Q449" s="21"/>
      <c r="R449" s="22"/>
      <c r="S449" s="12"/>
      <c r="T449" s="12"/>
      <c r="U449" s="12"/>
      <c r="V449" s="12"/>
      <c r="W449" s="12"/>
      <c r="X449" s="12"/>
      <c r="Y449" s="12"/>
      <c r="Z449" s="12"/>
    </row>
    <row r="450" spans="1:26" ht="13.5" customHeight="1">
      <c r="A450" s="50"/>
      <c r="B450" s="21"/>
      <c r="C450" s="21"/>
      <c r="D450" s="22"/>
      <c r="E450" s="22"/>
      <c r="F450" s="22"/>
      <c r="G450" s="21"/>
      <c r="H450" s="21"/>
      <c r="I450" s="21"/>
      <c r="J450" s="21"/>
      <c r="K450" s="21"/>
      <c r="L450" s="21"/>
      <c r="M450" s="21"/>
      <c r="N450" s="21"/>
      <c r="O450" s="21"/>
      <c r="P450" s="21"/>
      <c r="Q450" s="21"/>
      <c r="R450" s="22"/>
      <c r="S450" s="12"/>
      <c r="T450" s="12"/>
      <c r="U450" s="12"/>
      <c r="V450" s="12"/>
      <c r="W450" s="12"/>
      <c r="X450" s="12"/>
      <c r="Y450" s="12"/>
      <c r="Z450" s="12"/>
    </row>
    <row r="451" spans="1:26" ht="13.5" customHeight="1">
      <c r="A451" s="50"/>
      <c r="B451" s="21"/>
      <c r="C451" s="21"/>
      <c r="D451" s="22"/>
      <c r="E451" s="22"/>
      <c r="F451" s="22"/>
      <c r="G451" s="21"/>
      <c r="H451" s="21"/>
      <c r="I451" s="21"/>
      <c r="J451" s="21"/>
      <c r="K451" s="21"/>
      <c r="L451" s="21"/>
      <c r="M451" s="21"/>
      <c r="N451" s="21"/>
      <c r="O451" s="21"/>
      <c r="P451" s="21"/>
      <c r="Q451" s="21"/>
      <c r="R451" s="22"/>
      <c r="S451" s="12"/>
      <c r="T451" s="12"/>
      <c r="U451" s="12"/>
      <c r="V451" s="12"/>
      <c r="W451" s="12"/>
      <c r="X451" s="12"/>
      <c r="Y451" s="12"/>
      <c r="Z451" s="12"/>
    </row>
    <row r="452" spans="1:26" ht="13.5" customHeight="1">
      <c r="A452" s="50"/>
      <c r="B452" s="21"/>
      <c r="C452" s="21"/>
      <c r="D452" s="22"/>
      <c r="E452" s="22"/>
      <c r="F452" s="22"/>
      <c r="G452" s="21"/>
      <c r="H452" s="21"/>
      <c r="I452" s="21"/>
      <c r="J452" s="21"/>
      <c r="K452" s="21"/>
      <c r="L452" s="21"/>
      <c r="M452" s="21"/>
      <c r="N452" s="21"/>
      <c r="O452" s="21"/>
      <c r="P452" s="21"/>
      <c r="Q452" s="21"/>
      <c r="R452" s="22"/>
      <c r="S452" s="12"/>
      <c r="T452" s="12"/>
      <c r="U452" s="12"/>
      <c r="V452" s="12"/>
      <c r="W452" s="12"/>
      <c r="X452" s="12"/>
      <c r="Y452" s="12"/>
      <c r="Z452" s="12"/>
    </row>
    <row r="453" spans="1:26" ht="13.5" customHeight="1">
      <c r="A453" s="50"/>
      <c r="B453" s="21"/>
      <c r="C453" s="21"/>
      <c r="D453" s="22"/>
      <c r="E453" s="22"/>
      <c r="F453" s="22"/>
      <c r="G453" s="21"/>
      <c r="H453" s="21"/>
      <c r="I453" s="21"/>
      <c r="J453" s="21"/>
      <c r="K453" s="21"/>
      <c r="L453" s="21"/>
      <c r="M453" s="21"/>
      <c r="N453" s="21"/>
      <c r="O453" s="21"/>
      <c r="P453" s="21"/>
      <c r="Q453" s="21"/>
      <c r="R453" s="22"/>
      <c r="S453" s="12"/>
      <c r="T453" s="12"/>
      <c r="U453" s="12"/>
      <c r="V453" s="12"/>
      <c r="W453" s="12"/>
      <c r="X453" s="12"/>
      <c r="Y453" s="12"/>
      <c r="Z453" s="12"/>
    </row>
    <row r="454" spans="1:26" ht="13.5" customHeight="1">
      <c r="A454" s="50"/>
      <c r="B454" s="21"/>
      <c r="C454" s="21"/>
      <c r="D454" s="22"/>
      <c r="E454" s="22"/>
      <c r="F454" s="22"/>
      <c r="G454" s="21"/>
      <c r="H454" s="21"/>
      <c r="I454" s="21"/>
      <c r="J454" s="21"/>
      <c r="K454" s="21"/>
      <c r="L454" s="21"/>
      <c r="M454" s="21"/>
      <c r="N454" s="21"/>
      <c r="O454" s="21"/>
      <c r="P454" s="21"/>
      <c r="Q454" s="21"/>
      <c r="R454" s="22"/>
      <c r="S454" s="12"/>
      <c r="T454" s="12"/>
      <c r="U454" s="12"/>
      <c r="V454" s="12"/>
      <c r="W454" s="12"/>
      <c r="X454" s="12"/>
      <c r="Y454" s="12"/>
      <c r="Z454" s="12"/>
    </row>
    <row r="455" spans="1:26" ht="13.5" customHeight="1">
      <c r="A455" s="50"/>
      <c r="B455" s="21"/>
      <c r="C455" s="21"/>
      <c r="D455" s="22"/>
      <c r="E455" s="22"/>
      <c r="F455" s="22"/>
      <c r="G455" s="21"/>
      <c r="H455" s="21"/>
      <c r="I455" s="21"/>
      <c r="J455" s="21"/>
      <c r="K455" s="21"/>
      <c r="L455" s="21"/>
      <c r="M455" s="21"/>
      <c r="N455" s="21"/>
      <c r="O455" s="21"/>
      <c r="P455" s="21"/>
      <c r="Q455" s="21"/>
      <c r="R455" s="22"/>
      <c r="S455" s="12"/>
      <c r="T455" s="12"/>
      <c r="U455" s="12"/>
      <c r="V455" s="12"/>
      <c r="W455" s="12"/>
      <c r="X455" s="12"/>
      <c r="Y455" s="12"/>
      <c r="Z455" s="12"/>
    </row>
    <row r="456" spans="1:26" ht="13.5" customHeight="1">
      <c r="A456" s="50"/>
      <c r="B456" s="21"/>
      <c r="C456" s="21"/>
      <c r="D456" s="22"/>
      <c r="E456" s="22"/>
      <c r="F456" s="22"/>
      <c r="G456" s="21"/>
      <c r="H456" s="21"/>
      <c r="I456" s="21"/>
      <c r="J456" s="21"/>
      <c r="K456" s="21"/>
      <c r="L456" s="21"/>
      <c r="M456" s="21"/>
      <c r="N456" s="21"/>
      <c r="O456" s="21"/>
      <c r="P456" s="21"/>
      <c r="Q456" s="21"/>
      <c r="R456" s="22"/>
      <c r="S456" s="12"/>
      <c r="T456" s="12"/>
      <c r="U456" s="12"/>
      <c r="V456" s="12"/>
      <c r="W456" s="12"/>
      <c r="X456" s="12"/>
      <c r="Y456" s="12"/>
      <c r="Z456" s="12"/>
    </row>
    <row r="457" spans="1:26" ht="13.5" customHeight="1">
      <c r="A457" s="50"/>
      <c r="B457" s="21"/>
      <c r="C457" s="21"/>
      <c r="D457" s="22"/>
      <c r="E457" s="22"/>
      <c r="F457" s="22"/>
      <c r="G457" s="21"/>
      <c r="H457" s="21"/>
      <c r="I457" s="21"/>
      <c r="J457" s="21"/>
      <c r="K457" s="21"/>
      <c r="L457" s="21"/>
      <c r="M457" s="21"/>
      <c r="N457" s="21"/>
      <c r="O457" s="21"/>
      <c r="P457" s="21"/>
      <c r="Q457" s="21"/>
      <c r="R457" s="22"/>
      <c r="S457" s="12"/>
      <c r="T457" s="12"/>
      <c r="U457" s="12"/>
      <c r="V457" s="12"/>
      <c r="W457" s="12"/>
      <c r="X457" s="12"/>
      <c r="Y457" s="12"/>
      <c r="Z457" s="12"/>
    </row>
    <row r="458" spans="1:26" ht="13.5" customHeight="1">
      <c r="A458" s="50"/>
      <c r="B458" s="21"/>
      <c r="C458" s="21"/>
      <c r="D458" s="22"/>
      <c r="E458" s="22"/>
      <c r="F458" s="22"/>
      <c r="G458" s="21"/>
      <c r="H458" s="21"/>
      <c r="I458" s="21"/>
      <c r="J458" s="21"/>
      <c r="K458" s="21"/>
      <c r="L458" s="21"/>
      <c r="M458" s="21"/>
      <c r="N458" s="21"/>
      <c r="O458" s="21"/>
      <c r="P458" s="21"/>
      <c r="Q458" s="21"/>
      <c r="R458" s="22"/>
      <c r="S458" s="12"/>
      <c r="T458" s="12"/>
      <c r="U458" s="12"/>
      <c r="V458" s="12"/>
      <c r="W458" s="12"/>
      <c r="X458" s="12"/>
      <c r="Y458" s="12"/>
      <c r="Z458" s="12"/>
    </row>
    <row r="459" spans="1:26" ht="13.5" customHeight="1">
      <c r="A459" s="50"/>
      <c r="B459" s="21"/>
      <c r="C459" s="21"/>
      <c r="D459" s="22"/>
      <c r="E459" s="22"/>
      <c r="F459" s="22"/>
      <c r="G459" s="21"/>
      <c r="H459" s="21"/>
      <c r="I459" s="21"/>
      <c r="J459" s="21"/>
      <c r="K459" s="21"/>
      <c r="L459" s="21"/>
      <c r="M459" s="21"/>
      <c r="N459" s="21"/>
      <c r="O459" s="21"/>
      <c r="P459" s="21"/>
      <c r="Q459" s="21"/>
      <c r="R459" s="22"/>
      <c r="S459" s="12"/>
      <c r="T459" s="12"/>
      <c r="U459" s="12"/>
      <c r="V459" s="12"/>
      <c r="W459" s="12"/>
      <c r="X459" s="12"/>
      <c r="Y459" s="12"/>
      <c r="Z459" s="12"/>
    </row>
    <row r="460" spans="1:26" ht="13.5" customHeight="1">
      <c r="A460" s="50"/>
      <c r="B460" s="21"/>
      <c r="C460" s="21"/>
      <c r="D460" s="22"/>
      <c r="E460" s="22"/>
      <c r="F460" s="22"/>
      <c r="G460" s="21"/>
      <c r="H460" s="21"/>
      <c r="I460" s="21"/>
      <c r="J460" s="21"/>
      <c r="K460" s="21"/>
      <c r="L460" s="21"/>
      <c r="M460" s="21"/>
      <c r="N460" s="21"/>
      <c r="O460" s="21"/>
      <c r="P460" s="21"/>
      <c r="Q460" s="21"/>
      <c r="R460" s="22"/>
      <c r="S460" s="12"/>
      <c r="T460" s="12"/>
      <c r="U460" s="12"/>
      <c r="V460" s="12"/>
      <c r="W460" s="12"/>
      <c r="X460" s="12"/>
      <c r="Y460" s="12"/>
      <c r="Z460" s="12"/>
    </row>
    <row r="461" spans="1:26" ht="13.5" customHeight="1">
      <c r="A461" s="50"/>
      <c r="B461" s="21"/>
      <c r="C461" s="21"/>
      <c r="D461" s="22"/>
      <c r="E461" s="22"/>
      <c r="F461" s="22"/>
      <c r="G461" s="21"/>
      <c r="H461" s="21"/>
      <c r="I461" s="21"/>
      <c r="J461" s="21"/>
      <c r="K461" s="21"/>
      <c r="L461" s="21"/>
      <c r="M461" s="21"/>
      <c r="N461" s="21"/>
      <c r="O461" s="21"/>
      <c r="P461" s="21"/>
      <c r="Q461" s="21"/>
      <c r="R461" s="22"/>
      <c r="S461" s="12"/>
      <c r="T461" s="12"/>
      <c r="U461" s="12"/>
      <c r="V461" s="12"/>
      <c r="W461" s="12"/>
      <c r="X461" s="12"/>
      <c r="Y461" s="12"/>
      <c r="Z461" s="12"/>
    </row>
    <row r="462" spans="1:26" ht="13.5" customHeight="1">
      <c r="A462" s="50"/>
      <c r="B462" s="21"/>
      <c r="C462" s="21"/>
      <c r="D462" s="22"/>
      <c r="E462" s="22"/>
      <c r="F462" s="22"/>
      <c r="G462" s="21"/>
      <c r="H462" s="21"/>
      <c r="I462" s="21"/>
      <c r="J462" s="21"/>
      <c r="K462" s="21"/>
      <c r="L462" s="21"/>
      <c r="M462" s="21"/>
      <c r="N462" s="21"/>
      <c r="O462" s="21"/>
      <c r="P462" s="21"/>
      <c r="Q462" s="21"/>
      <c r="R462" s="22"/>
      <c r="S462" s="12"/>
      <c r="T462" s="12"/>
      <c r="U462" s="12"/>
      <c r="V462" s="12"/>
      <c r="W462" s="12"/>
      <c r="X462" s="12"/>
      <c r="Y462" s="12"/>
      <c r="Z462" s="12"/>
    </row>
    <row r="463" spans="1:26" ht="13.5" customHeight="1">
      <c r="A463" s="50"/>
      <c r="B463" s="21"/>
      <c r="C463" s="21"/>
      <c r="D463" s="22"/>
      <c r="E463" s="22"/>
      <c r="F463" s="22"/>
      <c r="G463" s="21"/>
      <c r="H463" s="21"/>
      <c r="I463" s="21"/>
      <c r="J463" s="21"/>
      <c r="K463" s="21"/>
      <c r="L463" s="21"/>
      <c r="M463" s="21"/>
      <c r="N463" s="21"/>
      <c r="O463" s="21"/>
      <c r="P463" s="21"/>
      <c r="Q463" s="21"/>
      <c r="R463" s="22"/>
      <c r="S463" s="12"/>
      <c r="T463" s="12"/>
      <c r="U463" s="12"/>
      <c r="V463" s="12"/>
      <c r="W463" s="12"/>
      <c r="X463" s="12"/>
      <c r="Y463" s="12"/>
      <c r="Z463" s="12"/>
    </row>
    <row r="464" spans="1:26" ht="13.5" customHeight="1">
      <c r="A464" s="50"/>
      <c r="B464" s="21"/>
      <c r="C464" s="21"/>
      <c r="D464" s="22"/>
      <c r="E464" s="22"/>
      <c r="F464" s="22"/>
      <c r="G464" s="21"/>
      <c r="H464" s="21"/>
      <c r="I464" s="21"/>
      <c r="J464" s="21"/>
      <c r="K464" s="21"/>
      <c r="L464" s="21"/>
      <c r="M464" s="21"/>
      <c r="N464" s="21"/>
      <c r="O464" s="21"/>
      <c r="P464" s="21"/>
      <c r="Q464" s="21"/>
      <c r="R464" s="22"/>
      <c r="S464" s="12"/>
      <c r="T464" s="12"/>
      <c r="U464" s="12"/>
      <c r="V464" s="12"/>
      <c r="W464" s="12"/>
      <c r="X464" s="12"/>
      <c r="Y464" s="12"/>
      <c r="Z464" s="12"/>
    </row>
    <row r="465" spans="1:26" ht="13.5" customHeight="1">
      <c r="A465" s="50"/>
      <c r="B465" s="21"/>
      <c r="C465" s="21"/>
      <c r="D465" s="22"/>
      <c r="E465" s="22"/>
      <c r="F465" s="22"/>
      <c r="G465" s="21"/>
      <c r="H465" s="21"/>
      <c r="I465" s="21"/>
      <c r="J465" s="21"/>
      <c r="K465" s="21"/>
      <c r="L465" s="21"/>
      <c r="M465" s="21"/>
      <c r="N465" s="21"/>
      <c r="O465" s="21"/>
      <c r="P465" s="21"/>
      <c r="Q465" s="21"/>
      <c r="R465" s="22"/>
      <c r="S465" s="12"/>
      <c r="T465" s="12"/>
      <c r="U465" s="12"/>
      <c r="V465" s="12"/>
      <c r="W465" s="12"/>
      <c r="X465" s="12"/>
      <c r="Y465" s="12"/>
      <c r="Z465" s="12"/>
    </row>
    <row r="466" spans="1:26" ht="13.5" customHeight="1">
      <c r="A466" s="50"/>
      <c r="B466" s="21"/>
      <c r="C466" s="21"/>
      <c r="D466" s="22"/>
      <c r="E466" s="22"/>
      <c r="F466" s="22"/>
      <c r="G466" s="21"/>
      <c r="H466" s="21"/>
      <c r="I466" s="21"/>
      <c r="J466" s="21"/>
      <c r="K466" s="21"/>
      <c r="L466" s="21"/>
      <c r="M466" s="21"/>
      <c r="N466" s="21"/>
      <c r="O466" s="21"/>
      <c r="P466" s="21"/>
      <c r="Q466" s="21"/>
      <c r="R466" s="22"/>
      <c r="S466" s="12"/>
      <c r="T466" s="12"/>
      <c r="U466" s="12"/>
      <c r="V466" s="12"/>
      <c r="W466" s="12"/>
      <c r="X466" s="12"/>
      <c r="Y466" s="12"/>
      <c r="Z466" s="12"/>
    </row>
    <row r="467" spans="1:26" ht="13.5" customHeight="1">
      <c r="A467" s="50"/>
      <c r="B467" s="21"/>
      <c r="C467" s="21"/>
      <c r="D467" s="22"/>
      <c r="E467" s="22"/>
      <c r="F467" s="22"/>
      <c r="G467" s="21"/>
      <c r="H467" s="21"/>
      <c r="I467" s="21"/>
      <c r="J467" s="21"/>
      <c r="K467" s="21"/>
      <c r="L467" s="21"/>
      <c r="M467" s="21"/>
      <c r="N467" s="21"/>
      <c r="O467" s="21"/>
      <c r="P467" s="21"/>
      <c r="Q467" s="21"/>
      <c r="R467" s="22"/>
      <c r="S467" s="12"/>
      <c r="T467" s="12"/>
      <c r="U467" s="12"/>
      <c r="V467" s="12"/>
      <c r="W467" s="12"/>
      <c r="X467" s="12"/>
      <c r="Y467" s="12"/>
      <c r="Z467" s="12"/>
    </row>
    <row r="468" spans="1:26" ht="13.5" customHeight="1">
      <c r="A468" s="50"/>
      <c r="B468" s="21"/>
      <c r="C468" s="21"/>
      <c r="D468" s="22"/>
      <c r="E468" s="22"/>
      <c r="F468" s="22"/>
      <c r="G468" s="21"/>
      <c r="H468" s="21"/>
      <c r="I468" s="21"/>
      <c r="J468" s="21"/>
      <c r="K468" s="21"/>
      <c r="L468" s="21"/>
      <c r="M468" s="21"/>
      <c r="N468" s="21"/>
      <c r="O468" s="21"/>
      <c r="P468" s="21"/>
      <c r="Q468" s="21"/>
      <c r="R468" s="22"/>
      <c r="S468" s="12"/>
      <c r="T468" s="12"/>
      <c r="U468" s="12"/>
      <c r="V468" s="12"/>
      <c r="W468" s="12"/>
      <c r="X468" s="12"/>
      <c r="Y468" s="12"/>
      <c r="Z468" s="12"/>
    </row>
    <row r="469" spans="1:26" ht="13.5" customHeight="1">
      <c r="A469" s="50"/>
      <c r="B469" s="21"/>
      <c r="C469" s="21"/>
      <c r="D469" s="22"/>
      <c r="E469" s="22"/>
      <c r="F469" s="22"/>
      <c r="G469" s="21"/>
      <c r="H469" s="21"/>
      <c r="I469" s="21"/>
      <c r="J469" s="21"/>
      <c r="K469" s="21"/>
      <c r="L469" s="21"/>
      <c r="M469" s="21"/>
      <c r="N469" s="21"/>
      <c r="O469" s="21"/>
      <c r="P469" s="21"/>
      <c r="Q469" s="21"/>
      <c r="R469" s="22"/>
      <c r="S469" s="12"/>
      <c r="T469" s="12"/>
      <c r="U469" s="12"/>
      <c r="V469" s="12"/>
      <c r="W469" s="12"/>
      <c r="X469" s="12"/>
      <c r="Y469" s="12"/>
      <c r="Z469" s="12"/>
    </row>
    <row r="470" spans="1:26" ht="13.5" customHeight="1">
      <c r="A470" s="50"/>
      <c r="B470" s="21"/>
      <c r="C470" s="21"/>
      <c r="D470" s="22"/>
      <c r="E470" s="22"/>
      <c r="F470" s="22"/>
      <c r="G470" s="21"/>
      <c r="H470" s="21"/>
      <c r="I470" s="21"/>
      <c r="J470" s="21"/>
      <c r="K470" s="21"/>
      <c r="L470" s="21"/>
      <c r="M470" s="21"/>
      <c r="N470" s="21"/>
      <c r="O470" s="21"/>
      <c r="P470" s="21"/>
      <c r="Q470" s="21"/>
      <c r="R470" s="22"/>
      <c r="S470" s="12"/>
      <c r="T470" s="12"/>
      <c r="U470" s="12"/>
      <c r="V470" s="12"/>
      <c r="W470" s="12"/>
      <c r="X470" s="12"/>
      <c r="Y470" s="12"/>
      <c r="Z470" s="12"/>
    </row>
    <row r="471" spans="1:26" ht="13.5" customHeight="1">
      <c r="A471" s="50"/>
      <c r="B471" s="21"/>
      <c r="C471" s="21"/>
      <c r="D471" s="22"/>
      <c r="E471" s="22"/>
      <c r="F471" s="22"/>
      <c r="G471" s="21"/>
      <c r="H471" s="21"/>
      <c r="I471" s="21"/>
      <c r="J471" s="21"/>
      <c r="K471" s="21"/>
      <c r="L471" s="21"/>
      <c r="M471" s="21"/>
      <c r="N471" s="21"/>
      <c r="O471" s="21"/>
      <c r="P471" s="21"/>
      <c r="Q471" s="21"/>
      <c r="R471" s="22"/>
      <c r="S471" s="12"/>
      <c r="T471" s="12"/>
      <c r="U471" s="12"/>
      <c r="V471" s="12"/>
      <c r="W471" s="12"/>
      <c r="X471" s="12"/>
      <c r="Y471" s="12"/>
      <c r="Z471" s="12"/>
    </row>
    <row r="472" spans="1:26" ht="13.5" customHeight="1">
      <c r="A472" s="50"/>
      <c r="B472" s="21"/>
      <c r="C472" s="21"/>
      <c r="D472" s="22"/>
      <c r="E472" s="22"/>
      <c r="F472" s="22"/>
      <c r="G472" s="21"/>
      <c r="H472" s="21"/>
      <c r="I472" s="21"/>
      <c r="J472" s="21"/>
      <c r="K472" s="21"/>
      <c r="L472" s="21"/>
      <c r="M472" s="21"/>
      <c r="N472" s="21"/>
      <c r="O472" s="21"/>
      <c r="P472" s="21"/>
      <c r="Q472" s="21"/>
      <c r="R472" s="22"/>
      <c r="S472" s="12"/>
      <c r="T472" s="12"/>
      <c r="U472" s="12"/>
      <c r="V472" s="12"/>
      <c r="W472" s="12"/>
      <c r="X472" s="12"/>
      <c r="Y472" s="12"/>
      <c r="Z472" s="12"/>
    </row>
    <row r="473" spans="1:26" ht="13.5" customHeight="1">
      <c r="A473" s="50"/>
      <c r="B473" s="21"/>
      <c r="C473" s="21"/>
      <c r="D473" s="22"/>
      <c r="E473" s="22"/>
      <c r="F473" s="22"/>
      <c r="G473" s="21"/>
      <c r="H473" s="21"/>
      <c r="I473" s="21"/>
      <c r="J473" s="21"/>
      <c r="K473" s="21"/>
      <c r="L473" s="21"/>
      <c r="M473" s="21"/>
      <c r="N473" s="21"/>
      <c r="O473" s="21"/>
      <c r="P473" s="21"/>
      <c r="Q473" s="21"/>
      <c r="R473" s="22"/>
      <c r="S473" s="12"/>
      <c r="T473" s="12"/>
      <c r="U473" s="12"/>
      <c r="V473" s="12"/>
      <c r="W473" s="12"/>
      <c r="X473" s="12"/>
      <c r="Y473" s="12"/>
      <c r="Z473" s="12"/>
    </row>
    <row r="474" spans="1:26" ht="13.5" customHeight="1">
      <c r="A474" s="50"/>
      <c r="B474" s="21"/>
      <c r="C474" s="21"/>
      <c r="D474" s="22"/>
      <c r="E474" s="22"/>
      <c r="F474" s="22"/>
      <c r="G474" s="21"/>
      <c r="H474" s="21"/>
      <c r="I474" s="21"/>
      <c r="J474" s="21"/>
      <c r="K474" s="21"/>
      <c r="L474" s="21"/>
      <c r="M474" s="21"/>
      <c r="N474" s="21"/>
      <c r="O474" s="21"/>
      <c r="P474" s="21"/>
      <c r="Q474" s="21"/>
      <c r="R474" s="22"/>
      <c r="S474" s="12"/>
      <c r="T474" s="12"/>
      <c r="U474" s="12"/>
      <c r="V474" s="12"/>
      <c r="W474" s="12"/>
      <c r="X474" s="12"/>
      <c r="Y474" s="12"/>
      <c r="Z474" s="12"/>
    </row>
    <row r="475" spans="1:26" ht="13.5" customHeight="1">
      <c r="A475" s="50"/>
      <c r="B475" s="21"/>
      <c r="C475" s="21"/>
      <c r="D475" s="22"/>
      <c r="E475" s="22"/>
      <c r="F475" s="22"/>
      <c r="G475" s="21"/>
      <c r="H475" s="21"/>
      <c r="I475" s="21"/>
      <c r="J475" s="21"/>
      <c r="K475" s="21"/>
      <c r="L475" s="21"/>
      <c r="M475" s="21"/>
      <c r="N475" s="21"/>
      <c r="O475" s="21"/>
      <c r="P475" s="21"/>
      <c r="Q475" s="21"/>
      <c r="R475" s="22"/>
      <c r="S475" s="12"/>
      <c r="T475" s="12"/>
      <c r="U475" s="12"/>
      <c r="V475" s="12"/>
      <c r="W475" s="12"/>
      <c r="X475" s="12"/>
      <c r="Y475" s="12"/>
      <c r="Z475" s="12"/>
    </row>
    <row r="476" spans="1:26" ht="13.5" customHeight="1">
      <c r="A476" s="50"/>
      <c r="B476" s="21"/>
      <c r="C476" s="21"/>
      <c r="D476" s="22"/>
      <c r="E476" s="22"/>
      <c r="F476" s="22"/>
      <c r="G476" s="21"/>
      <c r="H476" s="21"/>
      <c r="I476" s="21"/>
      <c r="J476" s="21"/>
      <c r="K476" s="21"/>
      <c r="L476" s="21"/>
      <c r="M476" s="21"/>
      <c r="N476" s="21"/>
      <c r="O476" s="21"/>
      <c r="P476" s="21"/>
      <c r="Q476" s="21"/>
      <c r="R476" s="22"/>
      <c r="S476" s="12"/>
      <c r="T476" s="12"/>
      <c r="U476" s="12"/>
      <c r="V476" s="12"/>
      <c r="W476" s="12"/>
      <c r="X476" s="12"/>
      <c r="Y476" s="12"/>
      <c r="Z476" s="12"/>
    </row>
    <row r="477" spans="1:26" ht="13.5" customHeight="1">
      <c r="A477" s="50"/>
      <c r="B477" s="21"/>
      <c r="C477" s="21"/>
      <c r="D477" s="22"/>
      <c r="E477" s="22"/>
      <c r="F477" s="22"/>
      <c r="G477" s="21"/>
      <c r="H477" s="21"/>
      <c r="I477" s="21"/>
      <c r="J477" s="21"/>
      <c r="K477" s="21"/>
      <c r="L477" s="21"/>
      <c r="M477" s="21"/>
      <c r="N477" s="21"/>
      <c r="O477" s="21"/>
      <c r="P477" s="21"/>
      <c r="Q477" s="21"/>
      <c r="R477" s="22"/>
      <c r="S477" s="12"/>
      <c r="T477" s="12"/>
      <c r="U477" s="12"/>
      <c r="V477" s="12"/>
      <c r="W477" s="12"/>
      <c r="X477" s="12"/>
      <c r="Y477" s="12"/>
      <c r="Z477" s="12"/>
    </row>
    <row r="478" spans="1:26" ht="13.5" customHeight="1">
      <c r="A478" s="50"/>
      <c r="B478" s="21"/>
      <c r="C478" s="21"/>
      <c r="D478" s="22"/>
      <c r="E478" s="22"/>
      <c r="F478" s="22"/>
      <c r="G478" s="21"/>
      <c r="H478" s="21"/>
      <c r="I478" s="21"/>
      <c r="J478" s="21"/>
      <c r="K478" s="21"/>
      <c r="L478" s="21"/>
      <c r="M478" s="21"/>
      <c r="N478" s="21"/>
      <c r="O478" s="21"/>
      <c r="P478" s="21"/>
      <c r="Q478" s="21"/>
      <c r="R478" s="22"/>
      <c r="S478" s="12"/>
      <c r="T478" s="12"/>
      <c r="U478" s="12"/>
      <c r="V478" s="12"/>
      <c r="W478" s="12"/>
      <c r="X478" s="12"/>
      <c r="Y478" s="12"/>
      <c r="Z478" s="12"/>
    </row>
    <row r="479" spans="1:26" ht="13.5" customHeight="1">
      <c r="A479" s="50"/>
      <c r="B479" s="21"/>
      <c r="C479" s="21"/>
      <c r="D479" s="22"/>
      <c r="E479" s="22"/>
      <c r="F479" s="22"/>
      <c r="G479" s="21"/>
      <c r="H479" s="21"/>
      <c r="I479" s="21"/>
      <c r="J479" s="21"/>
      <c r="K479" s="21"/>
      <c r="L479" s="21"/>
      <c r="M479" s="21"/>
      <c r="N479" s="21"/>
      <c r="O479" s="21"/>
      <c r="P479" s="21"/>
      <c r="Q479" s="21"/>
      <c r="R479" s="22"/>
      <c r="S479" s="12"/>
      <c r="T479" s="12"/>
      <c r="U479" s="12"/>
      <c r="V479" s="12"/>
      <c r="W479" s="12"/>
      <c r="X479" s="12"/>
      <c r="Y479" s="12"/>
      <c r="Z479" s="12"/>
    </row>
    <row r="480" spans="1:26" ht="13.5" customHeight="1">
      <c r="A480" s="50"/>
      <c r="B480" s="21"/>
      <c r="C480" s="21"/>
      <c r="D480" s="22"/>
      <c r="E480" s="22"/>
      <c r="F480" s="22"/>
      <c r="G480" s="21"/>
      <c r="H480" s="21"/>
      <c r="I480" s="21"/>
      <c r="J480" s="21"/>
      <c r="K480" s="21"/>
      <c r="L480" s="21"/>
      <c r="M480" s="21"/>
      <c r="N480" s="21"/>
      <c r="O480" s="21"/>
      <c r="P480" s="21"/>
      <c r="Q480" s="21"/>
      <c r="R480" s="22"/>
      <c r="S480" s="12"/>
      <c r="T480" s="12"/>
      <c r="U480" s="12"/>
      <c r="V480" s="12"/>
      <c r="W480" s="12"/>
      <c r="X480" s="12"/>
      <c r="Y480" s="12"/>
      <c r="Z480" s="12"/>
    </row>
    <row r="481" spans="1:26" ht="13.5" customHeight="1">
      <c r="A481" s="50"/>
      <c r="B481" s="21"/>
      <c r="C481" s="21"/>
      <c r="D481" s="22"/>
      <c r="E481" s="22"/>
      <c r="F481" s="22"/>
      <c r="G481" s="21"/>
      <c r="H481" s="21"/>
      <c r="I481" s="21"/>
      <c r="J481" s="21"/>
      <c r="K481" s="21"/>
      <c r="L481" s="21"/>
      <c r="M481" s="21"/>
      <c r="N481" s="21"/>
      <c r="O481" s="21"/>
      <c r="P481" s="21"/>
      <c r="Q481" s="21"/>
      <c r="R481" s="22"/>
      <c r="S481" s="12"/>
      <c r="T481" s="12"/>
      <c r="U481" s="12"/>
      <c r="V481" s="12"/>
      <c r="W481" s="12"/>
      <c r="X481" s="12"/>
      <c r="Y481" s="12"/>
      <c r="Z481" s="12"/>
    </row>
    <row r="482" spans="1:26" ht="13.5" customHeight="1">
      <c r="A482" s="50"/>
      <c r="B482" s="21"/>
      <c r="C482" s="21"/>
      <c r="D482" s="22"/>
      <c r="E482" s="22"/>
      <c r="F482" s="22"/>
      <c r="G482" s="21"/>
      <c r="H482" s="21"/>
      <c r="I482" s="21"/>
      <c r="J482" s="21"/>
      <c r="K482" s="21"/>
      <c r="L482" s="21"/>
      <c r="M482" s="21"/>
      <c r="N482" s="21"/>
      <c r="O482" s="21"/>
      <c r="P482" s="21"/>
      <c r="Q482" s="21"/>
      <c r="R482" s="22"/>
      <c r="S482" s="12"/>
      <c r="T482" s="12"/>
      <c r="U482" s="12"/>
      <c r="V482" s="12"/>
      <c r="W482" s="12"/>
      <c r="X482" s="12"/>
      <c r="Y482" s="12"/>
      <c r="Z482" s="12"/>
    </row>
    <row r="483" spans="1:26" ht="13.5" customHeight="1">
      <c r="A483" s="50"/>
      <c r="B483" s="21"/>
      <c r="C483" s="21"/>
      <c r="D483" s="22"/>
      <c r="E483" s="22"/>
      <c r="F483" s="22"/>
      <c r="G483" s="21"/>
      <c r="H483" s="21"/>
      <c r="I483" s="21"/>
      <c r="J483" s="21"/>
      <c r="K483" s="21"/>
      <c r="L483" s="21"/>
      <c r="M483" s="21"/>
      <c r="N483" s="21"/>
      <c r="O483" s="21"/>
      <c r="P483" s="21"/>
      <c r="Q483" s="21"/>
      <c r="R483" s="22"/>
      <c r="S483" s="12"/>
      <c r="T483" s="12"/>
      <c r="U483" s="12"/>
      <c r="V483" s="12"/>
      <c r="W483" s="12"/>
      <c r="X483" s="12"/>
      <c r="Y483" s="12"/>
      <c r="Z483" s="12"/>
    </row>
    <row r="484" spans="1:26" ht="13.5" customHeight="1">
      <c r="A484" s="50"/>
      <c r="B484" s="21"/>
      <c r="C484" s="21"/>
      <c r="D484" s="22"/>
      <c r="E484" s="22"/>
      <c r="F484" s="22"/>
      <c r="G484" s="21"/>
      <c r="H484" s="21"/>
      <c r="I484" s="21"/>
      <c r="J484" s="21"/>
      <c r="K484" s="21"/>
      <c r="L484" s="21"/>
      <c r="M484" s="21"/>
      <c r="N484" s="21"/>
      <c r="O484" s="21"/>
      <c r="P484" s="21"/>
      <c r="Q484" s="21"/>
      <c r="R484" s="22"/>
      <c r="S484" s="12"/>
      <c r="T484" s="12"/>
      <c r="U484" s="12"/>
      <c r="V484" s="12"/>
      <c r="W484" s="12"/>
      <c r="X484" s="12"/>
      <c r="Y484" s="12"/>
      <c r="Z484" s="12"/>
    </row>
    <row r="485" spans="1:26" ht="13.5" customHeight="1">
      <c r="A485" s="50"/>
      <c r="B485" s="21"/>
      <c r="C485" s="21"/>
      <c r="D485" s="22"/>
      <c r="E485" s="22"/>
      <c r="F485" s="22"/>
      <c r="G485" s="21"/>
      <c r="H485" s="21"/>
      <c r="I485" s="21"/>
      <c r="J485" s="21"/>
      <c r="K485" s="21"/>
      <c r="L485" s="21"/>
      <c r="M485" s="21"/>
      <c r="N485" s="21"/>
      <c r="O485" s="21"/>
      <c r="P485" s="21"/>
      <c r="Q485" s="21"/>
      <c r="R485" s="22"/>
      <c r="S485" s="12"/>
      <c r="T485" s="12"/>
      <c r="U485" s="12"/>
      <c r="V485" s="12"/>
      <c r="W485" s="12"/>
      <c r="X485" s="12"/>
      <c r="Y485" s="12"/>
      <c r="Z485" s="12"/>
    </row>
    <row r="486" spans="1:26" ht="13.5" customHeight="1">
      <c r="A486" s="50"/>
      <c r="B486" s="21"/>
      <c r="C486" s="21"/>
      <c r="D486" s="22"/>
      <c r="E486" s="22"/>
      <c r="F486" s="22"/>
      <c r="G486" s="21"/>
      <c r="H486" s="21"/>
      <c r="I486" s="21"/>
      <c r="J486" s="21"/>
      <c r="K486" s="21"/>
      <c r="L486" s="21"/>
      <c r="M486" s="21"/>
      <c r="N486" s="21"/>
      <c r="O486" s="21"/>
      <c r="P486" s="21"/>
      <c r="Q486" s="21"/>
      <c r="R486" s="22"/>
      <c r="S486" s="12"/>
      <c r="T486" s="12"/>
      <c r="U486" s="12"/>
      <c r="V486" s="12"/>
      <c r="W486" s="12"/>
      <c r="X486" s="12"/>
      <c r="Y486" s="12"/>
      <c r="Z486" s="12"/>
    </row>
    <row r="487" spans="1:26" ht="13.5" customHeight="1">
      <c r="A487" s="50"/>
      <c r="B487" s="21"/>
      <c r="C487" s="21"/>
      <c r="D487" s="22"/>
      <c r="E487" s="22"/>
      <c r="F487" s="22"/>
      <c r="G487" s="21"/>
      <c r="H487" s="21"/>
      <c r="I487" s="21"/>
      <c r="J487" s="21"/>
      <c r="K487" s="21"/>
      <c r="L487" s="21"/>
      <c r="M487" s="21"/>
      <c r="N487" s="21"/>
      <c r="O487" s="21"/>
      <c r="P487" s="21"/>
      <c r="Q487" s="21"/>
      <c r="R487" s="22"/>
      <c r="S487" s="12"/>
      <c r="T487" s="12"/>
      <c r="U487" s="12"/>
      <c r="V487" s="12"/>
      <c r="W487" s="12"/>
      <c r="X487" s="12"/>
      <c r="Y487" s="12"/>
      <c r="Z487" s="12"/>
    </row>
    <row r="488" spans="1:26" ht="13.5" customHeight="1">
      <c r="A488" s="50"/>
      <c r="B488" s="21"/>
      <c r="C488" s="21"/>
      <c r="D488" s="22"/>
      <c r="E488" s="22"/>
      <c r="F488" s="22"/>
      <c r="G488" s="21"/>
      <c r="H488" s="21"/>
      <c r="I488" s="21"/>
      <c r="J488" s="21"/>
      <c r="K488" s="21"/>
      <c r="L488" s="21"/>
      <c r="M488" s="21"/>
      <c r="N488" s="21"/>
      <c r="O488" s="21"/>
      <c r="P488" s="21"/>
      <c r="Q488" s="21"/>
      <c r="R488" s="22"/>
      <c r="S488" s="12"/>
      <c r="T488" s="12"/>
      <c r="U488" s="12"/>
      <c r="V488" s="12"/>
      <c r="W488" s="12"/>
      <c r="X488" s="12"/>
      <c r="Y488" s="12"/>
      <c r="Z488" s="12"/>
    </row>
    <row r="489" spans="1:26" ht="13.5" customHeight="1">
      <c r="A489" s="50"/>
      <c r="B489" s="21"/>
      <c r="C489" s="21"/>
      <c r="D489" s="22"/>
      <c r="E489" s="22"/>
      <c r="F489" s="22"/>
      <c r="G489" s="21"/>
      <c r="H489" s="21"/>
      <c r="I489" s="21"/>
      <c r="J489" s="21"/>
      <c r="K489" s="21"/>
      <c r="L489" s="21"/>
      <c r="M489" s="21"/>
      <c r="N489" s="21"/>
      <c r="O489" s="21"/>
      <c r="P489" s="21"/>
      <c r="Q489" s="21"/>
      <c r="R489" s="22"/>
      <c r="S489" s="12"/>
      <c r="T489" s="12"/>
      <c r="U489" s="12"/>
      <c r="V489" s="12"/>
      <c r="W489" s="12"/>
      <c r="X489" s="12"/>
      <c r="Y489" s="12"/>
      <c r="Z489" s="12"/>
    </row>
    <row r="490" spans="1:26" ht="13.5" customHeight="1">
      <c r="A490" s="50"/>
      <c r="B490" s="21"/>
      <c r="C490" s="21"/>
      <c r="D490" s="22"/>
      <c r="E490" s="22"/>
      <c r="F490" s="22"/>
      <c r="G490" s="21"/>
      <c r="H490" s="21"/>
      <c r="I490" s="21"/>
      <c r="J490" s="21"/>
      <c r="K490" s="21"/>
      <c r="L490" s="21"/>
      <c r="M490" s="21"/>
      <c r="N490" s="21"/>
      <c r="O490" s="21"/>
      <c r="P490" s="21"/>
      <c r="Q490" s="21"/>
      <c r="R490" s="22"/>
      <c r="S490" s="12"/>
      <c r="T490" s="12"/>
      <c r="U490" s="12"/>
      <c r="V490" s="12"/>
      <c r="W490" s="12"/>
      <c r="X490" s="12"/>
      <c r="Y490" s="12"/>
      <c r="Z490" s="12"/>
    </row>
    <row r="491" spans="1:26" ht="13.5" customHeight="1">
      <c r="A491" s="50"/>
      <c r="B491" s="21"/>
      <c r="C491" s="21"/>
      <c r="D491" s="22"/>
      <c r="E491" s="22"/>
      <c r="F491" s="22"/>
      <c r="G491" s="21"/>
      <c r="H491" s="21"/>
      <c r="I491" s="21"/>
      <c r="J491" s="21"/>
      <c r="K491" s="21"/>
      <c r="L491" s="21"/>
      <c r="M491" s="21"/>
      <c r="N491" s="21"/>
      <c r="O491" s="21"/>
      <c r="P491" s="21"/>
      <c r="Q491" s="21"/>
      <c r="R491" s="22"/>
      <c r="S491" s="12"/>
      <c r="T491" s="12"/>
      <c r="U491" s="12"/>
      <c r="V491" s="12"/>
      <c r="W491" s="12"/>
      <c r="X491" s="12"/>
      <c r="Y491" s="12"/>
      <c r="Z491" s="12"/>
    </row>
    <row r="492" spans="1:26" ht="13.5" customHeight="1">
      <c r="A492" s="50"/>
      <c r="B492" s="21"/>
      <c r="C492" s="21"/>
      <c r="D492" s="22"/>
      <c r="E492" s="22"/>
      <c r="F492" s="22"/>
      <c r="G492" s="21"/>
      <c r="H492" s="21"/>
      <c r="I492" s="21"/>
      <c r="J492" s="21"/>
      <c r="K492" s="21"/>
      <c r="L492" s="21"/>
      <c r="M492" s="21"/>
      <c r="N492" s="21"/>
      <c r="O492" s="21"/>
      <c r="P492" s="21"/>
      <c r="Q492" s="21"/>
      <c r="R492" s="22"/>
      <c r="S492" s="12"/>
      <c r="T492" s="12"/>
      <c r="U492" s="12"/>
      <c r="V492" s="12"/>
      <c r="W492" s="12"/>
      <c r="X492" s="12"/>
      <c r="Y492" s="12"/>
      <c r="Z492" s="12"/>
    </row>
    <row r="493" spans="1:26" ht="13.5" customHeight="1">
      <c r="A493" s="50"/>
      <c r="B493" s="21"/>
      <c r="C493" s="21"/>
      <c r="D493" s="22"/>
      <c r="E493" s="22"/>
      <c r="F493" s="22"/>
      <c r="G493" s="21"/>
      <c r="H493" s="21"/>
      <c r="I493" s="21"/>
      <c r="J493" s="21"/>
      <c r="K493" s="21"/>
      <c r="L493" s="21"/>
      <c r="M493" s="21"/>
      <c r="N493" s="21"/>
      <c r="O493" s="21"/>
      <c r="P493" s="21"/>
      <c r="Q493" s="21"/>
      <c r="R493" s="22"/>
      <c r="S493" s="12"/>
      <c r="T493" s="12"/>
      <c r="U493" s="12"/>
      <c r="V493" s="12"/>
      <c r="W493" s="12"/>
      <c r="X493" s="12"/>
      <c r="Y493" s="12"/>
      <c r="Z493" s="12"/>
    </row>
    <row r="494" spans="1:26" ht="13.5" customHeight="1">
      <c r="A494" s="50"/>
      <c r="B494" s="21"/>
      <c r="C494" s="21"/>
      <c r="D494" s="22"/>
      <c r="E494" s="22"/>
      <c r="F494" s="22"/>
      <c r="G494" s="21"/>
      <c r="H494" s="21"/>
      <c r="I494" s="21"/>
      <c r="J494" s="21"/>
      <c r="K494" s="21"/>
      <c r="L494" s="21"/>
      <c r="M494" s="21"/>
      <c r="N494" s="21"/>
      <c r="O494" s="21"/>
      <c r="P494" s="21"/>
      <c r="Q494" s="21"/>
      <c r="R494" s="22"/>
      <c r="S494" s="12"/>
      <c r="T494" s="12"/>
      <c r="U494" s="12"/>
      <c r="V494" s="12"/>
      <c r="W494" s="12"/>
      <c r="X494" s="12"/>
      <c r="Y494" s="12"/>
      <c r="Z494" s="12"/>
    </row>
    <row r="495" spans="1:26" ht="13.5" customHeight="1">
      <c r="A495" s="50"/>
      <c r="B495" s="21"/>
      <c r="C495" s="21"/>
      <c r="D495" s="22"/>
      <c r="E495" s="22"/>
      <c r="F495" s="22"/>
      <c r="G495" s="21"/>
      <c r="H495" s="21"/>
      <c r="I495" s="21"/>
      <c r="J495" s="21"/>
      <c r="K495" s="21"/>
      <c r="L495" s="21"/>
      <c r="M495" s="21"/>
      <c r="N495" s="21"/>
      <c r="O495" s="21"/>
      <c r="P495" s="21"/>
      <c r="Q495" s="21"/>
      <c r="R495" s="22"/>
      <c r="S495" s="12"/>
      <c r="T495" s="12"/>
      <c r="U495" s="12"/>
      <c r="V495" s="12"/>
      <c r="W495" s="12"/>
      <c r="X495" s="12"/>
      <c r="Y495" s="12"/>
      <c r="Z495" s="12"/>
    </row>
    <row r="496" spans="1:26" ht="13.5" customHeight="1">
      <c r="A496" s="50"/>
      <c r="B496" s="21"/>
      <c r="C496" s="21"/>
      <c r="D496" s="22"/>
      <c r="E496" s="22"/>
      <c r="F496" s="22"/>
      <c r="G496" s="21"/>
      <c r="H496" s="21"/>
      <c r="I496" s="21"/>
      <c r="J496" s="21"/>
      <c r="K496" s="21"/>
      <c r="L496" s="21"/>
      <c r="M496" s="21"/>
      <c r="N496" s="21"/>
      <c r="O496" s="21"/>
      <c r="P496" s="21"/>
      <c r="Q496" s="21"/>
      <c r="R496" s="22"/>
      <c r="S496" s="12"/>
      <c r="T496" s="12"/>
      <c r="U496" s="12"/>
      <c r="V496" s="12"/>
      <c r="W496" s="12"/>
      <c r="X496" s="12"/>
      <c r="Y496" s="12"/>
      <c r="Z496" s="12"/>
    </row>
    <row r="497" spans="1:26" ht="13.5" customHeight="1">
      <c r="A497" s="50"/>
      <c r="B497" s="21"/>
      <c r="C497" s="21"/>
      <c r="D497" s="22"/>
      <c r="E497" s="22"/>
      <c r="F497" s="22"/>
      <c r="G497" s="21"/>
      <c r="H497" s="21"/>
      <c r="I497" s="21"/>
      <c r="J497" s="21"/>
      <c r="K497" s="21"/>
      <c r="L497" s="21"/>
      <c r="M497" s="21"/>
      <c r="N497" s="21"/>
      <c r="O497" s="21"/>
      <c r="P497" s="21"/>
      <c r="Q497" s="21"/>
      <c r="R497" s="22"/>
      <c r="S497" s="12"/>
      <c r="T497" s="12"/>
      <c r="U497" s="12"/>
      <c r="V497" s="12"/>
      <c r="W497" s="12"/>
      <c r="X497" s="12"/>
      <c r="Y497" s="12"/>
      <c r="Z497" s="12"/>
    </row>
    <row r="498" spans="1:26" ht="13.5" customHeight="1">
      <c r="A498" s="50"/>
      <c r="B498" s="21"/>
      <c r="C498" s="21"/>
      <c r="D498" s="22"/>
      <c r="E498" s="22"/>
      <c r="F498" s="22"/>
      <c r="G498" s="21"/>
      <c r="H498" s="21"/>
      <c r="I498" s="21"/>
      <c r="J498" s="21"/>
      <c r="K498" s="21"/>
      <c r="L498" s="21"/>
      <c r="M498" s="21"/>
      <c r="N498" s="21"/>
      <c r="O498" s="21"/>
      <c r="P498" s="21"/>
      <c r="Q498" s="21"/>
      <c r="R498" s="22"/>
      <c r="S498" s="12"/>
      <c r="T498" s="12"/>
      <c r="U498" s="12"/>
      <c r="V498" s="12"/>
      <c r="W498" s="12"/>
      <c r="X498" s="12"/>
      <c r="Y498" s="12"/>
      <c r="Z498" s="12"/>
    </row>
    <row r="499" spans="1:26" ht="13.5" customHeight="1">
      <c r="A499" s="50"/>
      <c r="B499" s="21"/>
      <c r="C499" s="21"/>
      <c r="D499" s="22"/>
      <c r="E499" s="22"/>
      <c r="F499" s="22"/>
      <c r="G499" s="21"/>
      <c r="H499" s="21"/>
      <c r="I499" s="21"/>
      <c r="J499" s="21"/>
      <c r="K499" s="21"/>
      <c r="L499" s="21"/>
      <c r="M499" s="21"/>
      <c r="N499" s="21"/>
      <c r="O499" s="21"/>
      <c r="P499" s="21"/>
      <c r="Q499" s="21"/>
      <c r="R499" s="22"/>
      <c r="S499" s="12"/>
      <c r="T499" s="12"/>
      <c r="U499" s="12"/>
      <c r="V499" s="12"/>
      <c r="W499" s="12"/>
      <c r="X499" s="12"/>
      <c r="Y499" s="12"/>
      <c r="Z499" s="12"/>
    </row>
    <row r="500" spans="1:26" ht="13.5" customHeight="1">
      <c r="A500" s="50"/>
      <c r="B500" s="21"/>
      <c r="C500" s="21"/>
      <c r="D500" s="22"/>
      <c r="E500" s="22"/>
      <c r="F500" s="22"/>
      <c r="G500" s="21"/>
      <c r="H500" s="21"/>
      <c r="I500" s="21"/>
      <c r="J500" s="21"/>
      <c r="K500" s="21"/>
      <c r="L500" s="21"/>
      <c r="M500" s="21"/>
      <c r="N500" s="21"/>
      <c r="O500" s="21"/>
      <c r="P500" s="21"/>
      <c r="Q500" s="21"/>
      <c r="R500" s="22"/>
      <c r="S500" s="12"/>
      <c r="T500" s="12"/>
      <c r="U500" s="12"/>
      <c r="V500" s="12"/>
      <c r="W500" s="12"/>
      <c r="X500" s="12"/>
      <c r="Y500" s="12"/>
      <c r="Z500" s="12"/>
    </row>
    <row r="501" spans="1:26" ht="13.5" customHeight="1">
      <c r="A501" s="50"/>
      <c r="B501" s="21"/>
      <c r="C501" s="21"/>
      <c r="D501" s="22"/>
      <c r="E501" s="22"/>
      <c r="F501" s="22"/>
      <c r="G501" s="21"/>
      <c r="H501" s="21"/>
      <c r="I501" s="21"/>
      <c r="J501" s="21"/>
      <c r="K501" s="21"/>
      <c r="L501" s="21"/>
      <c r="M501" s="21"/>
      <c r="N501" s="21"/>
      <c r="O501" s="21"/>
      <c r="P501" s="21"/>
      <c r="Q501" s="21"/>
      <c r="R501" s="22"/>
      <c r="S501" s="12"/>
      <c r="T501" s="12"/>
      <c r="U501" s="12"/>
      <c r="V501" s="12"/>
      <c r="W501" s="12"/>
      <c r="X501" s="12"/>
      <c r="Y501" s="12"/>
      <c r="Z501" s="12"/>
    </row>
    <row r="502" spans="1:26" ht="13.5" customHeight="1">
      <c r="A502" s="50"/>
      <c r="B502" s="21"/>
      <c r="C502" s="21"/>
      <c r="D502" s="22"/>
      <c r="E502" s="22"/>
      <c r="F502" s="22"/>
      <c r="G502" s="21"/>
      <c r="H502" s="21"/>
      <c r="I502" s="21"/>
      <c r="J502" s="21"/>
      <c r="K502" s="21"/>
      <c r="L502" s="21"/>
      <c r="M502" s="21"/>
      <c r="N502" s="21"/>
      <c r="O502" s="21"/>
      <c r="P502" s="21"/>
      <c r="Q502" s="21"/>
      <c r="R502" s="22"/>
      <c r="S502" s="12"/>
      <c r="T502" s="12"/>
      <c r="U502" s="12"/>
      <c r="V502" s="12"/>
      <c r="W502" s="12"/>
      <c r="X502" s="12"/>
      <c r="Y502" s="12"/>
      <c r="Z502" s="12"/>
    </row>
    <row r="503" spans="1:26" ht="13.5" customHeight="1">
      <c r="A503" s="50"/>
      <c r="B503" s="21"/>
      <c r="C503" s="21"/>
      <c r="D503" s="22"/>
      <c r="E503" s="22"/>
      <c r="F503" s="22"/>
      <c r="G503" s="21"/>
      <c r="H503" s="21"/>
      <c r="I503" s="21"/>
      <c r="J503" s="21"/>
      <c r="K503" s="21"/>
      <c r="L503" s="21"/>
      <c r="M503" s="21"/>
      <c r="N503" s="21"/>
      <c r="O503" s="21"/>
      <c r="P503" s="21"/>
      <c r="Q503" s="21"/>
      <c r="R503" s="22"/>
      <c r="S503" s="12"/>
      <c r="T503" s="12"/>
      <c r="U503" s="12"/>
      <c r="V503" s="12"/>
      <c r="W503" s="12"/>
      <c r="X503" s="12"/>
      <c r="Y503" s="12"/>
      <c r="Z503" s="12"/>
    </row>
    <row r="504" spans="1:26" ht="13.5" customHeight="1">
      <c r="A504" s="50"/>
      <c r="B504" s="21"/>
      <c r="C504" s="21"/>
      <c r="D504" s="22"/>
      <c r="E504" s="22"/>
      <c r="F504" s="22"/>
      <c r="G504" s="21"/>
      <c r="H504" s="21"/>
      <c r="I504" s="21"/>
      <c r="J504" s="21"/>
      <c r="K504" s="21"/>
      <c r="L504" s="21"/>
      <c r="M504" s="21"/>
      <c r="N504" s="21"/>
      <c r="O504" s="21"/>
      <c r="P504" s="21"/>
      <c r="Q504" s="21"/>
      <c r="R504" s="22"/>
      <c r="S504" s="12"/>
      <c r="T504" s="12"/>
      <c r="U504" s="12"/>
      <c r="V504" s="12"/>
      <c r="W504" s="12"/>
      <c r="X504" s="12"/>
      <c r="Y504" s="12"/>
      <c r="Z504" s="12"/>
    </row>
    <row r="505" spans="1:26" ht="13.5" customHeight="1">
      <c r="A505" s="50"/>
      <c r="B505" s="21"/>
      <c r="C505" s="21"/>
      <c r="D505" s="22"/>
      <c r="E505" s="22"/>
      <c r="F505" s="22"/>
      <c r="G505" s="21"/>
      <c r="H505" s="21"/>
      <c r="I505" s="21"/>
      <c r="J505" s="21"/>
      <c r="K505" s="21"/>
      <c r="L505" s="21"/>
      <c r="M505" s="21"/>
      <c r="N505" s="21"/>
      <c r="O505" s="21"/>
      <c r="P505" s="21"/>
      <c r="Q505" s="21"/>
      <c r="R505" s="22"/>
      <c r="S505" s="12"/>
      <c r="T505" s="12"/>
      <c r="U505" s="12"/>
      <c r="V505" s="12"/>
      <c r="W505" s="12"/>
      <c r="X505" s="12"/>
      <c r="Y505" s="12"/>
      <c r="Z505" s="12"/>
    </row>
    <row r="506" spans="1:26" ht="13.5" customHeight="1">
      <c r="A506" s="50"/>
      <c r="B506" s="21"/>
      <c r="C506" s="21"/>
      <c r="D506" s="22"/>
      <c r="E506" s="22"/>
      <c r="F506" s="22"/>
      <c r="G506" s="21"/>
      <c r="H506" s="21"/>
      <c r="I506" s="21"/>
      <c r="J506" s="21"/>
      <c r="K506" s="21"/>
      <c r="L506" s="21"/>
      <c r="M506" s="21"/>
      <c r="N506" s="21"/>
      <c r="O506" s="21"/>
      <c r="P506" s="21"/>
      <c r="Q506" s="21"/>
      <c r="R506" s="22"/>
      <c r="S506" s="12"/>
      <c r="T506" s="12"/>
      <c r="U506" s="12"/>
      <c r="V506" s="12"/>
      <c r="W506" s="12"/>
      <c r="X506" s="12"/>
      <c r="Y506" s="12"/>
      <c r="Z506" s="12"/>
    </row>
    <row r="507" spans="1:26" ht="13.5" customHeight="1">
      <c r="A507" s="50"/>
      <c r="B507" s="21"/>
      <c r="C507" s="21"/>
      <c r="D507" s="22"/>
      <c r="E507" s="22"/>
      <c r="F507" s="22"/>
      <c r="G507" s="21"/>
      <c r="H507" s="21"/>
      <c r="I507" s="21"/>
      <c r="J507" s="21"/>
      <c r="K507" s="21"/>
      <c r="L507" s="21"/>
      <c r="M507" s="21"/>
      <c r="N507" s="21"/>
      <c r="O507" s="21"/>
      <c r="P507" s="21"/>
      <c r="Q507" s="21"/>
      <c r="R507" s="22"/>
      <c r="S507" s="12"/>
      <c r="T507" s="12"/>
      <c r="U507" s="12"/>
      <c r="V507" s="12"/>
      <c r="W507" s="12"/>
      <c r="X507" s="12"/>
      <c r="Y507" s="12"/>
      <c r="Z507" s="12"/>
    </row>
    <row r="508" spans="1:26" ht="13.5" customHeight="1">
      <c r="A508" s="50"/>
      <c r="B508" s="21"/>
      <c r="C508" s="21"/>
      <c r="D508" s="22"/>
      <c r="E508" s="22"/>
      <c r="F508" s="22"/>
      <c r="G508" s="21"/>
      <c r="H508" s="21"/>
      <c r="I508" s="21"/>
      <c r="J508" s="21"/>
      <c r="K508" s="21"/>
      <c r="L508" s="21"/>
      <c r="M508" s="21"/>
      <c r="N508" s="21"/>
      <c r="O508" s="21"/>
      <c r="P508" s="21"/>
      <c r="Q508" s="21"/>
      <c r="R508" s="22"/>
      <c r="S508" s="12"/>
      <c r="T508" s="12"/>
      <c r="U508" s="12"/>
      <c r="V508" s="12"/>
      <c r="W508" s="12"/>
      <c r="X508" s="12"/>
      <c r="Y508" s="12"/>
      <c r="Z508" s="12"/>
    </row>
    <row r="509" spans="1:26" ht="13.5" customHeight="1">
      <c r="A509" s="50"/>
      <c r="B509" s="21"/>
      <c r="C509" s="21"/>
      <c r="D509" s="22"/>
      <c r="E509" s="22"/>
      <c r="F509" s="22"/>
      <c r="G509" s="21"/>
      <c r="H509" s="21"/>
      <c r="I509" s="21"/>
      <c r="J509" s="21"/>
      <c r="K509" s="21"/>
      <c r="L509" s="21"/>
      <c r="M509" s="21"/>
      <c r="N509" s="21"/>
      <c r="O509" s="21"/>
      <c r="P509" s="21"/>
      <c r="Q509" s="21"/>
      <c r="R509" s="22"/>
      <c r="S509" s="12"/>
      <c r="T509" s="12"/>
      <c r="U509" s="12"/>
      <c r="V509" s="12"/>
      <c r="W509" s="12"/>
      <c r="X509" s="12"/>
      <c r="Y509" s="12"/>
      <c r="Z509" s="12"/>
    </row>
    <row r="510" spans="1:26" ht="13.5" customHeight="1">
      <c r="A510" s="50"/>
      <c r="B510" s="21"/>
      <c r="C510" s="21"/>
      <c r="D510" s="22"/>
      <c r="E510" s="22"/>
      <c r="F510" s="22"/>
      <c r="G510" s="21"/>
      <c r="H510" s="21"/>
      <c r="I510" s="21"/>
      <c r="J510" s="21"/>
      <c r="K510" s="21"/>
      <c r="L510" s="21"/>
      <c r="M510" s="21"/>
      <c r="N510" s="21"/>
      <c r="O510" s="21"/>
      <c r="P510" s="21"/>
      <c r="Q510" s="21"/>
      <c r="R510" s="22"/>
      <c r="S510" s="12"/>
      <c r="T510" s="12"/>
      <c r="U510" s="12"/>
      <c r="V510" s="12"/>
      <c r="W510" s="12"/>
      <c r="X510" s="12"/>
      <c r="Y510" s="12"/>
      <c r="Z510" s="12"/>
    </row>
    <row r="511" spans="1:26" ht="13.5" customHeight="1">
      <c r="A511" s="50"/>
      <c r="B511" s="21"/>
      <c r="C511" s="21"/>
      <c r="D511" s="22"/>
      <c r="E511" s="22"/>
      <c r="F511" s="22"/>
      <c r="G511" s="21"/>
      <c r="H511" s="21"/>
      <c r="I511" s="21"/>
      <c r="J511" s="21"/>
      <c r="K511" s="21"/>
      <c r="L511" s="21"/>
      <c r="M511" s="21"/>
      <c r="N511" s="21"/>
      <c r="O511" s="21"/>
      <c r="P511" s="21"/>
      <c r="Q511" s="21"/>
      <c r="R511" s="22"/>
      <c r="S511" s="12"/>
      <c r="T511" s="12"/>
      <c r="U511" s="12"/>
      <c r="V511" s="12"/>
      <c r="W511" s="12"/>
      <c r="X511" s="12"/>
      <c r="Y511" s="12"/>
      <c r="Z511" s="12"/>
    </row>
    <row r="512" spans="1:26" ht="13.5" customHeight="1">
      <c r="A512" s="50"/>
      <c r="B512" s="21"/>
      <c r="C512" s="21"/>
      <c r="D512" s="22"/>
      <c r="E512" s="22"/>
      <c r="F512" s="22"/>
      <c r="G512" s="21"/>
      <c r="H512" s="21"/>
      <c r="I512" s="21"/>
      <c r="J512" s="21"/>
      <c r="K512" s="21"/>
      <c r="L512" s="21"/>
      <c r="M512" s="21"/>
      <c r="N512" s="21"/>
      <c r="O512" s="21"/>
      <c r="P512" s="21"/>
      <c r="Q512" s="21"/>
      <c r="R512" s="22"/>
      <c r="S512" s="12"/>
      <c r="T512" s="12"/>
      <c r="U512" s="12"/>
      <c r="V512" s="12"/>
      <c r="W512" s="12"/>
      <c r="X512" s="12"/>
      <c r="Y512" s="12"/>
      <c r="Z512" s="12"/>
    </row>
    <row r="513" spans="1:26" ht="13.5" customHeight="1">
      <c r="A513" s="50"/>
      <c r="B513" s="21"/>
      <c r="C513" s="21"/>
      <c r="D513" s="22"/>
      <c r="E513" s="22"/>
      <c r="F513" s="22"/>
      <c r="G513" s="21"/>
      <c r="H513" s="21"/>
      <c r="I513" s="21"/>
      <c r="J513" s="21"/>
      <c r="K513" s="21"/>
      <c r="L513" s="21"/>
      <c r="M513" s="21"/>
      <c r="N513" s="21"/>
      <c r="O513" s="21"/>
      <c r="P513" s="21"/>
      <c r="Q513" s="21"/>
      <c r="R513" s="22"/>
      <c r="S513" s="12"/>
      <c r="T513" s="12"/>
      <c r="U513" s="12"/>
      <c r="V513" s="12"/>
      <c r="W513" s="12"/>
      <c r="X513" s="12"/>
      <c r="Y513" s="12"/>
      <c r="Z513" s="12"/>
    </row>
    <row r="514" spans="1:26" ht="13.5" customHeight="1">
      <c r="A514" s="50"/>
      <c r="B514" s="21"/>
      <c r="C514" s="21"/>
      <c r="D514" s="22"/>
      <c r="E514" s="22"/>
      <c r="F514" s="22"/>
      <c r="G514" s="21"/>
      <c r="H514" s="21"/>
      <c r="I514" s="21"/>
      <c r="J514" s="21"/>
      <c r="K514" s="21"/>
      <c r="L514" s="21"/>
      <c r="M514" s="21"/>
      <c r="N514" s="21"/>
      <c r="O514" s="21"/>
      <c r="P514" s="21"/>
      <c r="Q514" s="21"/>
      <c r="R514" s="22"/>
      <c r="S514" s="12"/>
      <c r="T514" s="12"/>
      <c r="U514" s="12"/>
      <c r="V514" s="12"/>
      <c r="W514" s="12"/>
      <c r="X514" s="12"/>
      <c r="Y514" s="12"/>
      <c r="Z514" s="12"/>
    </row>
    <row r="515" spans="1:26" ht="13.5" customHeight="1">
      <c r="A515" s="50"/>
      <c r="B515" s="21"/>
      <c r="C515" s="21"/>
      <c r="D515" s="22"/>
      <c r="E515" s="22"/>
      <c r="F515" s="22"/>
      <c r="G515" s="21"/>
      <c r="H515" s="21"/>
      <c r="I515" s="21"/>
      <c r="J515" s="21"/>
      <c r="K515" s="21"/>
      <c r="L515" s="21"/>
      <c r="M515" s="21"/>
      <c r="N515" s="21"/>
      <c r="O515" s="21"/>
      <c r="P515" s="21"/>
      <c r="Q515" s="21"/>
      <c r="R515" s="22"/>
      <c r="S515" s="12"/>
      <c r="T515" s="12"/>
      <c r="U515" s="12"/>
      <c r="V515" s="12"/>
      <c r="W515" s="12"/>
      <c r="X515" s="12"/>
      <c r="Y515" s="12"/>
      <c r="Z515" s="12"/>
    </row>
    <row r="516" spans="1:26" ht="13.5" customHeight="1">
      <c r="A516" s="50"/>
      <c r="B516" s="21"/>
      <c r="C516" s="21"/>
      <c r="D516" s="22"/>
      <c r="E516" s="22"/>
      <c r="F516" s="22"/>
      <c r="G516" s="21"/>
      <c r="H516" s="21"/>
      <c r="I516" s="21"/>
      <c r="J516" s="21"/>
      <c r="K516" s="21"/>
      <c r="L516" s="21"/>
      <c r="M516" s="21"/>
      <c r="N516" s="21"/>
      <c r="O516" s="21"/>
      <c r="P516" s="21"/>
      <c r="Q516" s="21"/>
      <c r="R516" s="22"/>
      <c r="S516" s="12"/>
      <c r="T516" s="12"/>
      <c r="U516" s="12"/>
      <c r="V516" s="12"/>
      <c r="W516" s="12"/>
      <c r="X516" s="12"/>
      <c r="Y516" s="12"/>
      <c r="Z516" s="12"/>
    </row>
    <row r="517" spans="1:26" ht="13.5" customHeight="1">
      <c r="A517" s="50"/>
      <c r="B517" s="21"/>
      <c r="C517" s="21"/>
      <c r="D517" s="22"/>
      <c r="E517" s="22"/>
      <c r="F517" s="22"/>
      <c r="G517" s="21"/>
      <c r="H517" s="21"/>
      <c r="I517" s="21"/>
      <c r="J517" s="21"/>
      <c r="K517" s="21"/>
      <c r="L517" s="21"/>
      <c r="M517" s="21"/>
      <c r="N517" s="21"/>
      <c r="O517" s="21"/>
      <c r="P517" s="21"/>
      <c r="Q517" s="21"/>
      <c r="R517" s="22"/>
      <c r="S517" s="12"/>
      <c r="T517" s="12"/>
      <c r="U517" s="12"/>
      <c r="V517" s="12"/>
      <c r="W517" s="12"/>
      <c r="X517" s="12"/>
      <c r="Y517" s="12"/>
      <c r="Z517" s="12"/>
    </row>
    <row r="518" spans="1:26" ht="13.5" customHeight="1">
      <c r="A518" s="50"/>
      <c r="B518" s="21"/>
      <c r="C518" s="21"/>
      <c r="D518" s="22"/>
      <c r="E518" s="22"/>
      <c r="F518" s="22"/>
      <c r="G518" s="21"/>
      <c r="H518" s="21"/>
      <c r="I518" s="21"/>
      <c r="J518" s="21"/>
      <c r="K518" s="21"/>
      <c r="L518" s="21"/>
      <c r="M518" s="21"/>
      <c r="N518" s="21"/>
      <c r="O518" s="21"/>
      <c r="P518" s="21"/>
      <c r="Q518" s="21"/>
      <c r="R518" s="22"/>
      <c r="S518" s="12"/>
      <c r="T518" s="12"/>
      <c r="U518" s="12"/>
      <c r="V518" s="12"/>
      <c r="W518" s="12"/>
      <c r="X518" s="12"/>
      <c r="Y518" s="12"/>
      <c r="Z518" s="12"/>
    </row>
    <row r="519" spans="1:26" ht="13.5" customHeight="1">
      <c r="A519" s="50"/>
      <c r="B519" s="21"/>
      <c r="C519" s="21"/>
      <c r="D519" s="22"/>
      <c r="E519" s="22"/>
      <c r="F519" s="22"/>
      <c r="G519" s="21"/>
      <c r="H519" s="21"/>
      <c r="I519" s="21"/>
      <c r="J519" s="21"/>
      <c r="K519" s="21"/>
      <c r="L519" s="21"/>
      <c r="M519" s="21"/>
      <c r="N519" s="21"/>
      <c r="O519" s="21"/>
      <c r="P519" s="21"/>
      <c r="Q519" s="21"/>
      <c r="R519" s="22"/>
      <c r="S519" s="12"/>
      <c r="T519" s="12"/>
      <c r="U519" s="12"/>
      <c r="V519" s="12"/>
      <c r="W519" s="12"/>
      <c r="X519" s="12"/>
      <c r="Y519" s="12"/>
      <c r="Z519" s="12"/>
    </row>
    <row r="520" spans="1:26" ht="13.5" customHeight="1">
      <c r="A520" s="50"/>
      <c r="B520" s="21"/>
      <c r="C520" s="21"/>
      <c r="D520" s="22"/>
      <c r="E520" s="22"/>
      <c r="F520" s="22"/>
      <c r="G520" s="21"/>
      <c r="H520" s="21"/>
      <c r="I520" s="21"/>
      <c r="J520" s="21"/>
      <c r="K520" s="21"/>
      <c r="L520" s="21"/>
      <c r="M520" s="21"/>
      <c r="N520" s="21"/>
      <c r="O520" s="21"/>
      <c r="P520" s="21"/>
      <c r="Q520" s="21"/>
      <c r="R520" s="22"/>
      <c r="S520" s="12"/>
      <c r="T520" s="12"/>
      <c r="U520" s="12"/>
      <c r="V520" s="12"/>
      <c r="W520" s="12"/>
      <c r="X520" s="12"/>
      <c r="Y520" s="12"/>
      <c r="Z520" s="12"/>
    </row>
    <row r="521" spans="1:26" ht="13.5" customHeight="1">
      <c r="A521" s="50"/>
      <c r="B521" s="21"/>
      <c r="C521" s="21"/>
      <c r="D521" s="22"/>
      <c r="E521" s="22"/>
      <c r="F521" s="22"/>
      <c r="G521" s="21"/>
      <c r="H521" s="21"/>
      <c r="I521" s="21"/>
      <c r="J521" s="21"/>
      <c r="K521" s="21"/>
      <c r="L521" s="21"/>
      <c r="M521" s="21"/>
      <c r="N521" s="21"/>
      <c r="O521" s="21"/>
      <c r="P521" s="21"/>
      <c r="Q521" s="21"/>
      <c r="R521" s="22"/>
      <c r="S521" s="12"/>
      <c r="T521" s="12"/>
      <c r="U521" s="12"/>
      <c r="V521" s="12"/>
      <c r="W521" s="12"/>
      <c r="X521" s="12"/>
      <c r="Y521" s="12"/>
      <c r="Z521" s="12"/>
    </row>
    <row r="522" spans="1:26" ht="13.5" customHeight="1">
      <c r="A522" s="50"/>
      <c r="B522" s="21"/>
      <c r="C522" s="21"/>
      <c r="D522" s="22"/>
      <c r="E522" s="22"/>
      <c r="F522" s="22"/>
      <c r="G522" s="21"/>
      <c r="H522" s="21"/>
      <c r="I522" s="21"/>
      <c r="J522" s="21"/>
      <c r="K522" s="21"/>
      <c r="L522" s="21"/>
      <c r="M522" s="21"/>
      <c r="N522" s="21"/>
      <c r="O522" s="21"/>
      <c r="P522" s="21"/>
      <c r="Q522" s="21"/>
      <c r="R522" s="22"/>
      <c r="S522" s="12"/>
      <c r="T522" s="12"/>
      <c r="U522" s="12"/>
      <c r="V522" s="12"/>
      <c r="W522" s="12"/>
      <c r="X522" s="12"/>
      <c r="Y522" s="12"/>
      <c r="Z522" s="12"/>
    </row>
    <row r="523" spans="1:26" ht="13.5" customHeight="1">
      <c r="A523" s="50"/>
      <c r="B523" s="21"/>
      <c r="C523" s="21"/>
      <c r="D523" s="22"/>
      <c r="E523" s="22"/>
      <c r="F523" s="22"/>
      <c r="G523" s="21"/>
      <c r="H523" s="21"/>
      <c r="I523" s="21"/>
      <c r="J523" s="21"/>
      <c r="K523" s="21"/>
      <c r="L523" s="21"/>
      <c r="M523" s="21"/>
      <c r="N523" s="21"/>
      <c r="O523" s="21"/>
      <c r="P523" s="21"/>
      <c r="Q523" s="21"/>
      <c r="R523" s="22"/>
      <c r="S523" s="12"/>
      <c r="T523" s="12"/>
      <c r="U523" s="12"/>
      <c r="V523" s="12"/>
      <c r="W523" s="12"/>
      <c r="X523" s="12"/>
      <c r="Y523" s="12"/>
      <c r="Z523" s="12"/>
    </row>
    <row r="524" spans="1:26" ht="13.5" customHeight="1">
      <c r="A524" s="50"/>
      <c r="B524" s="21"/>
      <c r="C524" s="21"/>
      <c r="D524" s="22"/>
      <c r="E524" s="22"/>
      <c r="F524" s="22"/>
      <c r="G524" s="21"/>
      <c r="H524" s="21"/>
      <c r="I524" s="21"/>
      <c r="J524" s="21"/>
      <c r="K524" s="21"/>
      <c r="L524" s="21"/>
      <c r="M524" s="21"/>
      <c r="N524" s="21"/>
      <c r="O524" s="21"/>
      <c r="P524" s="21"/>
      <c r="Q524" s="21"/>
      <c r="R524" s="22"/>
      <c r="S524" s="12"/>
      <c r="T524" s="12"/>
      <c r="U524" s="12"/>
      <c r="V524" s="12"/>
      <c r="W524" s="12"/>
      <c r="X524" s="12"/>
      <c r="Y524" s="12"/>
      <c r="Z524" s="12"/>
    </row>
    <row r="525" spans="1:26" ht="13.5" customHeight="1">
      <c r="A525" s="50"/>
      <c r="B525" s="21"/>
      <c r="C525" s="21"/>
      <c r="D525" s="22"/>
      <c r="E525" s="22"/>
      <c r="F525" s="22"/>
      <c r="G525" s="21"/>
      <c r="H525" s="21"/>
      <c r="I525" s="21"/>
      <c r="J525" s="21"/>
      <c r="K525" s="21"/>
      <c r="L525" s="21"/>
      <c r="M525" s="21"/>
      <c r="N525" s="21"/>
      <c r="O525" s="21"/>
      <c r="P525" s="21"/>
      <c r="Q525" s="21"/>
      <c r="R525" s="22"/>
      <c r="S525" s="12"/>
      <c r="T525" s="12"/>
      <c r="U525" s="12"/>
      <c r="V525" s="12"/>
      <c r="W525" s="12"/>
      <c r="X525" s="12"/>
      <c r="Y525" s="12"/>
      <c r="Z525" s="12"/>
    </row>
    <row r="526" spans="1:26" ht="13.5" customHeight="1">
      <c r="A526" s="50"/>
      <c r="B526" s="21"/>
      <c r="C526" s="21"/>
      <c r="D526" s="22"/>
      <c r="E526" s="22"/>
      <c r="F526" s="22"/>
      <c r="G526" s="21"/>
      <c r="H526" s="21"/>
      <c r="I526" s="21"/>
      <c r="J526" s="21"/>
      <c r="K526" s="21"/>
      <c r="L526" s="21"/>
      <c r="M526" s="21"/>
      <c r="N526" s="21"/>
      <c r="O526" s="21"/>
      <c r="P526" s="21"/>
      <c r="Q526" s="21"/>
      <c r="R526" s="22"/>
      <c r="S526" s="12"/>
      <c r="T526" s="12"/>
      <c r="U526" s="12"/>
      <c r="V526" s="12"/>
      <c r="W526" s="12"/>
      <c r="X526" s="12"/>
      <c r="Y526" s="12"/>
      <c r="Z526" s="12"/>
    </row>
    <row r="527" spans="1:26" ht="13.5" customHeight="1">
      <c r="A527" s="50"/>
      <c r="B527" s="21"/>
      <c r="C527" s="21"/>
      <c r="D527" s="22"/>
      <c r="E527" s="22"/>
      <c r="F527" s="22"/>
      <c r="G527" s="21"/>
      <c r="H527" s="21"/>
      <c r="I527" s="21"/>
      <c r="J527" s="21"/>
      <c r="K527" s="21"/>
      <c r="L527" s="21"/>
      <c r="M527" s="21"/>
      <c r="N527" s="21"/>
      <c r="O527" s="21"/>
      <c r="P527" s="21"/>
      <c r="Q527" s="21"/>
      <c r="R527" s="22"/>
      <c r="S527" s="12"/>
      <c r="T527" s="12"/>
      <c r="U527" s="12"/>
      <c r="V527" s="12"/>
      <c r="W527" s="12"/>
      <c r="X527" s="12"/>
      <c r="Y527" s="12"/>
      <c r="Z527" s="12"/>
    </row>
    <row r="528" spans="1:26" ht="13.5" customHeight="1">
      <c r="A528" s="50"/>
      <c r="B528" s="21"/>
      <c r="C528" s="21"/>
      <c r="D528" s="22"/>
      <c r="E528" s="22"/>
      <c r="F528" s="22"/>
      <c r="G528" s="21"/>
      <c r="H528" s="21"/>
      <c r="I528" s="21"/>
      <c r="J528" s="21"/>
      <c r="K528" s="21"/>
      <c r="L528" s="21"/>
      <c r="M528" s="21"/>
      <c r="N528" s="21"/>
      <c r="O528" s="21"/>
      <c r="P528" s="21"/>
      <c r="Q528" s="21"/>
      <c r="R528" s="22"/>
      <c r="S528" s="12"/>
      <c r="T528" s="12"/>
      <c r="U528" s="12"/>
      <c r="V528" s="12"/>
      <c r="W528" s="12"/>
      <c r="X528" s="12"/>
      <c r="Y528" s="12"/>
      <c r="Z528" s="12"/>
    </row>
    <row r="529" spans="1:26" ht="13.5" customHeight="1">
      <c r="A529" s="50"/>
      <c r="B529" s="21"/>
      <c r="C529" s="21"/>
      <c r="D529" s="22"/>
      <c r="E529" s="22"/>
      <c r="F529" s="22"/>
      <c r="G529" s="21"/>
      <c r="H529" s="21"/>
      <c r="I529" s="21"/>
      <c r="J529" s="21"/>
      <c r="K529" s="21"/>
      <c r="L529" s="21"/>
      <c r="M529" s="21"/>
      <c r="N529" s="21"/>
      <c r="O529" s="21"/>
      <c r="P529" s="21"/>
      <c r="Q529" s="21"/>
      <c r="R529" s="22"/>
      <c r="S529" s="12"/>
      <c r="T529" s="12"/>
      <c r="U529" s="12"/>
      <c r="V529" s="12"/>
      <c r="W529" s="12"/>
      <c r="X529" s="12"/>
      <c r="Y529" s="12"/>
      <c r="Z529" s="12"/>
    </row>
    <row r="530" spans="1:26" ht="13.5" customHeight="1">
      <c r="A530" s="50"/>
      <c r="B530" s="21"/>
      <c r="C530" s="21"/>
      <c r="D530" s="22"/>
      <c r="E530" s="22"/>
      <c r="F530" s="22"/>
      <c r="G530" s="21"/>
      <c r="H530" s="21"/>
      <c r="I530" s="21"/>
      <c r="J530" s="21"/>
      <c r="K530" s="21"/>
      <c r="L530" s="21"/>
      <c r="M530" s="21"/>
      <c r="N530" s="21"/>
      <c r="O530" s="21"/>
      <c r="P530" s="21"/>
      <c r="Q530" s="21"/>
      <c r="R530" s="22"/>
      <c r="S530" s="12"/>
      <c r="T530" s="12"/>
      <c r="U530" s="12"/>
      <c r="V530" s="12"/>
      <c r="W530" s="12"/>
      <c r="X530" s="12"/>
      <c r="Y530" s="12"/>
      <c r="Z530" s="12"/>
    </row>
    <row r="531" spans="1:26" ht="13.5" customHeight="1">
      <c r="A531" s="50"/>
      <c r="B531" s="21"/>
      <c r="C531" s="21"/>
      <c r="D531" s="22"/>
      <c r="E531" s="22"/>
      <c r="F531" s="22"/>
      <c r="G531" s="21"/>
      <c r="H531" s="21"/>
      <c r="I531" s="21"/>
      <c r="J531" s="21"/>
      <c r="K531" s="21"/>
      <c r="L531" s="21"/>
      <c r="M531" s="21"/>
      <c r="N531" s="21"/>
      <c r="O531" s="21"/>
      <c r="P531" s="21"/>
      <c r="Q531" s="21"/>
      <c r="R531" s="22"/>
      <c r="S531" s="12"/>
      <c r="T531" s="12"/>
      <c r="U531" s="12"/>
      <c r="V531" s="12"/>
      <c r="W531" s="12"/>
      <c r="X531" s="12"/>
      <c r="Y531" s="12"/>
      <c r="Z531" s="12"/>
    </row>
    <row r="532" spans="1:26" ht="13.5" customHeight="1">
      <c r="A532" s="50"/>
      <c r="B532" s="21"/>
      <c r="C532" s="21"/>
      <c r="D532" s="22"/>
      <c r="E532" s="22"/>
      <c r="F532" s="22"/>
      <c r="G532" s="21"/>
      <c r="H532" s="21"/>
      <c r="I532" s="21"/>
      <c r="J532" s="21"/>
      <c r="K532" s="21"/>
      <c r="L532" s="21"/>
      <c r="M532" s="21"/>
      <c r="N532" s="21"/>
      <c r="O532" s="21"/>
      <c r="P532" s="21"/>
      <c r="Q532" s="21"/>
      <c r="R532" s="22"/>
      <c r="S532" s="12"/>
      <c r="T532" s="12"/>
      <c r="U532" s="12"/>
      <c r="V532" s="12"/>
      <c r="W532" s="12"/>
      <c r="X532" s="12"/>
      <c r="Y532" s="12"/>
      <c r="Z532" s="12"/>
    </row>
    <row r="533" spans="1:26" ht="13.5" customHeight="1">
      <c r="A533" s="50"/>
      <c r="B533" s="21"/>
      <c r="C533" s="21"/>
      <c r="D533" s="22"/>
      <c r="E533" s="22"/>
      <c r="F533" s="22"/>
      <c r="G533" s="21"/>
      <c r="H533" s="21"/>
      <c r="I533" s="21"/>
      <c r="J533" s="21"/>
      <c r="K533" s="21"/>
      <c r="L533" s="21"/>
      <c r="M533" s="21"/>
      <c r="N533" s="21"/>
      <c r="O533" s="21"/>
      <c r="P533" s="21"/>
      <c r="Q533" s="21"/>
      <c r="R533" s="22"/>
      <c r="S533" s="12"/>
      <c r="T533" s="12"/>
      <c r="U533" s="12"/>
      <c r="V533" s="12"/>
      <c r="W533" s="12"/>
      <c r="X533" s="12"/>
      <c r="Y533" s="12"/>
      <c r="Z533" s="12"/>
    </row>
    <row r="534" spans="1:26" ht="13.5" customHeight="1">
      <c r="A534" s="50"/>
      <c r="B534" s="21"/>
      <c r="C534" s="21"/>
      <c r="D534" s="22"/>
      <c r="E534" s="22"/>
      <c r="F534" s="22"/>
      <c r="G534" s="21"/>
      <c r="H534" s="21"/>
      <c r="I534" s="21"/>
      <c r="J534" s="21"/>
      <c r="K534" s="21"/>
      <c r="L534" s="21"/>
      <c r="M534" s="21"/>
      <c r="N534" s="21"/>
      <c r="O534" s="21"/>
      <c r="P534" s="21"/>
      <c r="Q534" s="21"/>
      <c r="R534" s="22"/>
      <c r="S534" s="12"/>
      <c r="T534" s="12"/>
      <c r="U534" s="12"/>
      <c r="V534" s="12"/>
      <c r="W534" s="12"/>
      <c r="X534" s="12"/>
      <c r="Y534" s="12"/>
      <c r="Z534" s="12"/>
    </row>
    <row r="535" spans="1:26" ht="13.5" customHeight="1">
      <c r="A535" s="50"/>
      <c r="B535" s="21"/>
      <c r="C535" s="21"/>
      <c r="D535" s="22"/>
      <c r="E535" s="22"/>
      <c r="F535" s="22"/>
      <c r="G535" s="21"/>
      <c r="H535" s="21"/>
      <c r="I535" s="21"/>
      <c r="J535" s="21"/>
      <c r="K535" s="21"/>
      <c r="L535" s="21"/>
      <c r="M535" s="21"/>
      <c r="N535" s="21"/>
      <c r="O535" s="21"/>
      <c r="P535" s="21"/>
      <c r="Q535" s="21"/>
      <c r="R535" s="22"/>
      <c r="S535" s="12"/>
      <c r="T535" s="12"/>
      <c r="U535" s="12"/>
      <c r="V535" s="12"/>
      <c r="W535" s="12"/>
      <c r="X535" s="12"/>
      <c r="Y535" s="12"/>
      <c r="Z535" s="12"/>
    </row>
    <row r="536" spans="1:26" ht="13.5" customHeight="1">
      <c r="A536" s="50"/>
      <c r="B536" s="21"/>
      <c r="C536" s="21"/>
      <c r="D536" s="22"/>
      <c r="E536" s="22"/>
      <c r="F536" s="22"/>
      <c r="G536" s="21"/>
      <c r="H536" s="21"/>
      <c r="I536" s="21"/>
      <c r="J536" s="21"/>
      <c r="K536" s="21"/>
      <c r="L536" s="21"/>
      <c r="M536" s="21"/>
      <c r="N536" s="21"/>
      <c r="O536" s="21"/>
      <c r="P536" s="21"/>
      <c r="Q536" s="21"/>
      <c r="R536" s="22"/>
      <c r="S536" s="12"/>
      <c r="T536" s="12"/>
      <c r="U536" s="12"/>
      <c r="V536" s="12"/>
      <c r="W536" s="12"/>
      <c r="X536" s="12"/>
      <c r="Y536" s="12"/>
      <c r="Z536" s="12"/>
    </row>
    <row r="537" spans="1:26" ht="13.5" customHeight="1">
      <c r="A537" s="50"/>
      <c r="B537" s="21"/>
      <c r="C537" s="21"/>
      <c r="D537" s="22"/>
      <c r="E537" s="22"/>
      <c r="F537" s="22"/>
      <c r="G537" s="21"/>
      <c r="H537" s="21"/>
      <c r="I537" s="21"/>
      <c r="J537" s="21"/>
      <c r="K537" s="21"/>
      <c r="L537" s="21"/>
      <c r="M537" s="21"/>
      <c r="N537" s="21"/>
      <c r="O537" s="21"/>
      <c r="P537" s="21"/>
      <c r="Q537" s="21"/>
      <c r="R537" s="22"/>
      <c r="S537" s="12"/>
      <c r="T537" s="12"/>
      <c r="U537" s="12"/>
      <c r="V537" s="12"/>
      <c r="W537" s="12"/>
      <c r="X537" s="12"/>
      <c r="Y537" s="12"/>
      <c r="Z537" s="12"/>
    </row>
    <row r="538" spans="1:26" ht="13.5" customHeight="1">
      <c r="A538" s="50"/>
      <c r="B538" s="21"/>
      <c r="C538" s="21"/>
      <c r="D538" s="22"/>
      <c r="E538" s="22"/>
      <c r="F538" s="22"/>
      <c r="G538" s="21"/>
      <c r="H538" s="21"/>
      <c r="I538" s="21"/>
      <c r="J538" s="21"/>
      <c r="K538" s="21"/>
      <c r="L538" s="21"/>
      <c r="M538" s="21"/>
      <c r="N538" s="21"/>
      <c r="O538" s="21"/>
      <c r="P538" s="21"/>
      <c r="Q538" s="21"/>
      <c r="R538" s="22"/>
      <c r="S538" s="12"/>
      <c r="T538" s="12"/>
      <c r="U538" s="12"/>
      <c r="V538" s="12"/>
      <c r="W538" s="12"/>
      <c r="X538" s="12"/>
      <c r="Y538" s="12"/>
      <c r="Z538" s="12"/>
    </row>
    <row r="539" spans="1:26" ht="13.5" customHeight="1">
      <c r="A539" s="50"/>
      <c r="B539" s="21"/>
      <c r="C539" s="21"/>
      <c r="D539" s="22"/>
      <c r="E539" s="22"/>
      <c r="F539" s="22"/>
      <c r="G539" s="21"/>
      <c r="H539" s="21"/>
      <c r="I539" s="21"/>
      <c r="J539" s="21"/>
      <c r="K539" s="21"/>
      <c r="L539" s="21"/>
      <c r="M539" s="21"/>
      <c r="N539" s="21"/>
      <c r="O539" s="21"/>
      <c r="P539" s="21"/>
      <c r="Q539" s="21"/>
      <c r="R539" s="22"/>
      <c r="S539" s="12"/>
      <c r="T539" s="12"/>
      <c r="U539" s="12"/>
      <c r="V539" s="12"/>
      <c r="W539" s="12"/>
      <c r="X539" s="12"/>
      <c r="Y539" s="12"/>
      <c r="Z539" s="12"/>
    </row>
    <row r="540" spans="1:26" ht="13.5" customHeight="1">
      <c r="A540" s="50"/>
      <c r="B540" s="21"/>
      <c r="C540" s="21"/>
      <c r="D540" s="22"/>
      <c r="E540" s="22"/>
      <c r="F540" s="22"/>
      <c r="G540" s="21"/>
      <c r="H540" s="21"/>
      <c r="I540" s="21"/>
      <c r="J540" s="21"/>
      <c r="K540" s="21"/>
      <c r="L540" s="21"/>
      <c r="M540" s="21"/>
      <c r="N540" s="21"/>
      <c r="O540" s="21"/>
      <c r="P540" s="21"/>
      <c r="Q540" s="21"/>
      <c r="R540" s="22"/>
      <c r="S540" s="12"/>
      <c r="T540" s="12"/>
      <c r="U540" s="12"/>
      <c r="V540" s="12"/>
      <c r="W540" s="12"/>
      <c r="X540" s="12"/>
      <c r="Y540" s="12"/>
      <c r="Z540" s="12"/>
    </row>
    <row r="541" spans="1:26" ht="13.5" customHeight="1">
      <c r="A541" s="50"/>
      <c r="B541" s="21"/>
      <c r="C541" s="21"/>
      <c r="D541" s="22"/>
      <c r="E541" s="22"/>
      <c r="F541" s="22"/>
      <c r="G541" s="21"/>
      <c r="H541" s="21"/>
      <c r="I541" s="21"/>
      <c r="J541" s="21"/>
      <c r="K541" s="21"/>
      <c r="L541" s="21"/>
      <c r="M541" s="21"/>
      <c r="N541" s="21"/>
      <c r="O541" s="21"/>
      <c r="P541" s="21"/>
      <c r="Q541" s="21"/>
      <c r="R541" s="22"/>
      <c r="S541" s="12"/>
      <c r="T541" s="12"/>
      <c r="U541" s="12"/>
      <c r="V541" s="12"/>
      <c r="W541" s="12"/>
      <c r="X541" s="12"/>
      <c r="Y541" s="12"/>
      <c r="Z541" s="12"/>
    </row>
    <row r="542" spans="1:26" ht="13.5" customHeight="1">
      <c r="A542" s="50"/>
      <c r="B542" s="21"/>
      <c r="C542" s="21"/>
      <c r="D542" s="22"/>
      <c r="E542" s="22"/>
      <c r="F542" s="22"/>
      <c r="G542" s="21"/>
      <c r="H542" s="21"/>
      <c r="I542" s="21"/>
      <c r="J542" s="21"/>
      <c r="K542" s="21"/>
      <c r="L542" s="21"/>
      <c r="M542" s="21"/>
      <c r="N542" s="21"/>
      <c r="O542" s="21"/>
      <c r="P542" s="21"/>
      <c r="Q542" s="21"/>
      <c r="R542" s="22"/>
      <c r="S542" s="12"/>
      <c r="T542" s="12"/>
      <c r="U542" s="12"/>
      <c r="V542" s="12"/>
      <c r="W542" s="12"/>
      <c r="X542" s="12"/>
      <c r="Y542" s="12"/>
      <c r="Z542" s="12"/>
    </row>
    <row r="543" spans="1:26" ht="13.5" customHeight="1">
      <c r="A543" s="50"/>
      <c r="B543" s="21"/>
      <c r="C543" s="21"/>
      <c r="D543" s="22"/>
      <c r="E543" s="22"/>
      <c r="F543" s="22"/>
      <c r="G543" s="21"/>
      <c r="H543" s="21"/>
      <c r="I543" s="21"/>
      <c r="J543" s="21"/>
      <c r="K543" s="21"/>
      <c r="L543" s="21"/>
      <c r="M543" s="21"/>
      <c r="N543" s="21"/>
      <c r="O543" s="21"/>
      <c r="P543" s="21"/>
      <c r="Q543" s="21"/>
      <c r="R543" s="22"/>
      <c r="S543" s="12"/>
      <c r="T543" s="12"/>
      <c r="U543" s="12"/>
      <c r="V543" s="12"/>
      <c r="W543" s="12"/>
      <c r="X543" s="12"/>
      <c r="Y543" s="12"/>
      <c r="Z543" s="12"/>
    </row>
    <row r="544" spans="1:26" ht="13.5" customHeight="1">
      <c r="A544" s="50"/>
      <c r="B544" s="21"/>
      <c r="C544" s="21"/>
      <c r="D544" s="22"/>
      <c r="E544" s="22"/>
      <c r="F544" s="22"/>
      <c r="G544" s="21"/>
      <c r="H544" s="21"/>
      <c r="I544" s="21"/>
      <c r="J544" s="21"/>
      <c r="K544" s="21"/>
      <c r="L544" s="21"/>
      <c r="M544" s="21"/>
      <c r="N544" s="21"/>
      <c r="O544" s="21"/>
      <c r="P544" s="21"/>
      <c r="Q544" s="21"/>
      <c r="R544" s="22"/>
      <c r="S544" s="12"/>
      <c r="T544" s="12"/>
      <c r="U544" s="12"/>
      <c r="V544" s="12"/>
      <c r="W544" s="12"/>
      <c r="X544" s="12"/>
      <c r="Y544" s="12"/>
      <c r="Z544" s="12"/>
    </row>
    <row r="545" spans="1:26" ht="13.5" customHeight="1">
      <c r="A545" s="50"/>
      <c r="B545" s="21"/>
      <c r="C545" s="21"/>
      <c r="D545" s="22"/>
      <c r="E545" s="22"/>
      <c r="F545" s="22"/>
      <c r="G545" s="21"/>
      <c r="H545" s="21"/>
      <c r="I545" s="21"/>
      <c r="J545" s="21"/>
      <c r="K545" s="21"/>
      <c r="L545" s="21"/>
      <c r="M545" s="21"/>
      <c r="N545" s="21"/>
      <c r="O545" s="21"/>
      <c r="P545" s="21"/>
      <c r="Q545" s="21"/>
      <c r="R545" s="22"/>
      <c r="S545" s="12"/>
      <c r="T545" s="12"/>
      <c r="U545" s="12"/>
      <c r="V545" s="12"/>
      <c r="W545" s="12"/>
      <c r="X545" s="12"/>
      <c r="Y545" s="12"/>
      <c r="Z545" s="12"/>
    </row>
    <row r="546" spans="1:26" ht="13.5" customHeight="1">
      <c r="A546" s="50"/>
      <c r="B546" s="21"/>
      <c r="C546" s="21"/>
      <c r="D546" s="22"/>
      <c r="E546" s="22"/>
      <c r="F546" s="22"/>
      <c r="G546" s="21"/>
      <c r="H546" s="21"/>
      <c r="I546" s="21"/>
      <c r="J546" s="21"/>
      <c r="K546" s="21"/>
      <c r="L546" s="21"/>
      <c r="M546" s="21"/>
      <c r="N546" s="21"/>
      <c r="O546" s="21"/>
      <c r="P546" s="21"/>
      <c r="Q546" s="21"/>
      <c r="R546" s="22"/>
      <c r="S546" s="12"/>
      <c r="T546" s="12"/>
      <c r="U546" s="12"/>
      <c r="V546" s="12"/>
      <c r="W546" s="12"/>
      <c r="X546" s="12"/>
      <c r="Y546" s="12"/>
      <c r="Z546" s="12"/>
    </row>
    <row r="547" spans="1:26" ht="13.5" customHeight="1">
      <c r="A547" s="50"/>
      <c r="B547" s="21"/>
      <c r="C547" s="21"/>
      <c r="D547" s="22"/>
      <c r="E547" s="22"/>
      <c r="F547" s="22"/>
      <c r="G547" s="21"/>
      <c r="H547" s="21"/>
      <c r="I547" s="21"/>
      <c r="J547" s="21"/>
      <c r="K547" s="21"/>
      <c r="L547" s="21"/>
      <c r="M547" s="21"/>
      <c r="N547" s="21"/>
      <c r="O547" s="21"/>
      <c r="P547" s="21"/>
      <c r="Q547" s="21"/>
      <c r="R547" s="22"/>
      <c r="S547" s="12"/>
      <c r="T547" s="12"/>
      <c r="U547" s="12"/>
      <c r="V547" s="12"/>
      <c r="W547" s="12"/>
      <c r="X547" s="12"/>
      <c r="Y547" s="12"/>
      <c r="Z547" s="12"/>
    </row>
    <row r="548" spans="1:26" ht="13.5" customHeight="1">
      <c r="A548" s="50"/>
      <c r="B548" s="21"/>
      <c r="C548" s="21"/>
      <c r="D548" s="22"/>
      <c r="E548" s="22"/>
      <c r="F548" s="22"/>
      <c r="G548" s="21"/>
      <c r="H548" s="21"/>
      <c r="I548" s="21"/>
      <c r="J548" s="21"/>
      <c r="K548" s="21"/>
      <c r="L548" s="21"/>
      <c r="M548" s="21"/>
      <c r="N548" s="21"/>
      <c r="O548" s="21"/>
      <c r="P548" s="21"/>
      <c r="Q548" s="21"/>
      <c r="R548" s="22"/>
      <c r="S548" s="12"/>
      <c r="T548" s="12"/>
      <c r="U548" s="12"/>
      <c r="V548" s="12"/>
      <c r="W548" s="12"/>
      <c r="X548" s="12"/>
      <c r="Y548" s="12"/>
      <c r="Z548" s="12"/>
    </row>
    <row r="549" spans="1:26" ht="13.5" customHeight="1">
      <c r="A549" s="50"/>
      <c r="B549" s="21"/>
      <c r="C549" s="21"/>
      <c r="D549" s="22"/>
      <c r="E549" s="22"/>
      <c r="F549" s="22"/>
      <c r="G549" s="21"/>
      <c r="H549" s="21"/>
      <c r="I549" s="21"/>
      <c r="J549" s="21"/>
      <c r="K549" s="21"/>
      <c r="L549" s="21"/>
      <c r="M549" s="21"/>
      <c r="N549" s="21"/>
      <c r="O549" s="21"/>
      <c r="P549" s="21"/>
      <c r="Q549" s="21"/>
      <c r="R549" s="22"/>
      <c r="S549" s="12"/>
      <c r="T549" s="12"/>
      <c r="U549" s="12"/>
      <c r="V549" s="12"/>
      <c r="W549" s="12"/>
      <c r="X549" s="12"/>
      <c r="Y549" s="12"/>
      <c r="Z549" s="12"/>
    </row>
    <row r="550" spans="1:26" ht="13.5" customHeight="1">
      <c r="A550" s="50"/>
      <c r="B550" s="21"/>
      <c r="C550" s="21"/>
      <c r="D550" s="22"/>
      <c r="E550" s="22"/>
      <c r="F550" s="22"/>
      <c r="G550" s="21"/>
      <c r="H550" s="21"/>
      <c r="I550" s="21"/>
      <c r="J550" s="21"/>
      <c r="K550" s="21"/>
      <c r="L550" s="21"/>
      <c r="M550" s="21"/>
      <c r="N550" s="21"/>
      <c r="O550" s="21"/>
      <c r="P550" s="21"/>
      <c r="Q550" s="21"/>
      <c r="R550" s="22"/>
      <c r="S550" s="12"/>
      <c r="T550" s="12"/>
      <c r="U550" s="12"/>
      <c r="V550" s="12"/>
      <c r="W550" s="12"/>
      <c r="X550" s="12"/>
      <c r="Y550" s="12"/>
      <c r="Z550" s="12"/>
    </row>
    <row r="551" spans="1:26" ht="13.5" customHeight="1">
      <c r="A551" s="50"/>
      <c r="B551" s="21"/>
      <c r="C551" s="21"/>
      <c r="D551" s="22"/>
      <c r="E551" s="22"/>
      <c r="F551" s="22"/>
      <c r="G551" s="21"/>
      <c r="H551" s="21"/>
      <c r="I551" s="21"/>
      <c r="J551" s="21"/>
      <c r="K551" s="21"/>
      <c r="L551" s="21"/>
      <c r="M551" s="21"/>
      <c r="N551" s="21"/>
      <c r="O551" s="21"/>
      <c r="P551" s="21"/>
      <c r="Q551" s="21"/>
      <c r="R551" s="22"/>
      <c r="S551" s="12"/>
      <c r="T551" s="12"/>
      <c r="U551" s="12"/>
      <c r="V551" s="12"/>
      <c r="W551" s="12"/>
      <c r="X551" s="12"/>
      <c r="Y551" s="12"/>
      <c r="Z551" s="12"/>
    </row>
    <row r="552" spans="1:26" ht="13.5" customHeight="1">
      <c r="A552" s="50"/>
      <c r="B552" s="21"/>
      <c r="C552" s="21"/>
      <c r="D552" s="22"/>
      <c r="E552" s="22"/>
      <c r="F552" s="22"/>
      <c r="G552" s="21"/>
      <c r="H552" s="21"/>
      <c r="I552" s="21"/>
      <c r="J552" s="21"/>
      <c r="K552" s="21"/>
      <c r="L552" s="21"/>
      <c r="M552" s="21"/>
      <c r="N552" s="21"/>
      <c r="O552" s="21"/>
      <c r="P552" s="21"/>
      <c r="Q552" s="21"/>
      <c r="R552" s="22"/>
      <c r="S552" s="12"/>
      <c r="T552" s="12"/>
      <c r="U552" s="12"/>
      <c r="V552" s="12"/>
      <c r="W552" s="12"/>
      <c r="X552" s="12"/>
      <c r="Y552" s="12"/>
      <c r="Z552" s="12"/>
    </row>
    <row r="553" spans="1:26" ht="13.5" customHeight="1">
      <c r="A553" s="50"/>
      <c r="B553" s="21"/>
      <c r="C553" s="21"/>
      <c r="D553" s="22"/>
      <c r="E553" s="22"/>
      <c r="F553" s="22"/>
      <c r="G553" s="21"/>
      <c r="H553" s="21"/>
      <c r="I553" s="21"/>
      <c r="J553" s="21"/>
      <c r="K553" s="21"/>
      <c r="L553" s="21"/>
      <c r="M553" s="21"/>
      <c r="N553" s="21"/>
      <c r="O553" s="21"/>
      <c r="P553" s="21"/>
      <c r="Q553" s="21"/>
      <c r="R553" s="22"/>
      <c r="S553" s="12"/>
      <c r="T553" s="12"/>
      <c r="U553" s="12"/>
      <c r="V553" s="12"/>
      <c r="W553" s="12"/>
      <c r="X553" s="12"/>
      <c r="Y553" s="12"/>
      <c r="Z553" s="12"/>
    </row>
    <row r="554" spans="1:26" ht="13.5" customHeight="1">
      <c r="A554" s="50"/>
      <c r="B554" s="21"/>
      <c r="C554" s="21"/>
      <c r="D554" s="22"/>
      <c r="E554" s="22"/>
      <c r="F554" s="22"/>
      <c r="G554" s="21"/>
      <c r="H554" s="21"/>
      <c r="I554" s="21"/>
      <c r="J554" s="21"/>
      <c r="K554" s="21"/>
      <c r="L554" s="21"/>
      <c r="M554" s="21"/>
      <c r="N554" s="21"/>
      <c r="O554" s="21"/>
      <c r="P554" s="21"/>
      <c r="Q554" s="21"/>
      <c r="R554" s="22"/>
      <c r="S554" s="12"/>
      <c r="T554" s="12"/>
      <c r="U554" s="12"/>
      <c r="V554" s="12"/>
      <c r="W554" s="12"/>
      <c r="X554" s="12"/>
      <c r="Y554" s="12"/>
      <c r="Z554" s="12"/>
    </row>
    <row r="555" spans="1:26" ht="13.5" customHeight="1">
      <c r="A555" s="50"/>
      <c r="B555" s="21"/>
      <c r="C555" s="21"/>
      <c r="D555" s="22"/>
      <c r="E555" s="22"/>
      <c r="F555" s="22"/>
      <c r="G555" s="21"/>
      <c r="H555" s="21"/>
      <c r="I555" s="21"/>
      <c r="J555" s="21"/>
      <c r="K555" s="21"/>
      <c r="L555" s="21"/>
      <c r="M555" s="21"/>
      <c r="N555" s="21"/>
      <c r="O555" s="21"/>
      <c r="P555" s="21"/>
      <c r="Q555" s="21"/>
      <c r="R555" s="22"/>
      <c r="S555" s="12"/>
      <c r="T555" s="12"/>
      <c r="U555" s="12"/>
      <c r="V555" s="12"/>
      <c r="W555" s="12"/>
      <c r="X555" s="12"/>
      <c r="Y555" s="12"/>
      <c r="Z555" s="12"/>
    </row>
    <row r="556" spans="1:26" ht="13.5" customHeight="1">
      <c r="A556" s="50"/>
      <c r="B556" s="21"/>
      <c r="C556" s="21"/>
      <c r="D556" s="22"/>
      <c r="E556" s="22"/>
      <c r="F556" s="22"/>
      <c r="G556" s="21"/>
      <c r="H556" s="21"/>
      <c r="I556" s="21"/>
      <c r="J556" s="21"/>
      <c r="K556" s="21"/>
      <c r="L556" s="21"/>
      <c r="M556" s="21"/>
      <c r="N556" s="21"/>
      <c r="O556" s="21"/>
      <c r="P556" s="21"/>
      <c r="Q556" s="21"/>
      <c r="R556" s="22"/>
      <c r="S556" s="12"/>
      <c r="T556" s="12"/>
      <c r="U556" s="12"/>
      <c r="V556" s="12"/>
      <c r="W556" s="12"/>
      <c r="X556" s="12"/>
      <c r="Y556" s="12"/>
      <c r="Z556" s="12"/>
    </row>
    <row r="557" spans="1:26" ht="13.5" customHeight="1">
      <c r="A557" s="50"/>
      <c r="B557" s="21"/>
      <c r="C557" s="21"/>
      <c r="D557" s="22"/>
      <c r="E557" s="22"/>
      <c r="F557" s="22"/>
      <c r="G557" s="21"/>
      <c r="H557" s="21"/>
      <c r="I557" s="21"/>
      <c r="J557" s="21"/>
      <c r="K557" s="21"/>
      <c r="L557" s="21"/>
      <c r="M557" s="21"/>
      <c r="N557" s="21"/>
      <c r="O557" s="21"/>
      <c r="P557" s="21"/>
      <c r="Q557" s="21"/>
      <c r="R557" s="22"/>
      <c r="S557" s="12"/>
      <c r="T557" s="12"/>
      <c r="U557" s="12"/>
      <c r="V557" s="12"/>
      <c r="W557" s="12"/>
      <c r="X557" s="12"/>
      <c r="Y557" s="12"/>
      <c r="Z557" s="12"/>
    </row>
    <row r="558" spans="1:26" ht="13.5" customHeight="1">
      <c r="A558" s="50"/>
      <c r="B558" s="21"/>
      <c r="C558" s="21"/>
      <c r="D558" s="22"/>
      <c r="E558" s="22"/>
      <c r="F558" s="22"/>
      <c r="G558" s="21"/>
      <c r="H558" s="21"/>
      <c r="I558" s="21"/>
      <c r="J558" s="21"/>
      <c r="K558" s="21"/>
      <c r="L558" s="21"/>
      <c r="M558" s="21"/>
      <c r="N558" s="21"/>
      <c r="O558" s="21"/>
      <c r="P558" s="21"/>
      <c r="Q558" s="21"/>
      <c r="R558" s="22"/>
      <c r="S558" s="12"/>
      <c r="T558" s="12"/>
      <c r="U558" s="12"/>
      <c r="V558" s="12"/>
      <c r="W558" s="12"/>
      <c r="X558" s="12"/>
      <c r="Y558" s="12"/>
      <c r="Z558" s="12"/>
    </row>
    <row r="559" spans="1:26" ht="13.5" customHeight="1">
      <c r="A559" s="50"/>
      <c r="B559" s="21"/>
      <c r="C559" s="21"/>
      <c r="D559" s="22"/>
      <c r="E559" s="22"/>
      <c r="F559" s="22"/>
      <c r="G559" s="21"/>
      <c r="H559" s="21"/>
      <c r="I559" s="21"/>
      <c r="J559" s="21"/>
      <c r="K559" s="21"/>
      <c r="L559" s="21"/>
      <c r="M559" s="21"/>
      <c r="N559" s="21"/>
      <c r="O559" s="21"/>
      <c r="P559" s="21"/>
      <c r="Q559" s="21"/>
      <c r="R559" s="22"/>
      <c r="S559" s="12"/>
      <c r="T559" s="12"/>
      <c r="U559" s="12"/>
      <c r="V559" s="12"/>
      <c r="W559" s="12"/>
      <c r="X559" s="12"/>
      <c r="Y559" s="12"/>
      <c r="Z559" s="12"/>
    </row>
    <row r="560" spans="1:26" ht="13.5" customHeight="1">
      <c r="A560" s="50"/>
      <c r="B560" s="21"/>
      <c r="C560" s="21"/>
      <c r="D560" s="22"/>
      <c r="E560" s="22"/>
      <c r="F560" s="22"/>
      <c r="G560" s="21"/>
      <c r="H560" s="21"/>
      <c r="I560" s="21"/>
      <c r="J560" s="21"/>
      <c r="K560" s="21"/>
      <c r="L560" s="21"/>
      <c r="M560" s="21"/>
      <c r="N560" s="21"/>
      <c r="O560" s="21"/>
      <c r="P560" s="21"/>
      <c r="Q560" s="21"/>
      <c r="R560" s="22"/>
      <c r="S560" s="12"/>
      <c r="T560" s="12"/>
      <c r="U560" s="12"/>
      <c r="V560" s="12"/>
      <c r="W560" s="12"/>
      <c r="X560" s="12"/>
      <c r="Y560" s="12"/>
      <c r="Z560" s="12"/>
    </row>
    <row r="561" spans="1:26" ht="13.5" customHeight="1">
      <c r="A561" s="50"/>
      <c r="B561" s="21"/>
      <c r="C561" s="21"/>
      <c r="D561" s="22"/>
      <c r="E561" s="22"/>
      <c r="F561" s="22"/>
      <c r="G561" s="21"/>
      <c r="H561" s="21"/>
      <c r="I561" s="21"/>
      <c r="J561" s="21"/>
      <c r="K561" s="21"/>
      <c r="L561" s="21"/>
      <c r="M561" s="21"/>
      <c r="N561" s="21"/>
      <c r="O561" s="21"/>
      <c r="P561" s="21"/>
      <c r="Q561" s="21"/>
      <c r="R561" s="22"/>
      <c r="S561" s="12"/>
      <c r="T561" s="12"/>
      <c r="U561" s="12"/>
      <c r="V561" s="12"/>
      <c r="W561" s="12"/>
      <c r="X561" s="12"/>
      <c r="Y561" s="12"/>
      <c r="Z561" s="12"/>
    </row>
    <row r="562" spans="1:26" ht="13.5" customHeight="1">
      <c r="A562" s="50"/>
      <c r="B562" s="21"/>
      <c r="C562" s="21"/>
      <c r="D562" s="22"/>
      <c r="E562" s="22"/>
      <c r="F562" s="22"/>
      <c r="G562" s="21"/>
      <c r="H562" s="21"/>
      <c r="I562" s="21"/>
      <c r="J562" s="21"/>
      <c r="K562" s="21"/>
      <c r="L562" s="21"/>
      <c r="M562" s="21"/>
      <c r="N562" s="21"/>
      <c r="O562" s="21"/>
      <c r="P562" s="21"/>
      <c r="Q562" s="21"/>
      <c r="R562" s="22"/>
      <c r="S562" s="12"/>
      <c r="T562" s="12"/>
      <c r="U562" s="12"/>
      <c r="V562" s="12"/>
      <c r="W562" s="12"/>
      <c r="X562" s="12"/>
      <c r="Y562" s="12"/>
      <c r="Z562" s="12"/>
    </row>
    <row r="563" spans="1:26" ht="13.5" customHeight="1">
      <c r="A563" s="50"/>
      <c r="B563" s="21"/>
      <c r="C563" s="21"/>
      <c r="D563" s="22"/>
      <c r="E563" s="22"/>
      <c r="F563" s="22"/>
      <c r="G563" s="21"/>
      <c r="H563" s="21"/>
      <c r="I563" s="21"/>
      <c r="J563" s="21"/>
      <c r="K563" s="21"/>
      <c r="L563" s="21"/>
      <c r="M563" s="21"/>
      <c r="N563" s="21"/>
      <c r="O563" s="21"/>
      <c r="P563" s="21"/>
      <c r="Q563" s="21"/>
      <c r="R563" s="22"/>
      <c r="S563" s="12"/>
      <c r="T563" s="12"/>
      <c r="U563" s="12"/>
      <c r="V563" s="12"/>
      <c r="W563" s="12"/>
      <c r="X563" s="12"/>
      <c r="Y563" s="12"/>
      <c r="Z563" s="12"/>
    </row>
    <row r="564" spans="1:26" ht="13.5" customHeight="1">
      <c r="A564" s="50"/>
      <c r="B564" s="21"/>
      <c r="C564" s="21"/>
      <c r="D564" s="22"/>
      <c r="E564" s="22"/>
      <c r="F564" s="22"/>
      <c r="G564" s="21"/>
      <c r="H564" s="21"/>
      <c r="I564" s="21"/>
      <c r="J564" s="21"/>
      <c r="K564" s="21"/>
      <c r="L564" s="21"/>
      <c r="M564" s="21"/>
      <c r="N564" s="21"/>
      <c r="O564" s="21"/>
      <c r="P564" s="21"/>
      <c r="Q564" s="21"/>
      <c r="R564" s="22"/>
      <c r="S564" s="12"/>
      <c r="T564" s="12"/>
      <c r="U564" s="12"/>
      <c r="V564" s="12"/>
      <c r="W564" s="12"/>
      <c r="X564" s="12"/>
      <c r="Y564" s="12"/>
      <c r="Z564" s="12"/>
    </row>
    <row r="565" spans="1:26" ht="13.5" customHeight="1">
      <c r="A565" s="50"/>
      <c r="B565" s="21"/>
      <c r="C565" s="21"/>
      <c r="D565" s="22"/>
      <c r="E565" s="22"/>
      <c r="F565" s="22"/>
      <c r="G565" s="21"/>
      <c r="H565" s="21"/>
      <c r="I565" s="21"/>
      <c r="J565" s="21"/>
      <c r="K565" s="21"/>
      <c r="L565" s="21"/>
      <c r="M565" s="21"/>
      <c r="N565" s="21"/>
      <c r="O565" s="21"/>
      <c r="P565" s="21"/>
      <c r="Q565" s="21"/>
      <c r="R565" s="22"/>
      <c r="S565" s="12"/>
      <c r="T565" s="12"/>
      <c r="U565" s="12"/>
      <c r="V565" s="12"/>
      <c r="W565" s="12"/>
      <c r="X565" s="12"/>
      <c r="Y565" s="12"/>
      <c r="Z565" s="12"/>
    </row>
    <row r="566" spans="1:26" ht="13.5" customHeight="1">
      <c r="A566" s="50"/>
      <c r="B566" s="21"/>
      <c r="C566" s="21"/>
      <c r="D566" s="22"/>
      <c r="E566" s="22"/>
      <c r="F566" s="22"/>
      <c r="G566" s="21"/>
      <c r="H566" s="21"/>
      <c r="I566" s="21"/>
      <c r="J566" s="21"/>
      <c r="K566" s="21"/>
      <c r="L566" s="21"/>
      <c r="M566" s="21"/>
      <c r="N566" s="21"/>
      <c r="O566" s="21"/>
      <c r="P566" s="21"/>
      <c r="Q566" s="21"/>
      <c r="R566" s="22"/>
      <c r="S566" s="12"/>
      <c r="T566" s="12"/>
      <c r="U566" s="12"/>
      <c r="V566" s="12"/>
      <c r="W566" s="12"/>
      <c r="X566" s="12"/>
      <c r="Y566" s="12"/>
      <c r="Z566" s="12"/>
    </row>
    <row r="567" spans="1:26" ht="13.5" customHeight="1">
      <c r="A567" s="50"/>
      <c r="B567" s="21"/>
      <c r="C567" s="21"/>
      <c r="D567" s="22"/>
      <c r="E567" s="22"/>
      <c r="F567" s="22"/>
      <c r="G567" s="21"/>
      <c r="H567" s="21"/>
      <c r="I567" s="21"/>
      <c r="J567" s="21"/>
      <c r="K567" s="21"/>
      <c r="L567" s="21"/>
      <c r="M567" s="21"/>
      <c r="N567" s="21"/>
      <c r="O567" s="21"/>
      <c r="P567" s="21"/>
      <c r="Q567" s="21"/>
      <c r="R567" s="22"/>
      <c r="S567" s="12"/>
      <c r="T567" s="12"/>
      <c r="U567" s="12"/>
      <c r="V567" s="12"/>
      <c r="W567" s="12"/>
      <c r="X567" s="12"/>
      <c r="Y567" s="12"/>
      <c r="Z567" s="12"/>
    </row>
    <row r="568" spans="1:26" ht="13.5" customHeight="1">
      <c r="A568" s="50"/>
      <c r="B568" s="21"/>
      <c r="C568" s="21"/>
      <c r="D568" s="22"/>
      <c r="E568" s="22"/>
      <c r="F568" s="22"/>
      <c r="G568" s="21"/>
      <c r="H568" s="21"/>
      <c r="I568" s="21"/>
      <c r="J568" s="21"/>
      <c r="K568" s="21"/>
      <c r="L568" s="21"/>
      <c r="M568" s="21"/>
      <c r="N568" s="21"/>
      <c r="O568" s="21"/>
      <c r="P568" s="21"/>
      <c r="Q568" s="21"/>
      <c r="R568" s="22"/>
      <c r="S568" s="12"/>
      <c r="T568" s="12"/>
      <c r="U568" s="12"/>
      <c r="V568" s="12"/>
      <c r="W568" s="12"/>
      <c r="X568" s="12"/>
      <c r="Y568" s="12"/>
      <c r="Z568" s="12"/>
    </row>
    <row r="569" spans="1:26" ht="13.5" customHeight="1">
      <c r="A569" s="50"/>
      <c r="B569" s="21"/>
      <c r="C569" s="21"/>
      <c r="D569" s="22"/>
      <c r="E569" s="22"/>
      <c r="F569" s="22"/>
      <c r="G569" s="21"/>
      <c r="H569" s="21"/>
      <c r="I569" s="21"/>
      <c r="J569" s="21"/>
      <c r="K569" s="21"/>
      <c r="L569" s="21"/>
      <c r="M569" s="21"/>
      <c r="N569" s="21"/>
      <c r="O569" s="21"/>
      <c r="P569" s="21"/>
      <c r="Q569" s="21"/>
      <c r="R569" s="22"/>
      <c r="S569" s="12"/>
      <c r="T569" s="12"/>
      <c r="U569" s="12"/>
      <c r="V569" s="12"/>
      <c r="W569" s="12"/>
      <c r="X569" s="12"/>
      <c r="Y569" s="12"/>
      <c r="Z569" s="12"/>
    </row>
    <row r="570" spans="1:26" ht="13.5" customHeight="1">
      <c r="A570" s="50"/>
      <c r="B570" s="21"/>
      <c r="C570" s="21"/>
      <c r="D570" s="22"/>
      <c r="E570" s="22"/>
      <c r="F570" s="22"/>
      <c r="G570" s="21"/>
      <c r="H570" s="21"/>
      <c r="I570" s="21"/>
      <c r="J570" s="21"/>
      <c r="K570" s="21"/>
      <c r="L570" s="21"/>
      <c r="M570" s="21"/>
      <c r="N570" s="21"/>
      <c r="O570" s="21"/>
      <c r="P570" s="21"/>
      <c r="Q570" s="21"/>
      <c r="R570" s="22"/>
      <c r="S570" s="12"/>
      <c r="T570" s="12"/>
      <c r="U570" s="12"/>
      <c r="V570" s="12"/>
      <c r="W570" s="12"/>
      <c r="X570" s="12"/>
      <c r="Y570" s="12"/>
      <c r="Z570" s="12"/>
    </row>
    <row r="571" spans="1:26" ht="13.5" customHeight="1">
      <c r="A571" s="50"/>
      <c r="B571" s="21"/>
      <c r="C571" s="21"/>
      <c r="D571" s="22"/>
      <c r="E571" s="22"/>
      <c r="F571" s="22"/>
      <c r="G571" s="21"/>
      <c r="H571" s="21"/>
      <c r="I571" s="21"/>
      <c r="J571" s="21"/>
      <c r="K571" s="21"/>
      <c r="L571" s="21"/>
      <c r="M571" s="21"/>
      <c r="N571" s="21"/>
      <c r="O571" s="21"/>
      <c r="P571" s="21"/>
      <c r="Q571" s="21"/>
      <c r="R571" s="22"/>
      <c r="S571" s="12"/>
      <c r="T571" s="12"/>
      <c r="U571" s="12"/>
      <c r="V571" s="12"/>
      <c r="W571" s="12"/>
      <c r="X571" s="12"/>
      <c r="Y571" s="12"/>
      <c r="Z571" s="12"/>
    </row>
    <row r="572" spans="1:26" ht="13.5" customHeight="1">
      <c r="A572" s="50"/>
      <c r="B572" s="21"/>
      <c r="C572" s="21"/>
      <c r="D572" s="22"/>
      <c r="E572" s="22"/>
      <c r="F572" s="22"/>
      <c r="G572" s="21"/>
      <c r="H572" s="21"/>
      <c r="I572" s="21"/>
      <c r="J572" s="21"/>
      <c r="K572" s="21"/>
      <c r="L572" s="21"/>
      <c r="M572" s="21"/>
      <c r="N572" s="21"/>
      <c r="O572" s="21"/>
      <c r="P572" s="21"/>
      <c r="Q572" s="21"/>
      <c r="R572" s="22"/>
      <c r="S572" s="12"/>
      <c r="T572" s="12"/>
      <c r="U572" s="12"/>
      <c r="V572" s="12"/>
      <c r="W572" s="12"/>
      <c r="X572" s="12"/>
      <c r="Y572" s="12"/>
      <c r="Z572" s="12"/>
    </row>
    <row r="573" spans="1:26" ht="13.5" customHeight="1">
      <c r="A573" s="50"/>
      <c r="B573" s="21"/>
      <c r="C573" s="21"/>
      <c r="D573" s="22"/>
      <c r="E573" s="22"/>
      <c r="F573" s="22"/>
      <c r="G573" s="21"/>
      <c r="H573" s="21"/>
      <c r="I573" s="21"/>
      <c r="J573" s="21"/>
      <c r="K573" s="21"/>
      <c r="L573" s="21"/>
      <c r="M573" s="21"/>
      <c r="N573" s="21"/>
      <c r="O573" s="21"/>
      <c r="P573" s="21"/>
      <c r="Q573" s="21"/>
      <c r="R573" s="22"/>
      <c r="S573" s="12"/>
      <c r="T573" s="12"/>
      <c r="U573" s="12"/>
      <c r="V573" s="12"/>
      <c r="W573" s="12"/>
      <c r="X573" s="12"/>
      <c r="Y573" s="12"/>
      <c r="Z573" s="12"/>
    </row>
    <row r="574" spans="1:26" ht="13.5" customHeight="1">
      <c r="A574" s="50"/>
      <c r="B574" s="21"/>
      <c r="C574" s="21"/>
      <c r="D574" s="22"/>
      <c r="E574" s="22"/>
      <c r="F574" s="22"/>
      <c r="G574" s="21"/>
      <c r="H574" s="21"/>
      <c r="I574" s="21"/>
      <c r="J574" s="21"/>
      <c r="K574" s="21"/>
      <c r="L574" s="21"/>
      <c r="M574" s="21"/>
      <c r="N574" s="21"/>
      <c r="O574" s="21"/>
      <c r="P574" s="21"/>
      <c r="Q574" s="21"/>
      <c r="R574" s="22"/>
      <c r="S574" s="12"/>
      <c r="T574" s="12"/>
      <c r="U574" s="12"/>
      <c r="V574" s="12"/>
      <c r="W574" s="12"/>
      <c r="X574" s="12"/>
      <c r="Y574" s="12"/>
      <c r="Z574" s="12"/>
    </row>
    <row r="575" spans="1:26" ht="13.5" customHeight="1">
      <c r="A575" s="50"/>
      <c r="B575" s="21"/>
      <c r="C575" s="21"/>
      <c r="D575" s="22"/>
      <c r="E575" s="22"/>
      <c r="F575" s="22"/>
      <c r="G575" s="21"/>
      <c r="H575" s="21"/>
      <c r="I575" s="21"/>
      <c r="J575" s="21"/>
      <c r="K575" s="21"/>
      <c r="L575" s="21"/>
      <c r="M575" s="21"/>
      <c r="N575" s="21"/>
      <c r="O575" s="21"/>
      <c r="P575" s="21"/>
      <c r="Q575" s="21"/>
      <c r="R575" s="22"/>
      <c r="S575" s="12"/>
      <c r="T575" s="12"/>
      <c r="U575" s="12"/>
      <c r="V575" s="12"/>
      <c r="W575" s="12"/>
      <c r="X575" s="12"/>
      <c r="Y575" s="12"/>
      <c r="Z575" s="12"/>
    </row>
    <row r="576" spans="1:26" ht="13.5" customHeight="1">
      <c r="A576" s="50"/>
      <c r="B576" s="21"/>
      <c r="C576" s="21"/>
      <c r="D576" s="22"/>
      <c r="E576" s="22"/>
      <c r="F576" s="22"/>
      <c r="G576" s="21"/>
      <c r="H576" s="21"/>
      <c r="I576" s="21"/>
      <c r="J576" s="21"/>
      <c r="K576" s="21"/>
      <c r="L576" s="21"/>
      <c r="M576" s="21"/>
      <c r="N576" s="21"/>
      <c r="O576" s="21"/>
      <c r="P576" s="21"/>
      <c r="Q576" s="21"/>
      <c r="R576" s="22"/>
      <c r="S576" s="12"/>
      <c r="T576" s="12"/>
      <c r="U576" s="12"/>
      <c r="V576" s="12"/>
      <c r="W576" s="12"/>
      <c r="X576" s="12"/>
      <c r="Y576" s="12"/>
      <c r="Z576" s="12"/>
    </row>
    <row r="577" spans="1:26" ht="13.5" customHeight="1">
      <c r="A577" s="50"/>
      <c r="B577" s="21"/>
      <c r="C577" s="21"/>
      <c r="D577" s="22"/>
      <c r="E577" s="22"/>
      <c r="F577" s="22"/>
      <c r="G577" s="21"/>
      <c r="H577" s="21"/>
      <c r="I577" s="21"/>
      <c r="J577" s="21"/>
      <c r="K577" s="21"/>
      <c r="L577" s="21"/>
      <c r="M577" s="21"/>
      <c r="N577" s="21"/>
      <c r="O577" s="21"/>
      <c r="P577" s="21"/>
      <c r="Q577" s="21"/>
      <c r="R577" s="22"/>
      <c r="S577" s="12"/>
      <c r="T577" s="12"/>
      <c r="U577" s="12"/>
      <c r="V577" s="12"/>
      <c r="W577" s="12"/>
      <c r="X577" s="12"/>
      <c r="Y577" s="12"/>
      <c r="Z577" s="12"/>
    </row>
    <row r="578" spans="1:26" ht="13.5" customHeight="1">
      <c r="A578" s="50"/>
      <c r="B578" s="21"/>
      <c r="C578" s="21"/>
      <c r="D578" s="22"/>
      <c r="E578" s="22"/>
      <c r="F578" s="22"/>
      <c r="G578" s="21"/>
      <c r="H578" s="21"/>
      <c r="I578" s="21"/>
      <c r="J578" s="21"/>
      <c r="K578" s="21"/>
      <c r="L578" s="21"/>
      <c r="M578" s="21"/>
      <c r="N578" s="21"/>
      <c r="O578" s="21"/>
      <c r="P578" s="21"/>
      <c r="Q578" s="21"/>
      <c r="R578" s="22"/>
      <c r="S578" s="12"/>
      <c r="T578" s="12"/>
      <c r="U578" s="12"/>
      <c r="V578" s="12"/>
      <c r="W578" s="12"/>
      <c r="X578" s="12"/>
      <c r="Y578" s="12"/>
      <c r="Z578" s="12"/>
    </row>
    <row r="579" spans="1:26" ht="13.5" customHeight="1">
      <c r="A579" s="50"/>
      <c r="B579" s="21"/>
      <c r="C579" s="21"/>
      <c r="D579" s="22"/>
      <c r="E579" s="22"/>
      <c r="F579" s="22"/>
      <c r="G579" s="21"/>
      <c r="H579" s="21"/>
      <c r="I579" s="21"/>
      <c r="J579" s="21"/>
      <c r="K579" s="21"/>
      <c r="L579" s="21"/>
      <c r="M579" s="21"/>
      <c r="N579" s="21"/>
      <c r="O579" s="21"/>
      <c r="P579" s="21"/>
      <c r="Q579" s="21"/>
      <c r="R579" s="22"/>
      <c r="S579" s="12"/>
      <c r="T579" s="12"/>
      <c r="U579" s="12"/>
      <c r="V579" s="12"/>
      <c r="W579" s="12"/>
      <c r="X579" s="12"/>
      <c r="Y579" s="12"/>
      <c r="Z579" s="12"/>
    </row>
    <row r="580" spans="1:26" ht="13.5" customHeight="1">
      <c r="A580" s="50"/>
      <c r="B580" s="21"/>
      <c r="C580" s="21"/>
      <c r="D580" s="22"/>
      <c r="E580" s="22"/>
      <c r="F580" s="22"/>
      <c r="G580" s="21"/>
      <c r="H580" s="21"/>
      <c r="I580" s="21"/>
      <c r="J580" s="21"/>
      <c r="K580" s="21"/>
      <c r="L580" s="21"/>
      <c r="M580" s="21"/>
      <c r="N580" s="21"/>
      <c r="O580" s="21"/>
      <c r="P580" s="21"/>
      <c r="Q580" s="21"/>
      <c r="R580" s="22"/>
      <c r="S580" s="12"/>
      <c r="T580" s="12"/>
      <c r="U580" s="12"/>
      <c r="V580" s="12"/>
      <c r="W580" s="12"/>
      <c r="X580" s="12"/>
      <c r="Y580" s="12"/>
      <c r="Z580" s="12"/>
    </row>
    <row r="581" spans="1:26" ht="13.5" customHeight="1">
      <c r="A581" s="50"/>
      <c r="B581" s="21"/>
      <c r="C581" s="21"/>
      <c r="D581" s="22"/>
      <c r="E581" s="22"/>
      <c r="F581" s="22"/>
      <c r="G581" s="21"/>
      <c r="H581" s="21"/>
      <c r="I581" s="21"/>
      <c r="J581" s="21"/>
      <c r="K581" s="21"/>
      <c r="L581" s="21"/>
      <c r="M581" s="21"/>
      <c r="N581" s="21"/>
      <c r="O581" s="21"/>
      <c r="P581" s="21"/>
      <c r="Q581" s="21"/>
      <c r="R581" s="22"/>
      <c r="S581" s="12"/>
      <c r="T581" s="12"/>
      <c r="U581" s="12"/>
      <c r="V581" s="12"/>
      <c r="W581" s="12"/>
      <c r="X581" s="12"/>
      <c r="Y581" s="12"/>
      <c r="Z581" s="12"/>
    </row>
    <row r="582" spans="1:26" ht="13.5" customHeight="1">
      <c r="A582" s="50"/>
      <c r="B582" s="21"/>
      <c r="C582" s="21"/>
      <c r="D582" s="22"/>
      <c r="E582" s="22"/>
      <c r="F582" s="22"/>
      <c r="G582" s="21"/>
      <c r="H582" s="21"/>
      <c r="I582" s="21"/>
      <c r="J582" s="21"/>
      <c r="K582" s="21"/>
      <c r="L582" s="21"/>
      <c r="M582" s="21"/>
      <c r="N582" s="21"/>
      <c r="O582" s="21"/>
      <c r="P582" s="21"/>
      <c r="Q582" s="21"/>
      <c r="R582" s="22"/>
      <c r="S582" s="12"/>
      <c r="T582" s="12"/>
      <c r="U582" s="12"/>
      <c r="V582" s="12"/>
      <c r="W582" s="12"/>
      <c r="X582" s="12"/>
      <c r="Y582" s="12"/>
      <c r="Z582" s="12"/>
    </row>
    <row r="583" spans="1:26" ht="13.5" customHeight="1">
      <c r="A583" s="50"/>
      <c r="B583" s="21"/>
      <c r="C583" s="21"/>
      <c r="D583" s="22"/>
      <c r="E583" s="22"/>
      <c r="F583" s="22"/>
      <c r="G583" s="21"/>
      <c r="H583" s="21"/>
      <c r="I583" s="21"/>
      <c r="J583" s="21"/>
      <c r="K583" s="21"/>
      <c r="L583" s="21"/>
      <c r="M583" s="21"/>
      <c r="N583" s="21"/>
      <c r="O583" s="21"/>
      <c r="P583" s="21"/>
      <c r="Q583" s="21"/>
      <c r="R583" s="22"/>
      <c r="S583" s="12"/>
      <c r="T583" s="12"/>
      <c r="U583" s="12"/>
      <c r="V583" s="12"/>
      <c r="W583" s="12"/>
      <c r="X583" s="12"/>
      <c r="Y583" s="12"/>
      <c r="Z583" s="12"/>
    </row>
    <row r="584" spans="1:26" ht="13.5" customHeight="1">
      <c r="A584" s="50"/>
      <c r="B584" s="21"/>
      <c r="C584" s="21"/>
      <c r="D584" s="22"/>
      <c r="E584" s="22"/>
      <c r="F584" s="22"/>
      <c r="G584" s="21"/>
      <c r="H584" s="21"/>
      <c r="I584" s="21"/>
      <c r="J584" s="21"/>
      <c r="K584" s="21"/>
      <c r="L584" s="21"/>
      <c r="M584" s="21"/>
      <c r="N584" s="21"/>
      <c r="O584" s="21"/>
      <c r="P584" s="21"/>
      <c r="Q584" s="21"/>
      <c r="R584" s="22"/>
      <c r="S584" s="12"/>
      <c r="T584" s="12"/>
      <c r="U584" s="12"/>
      <c r="V584" s="12"/>
      <c r="W584" s="12"/>
      <c r="X584" s="12"/>
      <c r="Y584" s="12"/>
      <c r="Z584" s="12"/>
    </row>
    <row r="585" spans="1:26" ht="13.5" customHeight="1">
      <c r="A585" s="50"/>
      <c r="B585" s="21"/>
      <c r="C585" s="21"/>
      <c r="D585" s="22"/>
      <c r="E585" s="22"/>
      <c r="F585" s="22"/>
      <c r="G585" s="21"/>
      <c r="H585" s="21"/>
      <c r="I585" s="21"/>
      <c r="J585" s="21"/>
      <c r="K585" s="21"/>
      <c r="L585" s="21"/>
      <c r="M585" s="21"/>
      <c r="N585" s="21"/>
      <c r="O585" s="21"/>
      <c r="P585" s="21"/>
      <c r="Q585" s="21"/>
      <c r="R585" s="22"/>
      <c r="S585" s="12"/>
      <c r="T585" s="12"/>
      <c r="U585" s="12"/>
      <c r="V585" s="12"/>
      <c r="W585" s="12"/>
      <c r="X585" s="12"/>
      <c r="Y585" s="12"/>
      <c r="Z585" s="12"/>
    </row>
    <row r="586" spans="1:26" ht="13.5" customHeight="1">
      <c r="A586" s="50"/>
      <c r="B586" s="21"/>
      <c r="C586" s="21"/>
      <c r="D586" s="22"/>
      <c r="E586" s="22"/>
      <c r="F586" s="22"/>
      <c r="G586" s="21"/>
      <c r="H586" s="21"/>
      <c r="I586" s="21"/>
      <c r="J586" s="21"/>
      <c r="K586" s="21"/>
      <c r="L586" s="21"/>
      <c r="M586" s="21"/>
      <c r="N586" s="21"/>
      <c r="O586" s="21"/>
      <c r="P586" s="21"/>
      <c r="Q586" s="21"/>
      <c r="R586" s="22"/>
      <c r="S586" s="12"/>
      <c r="T586" s="12"/>
      <c r="U586" s="12"/>
      <c r="V586" s="12"/>
      <c r="W586" s="12"/>
      <c r="X586" s="12"/>
      <c r="Y586" s="12"/>
      <c r="Z586" s="12"/>
    </row>
    <row r="587" spans="1:26" ht="13.5" customHeight="1">
      <c r="A587" s="50"/>
      <c r="B587" s="21"/>
      <c r="C587" s="21"/>
      <c r="D587" s="22"/>
      <c r="E587" s="22"/>
      <c r="F587" s="22"/>
      <c r="G587" s="21"/>
      <c r="H587" s="21"/>
      <c r="I587" s="21"/>
      <c r="J587" s="21"/>
      <c r="K587" s="21"/>
      <c r="L587" s="21"/>
      <c r="M587" s="21"/>
      <c r="N587" s="21"/>
      <c r="O587" s="21"/>
      <c r="P587" s="21"/>
      <c r="Q587" s="21"/>
      <c r="R587" s="22"/>
      <c r="S587" s="12"/>
      <c r="T587" s="12"/>
      <c r="U587" s="12"/>
      <c r="V587" s="12"/>
      <c r="W587" s="12"/>
      <c r="X587" s="12"/>
      <c r="Y587" s="12"/>
      <c r="Z587" s="12"/>
    </row>
    <row r="588" spans="1:26" ht="13.5" customHeight="1">
      <c r="A588" s="50"/>
      <c r="B588" s="21"/>
      <c r="C588" s="21"/>
      <c r="D588" s="22"/>
      <c r="E588" s="22"/>
      <c r="F588" s="22"/>
      <c r="G588" s="21"/>
      <c r="H588" s="21"/>
      <c r="I588" s="21"/>
      <c r="J588" s="21"/>
      <c r="K588" s="21"/>
      <c r="L588" s="21"/>
      <c r="M588" s="21"/>
      <c r="N588" s="21"/>
      <c r="O588" s="21"/>
      <c r="P588" s="21"/>
      <c r="Q588" s="21"/>
      <c r="R588" s="22"/>
      <c r="S588" s="12"/>
      <c r="T588" s="12"/>
      <c r="U588" s="12"/>
      <c r="V588" s="12"/>
      <c r="W588" s="12"/>
      <c r="X588" s="12"/>
      <c r="Y588" s="12"/>
      <c r="Z588" s="12"/>
    </row>
    <row r="589" spans="1:26" ht="13.5" customHeight="1">
      <c r="A589" s="50"/>
      <c r="B589" s="21"/>
      <c r="C589" s="21"/>
      <c r="D589" s="22"/>
      <c r="E589" s="22"/>
      <c r="F589" s="22"/>
      <c r="G589" s="21"/>
      <c r="H589" s="21"/>
      <c r="I589" s="21"/>
      <c r="J589" s="21"/>
      <c r="K589" s="21"/>
      <c r="L589" s="21"/>
      <c r="M589" s="21"/>
      <c r="N589" s="21"/>
      <c r="O589" s="21"/>
      <c r="P589" s="21"/>
      <c r="Q589" s="21"/>
      <c r="R589" s="22"/>
      <c r="S589" s="12"/>
      <c r="T589" s="12"/>
      <c r="U589" s="12"/>
      <c r="V589" s="12"/>
      <c r="W589" s="12"/>
      <c r="X589" s="12"/>
      <c r="Y589" s="12"/>
      <c r="Z589" s="12"/>
    </row>
    <row r="590" spans="1:26" ht="13.5" customHeight="1">
      <c r="A590" s="50"/>
      <c r="B590" s="21"/>
      <c r="C590" s="21"/>
      <c r="D590" s="22"/>
      <c r="E590" s="22"/>
      <c r="F590" s="22"/>
      <c r="G590" s="21"/>
      <c r="H590" s="21"/>
      <c r="I590" s="21"/>
      <c r="J590" s="21"/>
      <c r="K590" s="21"/>
      <c r="L590" s="21"/>
      <c r="M590" s="21"/>
      <c r="N590" s="21"/>
      <c r="O590" s="21"/>
      <c r="P590" s="21"/>
      <c r="Q590" s="21"/>
      <c r="R590" s="22"/>
      <c r="S590" s="12"/>
      <c r="T590" s="12"/>
      <c r="U590" s="12"/>
      <c r="V590" s="12"/>
      <c r="W590" s="12"/>
      <c r="X590" s="12"/>
      <c r="Y590" s="12"/>
      <c r="Z590" s="12"/>
    </row>
    <row r="591" spans="1:26" ht="13.5" customHeight="1">
      <c r="A591" s="50"/>
      <c r="B591" s="21"/>
      <c r="C591" s="21"/>
      <c r="D591" s="22"/>
      <c r="E591" s="22"/>
      <c r="F591" s="22"/>
      <c r="G591" s="21"/>
      <c r="H591" s="21"/>
      <c r="I591" s="21"/>
      <c r="J591" s="21"/>
      <c r="K591" s="21"/>
      <c r="L591" s="21"/>
      <c r="M591" s="21"/>
      <c r="N591" s="21"/>
      <c r="O591" s="21"/>
      <c r="P591" s="21"/>
      <c r="Q591" s="21"/>
      <c r="R591" s="22"/>
      <c r="S591" s="12"/>
      <c r="T591" s="12"/>
      <c r="U591" s="12"/>
      <c r="V591" s="12"/>
      <c r="W591" s="12"/>
      <c r="X591" s="12"/>
      <c r="Y591" s="12"/>
      <c r="Z591" s="12"/>
    </row>
    <row r="592" spans="1:26" ht="13.5" customHeight="1">
      <c r="A592" s="50"/>
      <c r="B592" s="21"/>
      <c r="C592" s="21"/>
      <c r="D592" s="22"/>
      <c r="E592" s="22"/>
      <c r="F592" s="22"/>
      <c r="G592" s="21"/>
      <c r="H592" s="21"/>
      <c r="I592" s="21"/>
      <c r="J592" s="21"/>
      <c r="K592" s="21"/>
      <c r="L592" s="21"/>
      <c r="M592" s="21"/>
      <c r="N592" s="21"/>
      <c r="O592" s="21"/>
      <c r="P592" s="21"/>
      <c r="Q592" s="21"/>
      <c r="R592" s="22"/>
      <c r="S592" s="12"/>
      <c r="T592" s="12"/>
      <c r="U592" s="12"/>
      <c r="V592" s="12"/>
      <c r="W592" s="12"/>
      <c r="X592" s="12"/>
      <c r="Y592" s="12"/>
      <c r="Z592" s="12"/>
    </row>
    <row r="593" spans="1:26" ht="13.5" customHeight="1">
      <c r="A593" s="50"/>
      <c r="B593" s="21"/>
      <c r="C593" s="21"/>
      <c r="D593" s="22"/>
      <c r="E593" s="22"/>
      <c r="F593" s="22"/>
      <c r="G593" s="21"/>
      <c r="H593" s="21"/>
      <c r="I593" s="21"/>
      <c r="J593" s="21"/>
      <c r="K593" s="21"/>
      <c r="L593" s="21"/>
      <c r="M593" s="21"/>
      <c r="N593" s="21"/>
      <c r="O593" s="21"/>
      <c r="P593" s="21"/>
      <c r="Q593" s="21"/>
      <c r="R593" s="22"/>
      <c r="S593" s="12"/>
      <c r="T593" s="12"/>
      <c r="U593" s="12"/>
      <c r="V593" s="12"/>
      <c r="W593" s="12"/>
      <c r="X593" s="12"/>
      <c r="Y593" s="12"/>
      <c r="Z593" s="12"/>
    </row>
    <row r="594" spans="1:26" ht="13.5" customHeight="1">
      <c r="A594" s="50"/>
      <c r="B594" s="21"/>
      <c r="C594" s="21"/>
      <c r="D594" s="22"/>
      <c r="E594" s="22"/>
      <c r="F594" s="22"/>
      <c r="G594" s="21"/>
      <c r="H594" s="21"/>
      <c r="I594" s="21"/>
      <c r="J594" s="21"/>
      <c r="K594" s="21"/>
      <c r="L594" s="21"/>
      <c r="M594" s="21"/>
      <c r="N594" s="21"/>
      <c r="O594" s="21"/>
      <c r="P594" s="21"/>
      <c r="Q594" s="21"/>
      <c r="R594" s="22"/>
      <c r="S594" s="12"/>
      <c r="T594" s="12"/>
      <c r="U594" s="12"/>
      <c r="V594" s="12"/>
      <c r="W594" s="12"/>
      <c r="X594" s="12"/>
      <c r="Y594" s="12"/>
      <c r="Z594" s="12"/>
    </row>
    <row r="595" spans="1:26" ht="13.5" customHeight="1">
      <c r="A595" s="50"/>
      <c r="B595" s="21"/>
      <c r="C595" s="21"/>
      <c r="D595" s="22"/>
      <c r="E595" s="22"/>
      <c r="F595" s="22"/>
      <c r="G595" s="21"/>
      <c r="H595" s="21"/>
      <c r="I595" s="21"/>
      <c r="J595" s="21"/>
      <c r="K595" s="21"/>
      <c r="L595" s="21"/>
      <c r="M595" s="21"/>
      <c r="N595" s="21"/>
      <c r="O595" s="21"/>
      <c r="P595" s="21"/>
      <c r="Q595" s="21"/>
      <c r="R595" s="22"/>
      <c r="S595" s="12"/>
      <c r="T595" s="12"/>
      <c r="U595" s="12"/>
      <c r="V595" s="12"/>
      <c r="W595" s="12"/>
      <c r="X595" s="12"/>
      <c r="Y595" s="12"/>
      <c r="Z595" s="12"/>
    </row>
    <row r="596" spans="1:26" ht="13.5" customHeight="1">
      <c r="A596" s="50"/>
      <c r="B596" s="21"/>
      <c r="C596" s="21"/>
      <c r="D596" s="22"/>
      <c r="E596" s="22"/>
      <c r="F596" s="22"/>
      <c r="G596" s="21"/>
      <c r="H596" s="21"/>
      <c r="I596" s="21"/>
      <c r="J596" s="21"/>
      <c r="K596" s="21"/>
      <c r="L596" s="21"/>
      <c r="M596" s="21"/>
      <c r="N596" s="21"/>
      <c r="O596" s="21"/>
      <c r="P596" s="21"/>
      <c r="Q596" s="21"/>
      <c r="R596" s="22"/>
      <c r="S596" s="12"/>
      <c r="T596" s="12"/>
      <c r="U596" s="12"/>
      <c r="V596" s="12"/>
      <c r="W596" s="12"/>
      <c r="X596" s="12"/>
      <c r="Y596" s="12"/>
      <c r="Z596" s="12"/>
    </row>
    <row r="597" spans="1:26" ht="13.5" customHeight="1">
      <c r="A597" s="50"/>
      <c r="B597" s="21"/>
      <c r="C597" s="21"/>
      <c r="D597" s="22"/>
      <c r="E597" s="22"/>
      <c r="F597" s="22"/>
      <c r="G597" s="21"/>
      <c r="H597" s="21"/>
      <c r="I597" s="21"/>
      <c r="J597" s="21"/>
      <c r="K597" s="21"/>
      <c r="L597" s="21"/>
      <c r="M597" s="21"/>
      <c r="N597" s="21"/>
      <c r="O597" s="21"/>
      <c r="P597" s="21"/>
      <c r="Q597" s="21"/>
      <c r="R597" s="22"/>
      <c r="S597" s="12"/>
      <c r="T597" s="12"/>
      <c r="U597" s="12"/>
      <c r="V597" s="12"/>
      <c r="W597" s="12"/>
      <c r="X597" s="12"/>
      <c r="Y597" s="12"/>
      <c r="Z597" s="12"/>
    </row>
    <row r="598" spans="1:26" ht="13.5" customHeight="1">
      <c r="A598" s="50"/>
      <c r="B598" s="21"/>
      <c r="C598" s="21"/>
      <c r="D598" s="22"/>
      <c r="E598" s="22"/>
      <c r="F598" s="22"/>
      <c r="G598" s="21"/>
      <c r="H598" s="21"/>
      <c r="I598" s="21"/>
      <c r="J598" s="21"/>
      <c r="K598" s="21"/>
      <c r="L598" s="21"/>
      <c r="M598" s="21"/>
      <c r="N598" s="21"/>
      <c r="O598" s="21"/>
      <c r="P598" s="21"/>
      <c r="Q598" s="21"/>
      <c r="R598" s="22"/>
      <c r="S598" s="12"/>
      <c r="T598" s="12"/>
      <c r="U598" s="12"/>
      <c r="V598" s="12"/>
      <c r="W598" s="12"/>
      <c r="X598" s="12"/>
      <c r="Y598" s="12"/>
      <c r="Z598" s="12"/>
    </row>
    <row r="599" spans="1:26" ht="13.5" customHeight="1">
      <c r="A599" s="50"/>
      <c r="B599" s="21"/>
      <c r="C599" s="21"/>
      <c r="D599" s="22"/>
      <c r="E599" s="22"/>
      <c r="F599" s="22"/>
      <c r="G599" s="21"/>
      <c r="H599" s="21"/>
      <c r="I599" s="21"/>
      <c r="J599" s="21"/>
      <c r="K599" s="21"/>
      <c r="L599" s="21"/>
      <c r="M599" s="21"/>
      <c r="N599" s="21"/>
      <c r="O599" s="21"/>
      <c r="P599" s="21"/>
      <c r="Q599" s="21"/>
      <c r="R599" s="22"/>
      <c r="S599" s="12"/>
      <c r="T599" s="12"/>
      <c r="U599" s="12"/>
      <c r="V599" s="12"/>
      <c r="W599" s="12"/>
      <c r="X599" s="12"/>
      <c r="Y599" s="12"/>
      <c r="Z599" s="12"/>
    </row>
    <row r="600" spans="1:26" ht="13.5" customHeight="1">
      <c r="A600" s="50"/>
      <c r="B600" s="21"/>
      <c r="C600" s="21"/>
      <c r="D600" s="22"/>
      <c r="E600" s="22"/>
      <c r="F600" s="22"/>
      <c r="G600" s="21"/>
      <c r="H600" s="21"/>
      <c r="I600" s="21"/>
      <c r="J600" s="21"/>
      <c r="K600" s="21"/>
      <c r="L600" s="21"/>
      <c r="M600" s="21"/>
      <c r="N600" s="21"/>
      <c r="O600" s="21"/>
      <c r="P600" s="21"/>
      <c r="Q600" s="21"/>
      <c r="R600" s="22"/>
      <c r="S600" s="12"/>
      <c r="T600" s="12"/>
      <c r="U600" s="12"/>
      <c r="V600" s="12"/>
      <c r="W600" s="12"/>
      <c r="X600" s="12"/>
      <c r="Y600" s="12"/>
      <c r="Z600" s="12"/>
    </row>
    <row r="601" spans="1:26" ht="13.5" customHeight="1">
      <c r="A601" s="50"/>
      <c r="B601" s="21"/>
      <c r="C601" s="21"/>
      <c r="D601" s="22"/>
      <c r="E601" s="22"/>
      <c r="F601" s="22"/>
      <c r="G601" s="21"/>
      <c r="H601" s="21"/>
      <c r="I601" s="21"/>
      <c r="J601" s="21"/>
      <c r="K601" s="21"/>
      <c r="L601" s="21"/>
      <c r="M601" s="21"/>
      <c r="N601" s="21"/>
      <c r="O601" s="21"/>
      <c r="P601" s="21"/>
      <c r="Q601" s="21"/>
      <c r="R601" s="22"/>
      <c r="S601" s="12"/>
      <c r="T601" s="12"/>
      <c r="U601" s="12"/>
      <c r="V601" s="12"/>
      <c r="W601" s="12"/>
      <c r="X601" s="12"/>
      <c r="Y601" s="12"/>
      <c r="Z601" s="12"/>
    </row>
    <row r="602" spans="1:26" ht="13.5" customHeight="1">
      <c r="A602" s="50"/>
      <c r="B602" s="21"/>
      <c r="C602" s="21"/>
      <c r="D602" s="22"/>
      <c r="E602" s="22"/>
      <c r="F602" s="22"/>
      <c r="G602" s="21"/>
      <c r="H602" s="21"/>
      <c r="I602" s="21"/>
      <c r="J602" s="21"/>
      <c r="K602" s="21"/>
      <c r="L602" s="21"/>
      <c r="M602" s="21"/>
      <c r="N602" s="21"/>
      <c r="O602" s="21"/>
      <c r="P602" s="21"/>
      <c r="Q602" s="21"/>
      <c r="R602" s="22"/>
      <c r="S602" s="12"/>
      <c r="T602" s="12"/>
      <c r="U602" s="12"/>
      <c r="V602" s="12"/>
      <c r="W602" s="12"/>
      <c r="X602" s="12"/>
      <c r="Y602" s="12"/>
      <c r="Z602" s="12"/>
    </row>
    <row r="603" spans="1:26" ht="13.5" customHeight="1">
      <c r="A603" s="50"/>
      <c r="B603" s="21"/>
      <c r="C603" s="21"/>
      <c r="D603" s="22"/>
      <c r="E603" s="22"/>
      <c r="F603" s="22"/>
      <c r="G603" s="21"/>
      <c r="H603" s="21"/>
      <c r="I603" s="21"/>
      <c r="J603" s="21"/>
      <c r="K603" s="21"/>
      <c r="L603" s="21"/>
      <c r="M603" s="21"/>
      <c r="N603" s="21"/>
      <c r="O603" s="21"/>
      <c r="P603" s="21"/>
      <c r="Q603" s="21"/>
      <c r="R603" s="22"/>
      <c r="S603" s="12"/>
      <c r="T603" s="12"/>
      <c r="U603" s="12"/>
      <c r="V603" s="12"/>
      <c r="W603" s="12"/>
      <c r="X603" s="12"/>
      <c r="Y603" s="12"/>
      <c r="Z603" s="12"/>
    </row>
    <row r="604" spans="1:26" ht="13.5" customHeight="1">
      <c r="A604" s="50"/>
      <c r="B604" s="21"/>
      <c r="C604" s="21"/>
      <c r="D604" s="22"/>
      <c r="E604" s="22"/>
      <c r="F604" s="22"/>
      <c r="G604" s="21"/>
      <c r="H604" s="21"/>
      <c r="I604" s="21"/>
      <c r="J604" s="21"/>
      <c r="K604" s="21"/>
      <c r="L604" s="21"/>
      <c r="M604" s="21"/>
      <c r="N604" s="21"/>
      <c r="O604" s="21"/>
      <c r="P604" s="21"/>
      <c r="Q604" s="21"/>
      <c r="R604" s="22"/>
      <c r="S604" s="12"/>
      <c r="T604" s="12"/>
      <c r="U604" s="12"/>
      <c r="V604" s="12"/>
      <c r="W604" s="12"/>
      <c r="X604" s="12"/>
      <c r="Y604" s="12"/>
      <c r="Z604" s="12"/>
    </row>
    <row r="605" spans="1:26" ht="13.5" customHeight="1">
      <c r="A605" s="50"/>
      <c r="B605" s="21"/>
      <c r="C605" s="21"/>
      <c r="D605" s="22"/>
      <c r="E605" s="22"/>
      <c r="F605" s="22"/>
      <c r="G605" s="21"/>
      <c r="H605" s="21"/>
      <c r="I605" s="21"/>
      <c r="J605" s="21"/>
      <c r="K605" s="21"/>
      <c r="L605" s="21"/>
      <c r="M605" s="21"/>
      <c r="N605" s="21"/>
      <c r="O605" s="21"/>
      <c r="P605" s="21"/>
      <c r="Q605" s="21"/>
      <c r="R605" s="22"/>
      <c r="S605" s="12"/>
      <c r="T605" s="12"/>
      <c r="U605" s="12"/>
      <c r="V605" s="12"/>
      <c r="W605" s="12"/>
      <c r="X605" s="12"/>
      <c r="Y605" s="12"/>
      <c r="Z605" s="12"/>
    </row>
    <row r="606" spans="1:26" ht="13.5" customHeight="1">
      <c r="A606" s="50"/>
      <c r="B606" s="21"/>
      <c r="C606" s="21"/>
      <c r="D606" s="22"/>
      <c r="E606" s="22"/>
      <c r="F606" s="22"/>
      <c r="G606" s="21"/>
      <c r="H606" s="21"/>
      <c r="I606" s="21"/>
      <c r="J606" s="21"/>
      <c r="K606" s="21"/>
      <c r="L606" s="21"/>
      <c r="M606" s="21"/>
      <c r="N606" s="21"/>
      <c r="O606" s="21"/>
      <c r="P606" s="21"/>
      <c r="Q606" s="21"/>
      <c r="R606" s="22"/>
      <c r="S606" s="12"/>
      <c r="T606" s="12"/>
      <c r="U606" s="12"/>
      <c r="V606" s="12"/>
      <c r="W606" s="12"/>
      <c r="X606" s="12"/>
      <c r="Y606" s="12"/>
      <c r="Z606" s="12"/>
    </row>
    <row r="607" spans="1:26" ht="13.5" customHeight="1">
      <c r="A607" s="50"/>
      <c r="B607" s="21"/>
      <c r="C607" s="21"/>
      <c r="D607" s="22"/>
      <c r="E607" s="22"/>
      <c r="F607" s="22"/>
      <c r="G607" s="21"/>
      <c r="H607" s="21"/>
      <c r="I607" s="21"/>
      <c r="J607" s="21"/>
      <c r="K607" s="21"/>
      <c r="L607" s="21"/>
      <c r="M607" s="21"/>
      <c r="N607" s="21"/>
      <c r="O607" s="21"/>
      <c r="P607" s="21"/>
      <c r="Q607" s="21"/>
      <c r="R607" s="22"/>
      <c r="S607" s="12"/>
      <c r="T607" s="12"/>
      <c r="U607" s="12"/>
      <c r="V607" s="12"/>
      <c r="W607" s="12"/>
      <c r="X607" s="12"/>
      <c r="Y607" s="12"/>
      <c r="Z607" s="12"/>
    </row>
    <row r="608" spans="1:26" ht="13.5" customHeight="1">
      <c r="A608" s="50"/>
      <c r="B608" s="21"/>
      <c r="C608" s="21"/>
      <c r="D608" s="22"/>
      <c r="E608" s="22"/>
      <c r="F608" s="22"/>
      <c r="G608" s="21"/>
      <c r="H608" s="21"/>
      <c r="I608" s="21"/>
      <c r="J608" s="21"/>
      <c r="K608" s="21"/>
      <c r="L608" s="21"/>
      <c r="M608" s="21"/>
      <c r="N608" s="21"/>
      <c r="O608" s="21"/>
      <c r="P608" s="21"/>
      <c r="Q608" s="21"/>
      <c r="R608" s="22"/>
      <c r="S608" s="12"/>
      <c r="T608" s="12"/>
      <c r="U608" s="12"/>
      <c r="V608" s="12"/>
      <c r="W608" s="12"/>
      <c r="X608" s="12"/>
      <c r="Y608" s="12"/>
      <c r="Z608" s="12"/>
    </row>
    <row r="609" spans="1:26" ht="13.5" customHeight="1">
      <c r="A609" s="50"/>
      <c r="B609" s="21"/>
      <c r="C609" s="21"/>
      <c r="D609" s="22"/>
      <c r="E609" s="22"/>
      <c r="F609" s="22"/>
      <c r="G609" s="21"/>
      <c r="H609" s="21"/>
      <c r="I609" s="21"/>
      <c r="J609" s="21"/>
      <c r="K609" s="21"/>
      <c r="L609" s="21"/>
      <c r="M609" s="21"/>
      <c r="N609" s="21"/>
      <c r="O609" s="21"/>
      <c r="P609" s="21"/>
      <c r="Q609" s="21"/>
      <c r="R609" s="22"/>
      <c r="S609" s="12"/>
      <c r="T609" s="12"/>
      <c r="U609" s="12"/>
      <c r="V609" s="12"/>
      <c r="W609" s="12"/>
      <c r="X609" s="12"/>
      <c r="Y609" s="12"/>
      <c r="Z609" s="12"/>
    </row>
    <row r="610" spans="1:26" ht="13.5" customHeight="1">
      <c r="A610" s="50"/>
      <c r="B610" s="21"/>
      <c r="C610" s="21"/>
      <c r="D610" s="22"/>
      <c r="E610" s="22"/>
      <c r="F610" s="22"/>
      <c r="G610" s="21"/>
      <c r="H610" s="21"/>
      <c r="I610" s="21"/>
      <c r="J610" s="21"/>
      <c r="K610" s="21"/>
      <c r="L610" s="21"/>
      <c r="M610" s="21"/>
      <c r="N610" s="21"/>
      <c r="O610" s="21"/>
      <c r="P610" s="21"/>
      <c r="Q610" s="21"/>
      <c r="R610" s="22"/>
      <c r="S610" s="12"/>
      <c r="T610" s="12"/>
      <c r="U610" s="12"/>
      <c r="V610" s="12"/>
      <c r="W610" s="12"/>
      <c r="X610" s="12"/>
      <c r="Y610" s="12"/>
      <c r="Z610" s="12"/>
    </row>
    <row r="611" spans="1:26" ht="13.5" customHeight="1">
      <c r="A611" s="50"/>
      <c r="B611" s="21"/>
      <c r="C611" s="21"/>
      <c r="D611" s="22"/>
      <c r="E611" s="22"/>
      <c r="F611" s="22"/>
      <c r="G611" s="21"/>
      <c r="H611" s="21"/>
      <c r="I611" s="21"/>
      <c r="J611" s="21"/>
      <c r="K611" s="21"/>
      <c r="L611" s="21"/>
      <c r="M611" s="21"/>
      <c r="N611" s="21"/>
      <c r="O611" s="21"/>
      <c r="P611" s="21"/>
      <c r="Q611" s="21"/>
      <c r="R611" s="22"/>
      <c r="S611" s="12"/>
      <c r="T611" s="12"/>
      <c r="U611" s="12"/>
      <c r="V611" s="12"/>
      <c r="W611" s="12"/>
      <c r="X611" s="12"/>
      <c r="Y611" s="12"/>
      <c r="Z611" s="12"/>
    </row>
    <row r="612" spans="1:26" ht="13.5" customHeight="1">
      <c r="A612" s="50"/>
      <c r="B612" s="21"/>
      <c r="C612" s="21"/>
      <c r="D612" s="22"/>
      <c r="E612" s="22"/>
      <c r="F612" s="22"/>
      <c r="G612" s="21"/>
      <c r="H612" s="21"/>
      <c r="I612" s="21"/>
      <c r="J612" s="21"/>
      <c r="K612" s="21"/>
      <c r="L612" s="21"/>
      <c r="M612" s="21"/>
      <c r="N612" s="21"/>
      <c r="O612" s="21"/>
      <c r="P612" s="21"/>
      <c r="Q612" s="21"/>
      <c r="R612" s="22"/>
      <c r="S612" s="12"/>
      <c r="T612" s="12"/>
      <c r="U612" s="12"/>
      <c r="V612" s="12"/>
      <c r="W612" s="12"/>
      <c r="X612" s="12"/>
      <c r="Y612" s="12"/>
      <c r="Z612" s="12"/>
    </row>
    <row r="613" spans="1:26" ht="13.5" customHeight="1">
      <c r="A613" s="50"/>
      <c r="B613" s="21"/>
      <c r="C613" s="21"/>
      <c r="D613" s="22"/>
      <c r="E613" s="22"/>
      <c r="F613" s="22"/>
      <c r="G613" s="21"/>
      <c r="H613" s="21"/>
      <c r="I613" s="21"/>
      <c r="J613" s="21"/>
      <c r="K613" s="21"/>
      <c r="L613" s="21"/>
      <c r="M613" s="21"/>
      <c r="N613" s="21"/>
      <c r="O613" s="21"/>
      <c r="P613" s="21"/>
      <c r="Q613" s="21"/>
      <c r="R613" s="22"/>
      <c r="S613" s="12"/>
      <c r="T613" s="12"/>
      <c r="U613" s="12"/>
      <c r="V613" s="12"/>
      <c r="W613" s="12"/>
      <c r="X613" s="12"/>
      <c r="Y613" s="12"/>
      <c r="Z613" s="12"/>
    </row>
    <row r="614" spans="1:26" ht="13.5" customHeight="1">
      <c r="A614" s="50"/>
      <c r="B614" s="21"/>
      <c r="C614" s="21"/>
      <c r="D614" s="22"/>
      <c r="E614" s="22"/>
      <c r="F614" s="22"/>
      <c r="G614" s="21"/>
      <c r="H614" s="21"/>
      <c r="I614" s="21"/>
      <c r="J614" s="21"/>
      <c r="K614" s="21"/>
      <c r="L614" s="21"/>
      <c r="M614" s="21"/>
      <c r="N614" s="21"/>
      <c r="O614" s="21"/>
      <c r="P614" s="21"/>
      <c r="Q614" s="21"/>
      <c r="R614" s="22"/>
      <c r="S614" s="12"/>
      <c r="T614" s="12"/>
      <c r="U614" s="12"/>
      <c r="V614" s="12"/>
      <c r="W614" s="12"/>
      <c r="X614" s="12"/>
      <c r="Y614" s="12"/>
      <c r="Z614" s="12"/>
    </row>
    <row r="615" spans="1:26" ht="13.5" customHeight="1">
      <c r="A615" s="50"/>
      <c r="B615" s="21"/>
      <c r="C615" s="21"/>
      <c r="D615" s="22"/>
      <c r="E615" s="22"/>
      <c r="F615" s="22"/>
      <c r="G615" s="21"/>
      <c r="H615" s="21"/>
      <c r="I615" s="21"/>
      <c r="J615" s="21"/>
      <c r="K615" s="21"/>
      <c r="L615" s="21"/>
      <c r="M615" s="21"/>
      <c r="N615" s="21"/>
      <c r="O615" s="21"/>
      <c r="P615" s="21"/>
      <c r="Q615" s="21"/>
      <c r="R615" s="22"/>
      <c r="S615" s="12"/>
      <c r="T615" s="12"/>
      <c r="U615" s="12"/>
      <c r="V615" s="12"/>
      <c r="W615" s="12"/>
      <c r="X615" s="12"/>
      <c r="Y615" s="12"/>
      <c r="Z615" s="12"/>
    </row>
    <row r="616" spans="1:26" ht="13.5" customHeight="1">
      <c r="A616" s="50"/>
      <c r="B616" s="21"/>
      <c r="C616" s="21"/>
      <c r="D616" s="22"/>
      <c r="E616" s="22"/>
      <c r="F616" s="22"/>
      <c r="G616" s="21"/>
      <c r="H616" s="21"/>
      <c r="I616" s="21"/>
      <c r="J616" s="21"/>
      <c r="K616" s="21"/>
      <c r="L616" s="21"/>
      <c r="M616" s="21"/>
      <c r="N616" s="21"/>
      <c r="O616" s="21"/>
      <c r="P616" s="21"/>
      <c r="Q616" s="21"/>
      <c r="R616" s="22"/>
      <c r="S616" s="12"/>
      <c r="T616" s="12"/>
      <c r="U616" s="12"/>
      <c r="V616" s="12"/>
      <c r="W616" s="12"/>
      <c r="X616" s="12"/>
      <c r="Y616" s="12"/>
      <c r="Z616" s="12"/>
    </row>
    <row r="617" spans="1:26" ht="13.5" customHeight="1">
      <c r="A617" s="50"/>
      <c r="B617" s="21"/>
      <c r="C617" s="21"/>
      <c r="D617" s="22"/>
      <c r="E617" s="22"/>
      <c r="F617" s="22"/>
      <c r="G617" s="21"/>
      <c r="H617" s="21"/>
      <c r="I617" s="21"/>
      <c r="J617" s="21"/>
      <c r="K617" s="21"/>
      <c r="L617" s="21"/>
      <c r="M617" s="21"/>
      <c r="N617" s="21"/>
      <c r="O617" s="21"/>
      <c r="P617" s="21"/>
      <c r="Q617" s="21"/>
      <c r="R617" s="22"/>
      <c r="S617" s="12"/>
      <c r="T617" s="12"/>
      <c r="U617" s="12"/>
      <c r="V617" s="12"/>
      <c r="W617" s="12"/>
      <c r="X617" s="12"/>
      <c r="Y617" s="12"/>
      <c r="Z617" s="12"/>
    </row>
    <row r="618" spans="1:26" ht="13.5" customHeight="1">
      <c r="A618" s="50"/>
      <c r="B618" s="21"/>
      <c r="C618" s="21"/>
      <c r="D618" s="22"/>
      <c r="E618" s="22"/>
      <c r="F618" s="22"/>
      <c r="G618" s="21"/>
      <c r="H618" s="21"/>
      <c r="I618" s="21"/>
      <c r="J618" s="21"/>
      <c r="K618" s="21"/>
      <c r="L618" s="21"/>
      <c r="M618" s="21"/>
      <c r="N618" s="21"/>
      <c r="O618" s="21"/>
      <c r="P618" s="21"/>
      <c r="Q618" s="21"/>
      <c r="R618" s="22"/>
      <c r="S618" s="12"/>
      <c r="T618" s="12"/>
      <c r="U618" s="12"/>
      <c r="V618" s="12"/>
      <c r="W618" s="12"/>
      <c r="X618" s="12"/>
      <c r="Y618" s="12"/>
      <c r="Z618" s="12"/>
    </row>
    <row r="619" spans="1:26" ht="13.5" customHeight="1">
      <c r="A619" s="50"/>
      <c r="B619" s="21"/>
      <c r="C619" s="21"/>
      <c r="D619" s="22"/>
      <c r="E619" s="22"/>
      <c r="F619" s="22"/>
      <c r="G619" s="21"/>
      <c r="H619" s="21"/>
      <c r="I619" s="21"/>
      <c r="J619" s="21"/>
      <c r="K619" s="21"/>
      <c r="L619" s="21"/>
      <c r="M619" s="21"/>
      <c r="N619" s="21"/>
      <c r="O619" s="21"/>
      <c r="P619" s="21"/>
      <c r="Q619" s="21"/>
      <c r="R619" s="22"/>
      <c r="S619" s="12"/>
      <c r="T619" s="12"/>
      <c r="U619" s="12"/>
      <c r="V619" s="12"/>
      <c r="W619" s="12"/>
      <c r="X619" s="12"/>
      <c r="Y619" s="12"/>
      <c r="Z619" s="12"/>
    </row>
    <row r="620" spans="1:26" ht="13.5" customHeight="1">
      <c r="A620" s="50"/>
      <c r="B620" s="21"/>
      <c r="C620" s="21"/>
      <c r="D620" s="22"/>
      <c r="E620" s="22"/>
      <c r="F620" s="22"/>
      <c r="G620" s="21"/>
      <c r="H620" s="21"/>
      <c r="I620" s="21"/>
      <c r="J620" s="21"/>
      <c r="K620" s="21"/>
      <c r="L620" s="21"/>
      <c r="M620" s="21"/>
      <c r="N620" s="21"/>
      <c r="O620" s="21"/>
      <c r="P620" s="21"/>
      <c r="Q620" s="21"/>
      <c r="R620" s="22"/>
      <c r="S620" s="12"/>
      <c r="T620" s="12"/>
      <c r="U620" s="12"/>
      <c r="V620" s="12"/>
      <c r="W620" s="12"/>
      <c r="X620" s="12"/>
      <c r="Y620" s="12"/>
      <c r="Z620" s="12"/>
    </row>
    <row r="621" spans="1:26" ht="13.5" customHeight="1">
      <c r="A621" s="50"/>
      <c r="B621" s="21"/>
      <c r="C621" s="21"/>
      <c r="D621" s="22"/>
      <c r="E621" s="22"/>
      <c r="F621" s="22"/>
      <c r="G621" s="21"/>
      <c r="H621" s="21"/>
      <c r="I621" s="21"/>
      <c r="J621" s="21"/>
      <c r="K621" s="21"/>
      <c r="L621" s="21"/>
      <c r="M621" s="21"/>
      <c r="N621" s="21"/>
      <c r="O621" s="21"/>
      <c r="P621" s="21"/>
      <c r="Q621" s="21"/>
      <c r="R621" s="22"/>
      <c r="S621" s="12"/>
      <c r="T621" s="12"/>
      <c r="U621" s="12"/>
      <c r="V621" s="12"/>
      <c r="W621" s="12"/>
      <c r="X621" s="12"/>
      <c r="Y621" s="12"/>
      <c r="Z621" s="12"/>
    </row>
    <row r="622" spans="1:26" ht="13.5" customHeight="1">
      <c r="A622" s="50"/>
      <c r="B622" s="21"/>
      <c r="C622" s="21"/>
      <c r="D622" s="22"/>
      <c r="E622" s="22"/>
      <c r="F622" s="22"/>
      <c r="G622" s="21"/>
      <c r="H622" s="21"/>
      <c r="I622" s="21"/>
      <c r="J622" s="21"/>
      <c r="K622" s="21"/>
      <c r="L622" s="21"/>
      <c r="M622" s="21"/>
      <c r="N622" s="21"/>
      <c r="O622" s="21"/>
      <c r="P622" s="21"/>
      <c r="Q622" s="21"/>
      <c r="R622" s="22"/>
      <c r="S622" s="12"/>
      <c r="T622" s="12"/>
      <c r="U622" s="12"/>
      <c r="V622" s="12"/>
      <c r="W622" s="12"/>
      <c r="X622" s="12"/>
      <c r="Y622" s="12"/>
      <c r="Z622" s="12"/>
    </row>
    <row r="623" spans="1:26" ht="13.5" customHeight="1">
      <c r="A623" s="50"/>
      <c r="B623" s="21"/>
      <c r="C623" s="21"/>
      <c r="D623" s="22"/>
      <c r="E623" s="22"/>
      <c r="F623" s="22"/>
      <c r="G623" s="21"/>
      <c r="H623" s="21"/>
      <c r="I623" s="21"/>
      <c r="J623" s="21"/>
      <c r="K623" s="21"/>
      <c r="L623" s="21"/>
      <c r="M623" s="21"/>
      <c r="N623" s="21"/>
      <c r="O623" s="21"/>
      <c r="P623" s="21"/>
      <c r="Q623" s="21"/>
      <c r="R623" s="22"/>
      <c r="S623" s="12"/>
      <c r="T623" s="12"/>
      <c r="U623" s="12"/>
      <c r="V623" s="12"/>
      <c r="W623" s="12"/>
      <c r="X623" s="12"/>
      <c r="Y623" s="12"/>
      <c r="Z623" s="12"/>
    </row>
    <row r="624" spans="1:26" ht="13.5" customHeight="1">
      <c r="A624" s="50"/>
      <c r="B624" s="21"/>
      <c r="C624" s="21"/>
      <c r="D624" s="22"/>
      <c r="E624" s="22"/>
      <c r="F624" s="22"/>
      <c r="G624" s="21"/>
      <c r="H624" s="21"/>
      <c r="I624" s="21"/>
      <c r="J624" s="21"/>
      <c r="K624" s="21"/>
      <c r="L624" s="21"/>
      <c r="M624" s="21"/>
      <c r="N624" s="21"/>
      <c r="O624" s="21"/>
      <c r="P624" s="21"/>
      <c r="Q624" s="21"/>
      <c r="R624" s="22"/>
      <c r="S624" s="12"/>
      <c r="T624" s="12"/>
      <c r="U624" s="12"/>
      <c r="V624" s="12"/>
      <c r="W624" s="12"/>
      <c r="X624" s="12"/>
      <c r="Y624" s="12"/>
      <c r="Z624" s="12"/>
    </row>
    <row r="625" spans="1:26" ht="13.5" customHeight="1">
      <c r="A625" s="50"/>
      <c r="B625" s="21"/>
      <c r="C625" s="21"/>
      <c r="D625" s="22"/>
      <c r="E625" s="22"/>
      <c r="F625" s="22"/>
      <c r="G625" s="21"/>
      <c r="H625" s="21"/>
      <c r="I625" s="21"/>
      <c r="J625" s="21"/>
      <c r="K625" s="21"/>
      <c r="L625" s="21"/>
      <c r="M625" s="21"/>
      <c r="N625" s="21"/>
      <c r="O625" s="21"/>
      <c r="P625" s="21"/>
      <c r="Q625" s="21"/>
      <c r="R625" s="22"/>
      <c r="S625" s="12"/>
      <c r="T625" s="12"/>
      <c r="U625" s="12"/>
      <c r="V625" s="12"/>
      <c r="W625" s="12"/>
      <c r="X625" s="12"/>
      <c r="Y625" s="12"/>
      <c r="Z625" s="12"/>
    </row>
    <row r="626" spans="1:26" ht="13.5" customHeight="1">
      <c r="A626" s="50"/>
      <c r="B626" s="21"/>
      <c r="C626" s="21"/>
      <c r="D626" s="22"/>
      <c r="E626" s="22"/>
      <c r="F626" s="22"/>
      <c r="G626" s="21"/>
      <c r="H626" s="21"/>
      <c r="I626" s="21"/>
      <c r="J626" s="21"/>
      <c r="K626" s="21"/>
      <c r="L626" s="21"/>
      <c r="M626" s="21"/>
      <c r="N626" s="21"/>
      <c r="O626" s="21"/>
      <c r="P626" s="21"/>
      <c r="Q626" s="21"/>
      <c r="R626" s="22"/>
      <c r="S626" s="12"/>
      <c r="T626" s="12"/>
      <c r="U626" s="12"/>
      <c r="V626" s="12"/>
      <c r="W626" s="12"/>
      <c r="X626" s="12"/>
      <c r="Y626" s="12"/>
      <c r="Z626" s="12"/>
    </row>
    <row r="627" spans="1:26" ht="13.5" customHeight="1">
      <c r="A627" s="50"/>
      <c r="B627" s="21"/>
      <c r="C627" s="21"/>
      <c r="D627" s="22"/>
      <c r="E627" s="22"/>
      <c r="F627" s="22"/>
      <c r="G627" s="21"/>
      <c r="H627" s="21"/>
      <c r="I627" s="21"/>
      <c r="J627" s="21"/>
      <c r="K627" s="21"/>
      <c r="L627" s="21"/>
      <c r="M627" s="21"/>
      <c r="N627" s="21"/>
      <c r="O627" s="21"/>
      <c r="P627" s="21"/>
      <c r="Q627" s="21"/>
      <c r="R627" s="22"/>
      <c r="S627" s="12"/>
      <c r="T627" s="12"/>
      <c r="U627" s="12"/>
      <c r="V627" s="12"/>
      <c r="W627" s="12"/>
      <c r="X627" s="12"/>
      <c r="Y627" s="12"/>
      <c r="Z627" s="12"/>
    </row>
    <row r="628" spans="1:26" ht="13.5" customHeight="1">
      <c r="A628" s="50"/>
      <c r="B628" s="21"/>
      <c r="C628" s="21"/>
      <c r="D628" s="22"/>
      <c r="E628" s="22"/>
      <c r="F628" s="22"/>
      <c r="G628" s="21"/>
      <c r="H628" s="21"/>
      <c r="I628" s="21"/>
      <c r="J628" s="21"/>
      <c r="K628" s="21"/>
      <c r="L628" s="21"/>
      <c r="M628" s="21"/>
      <c r="N628" s="21"/>
      <c r="O628" s="21"/>
      <c r="P628" s="21"/>
      <c r="Q628" s="21"/>
      <c r="R628" s="22"/>
      <c r="S628" s="12"/>
      <c r="T628" s="12"/>
      <c r="U628" s="12"/>
      <c r="V628" s="12"/>
      <c r="W628" s="12"/>
      <c r="X628" s="12"/>
      <c r="Y628" s="12"/>
      <c r="Z628" s="12"/>
    </row>
    <row r="629" spans="1:26" ht="13.5" customHeight="1">
      <c r="A629" s="50"/>
      <c r="B629" s="21"/>
      <c r="C629" s="21"/>
      <c r="D629" s="22"/>
      <c r="E629" s="22"/>
      <c r="F629" s="22"/>
      <c r="G629" s="21"/>
      <c r="H629" s="21"/>
      <c r="I629" s="21"/>
      <c r="J629" s="21"/>
      <c r="K629" s="21"/>
      <c r="L629" s="21"/>
      <c r="M629" s="21"/>
      <c r="N629" s="21"/>
      <c r="O629" s="21"/>
      <c r="P629" s="21"/>
      <c r="Q629" s="21"/>
      <c r="R629" s="22"/>
      <c r="S629" s="12"/>
      <c r="T629" s="12"/>
      <c r="U629" s="12"/>
      <c r="V629" s="12"/>
      <c r="W629" s="12"/>
      <c r="X629" s="12"/>
      <c r="Y629" s="12"/>
      <c r="Z629" s="12"/>
    </row>
    <row r="630" spans="1:26" ht="13.5" customHeight="1">
      <c r="A630" s="50"/>
      <c r="B630" s="21"/>
      <c r="C630" s="21"/>
      <c r="D630" s="22"/>
      <c r="E630" s="22"/>
      <c r="F630" s="22"/>
      <c r="G630" s="21"/>
      <c r="H630" s="21"/>
      <c r="I630" s="21"/>
      <c r="J630" s="21"/>
      <c r="K630" s="21"/>
      <c r="L630" s="21"/>
      <c r="M630" s="21"/>
      <c r="N630" s="21"/>
      <c r="O630" s="21"/>
      <c r="P630" s="21"/>
      <c r="Q630" s="21"/>
      <c r="R630" s="22"/>
      <c r="S630" s="12"/>
      <c r="T630" s="12"/>
      <c r="U630" s="12"/>
      <c r="V630" s="12"/>
      <c r="W630" s="12"/>
      <c r="X630" s="12"/>
      <c r="Y630" s="12"/>
      <c r="Z630" s="12"/>
    </row>
    <row r="631" spans="1:26" ht="13.5" customHeight="1">
      <c r="A631" s="50"/>
      <c r="B631" s="21"/>
      <c r="C631" s="21"/>
      <c r="D631" s="22"/>
      <c r="E631" s="22"/>
      <c r="F631" s="22"/>
      <c r="G631" s="21"/>
      <c r="H631" s="21"/>
      <c r="I631" s="21"/>
      <c r="J631" s="21"/>
      <c r="K631" s="21"/>
      <c r="L631" s="21"/>
      <c r="M631" s="21"/>
      <c r="N631" s="21"/>
      <c r="O631" s="21"/>
      <c r="P631" s="21"/>
      <c r="Q631" s="21"/>
      <c r="R631" s="22"/>
      <c r="S631" s="12"/>
      <c r="T631" s="12"/>
      <c r="U631" s="12"/>
      <c r="V631" s="12"/>
      <c r="W631" s="12"/>
      <c r="X631" s="12"/>
      <c r="Y631" s="12"/>
      <c r="Z631" s="12"/>
    </row>
    <row r="632" spans="1:26" ht="13.5" customHeight="1">
      <c r="A632" s="50"/>
      <c r="B632" s="21"/>
      <c r="C632" s="21"/>
      <c r="D632" s="22"/>
      <c r="E632" s="22"/>
      <c r="F632" s="22"/>
      <c r="G632" s="21"/>
      <c r="H632" s="21"/>
      <c r="I632" s="21"/>
      <c r="J632" s="21"/>
      <c r="K632" s="21"/>
      <c r="L632" s="21"/>
      <c r="M632" s="21"/>
      <c r="N632" s="21"/>
      <c r="O632" s="21"/>
      <c r="P632" s="21"/>
      <c r="Q632" s="21"/>
      <c r="R632" s="22"/>
      <c r="S632" s="12"/>
      <c r="T632" s="12"/>
      <c r="U632" s="12"/>
      <c r="V632" s="12"/>
      <c r="W632" s="12"/>
      <c r="X632" s="12"/>
      <c r="Y632" s="12"/>
      <c r="Z632" s="12"/>
    </row>
    <row r="633" spans="1:26" ht="13.5" customHeight="1">
      <c r="A633" s="50"/>
      <c r="B633" s="21"/>
      <c r="C633" s="21"/>
      <c r="D633" s="22"/>
      <c r="E633" s="22"/>
      <c r="F633" s="22"/>
      <c r="G633" s="21"/>
      <c r="H633" s="21"/>
      <c r="I633" s="21"/>
      <c r="J633" s="21"/>
      <c r="K633" s="21"/>
      <c r="L633" s="21"/>
      <c r="M633" s="21"/>
      <c r="N633" s="21"/>
      <c r="O633" s="21"/>
      <c r="P633" s="21"/>
      <c r="Q633" s="21"/>
      <c r="R633" s="22"/>
      <c r="S633" s="12"/>
      <c r="T633" s="12"/>
      <c r="U633" s="12"/>
      <c r="V633" s="12"/>
      <c r="W633" s="12"/>
      <c r="X633" s="12"/>
      <c r="Y633" s="12"/>
      <c r="Z633" s="12"/>
    </row>
    <row r="634" spans="1:26" ht="13.5" customHeight="1">
      <c r="A634" s="50"/>
      <c r="B634" s="21"/>
      <c r="C634" s="21"/>
      <c r="D634" s="22"/>
      <c r="E634" s="22"/>
      <c r="F634" s="22"/>
      <c r="G634" s="21"/>
      <c r="H634" s="21"/>
      <c r="I634" s="21"/>
      <c r="J634" s="21"/>
      <c r="K634" s="21"/>
      <c r="L634" s="21"/>
      <c r="M634" s="21"/>
      <c r="N634" s="21"/>
      <c r="O634" s="21"/>
      <c r="P634" s="21"/>
      <c r="Q634" s="21"/>
      <c r="R634" s="22"/>
      <c r="S634" s="12"/>
      <c r="T634" s="12"/>
      <c r="U634" s="12"/>
      <c r="V634" s="12"/>
      <c r="W634" s="12"/>
      <c r="X634" s="12"/>
      <c r="Y634" s="12"/>
      <c r="Z634" s="12"/>
    </row>
    <row r="635" spans="1:26" ht="13.5" customHeight="1">
      <c r="A635" s="50"/>
      <c r="B635" s="21"/>
      <c r="C635" s="21"/>
      <c r="D635" s="22"/>
      <c r="E635" s="22"/>
      <c r="F635" s="22"/>
      <c r="G635" s="21"/>
      <c r="H635" s="21"/>
      <c r="I635" s="21"/>
      <c r="J635" s="21"/>
      <c r="K635" s="21"/>
      <c r="L635" s="21"/>
      <c r="M635" s="21"/>
      <c r="N635" s="21"/>
      <c r="O635" s="21"/>
      <c r="P635" s="21"/>
      <c r="Q635" s="21"/>
      <c r="R635" s="22"/>
      <c r="S635" s="12"/>
      <c r="T635" s="12"/>
      <c r="U635" s="12"/>
      <c r="V635" s="12"/>
      <c r="W635" s="12"/>
      <c r="X635" s="12"/>
      <c r="Y635" s="12"/>
      <c r="Z635" s="12"/>
    </row>
    <row r="636" spans="1:26" ht="13.5" customHeight="1">
      <c r="A636" s="50"/>
      <c r="B636" s="21"/>
      <c r="C636" s="21"/>
      <c r="D636" s="22"/>
      <c r="E636" s="22"/>
      <c r="F636" s="22"/>
      <c r="G636" s="21"/>
      <c r="H636" s="21"/>
      <c r="I636" s="21"/>
      <c r="J636" s="21"/>
      <c r="K636" s="21"/>
      <c r="L636" s="21"/>
      <c r="M636" s="21"/>
      <c r="N636" s="21"/>
      <c r="O636" s="21"/>
      <c r="P636" s="21"/>
      <c r="Q636" s="21"/>
      <c r="R636" s="22"/>
      <c r="S636" s="12"/>
      <c r="T636" s="12"/>
      <c r="U636" s="12"/>
      <c r="V636" s="12"/>
      <c r="W636" s="12"/>
      <c r="X636" s="12"/>
      <c r="Y636" s="12"/>
      <c r="Z636" s="12"/>
    </row>
    <row r="637" spans="1:26" ht="13.5" customHeight="1">
      <c r="A637" s="50"/>
      <c r="B637" s="21"/>
      <c r="C637" s="21"/>
      <c r="D637" s="22"/>
      <c r="E637" s="22"/>
      <c r="F637" s="22"/>
      <c r="G637" s="21"/>
      <c r="H637" s="21"/>
      <c r="I637" s="21"/>
      <c r="J637" s="21"/>
      <c r="K637" s="21"/>
      <c r="L637" s="21"/>
      <c r="M637" s="21"/>
      <c r="N637" s="21"/>
      <c r="O637" s="21"/>
      <c r="P637" s="21"/>
      <c r="Q637" s="21"/>
      <c r="R637" s="22"/>
      <c r="S637" s="12"/>
      <c r="T637" s="12"/>
      <c r="U637" s="12"/>
      <c r="V637" s="12"/>
      <c r="W637" s="12"/>
      <c r="X637" s="12"/>
      <c r="Y637" s="12"/>
      <c r="Z637" s="12"/>
    </row>
    <row r="638" spans="1:26" ht="13.5" customHeight="1">
      <c r="A638" s="50"/>
      <c r="B638" s="21"/>
      <c r="C638" s="21"/>
      <c r="D638" s="22"/>
      <c r="E638" s="22"/>
      <c r="F638" s="22"/>
      <c r="G638" s="21"/>
      <c r="H638" s="21"/>
      <c r="I638" s="21"/>
      <c r="J638" s="21"/>
      <c r="K638" s="21"/>
      <c r="L638" s="21"/>
      <c r="M638" s="21"/>
      <c r="N638" s="21"/>
      <c r="O638" s="21"/>
      <c r="P638" s="21"/>
      <c r="Q638" s="21"/>
      <c r="R638" s="22"/>
      <c r="S638" s="12"/>
      <c r="T638" s="12"/>
      <c r="U638" s="12"/>
      <c r="V638" s="12"/>
      <c r="W638" s="12"/>
      <c r="X638" s="12"/>
      <c r="Y638" s="12"/>
      <c r="Z638" s="12"/>
    </row>
    <row r="639" spans="1:26" ht="13.5" customHeight="1">
      <c r="A639" s="50"/>
      <c r="B639" s="21"/>
      <c r="C639" s="21"/>
      <c r="D639" s="22"/>
      <c r="E639" s="22"/>
      <c r="F639" s="22"/>
      <c r="G639" s="21"/>
      <c r="H639" s="21"/>
      <c r="I639" s="21"/>
      <c r="J639" s="21"/>
      <c r="K639" s="21"/>
      <c r="L639" s="21"/>
      <c r="M639" s="21"/>
      <c r="N639" s="21"/>
      <c r="O639" s="21"/>
      <c r="P639" s="21"/>
      <c r="Q639" s="21"/>
      <c r="R639" s="22"/>
      <c r="S639" s="12"/>
      <c r="T639" s="12"/>
      <c r="U639" s="12"/>
      <c r="V639" s="12"/>
      <c r="W639" s="12"/>
      <c r="X639" s="12"/>
      <c r="Y639" s="12"/>
      <c r="Z639" s="12"/>
    </row>
    <row r="640" spans="1:26" ht="13.5" customHeight="1">
      <c r="A640" s="50"/>
      <c r="B640" s="21"/>
      <c r="C640" s="21"/>
      <c r="D640" s="22"/>
      <c r="E640" s="22"/>
      <c r="F640" s="22"/>
      <c r="G640" s="21"/>
      <c r="H640" s="21"/>
      <c r="I640" s="21"/>
      <c r="J640" s="21"/>
      <c r="K640" s="21"/>
      <c r="L640" s="21"/>
      <c r="M640" s="21"/>
      <c r="N640" s="21"/>
      <c r="O640" s="21"/>
      <c r="P640" s="21"/>
      <c r="Q640" s="21"/>
      <c r="R640" s="22"/>
      <c r="S640" s="12"/>
      <c r="T640" s="12"/>
      <c r="U640" s="12"/>
      <c r="V640" s="12"/>
      <c r="W640" s="12"/>
      <c r="X640" s="12"/>
      <c r="Y640" s="12"/>
      <c r="Z640" s="12"/>
    </row>
    <row r="641" spans="1:26" ht="13.5" customHeight="1">
      <c r="A641" s="50"/>
      <c r="B641" s="21"/>
      <c r="C641" s="21"/>
      <c r="D641" s="22"/>
      <c r="E641" s="22"/>
      <c r="F641" s="22"/>
      <c r="G641" s="21"/>
      <c r="H641" s="21"/>
      <c r="I641" s="21"/>
      <c r="J641" s="21"/>
      <c r="K641" s="21"/>
      <c r="L641" s="21"/>
      <c r="M641" s="21"/>
      <c r="N641" s="21"/>
      <c r="O641" s="21"/>
      <c r="P641" s="21"/>
      <c r="Q641" s="21"/>
      <c r="R641" s="22"/>
      <c r="S641" s="12"/>
      <c r="T641" s="12"/>
      <c r="U641" s="12"/>
      <c r="V641" s="12"/>
      <c r="W641" s="12"/>
      <c r="X641" s="12"/>
      <c r="Y641" s="12"/>
      <c r="Z641" s="12"/>
    </row>
    <row r="642" spans="1:26" ht="13.5" customHeight="1">
      <c r="A642" s="50"/>
      <c r="B642" s="21"/>
      <c r="C642" s="21"/>
      <c r="D642" s="22"/>
      <c r="E642" s="22"/>
      <c r="F642" s="22"/>
      <c r="G642" s="21"/>
      <c r="H642" s="21"/>
      <c r="I642" s="21"/>
      <c r="J642" s="21"/>
      <c r="K642" s="21"/>
      <c r="L642" s="21"/>
      <c r="M642" s="21"/>
      <c r="N642" s="21"/>
      <c r="O642" s="21"/>
      <c r="P642" s="21"/>
      <c r="Q642" s="21"/>
      <c r="R642" s="22"/>
      <c r="S642" s="12"/>
      <c r="T642" s="12"/>
      <c r="U642" s="12"/>
      <c r="V642" s="12"/>
      <c r="W642" s="12"/>
      <c r="X642" s="12"/>
      <c r="Y642" s="12"/>
      <c r="Z642" s="12"/>
    </row>
    <row r="643" spans="1:26" ht="13.5" customHeight="1">
      <c r="A643" s="50"/>
      <c r="B643" s="21"/>
      <c r="C643" s="21"/>
      <c r="D643" s="22"/>
      <c r="E643" s="22"/>
      <c r="F643" s="22"/>
      <c r="G643" s="21"/>
      <c r="H643" s="21"/>
      <c r="I643" s="21"/>
      <c r="J643" s="21"/>
      <c r="K643" s="21"/>
      <c r="L643" s="21"/>
      <c r="M643" s="21"/>
      <c r="N643" s="21"/>
      <c r="O643" s="21"/>
      <c r="P643" s="21"/>
      <c r="Q643" s="21"/>
      <c r="R643" s="22"/>
      <c r="S643" s="12"/>
      <c r="T643" s="12"/>
      <c r="U643" s="12"/>
      <c r="V643" s="12"/>
      <c r="W643" s="12"/>
      <c r="X643" s="12"/>
      <c r="Y643" s="12"/>
      <c r="Z643" s="12"/>
    </row>
    <row r="644" spans="1:26" ht="13.5" customHeight="1">
      <c r="A644" s="50"/>
      <c r="B644" s="21"/>
      <c r="C644" s="21"/>
      <c r="D644" s="22"/>
      <c r="E644" s="22"/>
      <c r="F644" s="22"/>
      <c r="G644" s="21"/>
      <c r="H644" s="21"/>
      <c r="I644" s="21"/>
      <c r="J644" s="21"/>
      <c r="K644" s="21"/>
      <c r="L644" s="21"/>
      <c r="M644" s="21"/>
      <c r="N644" s="21"/>
      <c r="O644" s="21"/>
      <c r="P644" s="21"/>
      <c r="Q644" s="21"/>
      <c r="R644" s="22"/>
      <c r="S644" s="12"/>
      <c r="T644" s="12"/>
      <c r="U644" s="12"/>
      <c r="V644" s="12"/>
      <c r="W644" s="12"/>
      <c r="X644" s="12"/>
      <c r="Y644" s="12"/>
      <c r="Z644" s="12"/>
    </row>
    <row r="645" spans="1:26" ht="13.5" customHeight="1">
      <c r="A645" s="50"/>
      <c r="B645" s="21"/>
      <c r="C645" s="21"/>
      <c r="D645" s="22"/>
      <c r="E645" s="22"/>
      <c r="F645" s="22"/>
      <c r="G645" s="21"/>
      <c r="H645" s="21"/>
      <c r="I645" s="21"/>
      <c r="J645" s="21"/>
      <c r="K645" s="21"/>
      <c r="L645" s="21"/>
      <c r="M645" s="21"/>
      <c r="N645" s="21"/>
      <c r="O645" s="21"/>
      <c r="P645" s="21"/>
      <c r="Q645" s="21"/>
      <c r="R645" s="22"/>
      <c r="S645" s="12"/>
      <c r="T645" s="12"/>
      <c r="U645" s="12"/>
      <c r="V645" s="12"/>
      <c r="W645" s="12"/>
      <c r="X645" s="12"/>
      <c r="Y645" s="12"/>
      <c r="Z645" s="12"/>
    </row>
    <row r="646" spans="1:26" ht="13.5" customHeight="1">
      <c r="A646" s="50"/>
      <c r="B646" s="21"/>
      <c r="C646" s="21"/>
      <c r="D646" s="22"/>
      <c r="E646" s="22"/>
      <c r="F646" s="22"/>
      <c r="G646" s="21"/>
      <c r="H646" s="21"/>
      <c r="I646" s="21"/>
      <c r="J646" s="21"/>
      <c r="K646" s="21"/>
      <c r="L646" s="21"/>
      <c r="M646" s="21"/>
      <c r="N646" s="21"/>
      <c r="O646" s="21"/>
      <c r="P646" s="21"/>
      <c r="Q646" s="21"/>
      <c r="R646" s="22"/>
      <c r="S646" s="12"/>
      <c r="T646" s="12"/>
      <c r="U646" s="12"/>
      <c r="V646" s="12"/>
      <c r="W646" s="12"/>
      <c r="X646" s="12"/>
      <c r="Y646" s="12"/>
      <c r="Z646" s="12"/>
    </row>
    <row r="647" spans="1:26" ht="13.5" customHeight="1">
      <c r="A647" s="50"/>
      <c r="B647" s="21"/>
      <c r="C647" s="21"/>
      <c r="D647" s="22"/>
      <c r="E647" s="22"/>
      <c r="F647" s="22"/>
      <c r="G647" s="21"/>
      <c r="H647" s="21"/>
      <c r="I647" s="21"/>
      <c r="J647" s="21"/>
      <c r="K647" s="21"/>
      <c r="L647" s="21"/>
      <c r="M647" s="21"/>
      <c r="N647" s="21"/>
      <c r="O647" s="21"/>
      <c r="P647" s="21"/>
      <c r="Q647" s="21"/>
      <c r="R647" s="22"/>
      <c r="S647" s="12"/>
      <c r="T647" s="12"/>
      <c r="U647" s="12"/>
      <c r="V647" s="12"/>
      <c r="W647" s="12"/>
      <c r="X647" s="12"/>
      <c r="Y647" s="12"/>
      <c r="Z647" s="12"/>
    </row>
    <row r="648" spans="1:26" ht="13.5" customHeight="1">
      <c r="A648" s="50"/>
      <c r="B648" s="21"/>
      <c r="C648" s="21"/>
      <c r="D648" s="22"/>
      <c r="E648" s="22"/>
      <c r="F648" s="22"/>
      <c r="G648" s="21"/>
      <c r="H648" s="21"/>
      <c r="I648" s="21"/>
      <c r="J648" s="21"/>
      <c r="K648" s="21"/>
      <c r="L648" s="21"/>
      <c r="M648" s="21"/>
      <c r="N648" s="21"/>
      <c r="O648" s="21"/>
      <c r="P648" s="21"/>
      <c r="Q648" s="21"/>
      <c r="R648" s="22"/>
      <c r="S648" s="12"/>
      <c r="T648" s="12"/>
      <c r="U648" s="12"/>
      <c r="V648" s="12"/>
      <c r="W648" s="12"/>
      <c r="X648" s="12"/>
      <c r="Y648" s="12"/>
      <c r="Z648" s="12"/>
    </row>
    <row r="649" spans="1:26" ht="13.5" customHeight="1">
      <c r="A649" s="50"/>
      <c r="B649" s="21"/>
      <c r="C649" s="21"/>
      <c r="D649" s="22"/>
      <c r="E649" s="22"/>
      <c r="F649" s="22"/>
      <c r="G649" s="21"/>
      <c r="H649" s="21"/>
      <c r="I649" s="21"/>
      <c r="J649" s="21"/>
      <c r="K649" s="21"/>
      <c r="L649" s="21"/>
      <c r="M649" s="21"/>
      <c r="N649" s="21"/>
      <c r="O649" s="21"/>
      <c r="P649" s="21"/>
      <c r="Q649" s="21"/>
      <c r="R649" s="22"/>
      <c r="S649" s="12"/>
      <c r="T649" s="12"/>
      <c r="U649" s="12"/>
      <c r="V649" s="12"/>
      <c r="W649" s="12"/>
      <c r="X649" s="12"/>
      <c r="Y649" s="12"/>
      <c r="Z649" s="12"/>
    </row>
    <row r="650" spans="1:26" ht="13.5" customHeight="1">
      <c r="A650" s="50"/>
      <c r="B650" s="21"/>
      <c r="C650" s="21"/>
      <c r="D650" s="22"/>
      <c r="E650" s="22"/>
      <c r="F650" s="22"/>
      <c r="G650" s="21"/>
      <c r="H650" s="21"/>
      <c r="I650" s="21"/>
      <c r="J650" s="21"/>
      <c r="K650" s="21"/>
      <c r="L650" s="21"/>
      <c r="M650" s="21"/>
      <c r="N650" s="21"/>
      <c r="O650" s="21"/>
      <c r="P650" s="21"/>
      <c r="Q650" s="21"/>
      <c r="R650" s="22"/>
      <c r="S650" s="12"/>
      <c r="T650" s="12"/>
      <c r="U650" s="12"/>
      <c r="V650" s="12"/>
      <c r="W650" s="12"/>
      <c r="X650" s="12"/>
      <c r="Y650" s="12"/>
      <c r="Z650" s="12"/>
    </row>
    <row r="651" spans="1:26" ht="13.5" customHeight="1">
      <c r="A651" s="50"/>
      <c r="B651" s="21"/>
      <c r="C651" s="21"/>
      <c r="D651" s="22"/>
      <c r="E651" s="22"/>
      <c r="F651" s="22"/>
      <c r="G651" s="21"/>
      <c r="H651" s="21"/>
      <c r="I651" s="21"/>
      <c r="J651" s="21"/>
      <c r="K651" s="21"/>
      <c r="L651" s="21"/>
      <c r="M651" s="21"/>
      <c r="N651" s="21"/>
      <c r="O651" s="21"/>
      <c r="P651" s="21"/>
      <c r="Q651" s="21"/>
      <c r="R651" s="22"/>
      <c r="S651" s="12"/>
      <c r="T651" s="12"/>
      <c r="U651" s="12"/>
      <c r="V651" s="12"/>
      <c r="W651" s="12"/>
      <c r="X651" s="12"/>
      <c r="Y651" s="12"/>
      <c r="Z651" s="12"/>
    </row>
    <row r="652" spans="1:26" ht="13.5" customHeight="1">
      <c r="A652" s="50"/>
      <c r="B652" s="21"/>
      <c r="C652" s="21"/>
      <c r="D652" s="22"/>
      <c r="E652" s="22"/>
      <c r="F652" s="22"/>
      <c r="G652" s="21"/>
      <c r="H652" s="21"/>
      <c r="I652" s="21"/>
      <c r="J652" s="21"/>
      <c r="K652" s="21"/>
      <c r="L652" s="21"/>
      <c r="M652" s="21"/>
      <c r="N652" s="21"/>
      <c r="O652" s="21"/>
      <c r="P652" s="21"/>
      <c r="Q652" s="21"/>
      <c r="R652" s="22"/>
      <c r="S652" s="12"/>
      <c r="T652" s="12"/>
      <c r="U652" s="12"/>
      <c r="V652" s="12"/>
      <c r="W652" s="12"/>
      <c r="X652" s="12"/>
      <c r="Y652" s="12"/>
      <c r="Z652" s="12"/>
    </row>
    <row r="653" spans="1:26" ht="13.5" customHeight="1">
      <c r="A653" s="50"/>
      <c r="B653" s="21"/>
      <c r="C653" s="21"/>
      <c r="D653" s="22"/>
      <c r="E653" s="22"/>
      <c r="F653" s="22"/>
      <c r="G653" s="21"/>
      <c r="H653" s="21"/>
      <c r="I653" s="21"/>
      <c r="J653" s="21"/>
      <c r="K653" s="21"/>
      <c r="L653" s="21"/>
      <c r="M653" s="21"/>
      <c r="N653" s="21"/>
      <c r="O653" s="21"/>
      <c r="P653" s="21"/>
      <c r="Q653" s="21"/>
      <c r="R653" s="22"/>
      <c r="S653" s="12"/>
      <c r="T653" s="12"/>
      <c r="U653" s="12"/>
      <c r="V653" s="12"/>
      <c r="W653" s="12"/>
      <c r="X653" s="12"/>
      <c r="Y653" s="12"/>
      <c r="Z653" s="12"/>
    </row>
    <row r="654" spans="1:26" ht="13.5" customHeight="1">
      <c r="A654" s="50"/>
      <c r="B654" s="21"/>
      <c r="C654" s="21"/>
      <c r="D654" s="22"/>
      <c r="E654" s="22"/>
      <c r="F654" s="22"/>
      <c r="G654" s="21"/>
      <c r="H654" s="21"/>
      <c r="I654" s="21"/>
      <c r="J654" s="21"/>
      <c r="K654" s="21"/>
      <c r="L654" s="21"/>
      <c r="M654" s="21"/>
      <c r="N654" s="21"/>
      <c r="O654" s="21"/>
      <c r="P654" s="21"/>
      <c r="Q654" s="21"/>
      <c r="R654" s="22"/>
      <c r="S654" s="12"/>
      <c r="T654" s="12"/>
      <c r="U654" s="12"/>
      <c r="V654" s="12"/>
      <c r="W654" s="12"/>
      <c r="X654" s="12"/>
      <c r="Y654" s="12"/>
      <c r="Z654" s="12"/>
    </row>
    <row r="655" spans="1:26" ht="13.5" customHeight="1">
      <c r="A655" s="50"/>
      <c r="B655" s="21"/>
      <c r="C655" s="21"/>
      <c r="D655" s="22"/>
      <c r="E655" s="22"/>
      <c r="F655" s="22"/>
      <c r="G655" s="21"/>
      <c r="H655" s="21"/>
      <c r="I655" s="21"/>
      <c r="J655" s="21"/>
      <c r="K655" s="21"/>
      <c r="L655" s="21"/>
      <c r="M655" s="21"/>
      <c r="N655" s="21"/>
      <c r="O655" s="21"/>
      <c r="P655" s="21"/>
      <c r="Q655" s="21"/>
      <c r="R655" s="22"/>
      <c r="S655" s="12"/>
      <c r="T655" s="12"/>
      <c r="U655" s="12"/>
      <c r="V655" s="12"/>
      <c r="W655" s="12"/>
      <c r="X655" s="12"/>
      <c r="Y655" s="12"/>
      <c r="Z655" s="12"/>
    </row>
    <row r="656" spans="1:26" ht="13.5" customHeight="1">
      <c r="A656" s="50"/>
      <c r="B656" s="21"/>
      <c r="C656" s="21"/>
      <c r="D656" s="22"/>
      <c r="E656" s="22"/>
      <c r="F656" s="22"/>
      <c r="G656" s="21"/>
      <c r="H656" s="21"/>
      <c r="I656" s="21"/>
      <c r="J656" s="21"/>
      <c r="K656" s="21"/>
      <c r="L656" s="21"/>
      <c r="M656" s="21"/>
      <c r="N656" s="21"/>
      <c r="O656" s="21"/>
      <c r="P656" s="21"/>
      <c r="Q656" s="21"/>
      <c r="R656" s="22"/>
      <c r="S656" s="12"/>
      <c r="T656" s="12"/>
      <c r="U656" s="12"/>
      <c r="V656" s="12"/>
      <c r="W656" s="12"/>
      <c r="X656" s="12"/>
      <c r="Y656" s="12"/>
      <c r="Z656" s="12"/>
    </row>
    <row r="657" spans="1:26" ht="13.5" customHeight="1">
      <c r="A657" s="50"/>
      <c r="B657" s="21"/>
      <c r="C657" s="21"/>
      <c r="D657" s="22"/>
      <c r="E657" s="22"/>
      <c r="F657" s="22"/>
      <c r="G657" s="21"/>
      <c r="H657" s="21"/>
      <c r="I657" s="21"/>
      <c r="J657" s="21"/>
      <c r="K657" s="21"/>
      <c r="L657" s="21"/>
      <c r="M657" s="21"/>
      <c r="N657" s="21"/>
      <c r="O657" s="21"/>
      <c r="P657" s="21"/>
      <c r="Q657" s="21"/>
      <c r="R657" s="22"/>
      <c r="S657" s="12"/>
      <c r="T657" s="12"/>
      <c r="U657" s="12"/>
      <c r="V657" s="12"/>
      <c r="W657" s="12"/>
      <c r="X657" s="12"/>
      <c r="Y657" s="12"/>
      <c r="Z657" s="12"/>
    </row>
    <row r="658" spans="1:26" ht="13.5" customHeight="1">
      <c r="A658" s="50"/>
      <c r="B658" s="21"/>
      <c r="C658" s="21"/>
      <c r="D658" s="22"/>
      <c r="E658" s="22"/>
      <c r="F658" s="22"/>
      <c r="G658" s="21"/>
      <c r="H658" s="21"/>
      <c r="I658" s="21"/>
      <c r="J658" s="21"/>
      <c r="K658" s="21"/>
      <c r="L658" s="21"/>
      <c r="M658" s="21"/>
      <c r="N658" s="21"/>
      <c r="O658" s="21"/>
      <c r="P658" s="21"/>
      <c r="Q658" s="21"/>
      <c r="R658" s="22"/>
      <c r="S658" s="12"/>
      <c r="T658" s="12"/>
      <c r="U658" s="12"/>
      <c r="V658" s="12"/>
      <c r="W658" s="12"/>
      <c r="X658" s="12"/>
      <c r="Y658" s="12"/>
      <c r="Z658" s="12"/>
    </row>
    <row r="659" spans="1:26" ht="13.5" customHeight="1">
      <c r="A659" s="50"/>
      <c r="B659" s="21"/>
      <c r="C659" s="21"/>
      <c r="D659" s="22"/>
      <c r="E659" s="22"/>
      <c r="F659" s="22"/>
      <c r="G659" s="21"/>
      <c r="H659" s="21"/>
      <c r="I659" s="21"/>
      <c r="J659" s="21"/>
      <c r="K659" s="21"/>
      <c r="L659" s="21"/>
      <c r="M659" s="21"/>
      <c r="N659" s="21"/>
      <c r="O659" s="21"/>
      <c r="P659" s="21"/>
      <c r="Q659" s="21"/>
      <c r="R659" s="22"/>
      <c r="S659" s="12"/>
      <c r="T659" s="12"/>
      <c r="U659" s="12"/>
      <c r="V659" s="12"/>
      <c r="W659" s="12"/>
      <c r="X659" s="12"/>
      <c r="Y659" s="12"/>
      <c r="Z659" s="12"/>
    </row>
    <row r="660" spans="1:26" ht="13.5" customHeight="1">
      <c r="A660" s="50"/>
      <c r="B660" s="21"/>
      <c r="C660" s="21"/>
      <c r="D660" s="22"/>
      <c r="E660" s="22"/>
      <c r="F660" s="22"/>
      <c r="G660" s="21"/>
      <c r="H660" s="21"/>
      <c r="I660" s="21"/>
      <c r="J660" s="21"/>
      <c r="K660" s="21"/>
      <c r="L660" s="21"/>
      <c r="M660" s="21"/>
      <c r="N660" s="21"/>
      <c r="O660" s="21"/>
      <c r="P660" s="21"/>
      <c r="Q660" s="21"/>
      <c r="R660" s="22"/>
      <c r="S660" s="12"/>
      <c r="T660" s="12"/>
      <c r="U660" s="12"/>
      <c r="V660" s="12"/>
      <c r="W660" s="12"/>
      <c r="X660" s="12"/>
      <c r="Y660" s="12"/>
      <c r="Z660" s="12"/>
    </row>
    <row r="661" spans="1:26" ht="13.5" customHeight="1">
      <c r="A661" s="50"/>
      <c r="B661" s="21"/>
      <c r="C661" s="21"/>
      <c r="D661" s="22"/>
      <c r="E661" s="22"/>
      <c r="F661" s="22"/>
      <c r="G661" s="21"/>
      <c r="H661" s="21"/>
      <c r="I661" s="21"/>
      <c r="J661" s="21"/>
      <c r="K661" s="21"/>
      <c r="L661" s="21"/>
      <c r="M661" s="21"/>
      <c r="N661" s="21"/>
      <c r="O661" s="21"/>
      <c r="P661" s="21"/>
      <c r="Q661" s="21"/>
      <c r="R661" s="22"/>
      <c r="S661" s="12"/>
      <c r="T661" s="12"/>
      <c r="U661" s="12"/>
      <c r="V661" s="12"/>
      <c r="W661" s="12"/>
      <c r="X661" s="12"/>
      <c r="Y661" s="12"/>
      <c r="Z661" s="12"/>
    </row>
    <row r="662" spans="1:26" ht="13.5" customHeight="1">
      <c r="A662" s="50"/>
      <c r="B662" s="21"/>
      <c r="C662" s="21"/>
      <c r="D662" s="22"/>
      <c r="E662" s="22"/>
      <c r="F662" s="22"/>
      <c r="G662" s="21"/>
      <c r="H662" s="21"/>
      <c r="I662" s="21"/>
      <c r="J662" s="21"/>
      <c r="K662" s="21"/>
      <c r="L662" s="21"/>
      <c r="M662" s="21"/>
      <c r="N662" s="21"/>
      <c r="O662" s="21"/>
      <c r="P662" s="21"/>
      <c r="Q662" s="21"/>
      <c r="R662" s="22"/>
      <c r="S662" s="12"/>
      <c r="T662" s="12"/>
      <c r="U662" s="12"/>
      <c r="V662" s="12"/>
      <c r="W662" s="12"/>
      <c r="X662" s="12"/>
      <c r="Y662" s="12"/>
      <c r="Z662" s="12"/>
    </row>
    <row r="663" spans="1:26" ht="13.5" customHeight="1">
      <c r="A663" s="50"/>
      <c r="B663" s="21"/>
      <c r="C663" s="21"/>
      <c r="D663" s="22"/>
      <c r="E663" s="22"/>
      <c r="F663" s="22"/>
      <c r="G663" s="21"/>
      <c r="H663" s="21"/>
      <c r="I663" s="21"/>
      <c r="J663" s="21"/>
      <c r="K663" s="21"/>
      <c r="L663" s="21"/>
      <c r="M663" s="21"/>
      <c r="N663" s="21"/>
      <c r="O663" s="21"/>
      <c r="P663" s="21"/>
      <c r="Q663" s="21"/>
      <c r="R663" s="22"/>
      <c r="S663" s="12"/>
      <c r="T663" s="12"/>
      <c r="U663" s="12"/>
      <c r="V663" s="12"/>
      <c r="W663" s="12"/>
      <c r="X663" s="12"/>
      <c r="Y663" s="12"/>
      <c r="Z663" s="12"/>
    </row>
    <row r="664" spans="1:26" ht="13.5" customHeight="1">
      <c r="A664" s="50"/>
      <c r="B664" s="21"/>
      <c r="C664" s="21"/>
      <c r="D664" s="22"/>
      <c r="E664" s="22"/>
      <c r="F664" s="22"/>
      <c r="G664" s="21"/>
      <c r="H664" s="21"/>
      <c r="I664" s="21"/>
      <c r="J664" s="21"/>
      <c r="K664" s="21"/>
      <c r="L664" s="21"/>
      <c r="M664" s="21"/>
      <c r="N664" s="21"/>
      <c r="O664" s="21"/>
      <c r="P664" s="21"/>
      <c r="Q664" s="21"/>
      <c r="R664" s="22"/>
      <c r="S664" s="12"/>
      <c r="T664" s="12"/>
      <c r="U664" s="12"/>
      <c r="V664" s="12"/>
      <c r="W664" s="12"/>
      <c r="X664" s="12"/>
      <c r="Y664" s="12"/>
      <c r="Z664" s="12"/>
    </row>
    <row r="665" spans="1:26" ht="13.5" customHeight="1">
      <c r="A665" s="50"/>
      <c r="B665" s="21"/>
      <c r="C665" s="21"/>
      <c r="D665" s="22"/>
      <c r="E665" s="22"/>
      <c r="F665" s="22"/>
      <c r="G665" s="21"/>
      <c r="H665" s="21"/>
      <c r="I665" s="21"/>
      <c r="J665" s="21"/>
      <c r="K665" s="21"/>
      <c r="L665" s="21"/>
      <c r="M665" s="21"/>
      <c r="N665" s="21"/>
      <c r="O665" s="21"/>
      <c r="P665" s="21"/>
      <c r="Q665" s="21"/>
      <c r="R665" s="22"/>
      <c r="S665" s="12"/>
      <c r="T665" s="12"/>
      <c r="U665" s="12"/>
      <c r="V665" s="12"/>
      <c r="W665" s="12"/>
      <c r="X665" s="12"/>
      <c r="Y665" s="12"/>
      <c r="Z665" s="12"/>
    </row>
    <row r="666" spans="1:26" ht="13.5" customHeight="1">
      <c r="A666" s="50"/>
      <c r="B666" s="21"/>
      <c r="C666" s="21"/>
      <c r="D666" s="22"/>
      <c r="E666" s="22"/>
      <c r="F666" s="22"/>
      <c r="G666" s="21"/>
      <c r="H666" s="21"/>
      <c r="I666" s="21"/>
      <c r="J666" s="21"/>
      <c r="K666" s="21"/>
      <c r="L666" s="21"/>
      <c r="M666" s="21"/>
      <c r="N666" s="21"/>
      <c r="O666" s="21"/>
      <c r="P666" s="21"/>
      <c r="Q666" s="21"/>
      <c r="R666" s="22"/>
      <c r="S666" s="12"/>
      <c r="T666" s="12"/>
      <c r="U666" s="12"/>
      <c r="V666" s="12"/>
      <c r="W666" s="12"/>
      <c r="X666" s="12"/>
      <c r="Y666" s="12"/>
      <c r="Z666" s="12"/>
    </row>
    <row r="667" spans="1:26" ht="13.5" customHeight="1">
      <c r="A667" s="50"/>
      <c r="B667" s="21"/>
      <c r="C667" s="21"/>
      <c r="D667" s="22"/>
      <c r="E667" s="22"/>
      <c r="F667" s="22"/>
      <c r="G667" s="21"/>
      <c r="H667" s="21"/>
      <c r="I667" s="21"/>
      <c r="J667" s="21"/>
      <c r="K667" s="21"/>
      <c r="L667" s="21"/>
      <c r="M667" s="21"/>
      <c r="N667" s="21"/>
      <c r="O667" s="21"/>
      <c r="P667" s="21"/>
      <c r="Q667" s="21"/>
      <c r="R667" s="22"/>
      <c r="S667" s="12"/>
      <c r="T667" s="12"/>
      <c r="U667" s="12"/>
      <c r="V667" s="12"/>
      <c r="W667" s="12"/>
      <c r="X667" s="12"/>
      <c r="Y667" s="12"/>
      <c r="Z667" s="12"/>
    </row>
    <row r="668" spans="1:26" ht="13.5" customHeight="1">
      <c r="A668" s="50"/>
      <c r="B668" s="21"/>
      <c r="C668" s="21"/>
      <c r="D668" s="22"/>
      <c r="E668" s="22"/>
      <c r="F668" s="22"/>
      <c r="G668" s="21"/>
      <c r="H668" s="21"/>
      <c r="I668" s="21"/>
      <c r="J668" s="21"/>
      <c r="K668" s="21"/>
      <c r="L668" s="21"/>
      <c r="M668" s="21"/>
      <c r="N668" s="21"/>
      <c r="O668" s="21"/>
      <c r="P668" s="21"/>
      <c r="Q668" s="21"/>
      <c r="R668" s="22"/>
      <c r="S668" s="12"/>
      <c r="T668" s="12"/>
      <c r="U668" s="12"/>
      <c r="V668" s="12"/>
      <c r="W668" s="12"/>
      <c r="X668" s="12"/>
      <c r="Y668" s="12"/>
      <c r="Z668" s="12"/>
    </row>
    <row r="669" spans="1:26" ht="13.5" customHeight="1">
      <c r="A669" s="50"/>
      <c r="B669" s="21"/>
      <c r="C669" s="21"/>
      <c r="D669" s="22"/>
      <c r="E669" s="22"/>
      <c r="F669" s="22"/>
      <c r="G669" s="21"/>
      <c r="H669" s="21"/>
      <c r="I669" s="21"/>
      <c r="J669" s="21"/>
      <c r="K669" s="21"/>
      <c r="L669" s="21"/>
      <c r="M669" s="21"/>
      <c r="N669" s="21"/>
      <c r="O669" s="21"/>
      <c r="P669" s="21"/>
      <c r="Q669" s="21"/>
      <c r="R669" s="22"/>
      <c r="S669" s="12"/>
      <c r="T669" s="12"/>
      <c r="U669" s="12"/>
      <c r="V669" s="12"/>
      <c r="W669" s="12"/>
      <c r="X669" s="12"/>
      <c r="Y669" s="12"/>
      <c r="Z669" s="12"/>
    </row>
    <row r="670" spans="1:26" ht="13.5" customHeight="1">
      <c r="A670" s="50"/>
      <c r="B670" s="21"/>
      <c r="C670" s="21"/>
      <c r="D670" s="22"/>
      <c r="E670" s="22"/>
      <c r="F670" s="22"/>
      <c r="G670" s="21"/>
      <c r="H670" s="21"/>
      <c r="I670" s="21"/>
      <c r="J670" s="21"/>
      <c r="K670" s="21"/>
      <c r="L670" s="21"/>
      <c r="M670" s="21"/>
      <c r="N670" s="21"/>
      <c r="O670" s="21"/>
      <c r="P670" s="21"/>
      <c r="Q670" s="21"/>
      <c r="R670" s="22"/>
      <c r="S670" s="12"/>
      <c r="T670" s="12"/>
      <c r="U670" s="12"/>
      <c r="V670" s="12"/>
      <c r="W670" s="12"/>
      <c r="X670" s="12"/>
      <c r="Y670" s="12"/>
      <c r="Z670" s="12"/>
    </row>
    <row r="671" spans="1:26" ht="13.5" customHeight="1">
      <c r="A671" s="50"/>
      <c r="B671" s="21"/>
      <c r="C671" s="21"/>
      <c r="D671" s="22"/>
      <c r="E671" s="22"/>
      <c r="F671" s="22"/>
      <c r="G671" s="21"/>
      <c r="H671" s="21"/>
      <c r="I671" s="21"/>
      <c r="J671" s="21"/>
      <c r="K671" s="21"/>
      <c r="L671" s="21"/>
      <c r="M671" s="21"/>
      <c r="N671" s="21"/>
      <c r="O671" s="21"/>
      <c r="P671" s="21"/>
      <c r="Q671" s="21"/>
      <c r="R671" s="22"/>
      <c r="S671" s="12"/>
      <c r="T671" s="12"/>
      <c r="U671" s="12"/>
      <c r="V671" s="12"/>
      <c r="W671" s="12"/>
      <c r="X671" s="12"/>
      <c r="Y671" s="12"/>
      <c r="Z671" s="12"/>
    </row>
    <row r="672" spans="1:26" ht="13.5" customHeight="1">
      <c r="A672" s="50"/>
      <c r="B672" s="21"/>
      <c r="C672" s="21"/>
      <c r="D672" s="22"/>
      <c r="E672" s="22"/>
      <c r="F672" s="22"/>
      <c r="G672" s="21"/>
      <c r="H672" s="21"/>
      <c r="I672" s="21"/>
      <c r="J672" s="21"/>
      <c r="K672" s="21"/>
      <c r="L672" s="21"/>
      <c r="M672" s="21"/>
      <c r="N672" s="21"/>
      <c r="O672" s="21"/>
      <c r="P672" s="21"/>
      <c r="Q672" s="21"/>
      <c r="R672" s="22"/>
      <c r="S672" s="12"/>
      <c r="T672" s="12"/>
      <c r="U672" s="12"/>
      <c r="V672" s="12"/>
      <c r="W672" s="12"/>
      <c r="X672" s="12"/>
      <c r="Y672" s="12"/>
      <c r="Z672" s="12"/>
    </row>
    <row r="673" spans="1:26" ht="13.5" customHeight="1">
      <c r="A673" s="50"/>
      <c r="B673" s="21"/>
      <c r="C673" s="21"/>
      <c r="D673" s="22"/>
      <c r="E673" s="22"/>
      <c r="F673" s="22"/>
      <c r="G673" s="21"/>
      <c r="H673" s="21"/>
      <c r="I673" s="21"/>
      <c r="J673" s="21"/>
      <c r="K673" s="21"/>
      <c r="L673" s="21"/>
      <c r="M673" s="21"/>
      <c r="N673" s="21"/>
      <c r="O673" s="21"/>
      <c r="P673" s="21"/>
      <c r="Q673" s="21"/>
      <c r="R673" s="22"/>
      <c r="S673" s="12"/>
      <c r="T673" s="12"/>
      <c r="U673" s="12"/>
      <c r="V673" s="12"/>
      <c r="W673" s="12"/>
      <c r="X673" s="12"/>
      <c r="Y673" s="12"/>
      <c r="Z673" s="12"/>
    </row>
    <row r="674" spans="1:26" ht="13.5" customHeight="1">
      <c r="A674" s="50"/>
      <c r="B674" s="21"/>
      <c r="C674" s="21"/>
      <c r="D674" s="22"/>
      <c r="E674" s="22"/>
      <c r="F674" s="22"/>
      <c r="G674" s="21"/>
      <c r="H674" s="21"/>
      <c r="I674" s="21"/>
      <c r="J674" s="21"/>
      <c r="K674" s="21"/>
      <c r="L674" s="21"/>
      <c r="M674" s="21"/>
      <c r="N674" s="21"/>
      <c r="O674" s="21"/>
      <c r="P674" s="21"/>
      <c r="Q674" s="21"/>
      <c r="R674" s="22"/>
      <c r="S674" s="12"/>
      <c r="T674" s="12"/>
      <c r="U674" s="12"/>
      <c r="V674" s="12"/>
      <c r="W674" s="12"/>
      <c r="X674" s="12"/>
      <c r="Y674" s="12"/>
      <c r="Z674" s="12"/>
    </row>
    <row r="675" spans="1:26" ht="13.5" customHeight="1">
      <c r="A675" s="50"/>
      <c r="B675" s="21"/>
      <c r="C675" s="21"/>
      <c r="D675" s="22"/>
      <c r="E675" s="22"/>
      <c r="F675" s="22"/>
      <c r="G675" s="21"/>
      <c r="H675" s="21"/>
      <c r="I675" s="21"/>
      <c r="J675" s="21"/>
      <c r="K675" s="21"/>
      <c r="L675" s="21"/>
      <c r="M675" s="21"/>
      <c r="N675" s="21"/>
      <c r="O675" s="21"/>
      <c r="P675" s="21"/>
      <c r="Q675" s="21"/>
      <c r="R675" s="22"/>
      <c r="S675" s="12"/>
      <c r="T675" s="12"/>
      <c r="U675" s="12"/>
      <c r="V675" s="12"/>
      <c r="W675" s="12"/>
      <c r="X675" s="12"/>
      <c r="Y675" s="12"/>
      <c r="Z675" s="12"/>
    </row>
    <row r="676" spans="1:26" ht="13.5" customHeight="1">
      <c r="A676" s="50"/>
      <c r="B676" s="21"/>
      <c r="C676" s="21"/>
      <c r="D676" s="22"/>
      <c r="E676" s="22"/>
      <c r="F676" s="22"/>
      <c r="G676" s="21"/>
      <c r="H676" s="21"/>
      <c r="I676" s="21"/>
      <c r="J676" s="21"/>
      <c r="K676" s="21"/>
      <c r="L676" s="21"/>
      <c r="M676" s="21"/>
      <c r="N676" s="21"/>
      <c r="O676" s="21"/>
      <c r="P676" s="21"/>
      <c r="Q676" s="21"/>
      <c r="R676" s="22"/>
      <c r="S676" s="12"/>
      <c r="T676" s="12"/>
      <c r="U676" s="12"/>
      <c r="V676" s="12"/>
      <c r="W676" s="12"/>
      <c r="X676" s="12"/>
      <c r="Y676" s="12"/>
      <c r="Z676" s="12"/>
    </row>
    <row r="677" spans="1:26" ht="13.5" customHeight="1">
      <c r="A677" s="50"/>
      <c r="B677" s="21"/>
      <c r="C677" s="21"/>
      <c r="D677" s="22"/>
      <c r="E677" s="22"/>
      <c r="F677" s="22"/>
      <c r="G677" s="21"/>
      <c r="H677" s="21"/>
      <c r="I677" s="21"/>
      <c r="J677" s="21"/>
      <c r="K677" s="21"/>
      <c r="L677" s="21"/>
      <c r="M677" s="21"/>
      <c r="N677" s="21"/>
      <c r="O677" s="21"/>
      <c r="P677" s="21"/>
      <c r="Q677" s="21"/>
      <c r="R677" s="22"/>
      <c r="S677" s="12"/>
      <c r="T677" s="12"/>
      <c r="U677" s="12"/>
      <c r="V677" s="12"/>
      <c r="W677" s="12"/>
      <c r="X677" s="12"/>
      <c r="Y677" s="12"/>
      <c r="Z677" s="12"/>
    </row>
    <row r="678" spans="1:26" ht="13.5" customHeight="1">
      <c r="A678" s="50"/>
      <c r="B678" s="21"/>
      <c r="C678" s="21"/>
      <c r="D678" s="22"/>
      <c r="E678" s="22"/>
      <c r="F678" s="22"/>
      <c r="G678" s="21"/>
      <c r="H678" s="21"/>
      <c r="I678" s="21"/>
      <c r="J678" s="21"/>
      <c r="K678" s="21"/>
      <c r="L678" s="21"/>
      <c r="M678" s="21"/>
      <c r="N678" s="21"/>
      <c r="O678" s="21"/>
      <c r="P678" s="21"/>
      <c r="Q678" s="21"/>
      <c r="R678" s="22"/>
      <c r="S678" s="12"/>
      <c r="T678" s="12"/>
      <c r="U678" s="12"/>
      <c r="V678" s="12"/>
      <c r="W678" s="12"/>
      <c r="X678" s="12"/>
      <c r="Y678" s="12"/>
      <c r="Z678" s="12"/>
    </row>
    <row r="679" spans="1:26" ht="13.5" customHeight="1">
      <c r="A679" s="50"/>
      <c r="B679" s="21"/>
      <c r="C679" s="21"/>
      <c r="D679" s="22"/>
      <c r="E679" s="22"/>
      <c r="F679" s="22"/>
      <c r="G679" s="21"/>
      <c r="H679" s="21"/>
      <c r="I679" s="21"/>
      <c r="J679" s="21"/>
      <c r="K679" s="21"/>
      <c r="L679" s="21"/>
      <c r="M679" s="21"/>
      <c r="N679" s="21"/>
      <c r="O679" s="21"/>
      <c r="P679" s="21"/>
      <c r="Q679" s="21"/>
      <c r="R679" s="22"/>
      <c r="S679" s="12"/>
      <c r="T679" s="12"/>
      <c r="U679" s="12"/>
      <c r="V679" s="12"/>
      <c r="W679" s="12"/>
      <c r="X679" s="12"/>
      <c r="Y679" s="12"/>
      <c r="Z679" s="12"/>
    </row>
    <row r="680" spans="1:26" ht="13.5" customHeight="1">
      <c r="A680" s="50"/>
      <c r="B680" s="21"/>
      <c r="C680" s="21"/>
      <c r="D680" s="22"/>
      <c r="E680" s="22"/>
      <c r="F680" s="22"/>
      <c r="G680" s="21"/>
      <c r="H680" s="21"/>
      <c r="I680" s="21"/>
      <c r="J680" s="21"/>
      <c r="K680" s="21"/>
      <c r="L680" s="21"/>
      <c r="M680" s="21"/>
      <c r="N680" s="21"/>
      <c r="O680" s="21"/>
      <c r="P680" s="21"/>
      <c r="Q680" s="21"/>
      <c r="R680" s="22"/>
      <c r="S680" s="12"/>
      <c r="T680" s="12"/>
      <c r="U680" s="12"/>
      <c r="V680" s="12"/>
      <c r="W680" s="12"/>
      <c r="X680" s="12"/>
      <c r="Y680" s="12"/>
      <c r="Z680" s="12"/>
    </row>
    <row r="681" spans="1:26" ht="13.5" customHeight="1">
      <c r="A681" s="50"/>
      <c r="B681" s="21"/>
      <c r="C681" s="21"/>
      <c r="D681" s="22"/>
      <c r="E681" s="22"/>
      <c r="F681" s="22"/>
      <c r="G681" s="21"/>
      <c r="H681" s="21"/>
      <c r="I681" s="21"/>
      <c r="J681" s="21"/>
      <c r="K681" s="21"/>
      <c r="L681" s="21"/>
      <c r="M681" s="21"/>
      <c r="N681" s="21"/>
      <c r="O681" s="21"/>
      <c r="P681" s="21"/>
      <c r="Q681" s="21"/>
      <c r="R681" s="22"/>
      <c r="S681" s="12"/>
      <c r="T681" s="12"/>
      <c r="U681" s="12"/>
      <c r="V681" s="12"/>
      <c r="W681" s="12"/>
      <c r="X681" s="12"/>
      <c r="Y681" s="12"/>
      <c r="Z681" s="12"/>
    </row>
    <row r="682" spans="1:26" ht="13.5" customHeight="1">
      <c r="A682" s="50"/>
      <c r="B682" s="21"/>
      <c r="C682" s="21"/>
      <c r="D682" s="22"/>
      <c r="E682" s="22"/>
      <c r="F682" s="22"/>
      <c r="G682" s="21"/>
      <c r="H682" s="21"/>
      <c r="I682" s="21"/>
      <c r="J682" s="21"/>
      <c r="K682" s="21"/>
      <c r="L682" s="21"/>
      <c r="M682" s="21"/>
      <c r="N682" s="21"/>
      <c r="O682" s="21"/>
      <c r="P682" s="21"/>
      <c r="Q682" s="21"/>
      <c r="R682" s="22"/>
      <c r="S682" s="12"/>
      <c r="T682" s="12"/>
      <c r="U682" s="12"/>
      <c r="V682" s="12"/>
      <c r="W682" s="12"/>
      <c r="X682" s="12"/>
      <c r="Y682" s="12"/>
      <c r="Z682" s="12"/>
    </row>
    <row r="683" spans="1:26" ht="13.5" customHeight="1">
      <c r="A683" s="50"/>
      <c r="B683" s="21"/>
      <c r="C683" s="21"/>
      <c r="D683" s="22"/>
      <c r="E683" s="22"/>
      <c r="F683" s="22"/>
      <c r="G683" s="21"/>
      <c r="H683" s="21"/>
      <c r="I683" s="21"/>
      <c r="J683" s="21"/>
      <c r="K683" s="21"/>
      <c r="L683" s="21"/>
      <c r="M683" s="21"/>
      <c r="N683" s="21"/>
      <c r="O683" s="21"/>
      <c r="P683" s="21"/>
      <c r="Q683" s="21"/>
      <c r="R683" s="22"/>
      <c r="S683" s="12"/>
      <c r="T683" s="12"/>
      <c r="U683" s="12"/>
      <c r="V683" s="12"/>
      <c r="W683" s="12"/>
      <c r="X683" s="12"/>
      <c r="Y683" s="12"/>
      <c r="Z683" s="12"/>
    </row>
    <row r="684" spans="1:26" ht="13.5" customHeight="1">
      <c r="A684" s="50"/>
      <c r="B684" s="21"/>
      <c r="C684" s="21"/>
      <c r="D684" s="22"/>
      <c r="E684" s="22"/>
      <c r="F684" s="22"/>
      <c r="G684" s="21"/>
      <c r="H684" s="21"/>
      <c r="I684" s="21"/>
      <c r="J684" s="21"/>
      <c r="K684" s="21"/>
      <c r="L684" s="21"/>
      <c r="M684" s="21"/>
      <c r="N684" s="21"/>
      <c r="O684" s="21"/>
      <c r="P684" s="21"/>
      <c r="Q684" s="21"/>
      <c r="R684" s="22"/>
      <c r="S684" s="12"/>
      <c r="T684" s="12"/>
      <c r="U684" s="12"/>
      <c r="V684" s="12"/>
      <c r="W684" s="12"/>
      <c r="X684" s="12"/>
      <c r="Y684" s="12"/>
      <c r="Z684" s="12"/>
    </row>
    <row r="685" spans="1:26" ht="13.5" customHeight="1">
      <c r="A685" s="50"/>
      <c r="B685" s="21"/>
      <c r="C685" s="21"/>
      <c r="D685" s="22"/>
      <c r="E685" s="22"/>
      <c r="F685" s="22"/>
      <c r="G685" s="21"/>
      <c r="H685" s="21"/>
      <c r="I685" s="21"/>
      <c r="J685" s="21"/>
      <c r="K685" s="21"/>
      <c r="L685" s="21"/>
      <c r="M685" s="21"/>
      <c r="N685" s="21"/>
      <c r="O685" s="21"/>
      <c r="P685" s="21"/>
      <c r="Q685" s="21"/>
      <c r="R685" s="22"/>
      <c r="S685" s="12"/>
      <c r="T685" s="12"/>
      <c r="U685" s="12"/>
      <c r="V685" s="12"/>
      <c r="W685" s="12"/>
      <c r="X685" s="12"/>
      <c r="Y685" s="12"/>
      <c r="Z685" s="12"/>
    </row>
    <row r="686" spans="1:26" ht="13.5" customHeight="1">
      <c r="A686" s="50"/>
      <c r="B686" s="21"/>
      <c r="C686" s="21"/>
      <c r="D686" s="22"/>
      <c r="E686" s="22"/>
      <c r="F686" s="22"/>
      <c r="G686" s="21"/>
      <c r="H686" s="21"/>
      <c r="I686" s="21"/>
      <c r="J686" s="21"/>
      <c r="K686" s="21"/>
      <c r="L686" s="21"/>
      <c r="M686" s="21"/>
      <c r="N686" s="21"/>
      <c r="O686" s="21"/>
      <c r="P686" s="21"/>
      <c r="Q686" s="21"/>
      <c r="R686" s="22"/>
      <c r="S686" s="12"/>
      <c r="T686" s="12"/>
      <c r="U686" s="12"/>
      <c r="V686" s="12"/>
      <c r="W686" s="12"/>
      <c r="X686" s="12"/>
      <c r="Y686" s="12"/>
      <c r="Z686" s="12"/>
    </row>
    <row r="687" spans="1:26" ht="13.5" customHeight="1">
      <c r="A687" s="50"/>
      <c r="B687" s="21"/>
      <c r="C687" s="21"/>
      <c r="D687" s="22"/>
      <c r="E687" s="22"/>
      <c r="F687" s="22"/>
      <c r="G687" s="21"/>
      <c r="H687" s="21"/>
      <c r="I687" s="21"/>
      <c r="J687" s="21"/>
      <c r="K687" s="21"/>
      <c r="L687" s="21"/>
      <c r="M687" s="21"/>
      <c r="N687" s="21"/>
      <c r="O687" s="21"/>
      <c r="P687" s="21"/>
      <c r="Q687" s="21"/>
      <c r="R687" s="22"/>
      <c r="S687" s="12"/>
      <c r="T687" s="12"/>
      <c r="U687" s="12"/>
      <c r="V687" s="12"/>
      <c r="W687" s="12"/>
      <c r="X687" s="12"/>
      <c r="Y687" s="12"/>
      <c r="Z687" s="12"/>
    </row>
    <row r="688" spans="1:26" ht="13.5" customHeight="1">
      <c r="A688" s="50"/>
      <c r="B688" s="21"/>
      <c r="C688" s="21"/>
      <c r="D688" s="22"/>
      <c r="E688" s="22"/>
      <c r="F688" s="22"/>
      <c r="G688" s="21"/>
      <c r="H688" s="21"/>
      <c r="I688" s="21"/>
      <c r="J688" s="21"/>
      <c r="K688" s="21"/>
      <c r="L688" s="21"/>
      <c r="M688" s="21"/>
      <c r="N688" s="21"/>
      <c r="O688" s="21"/>
      <c r="P688" s="21"/>
      <c r="Q688" s="21"/>
      <c r="R688" s="22"/>
      <c r="S688" s="12"/>
      <c r="T688" s="12"/>
      <c r="U688" s="12"/>
      <c r="V688" s="12"/>
      <c r="W688" s="12"/>
      <c r="X688" s="12"/>
      <c r="Y688" s="12"/>
      <c r="Z688" s="12"/>
    </row>
    <row r="689" spans="1:26" ht="13.5" customHeight="1">
      <c r="A689" s="50"/>
      <c r="B689" s="21"/>
      <c r="C689" s="21"/>
      <c r="D689" s="22"/>
      <c r="E689" s="22"/>
      <c r="F689" s="22"/>
      <c r="G689" s="21"/>
      <c r="H689" s="21"/>
      <c r="I689" s="21"/>
      <c r="J689" s="21"/>
      <c r="K689" s="21"/>
      <c r="L689" s="21"/>
      <c r="M689" s="21"/>
      <c r="N689" s="21"/>
      <c r="O689" s="21"/>
      <c r="P689" s="21"/>
      <c r="Q689" s="21"/>
      <c r="R689" s="22"/>
      <c r="S689" s="12"/>
      <c r="T689" s="12"/>
      <c r="U689" s="12"/>
      <c r="V689" s="12"/>
      <c r="W689" s="12"/>
      <c r="X689" s="12"/>
      <c r="Y689" s="12"/>
      <c r="Z689" s="12"/>
    </row>
    <row r="690" spans="1:26" ht="13.5" customHeight="1">
      <c r="A690" s="50"/>
      <c r="B690" s="21"/>
      <c r="C690" s="21"/>
      <c r="D690" s="22"/>
      <c r="E690" s="22"/>
      <c r="F690" s="22"/>
      <c r="G690" s="21"/>
      <c r="H690" s="21"/>
      <c r="I690" s="21"/>
      <c r="J690" s="21"/>
      <c r="K690" s="21"/>
      <c r="L690" s="21"/>
      <c r="M690" s="21"/>
      <c r="N690" s="21"/>
      <c r="O690" s="21"/>
      <c r="P690" s="21"/>
      <c r="Q690" s="21"/>
      <c r="R690" s="22"/>
      <c r="S690" s="12"/>
      <c r="T690" s="12"/>
      <c r="U690" s="12"/>
      <c r="V690" s="12"/>
      <c r="W690" s="12"/>
      <c r="X690" s="12"/>
      <c r="Y690" s="12"/>
      <c r="Z690" s="12"/>
    </row>
    <row r="691" spans="1:26" ht="13.5" customHeight="1">
      <c r="A691" s="50"/>
      <c r="B691" s="21"/>
      <c r="C691" s="21"/>
      <c r="D691" s="22"/>
      <c r="E691" s="22"/>
      <c r="F691" s="22"/>
      <c r="G691" s="21"/>
      <c r="H691" s="21"/>
      <c r="I691" s="21"/>
      <c r="J691" s="21"/>
      <c r="K691" s="21"/>
      <c r="L691" s="21"/>
      <c r="M691" s="21"/>
      <c r="N691" s="21"/>
      <c r="O691" s="21"/>
      <c r="P691" s="21"/>
      <c r="Q691" s="21"/>
      <c r="R691" s="22"/>
      <c r="S691" s="12"/>
      <c r="T691" s="12"/>
      <c r="U691" s="12"/>
      <c r="V691" s="12"/>
      <c r="W691" s="12"/>
      <c r="X691" s="12"/>
      <c r="Y691" s="12"/>
      <c r="Z691" s="12"/>
    </row>
    <row r="692" spans="1:26" ht="13.5" customHeight="1">
      <c r="A692" s="50"/>
      <c r="B692" s="21"/>
      <c r="C692" s="21"/>
      <c r="D692" s="22"/>
      <c r="E692" s="22"/>
      <c r="F692" s="22"/>
      <c r="G692" s="21"/>
      <c r="H692" s="21"/>
      <c r="I692" s="21"/>
      <c r="J692" s="21"/>
      <c r="K692" s="21"/>
      <c r="L692" s="21"/>
      <c r="M692" s="21"/>
      <c r="N692" s="21"/>
      <c r="O692" s="21"/>
      <c r="P692" s="21"/>
      <c r="Q692" s="21"/>
      <c r="R692" s="22"/>
      <c r="S692" s="12"/>
      <c r="T692" s="12"/>
      <c r="U692" s="12"/>
      <c r="V692" s="12"/>
      <c r="W692" s="12"/>
      <c r="X692" s="12"/>
      <c r="Y692" s="12"/>
      <c r="Z692" s="12"/>
    </row>
    <row r="693" spans="1:26" ht="13.5" customHeight="1">
      <c r="A693" s="50"/>
      <c r="B693" s="21"/>
      <c r="C693" s="21"/>
      <c r="D693" s="22"/>
      <c r="E693" s="22"/>
      <c r="F693" s="22"/>
      <c r="G693" s="21"/>
      <c r="H693" s="21"/>
      <c r="I693" s="21"/>
      <c r="J693" s="21"/>
      <c r="K693" s="21"/>
      <c r="L693" s="21"/>
      <c r="M693" s="21"/>
      <c r="N693" s="21"/>
      <c r="O693" s="21"/>
      <c r="P693" s="21"/>
      <c r="Q693" s="21"/>
      <c r="R693" s="22"/>
      <c r="S693" s="12"/>
      <c r="T693" s="12"/>
      <c r="U693" s="12"/>
      <c r="V693" s="12"/>
      <c r="W693" s="12"/>
      <c r="X693" s="12"/>
      <c r="Y693" s="12"/>
      <c r="Z693" s="12"/>
    </row>
    <row r="694" spans="1:26" ht="13.5" customHeight="1">
      <c r="A694" s="50"/>
      <c r="B694" s="21"/>
      <c r="C694" s="21"/>
      <c r="D694" s="22"/>
      <c r="E694" s="22"/>
      <c r="F694" s="22"/>
      <c r="G694" s="21"/>
      <c r="H694" s="21"/>
      <c r="I694" s="21"/>
      <c r="J694" s="21"/>
      <c r="K694" s="21"/>
      <c r="L694" s="21"/>
      <c r="M694" s="21"/>
      <c r="N694" s="21"/>
      <c r="O694" s="21"/>
      <c r="P694" s="21"/>
      <c r="Q694" s="21"/>
      <c r="R694" s="22"/>
      <c r="S694" s="12"/>
      <c r="T694" s="12"/>
      <c r="U694" s="12"/>
      <c r="V694" s="12"/>
      <c r="W694" s="12"/>
      <c r="X694" s="12"/>
      <c r="Y694" s="12"/>
      <c r="Z694" s="12"/>
    </row>
    <row r="695" spans="1:26" ht="13.5" customHeight="1">
      <c r="A695" s="50"/>
      <c r="B695" s="21"/>
      <c r="C695" s="21"/>
      <c r="D695" s="22"/>
      <c r="E695" s="22"/>
      <c r="F695" s="22"/>
      <c r="G695" s="21"/>
      <c r="H695" s="21"/>
      <c r="I695" s="21"/>
      <c r="J695" s="21"/>
      <c r="K695" s="21"/>
      <c r="L695" s="21"/>
      <c r="M695" s="21"/>
      <c r="N695" s="21"/>
      <c r="O695" s="21"/>
      <c r="P695" s="21"/>
      <c r="Q695" s="21"/>
      <c r="R695" s="22"/>
      <c r="S695" s="12"/>
      <c r="T695" s="12"/>
      <c r="U695" s="12"/>
      <c r="V695" s="12"/>
      <c r="W695" s="12"/>
      <c r="X695" s="12"/>
      <c r="Y695" s="12"/>
      <c r="Z695" s="12"/>
    </row>
    <row r="696" spans="1:26" ht="13.5" customHeight="1">
      <c r="A696" s="50"/>
      <c r="B696" s="21"/>
      <c r="C696" s="21"/>
      <c r="D696" s="22"/>
      <c r="E696" s="22"/>
      <c r="F696" s="22"/>
      <c r="G696" s="21"/>
      <c r="H696" s="21"/>
      <c r="I696" s="21"/>
      <c r="J696" s="21"/>
      <c r="K696" s="21"/>
      <c r="L696" s="21"/>
      <c r="M696" s="21"/>
      <c r="N696" s="21"/>
      <c r="O696" s="21"/>
      <c r="P696" s="21"/>
      <c r="Q696" s="21"/>
      <c r="R696" s="22"/>
      <c r="S696" s="12"/>
      <c r="T696" s="12"/>
      <c r="U696" s="12"/>
      <c r="V696" s="12"/>
      <c r="W696" s="12"/>
      <c r="X696" s="12"/>
      <c r="Y696" s="12"/>
      <c r="Z696" s="12"/>
    </row>
    <row r="697" spans="1:26" ht="13.5" customHeight="1">
      <c r="A697" s="50"/>
      <c r="B697" s="21"/>
      <c r="C697" s="21"/>
      <c r="D697" s="22"/>
      <c r="E697" s="22"/>
      <c r="F697" s="22"/>
      <c r="G697" s="21"/>
      <c r="H697" s="21"/>
      <c r="I697" s="21"/>
      <c r="J697" s="21"/>
      <c r="K697" s="21"/>
      <c r="L697" s="21"/>
      <c r="M697" s="21"/>
      <c r="N697" s="21"/>
      <c r="O697" s="21"/>
      <c r="P697" s="21"/>
      <c r="Q697" s="21"/>
      <c r="R697" s="22"/>
      <c r="S697" s="12"/>
      <c r="T697" s="12"/>
      <c r="U697" s="12"/>
      <c r="V697" s="12"/>
      <c r="W697" s="12"/>
      <c r="X697" s="12"/>
      <c r="Y697" s="12"/>
      <c r="Z697" s="12"/>
    </row>
    <row r="698" spans="1:26" ht="13.5" customHeight="1">
      <c r="A698" s="50"/>
      <c r="B698" s="21"/>
      <c r="C698" s="21"/>
      <c r="D698" s="22"/>
      <c r="E698" s="22"/>
      <c r="F698" s="22"/>
      <c r="G698" s="21"/>
      <c r="H698" s="21"/>
      <c r="I698" s="21"/>
      <c r="J698" s="21"/>
      <c r="K698" s="21"/>
      <c r="L698" s="21"/>
      <c r="M698" s="21"/>
      <c r="N698" s="21"/>
      <c r="O698" s="21"/>
      <c r="P698" s="21"/>
      <c r="Q698" s="21"/>
      <c r="R698" s="22"/>
      <c r="S698" s="12"/>
      <c r="T698" s="12"/>
      <c r="U698" s="12"/>
      <c r="V698" s="12"/>
      <c r="W698" s="12"/>
      <c r="X698" s="12"/>
      <c r="Y698" s="12"/>
      <c r="Z698" s="12"/>
    </row>
    <row r="699" spans="1:26" ht="13.5" customHeight="1">
      <c r="A699" s="50"/>
      <c r="B699" s="21"/>
      <c r="C699" s="21"/>
      <c r="D699" s="22"/>
      <c r="E699" s="22"/>
      <c r="F699" s="22"/>
      <c r="G699" s="21"/>
      <c r="H699" s="21"/>
      <c r="I699" s="21"/>
      <c r="J699" s="21"/>
      <c r="K699" s="21"/>
      <c r="L699" s="21"/>
      <c r="M699" s="21"/>
      <c r="N699" s="21"/>
      <c r="O699" s="21"/>
      <c r="P699" s="21"/>
      <c r="Q699" s="21"/>
      <c r="R699" s="22"/>
      <c r="S699" s="12"/>
      <c r="T699" s="12"/>
      <c r="U699" s="12"/>
      <c r="V699" s="12"/>
      <c r="W699" s="12"/>
      <c r="X699" s="12"/>
      <c r="Y699" s="12"/>
      <c r="Z699" s="12"/>
    </row>
    <row r="700" spans="1:26" ht="13.5" customHeight="1">
      <c r="A700" s="50"/>
      <c r="B700" s="21"/>
      <c r="C700" s="21"/>
      <c r="D700" s="22"/>
      <c r="E700" s="22"/>
      <c r="F700" s="22"/>
      <c r="G700" s="21"/>
      <c r="H700" s="21"/>
      <c r="I700" s="21"/>
      <c r="J700" s="21"/>
      <c r="K700" s="21"/>
      <c r="L700" s="21"/>
      <c r="M700" s="21"/>
      <c r="N700" s="21"/>
      <c r="O700" s="21"/>
      <c r="P700" s="21"/>
      <c r="Q700" s="21"/>
      <c r="R700" s="22"/>
      <c r="S700" s="12"/>
      <c r="T700" s="12"/>
      <c r="U700" s="12"/>
      <c r="V700" s="12"/>
      <c r="W700" s="12"/>
      <c r="X700" s="12"/>
      <c r="Y700" s="12"/>
      <c r="Z700" s="12"/>
    </row>
    <row r="701" spans="1:26" ht="13.5" customHeight="1">
      <c r="A701" s="50"/>
      <c r="B701" s="21"/>
      <c r="C701" s="21"/>
      <c r="D701" s="22"/>
      <c r="E701" s="22"/>
      <c r="F701" s="22"/>
      <c r="G701" s="21"/>
      <c r="H701" s="21"/>
      <c r="I701" s="21"/>
      <c r="J701" s="21"/>
      <c r="K701" s="21"/>
      <c r="L701" s="21"/>
      <c r="M701" s="21"/>
      <c r="N701" s="21"/>
      <c r="O701" s="21"/>
      <c r="P701" s="21"/>
      <c r="Q701" s="21"/>
      <c r="R701" s="22"/>
      <c r="S701" s="12"/>
      <c r="T701" s="12"/>
      <c r="U701" s="12"/>
      <c r="V701" s="12"/>
      <c r="W701" s="12"/>
      <c r="X701" s="12"/>
      <c r="Y701" s="12"/>
      <c r="Z701" s="12"/>
    </row>
    <row r="702" spans="1:26" ht="13.5" customHeight="1">
      <c r="A702" s="50"/>
      <c r="B702" s="21"/>
      <c r="C702" s="21"/>
      <c r="D702" s="22"/>
      <c r="E702" s="22"/>
      <c r="F702" s="22"/>
      <c r="G702" s="21"/>
      <c r="H702" s="21"/>
      <c r="I702" s="21"/>
      <c r="J702" s="21"/>
      <c r="K702" s="21"/>
      <c r="L702" s="21"/>
      <c r="M702" s="21"/>
      <c r="N702" s="21"/>
      <c r="O702" s="21"/>
      <c r="P702" s="21"/>
      <c r="Q702" s="21"/>
      <c r="R702" s="22"/>
      <c r="S702" s="12"/>
      <c r="T702" s="12"/>
      <c r="U702" s="12"/>
      <c r="V702" s="12"/>
      <c r="W702" s="12"/>
      <c r="X702" s="12"/>
      <c r="Y702" s="12"/>
      <c r="Z702" s="12"/>
    </row>
    <row r="703" spans="1:26" ht="13.5" customHeight="1">
      <c r="A703" s="50"/>
      <c r="B703" s="21"/>
      <c r="C703" s="21"/>
      <c r="D703" s="22"/>
      <c r="E703" s="22"/>
      <c r="F703" s="22"/>
      <c r="G703" s="21"/>
      <c r="H703" s="21"/>
      <c r="I703" s="21"/>
      <c r="J703" s="21"/>
      <c r="K703" s="21"/>
      <c r="L703" s="21"/>
      <c r="M703" s="21"/>
      <c r="N703" s="21"/>
      <c r="O703" s="21"/>
      <c r="P703" s="21"/>
      <c r="Q703" s="21"/>
      <c r="R703" s="22"/>
      <c r="S703" s="12"/>
      <c r="T703" s="12"/>
      <c r="U703" s="12"/>
      <c r="V703" s="12"/>
      <c r="W703" s="12"/>
      <c r="X703" s="12"/>
      <c r="Y703" s="12"/>
      <c r="Z703" s="12"/>
    </row>
    <row r="704" spans="1:26" ht="13.5" customHeight="1">
      <c r="A704" s="50"/>
      <c r="B704" s="21"/>
      <c r="C704" s="21"/>
      <c r="D704" s="22"/>
      <c r="E704" s="22"/>
      <c r="F704" s="22"/>
      <c r="G704" s="21"/>
      <c r="H704" s="21"/>
      <c r="I704" s="21"/>
      <c r="J704" s="21"/>
      <c r="K704" s="21"/>
      <c r="L704" s="21"/>
      <c r="M704" s="21"/>
      <c r="N704" s="21"/>
      <c r="O704" s="21"/>
      <c r="P704" s="21"/>
      <c r="Q704" s="21"/>
      <c r="R704" s="22"/>
      <c r="S704" s="12"/>
      <c r="T704" s="12"/>
      <c r="U704" s="12"/>
      <c r="V704" s="12"/>
      <c r="W704" s="12"/>
      <c r="X704" s="12"/>
      <c r="Y704" s="12"/>
      <c r="Z704" s="12"/>
    </row>
    <row r="705" spans="1:26" ht="13.5" customHeight="1">
      <c r="A705" s="50"/>
      <c r="B705" s="21"/>
      <c r="C705" s="21"/>
      <c r="D705" s="22"/>
      <c r="E705" s="22"/>
      <c r="F705" s="22"/>
      <c r="G705" s="21"/>
      <c r="H705" s="21"/>
      <c r="I705" s="21"/>
      <c r="J705" s="21"/>
      <c r="K705" s="21"/>
      <c r="L705" s="21"/>
      <c r="M705" s="21"/>
      <c r="N705" s="21"/>
      <c r="O705" s="21"/>
      <c r="P705" s="21"/>
      <c r="Q705" s="21"/>
      <c r="R705" s="22"/>
      <c r="S705" s="12"/>
      <c r="T705" s="12"/>
      <c r="U705" s="12"/>
      <c r="V705" s="12"/>
      <c r="W705" s="12"/>
      <c r="X705" s="12"/>
      <c r="Y705" s="12"/>
      <c r="Z705" s="12"/>
    </row>
    <row r="706" spans="1:26" ht="13.5" customHeight="1">
      <c r="A706" s="50"/>
      <c r="B706" s="21"/>
      <c r="C706" s="21"/>
      <c r="D706" s="22"/>
      <c r="E706" s="22"/>
      <c r="F706" s="22"/>
      <c r="G706" s="21"/>
      <c r="H706" s="21"/>
      <c r="I706" s="21"/>
      <c r="J706" s="21"/>
      <c r="K706" s="21"/>
      <c r="L706" s="21"/>
      <c r="M706" s="21"/>
      <c r="N706" s="21"/>
      <c r="O706" s="21"/>
      <c r="P706" s="21"/>
      <c r="Q706" s="21"/>
      <c r="R706" s="22"/>
      <c r="S706" s="12"/>
      <c r="T706" s="12"/>
      <c r="U706" s="12"/>
      <c r="V706" s="12"/>
      <c r="W706" s="12"/>
      <c r="X706" s="12"/>
      <c r="Y706" s="12"/>
      <c r="Z706" s="12"/>
    </row>
    <row r="707" spans="1:26" ht="13.5" customHeight="1">
      <c r="A707" s="50"/>
      <c r="B707" s="21"/>
      <c r="C707" s="21"/>
      <c r="D707" s="22"/>
      <c r="E707" s="22"/>
      <c r="F707" s="22"/>
      <c r="G707" s="21"/>
      <c r="H707" s="21"/>
      <c r="I707" s="21"/>
      <c r="J707" s="21"/>
      <c r="K707" s="21"/>
      <c r="L707" s="21"/>
      <c r="M707" s="21"/>
      <c r="N707" s="21"/>
      <c r="O707" s="21"/>
      <c r="P707" s="21"/>
      <c r="Q707" s="21"/>
      <c r="R707" s="22"/>
      <c r="S707" s="12"/>
      <c r="T707" s="12"/>
      <c r="U707" s="12"/>
      <c r="V707" s="12"/>
      <c r="W707" s="12"/>
      <c r="X707" s="12"/>
      <c r="Y707" s="12"/>
      <c r="Z707" s="12"/>
    </row>
    <row r="708" spans="1:26" ht="13.5" customHeight="1">
      <c r="A708" s="50"/>
      <c r="B708" s="21"/>
      <c r="C708" s="21"/>
      <c r="D708" s="22"/>
      <c r="E708" s="22"/>
      <c r="F708" s="22"/>
      <c r="G708" s="21"/>
      <c r="H708" s="21"/>
      <c r="I708" s="21"/>
      <c r="J708" s="21"/>
      <c r="K708" s="21"/>
      <c r="L708" s="21"/>
      <c r="M708" s="21"/>
      <c r="N708" s="21"/>
      <c r="O708" s="21"/>
      <c r="P708" s="21"/>
      <c r="Q708" s="21"/>
      <c r="R708" s="22"/>
      <c r="S708" s="12"/>
      <c r="T708" s="12"/>
      <c r="U708" s="12"/>
      <c r="V708" s="12"/>
      <c r="W708" s="12"/>
      <c r="X708" s="12"/>
      <c r="Y708" s="12"/>
      <c r="Z708" s="12"/>
    </row>
    <row r="709" spans="1:26" ht="13.5" customHeight="1">
      <c r="A709" s="50"/>
      <c r="B709" s="21"/>
      <c r="C709" s="21"/>
      <c r="D709" s="22"/>
      <c r="E709" s="22"/>
      <c r="F709" s="22"/>
      <c r="G709" s="21"/>
      <c r="H709" s="21"/>
      <c r="I709" s="21"/>
      <c r="J709" s="21"/>
      <c r="K709" s="21"/>
      <c r="L709" s="21"/>
      <c r="M709" s="21"/>
      <c r="N709" s="21"/>
      <c r="O709" s="21"/>
      <c r="P709" s="21"/>
      <c r="Q709" s="21"/>
      <c r="R709" s="22"/>
      <c r="S709" s="12"/>
      <c r="T709" s="12"/>
      <c r="U709" s="12"/>
      <c r="V709" s="12"/>
      <c r="W709" s="12"/>
      <c r="X709" s="12"/>
      <c r="Y709" s="12"/>
      <c r="Z709" s="12"/>
    </row>
    <row r="710" spans="1:26" ht="13.5" customHeight="1">
      <c r="A710" s="50"/>
      <c r="B710" s="21"/>
      <c r="C710" s="21"/>
      <c r="D710" s="22"/>
      <c r="E710" s="22"/>
      <c r="F710" s="22"/>
      <c r="G710" s="21"/>
      <c r="H710" s="21"/>
      <c r="I710" s="21"/>
      <c r="J710" s="21"/>
      <c r="K710" s="21"/>
      <c r="L710" s="21"/>
      <c r="M710" s="21"/>
      <c r="N710" s="21"/>
      <c r="O710" s="21"/>
      <c r="P710" s="21"/>
      <c r="Q710" s="21"/>
      <c r="R710" s="22"/>
      <c r="S710" s="12"/>
      <c r="T710" s="12"/>
      <c r="U710" s="12"/>
      <c r="V710" s="12"/>
      <c r="W710" s="12"/>
      <c r="X710" s="12"/>
      <c r="Y710" s="12"/>
      <c r="Z710" s="12"/>
    </row>
    <row r="711" spans="1:26" ht="13.5" customHeight="1">
      <c r="A711" s="50"/>
      <c r="B711" s="21"/>
      <c r="C711" s="21"/>
      <c r="D711" s="22"/>
      <c r="E711" s="22"/>
      <c r="F711" s="22"/>
      <c r="G711" s="21"/>
      <c r="H711" s="21"/>
      <c r="I711" s="21"/>
      <c r="J711" s="21"/>
      <c r="K711" s="21"/>
      <c r="L711" s="21"/>
      <c r="M711" s="21"/>
      <c r="N711" s="21"/>
      <c r="O711" s="21"/>
      <c r="P711" s="21"/>
      <c r="Q711" s="21"/>
      <c r="R711" s="22"/>
      <c r="S711" s="12"/>
      <c r="T711" s="12"/>
      <c r="U711" s="12"/>
      <c r="V711" s="12"/>
      <c r="W711" s="12"/>
      <c r="X711" s="12"/>
      <c r="Y711" s="12"/>
      <c r="Z711" s="12"/>
    </row>
    <row r="712" spans="1:26" ht="13.5" customHeight="1">
      <c r="A712" s="50"/>
      <c r="B712" s="21"/>
      <c r="C712" s="21"/>
      <c r="D712" s="22"/>
      <c r="E712" s="22"/>
      <c r="F712" s="22"/>
      <c r="G712" s="21"/>
      <c r="H712" s="21"/>
      <c r="I712" s="21"/>
      <c r="J712" s="21"/>
      <c r="K712" s="21"/>
      <c r="L712" s="21"/>
      <c r="M712" s="21"/>
      <c r="N712" s="21"/>
      <c r="O712" s="21"/>
      <c r="P712" s="21"/>
      <c r="Q712" s="21"/>
      <c r="R712" s="22"/>
      <c r="S712" s="12"/>
      <c r="T712" s="12"/>
      <c r="U712" s="12"/>
      <c r="V712" s="12"/>
      <c r="W712" s="12"/>
      <c r="X712" s="12"/>
      <c r="Y712" s="12"/>
      <c r="Z712" s="12"/>
    </row>
    <row r="713" spans="1:26" ht="13.5" customHeight="1">
      <c r="A713" s="50"/>
      <c r="B713" s="21"/>
      <c r="C713" s="21"/>
      <c r="D713" s="22"/>
      <c r="E713" s="22"/>
      <c r="F713" s="22"/>
      <c r="G713" s="21"/>
      <c r="H713" s="21"/>
      <c r="I713" s="21"/>
      <c r="J713" s="21"/>
      <c r="K713" s="21"/>
      <c r="L713" s="21"/>
      <c r="M713" s="21"/>
      <c r="N713" s="21"/>
      <c r="O713" s="21"/>
      <c r="P713" s="21"/>
      <c r="Q713" s="21"/>
      <c r="R713" s="22"/>
      <c r="S713" s="12"/>
      <c r="T713" s="12"/>
      <c r="U713" s="12"/>
      <c r="V713" s="12"/>
      <c r="W713" s="12"/>
      <c r="X713" s="12"/>
      <c r="Y713" s="12"/>
      <c r="Z713" s="12"/>
    </row>
    <row r="714" spans="1:26" ht="13.5" customHeight="1">
      <c r="A714" s="50"/>
      <c r="B714" s="21"/>
      <c r="C714" s="21"/>
      <c r="D714" s="22"/>
      <c r="E714" s="22"/>
      <c r="F714" s="22"/>
      <c r="G714" s="21"/>
      <c r="H714" s="21"/>
      <c r="I714" s="21"/>
      <c r="J714" s="21"/>
      <c r="K714" s="21"/>
      <c r="L714" s="21"/>
      <c r="M714" s="21"/>
      <c r="N714" s="21"/>
      <c r="O714" s="21"/>
      <c r="P714" s="21"/>
      <c r="Q714" s="21"/>
      <c r="R714" s="22"/>
      <c r="S714" s="12"/>
      <c r="T714" s="12"/>
      <c r="U714" s="12"/>
      <c r="V714" s="12"/>
      <c r="W714" s="12"/>
      <c r="X714" s="12"/>
      <c r="Y714" s="12"/>
      <c r="Z714" s="12"/>
    </row>
    <row r="715" spans="1:26" ht="13.5" customHeight="1">
      <c r="A715" s="50"/>
      <c r="B715" s="21"/>
      <c r="C715" s="21"/>
      <c r="D715" s="22"/>
      <c r="E715" s="22"/>
      <c r="F715" s="22"/>
      <c r="G715" s="21"/>
      <c r="H715" s="21"/>
      <c r="I715" s="21"/>
      <c r="J715" s="21"/>
      <c r="K715" s="21"/>
      <c r="L715" s="21"/>
      <c r="M715" s="21"/>
      <c r="N715" s="21"/>
      <c r="O715" s="21"/>
      <c r="P715" s="21"/>
      <c r="Q715" s="21"/>
      <c r="R715" s="22"/>
      <c r="S715" s="12"/>
      <c r="T715" s="12"/>
      <c r="U715" s="12"/>
      <c r="V715" s="12"/>
      <c r="W715" s="12"/>
      <c r="X715" s="12"/>
      <c r="Y715" s="12"/>
      <c r="Z715" s="12"/>
    </row>
    <row r="716" spans="1:26" ht="13.5" customHeight="1">
      <c r="A716" s="50"/>
      <c r="B716" s="21"/>
      <c r="C716" s="21"/>
      <c r="D716" s="22"/>
      <c r="E716" s="22"/>
      <c r="F716" s="22"/>
      <c r="G716" s="21"/>
      <c r="H716" s="21"/>
      <c r="I716" s="21"/>
      <c r="J716" s="21"/>
      <c r="K716" s="21"/>
      <c r="L716" s="21"/>
      <c r="M716" s="21"/>
      <c r="N716" s="21"/>
      <c r="O716" s="21"/>
      <c r="P716" s="21"/>
      <c r="Q716" s="21"/>
      <c r="R716" s="22"/>
      <c r="S716" s="12"/>
      <c r="T716" s="12"/>
      <c r="U716" s="12"/>
      <c r="V716" s="12"/>
      <c r="W716" s="12"/>
      <c r="X716" s="12"/>
      <c r="Y716" s="12"/>
      <c r="Z716" s="12"/>
    </row>
    <row r="717" spans="1:26" ht="13.5" customHeight="1">
      <c r="A717" s="50"/>
      <c r="B717" s="21"/>
      <c r="C717" s="21"/>
      <c r="D717" s="22"/>
      <c r="E717" s="22"/>
      <c r="F717" s="22"/>
      <c r="G717" s="21"/>
      <c r="H717" s="21"/>
      <c r="I717" s="21"/>
      <c r="J717" s="21"/>
      <c r="K717" s="21"/>
      <c r="L717" s="21"/>
      <c r="M717" s="21"/>
      <c r="N717" s="21"/>
      <c r="O717" s="21"/>
      <c r="P717" s="21"/>
      <c r="Q717" s="21"/>
      <c r="R717" s="22"/>
      <c r="S717" s="12"/>
      <c r="T717" s="12"/>
      <c r="U717" s="12"/>
      <c r="V717" s="12"/>
      <c r="W717" s="12"/>
      <c r="X717" s="12"/>
      <c r="Y717" s="12"/>
      <c r="Z717" s="12"/>
    </row>
    <row r="718" spans="1:26" ht="13.5" customHeight="1">
      <c r="A718" s="50"/>
      <c r="B718" s="21"/>
      <c r="C718" s="21"/>
      <c r="D718" s="22"/>
      <c r="E718" s="22"/>
      <c r="F718" s="22"/>
      <c r="G718" s="21"/>
      <c r="H718" s="21"/>
      <c r="I718" s="21"/>
      <c r="J718" s="21"/>
      <c r="K718" s="21"/>
      <c r="L718" s="21"/>
      <c r="M718" s="21"/>
      <c r="N718" s="21"/>
      <c r="O718" s="21"/>
      <c r="P718" s="21"/>
      <c r="Q718" s="21"/>
      <c r="R718" s="22"/>
      <c r="S718" s="12"/>
      <c r="T718" s="12"/>
      <c r="U718" s="12"/>
      <c r="V718" s="12"/>
      <c r="W718" s="12"/>
      <c r="X718" s="12"/>
      <c r="Y718" s="12"/>
      <c r="Z718" s="12"/>
    </row>
    <row r="719" spans="1:26" ht="13.5" customHeight="1">
      <c r="A719" s="50"/>
      <c r="B719" s="21"/>
      <c r="C719" s="21"/>
      <c r="D719" s="22"/>
      <c r="E719" s="22"/>
      <c r="F719" s="22"/>
      <c r="G719" s="21"/>
      <c r="H719" s="21"/>
      <c r="I719" s="21"/>
      <c r="J719" s="21"/>
      <c r="K719" s="21"/>
      <c r="L719" s="21"/>
      <c r="M719" s="21"/>
      <c r="N719" s="21"/>
      <c r="O719" s="21"/>
      <c r="P719" s="21"/>
      <c r="Q719" s="21"/>
      <c r="R719" s="22"/>
      <c r="S719" s="12"/>
      <c r="T719" s="12"/>
      <c r="U719" s="12"/>
      <c r="V719" s="12"/>
      <c r="W719" s="12"/>
      <c r="X719" s="12"/>
      <c r="Y719" s="12"/>
      <c r="Z719" s="12"/>
    </row>
    <row r="720" spans="1:26" ht="13.5" customHeight="1">
      <c r="A720" s="50"/>
      <c r="B720" s="21"/>
      <c r="C720" s="21"/>
      <c r="D720" s="22"/>
      <c r="E720" s="22"/>
      <c r="F720" s="22"/>
      <c r="G720" s="21"/>
      <c r="H720" s="21"/>
      <c r="I720" s="21"/>
      <c r="J720" s="21"/>
      <c r="K720" s="21"/>
      <c r="L720" s="21"/>
      <c r="M720" s="21"/>
      <c r="N720" s="21"/>
      <c r="O720" s="21"/>
      <c r="P720" s="21"/>
      <c r="Q720" s="21"/>
      <c r="R720" s="22"/>
      <c r="S720" s="12"/>
      <c r="T720" s="12"/>
      <c r="U720" s="12"/>
      <c r="V720" s="12"/>
      <c r="W720" s="12"/>
      <c r="X720" s="12"/>
      <c r="Y720" s="12"/>
      <c r="Z720" s="12"/>
    </row>
    <row r="721" spans="1:26" ht="13.5" customHeight="1">
      <c r="A721" s="50"/>
      <c r="B721" s="21"/>
      <c r="C721" s="21"/>
      <c r="D721" s="22"/>
      <c r="E721" s="22"/>
      <c r="F721" s="22"/>
      <c r="G721" s="21"/>
      <c r="H721" s="21"/>
      <c r="I721" s="21"/>
      <c r="J721" s="21"/>
      <c r="K721" s="21"/>
      <c r="L721" s="21"/>
      <c r="M721" s="21"/>
      <c r="N721" s="21"/>
      <c r="O721" s="21"/>
      <c r="P721" s="21"/>
      <c r="Q721" s="21"/>
      <c r="R721" s="22"/>
      <c r="S721" s="12"/>
      <c r="T721" s="12"/>
      <c r="U721" s="12"/>
      <c r="V721" s="12"/>
      <c r="W721" s="12"/>
      <c r="X721" s="12"/>
      <c r="Y721" s="12"/>
      <c r="Z721" s="12"/>
    </row>
    <row r="722" spans="1:26" ht="13.5" customHeight="1">
      <c r="A722" s="50"/>
      <c r="B722" s="21"/>
      <c r="C722" s="21"/>
      <c r="D722" s="22"/>
      <c r="E722" s="22"/>
      <c r="F722" s="22"/>
      <c r="G722" s="21"/>
      <c r="H722" s="21"/>
      <c r="I722" s="21"/>
      <c r="J722" s="21"/>
      <c r="K722" s="21"/>
      <c r="L722" s="21"/>
      <c r="M722" s="21"/>
      <c r="N722" s="21"/>
      <c r="O722" s="21"/>
      <c r="P722" s="21"/>
      <c r="Q722" s="21"/>
      <c r="R722" s="22"/>
      <c r="S722" s="12"/>
      <c r="T722" s="12"/>
      <c r="U722" s="12"/>
      <c r="V722" s="12"/>
      <c r="W722" s="12"/>
      <c r="X722" s="12"/>
      <c r="Y722" s="12"/>
      <c r="Z722" s="12"/>
    </row>
    <row r="723" spans="1:26" ht="13.5" customHeight="1">
      <c r="A723" s="50"/>
      <c r="B723" s="21"/>
      <c r="C723" s="21"/>
      <c r="D723" s="22"/>
      <c r="E723" s="22"/>
      <c r="F723" s="22"/>
      <c r="G723" s="21"/>
      <c r="H723" s="21"/>
      <c r="I723" s="21"/>
      <c r="J723" s="21"/>
      <c r="K723" s="21"/>
      <c r="L723" s="21"/>
      <c r="M723" s="21"/>
      <c r="N723" s="21"/>
      <c r="O723" s="21"/>
      <c r="P723" s="21"/>
      <c r="Q723" s="21"/>
      <c r="R723" s="22"/>
      <c r="S723" s="12"/>
      <c r="T723" s="12"/>
      <c r="U723" s="12"/>
      <c r="V723" s="12"/>
      <c r="W723" s="12"/>
      <c r="X723" s="12"/>
      <c r="Y723" s="12"/>
      <c r="Z723" s="12"/>
    </row>
    <row r="724" spans="1:26" ht="13.5" customHeight="1">
      <c r="A724" s="50"/>
      <c r="B724" s="21"/>
      <c r="C724" s="21"/>
      <c r="D724" s="22"/>
      <c r="E724" s="22"/>
      <c r="F724" s="22"/>
      <c r="G724" s="21"/>
      <c r="H724" s="21"/>
      <c r="I724" s="21"/>
      <c r="J724" s="21"/>
      <c r="K724" s="21"/>
      <c r="L724" s="21"/>
      <c r="M724" s="21"/>
      <c r="N724" s="21"/>
      <c r="O724" s="21"/>
      <c r="P724" s="21"/>
      <c r="Q724" s="21"/>
      <c r="R724" s="22"/>
      <c r="S724" s="12"/>
      <c r="T724" s="12"/>
      <c r="U724" s="12"/>
      <c r="V724" s="12"/>
      <c r="W724" s="12"/>
      <c r="X724" s="12"/>
      <c r="Y724" s="12"/>
      <c r="Z724" s="12"/>
    </row>
    <row r="725" spans="1:26" ht="13.5" customHeight="1">
      <c r="A725" s="50"/>
      <c r="B725" s="21"/>
      <c r="C725" s="21"/>
      <c r="D725" s="22"/>
      <c r="E725" s="22"/>
      <c r="F725" s="22"/>
      <c r="G725" s="21"/>
      <c r="H725" s="21"/>
      <c r="I725" s="21"/>
      <c r="J725" s="21"/>
      <c r="K725" s="21"/>
      <c r="L725" s="21"/>
      <c r="M725" s="21"/>
      <c r="N725" s="21"/>
      <c r="O725" s="21"/>
      <c r="P725" s="21"/>
      <c r="Q725" s="21"/>
      <c r="R725" s="22"/>
      <c r="S725" s="12"/>
      <c r="T725" s="12"/>
      <c r="U725" s="12"/>
      <c r="V725" s="12"/>
      <c r="W725" s="12"/>
      <c r="X725" s="12"/>
      <c r="Y725" s="12"/>
      <c r="Z725" s="12"/>
    </row>
    <row r="726" spans="1:26" ht="13.5" customHeight="1">
      <c r="A726" s="50"/>
      <c r="B726" s="21"/>
      <c r="C726" s="21"/>
      <c r="D726" s="22"/>
      <c r="E726" s="22"/>
      <c r="F726" s="22"/>
      <c r="G726" s="21"/>
      <c r="H726" s="21"/>
      <c r="I726" s="21"/>
      <c r="J726" s="21"/>
      <c r="K726" s="21"/>
      <c r="L726" s="21"/>
      <c r="M726" s="21"/>
      <c r="N726" s="21"/>
      <c r="O726" s="21"/>
      <c r="P726" s="21"/>
      <c r="Q726" s="21"/>
      <c r="R726" s="22"/>
      <c r="S726" s="12"/>
      <c r="T726" s="12"/>
      <c r="U726" s="12"/>
      <c r="V726" s="12"/>
      <c r="W726" s="12"/>
      <c r="X726" s="12"/>
      <c r="Y726" s="12"/>
      <c r="Z726" s="12"/>
    </row>
    <row r="727" spans="1:26" ht="13.5" customHeight="1">
      <c r="A727" s="50"/>
      <c r="B727" s="21"/>
      <c r="C727" s="21"/>
      <c r="D727" s="22"/>
      <c r="E727" s="22"/>
      <c r="F727" s="22"/>
      <c r="G727" s="21"/>
      <c r="H727" s="21"/>
      <c r="I727" s="21"/>
      <c r="J727" s="21"/>
      <c r="K727" s="21"/>
      <c r="L727" s="21"/>
      <c r="M727" s="21"/>
      <c r="N727" s="21"/>
      <c r="O727" s="21"/>
      <c r="P727" s="21"/>
      <c r="Q727" s="21"/>
      <c r="R727" s="22"/>
      <c r="S727" s="12"/>
      <c r="T727" s="12"/>
      <c r="U727" s="12"/>
      <c r="V727" s="12"/>
      <c r="W727" s="12"/>
      <c r="X727" s="12"/>
      <c r="Y727" s="12"/>
      <c r="Z727" s="12"/>
    </row>
    <row r="728" spans="1:26" ht="13.5" customHeight="1">
      <c r="A728" s="50"/>
      <c r="B728" s="21"/>
      <c r="C728" s="21"/>
      <c r="D728" s="22"/>
      <c r="E728" s="22"/>
      <c r="F728" s="22"/>
      <c r="G728" s="21"/>
      <c r="H728" s="21"/>
      <c r="I728" s="21"/>
      <c r="J728" s="21"/>
      <c r="K728" s="21"/>
      <c r="L728" s="21"/>
      <c r="M728" s="21"/>
      <c r="N728" s="21"/>
      <c r="O728" s="21"/>
      <c r="P728" s="21"/>
      <c r="Q728" s="21"/>
      <c r="R728" s="22"/>
      <c r="S728" s="12"/>
      <c r="T728" s="12"/>
      <c r="U728" s="12"/>
      <c r="V728" s="12"/>
      <c r="W728" s="12"/>
      <c r="X728" s="12"/>
      <c r="Y728" s="12"/>
      <c r="Z728" s="12"/>
    </row>
    <row r="729" spans="1:26" ht="13.5" customHeight="1">
      <c r="A729" s="50"/>
      <c r="B729" s="21"/>
      <c r="C729" s="21"/>
      <c r="D729" s="22"/>
      <c r="E729" s="22"/>
      <c r="F729" s="22"/>
      <c r="G729" s="21"/>
      <c r="H729" s="21"/>
      <c r="I729" s="21"/>
      <c r="J729" s="21"/>
      <c r="K729" s="21"/>
      <c r="L729" s="21"/>
      <c r="M729" s="21"/>
      <c r="N729" s="21"/>
      <c r="O729" s="21"/>
      <c r="P729" s="21"/>
      <c r="Q729" s="21"/>
      <c r="R729" s="22"/>
      <c r="S729" s="12"/>
      <c r="T729" s="12"/>
      <c r="U729" s="12"/>
      <c r="V729" s="12"/>
      <c r="W729" s="12"/>
      <c r="X729" s="12"/>
      <c r="Y729" s="12"/>
      <c r="Z729" s="12"/>
    </row>
    <row r="730" spans="1:26" ht="13.5" customHeight="1">
      <c r="A730" s="50"/>
      <c r="B730" s="21"/>
      <c r="C730" s="21"/>
      <c r="D730" s="22"/>
      <c r="E730" s="22"/>
      <c r="F730" s="22"/>
      <c r="G730" s="21"/>
      <c r="H730" s="21"/>
      <c r="I730" s="21"/>
      <c r="J730" s="21"/>
      <c r="K730" s="21"/>
      <c r="L730" s="21"/>
      <c r="M730" s="21"/>
      <c r="N730" s="21"/>
      <c r="O730" s="21"/>
      <c r="P730" s="21"/>
      <c r="Q730" s="21"/>
      <c r="R730" s="22"/>
      <c r="S730" s="12"/>
      <c r="T730" s="12"/>
      <c r="U730" s="12"/>
      <c r="V730" s="12"/>
      <c r="W730" s="12"/>
      <c r="X730" s="12"/>
      <c r="Y730" s="12"/>
      <c r="Z730" s="12"/>
    </row>
    <row r="731" spans="1:26" ht="13.5" customHeight="1">
      <c r="A731" s="50"/>
      <c r="B731" s="21"/>
      <c r="C731" s="21"/>
      <c r="D731" s="22"/>
      <c r="E731" s="22"/>
      <c r="F731" s="22"/>
      <c r="G731" s="21"/>
      <c r="H731" s="21"/>
      <c r="I731" s="21"/>
      <c r="J731" s="21"/>
      <c r="K731" s="21"/>
      <c r="L731" s="21"/>
      <c r="M731" s="21"/>
      <c r="N731" s="21"/>
      <c r="O731" s="21"/>
      <c r="P731" s="21"/>
      <c r="Q731" s="21"/>
      <c r="R731" s="22"/>
      <c r="S731" s="12"/>
      <c r="T731" s="12"/>
      <c r="U731" s="12"/>
      <c r="V731" s="12"/>
      <c r="W731" s="12"/>
      <c r="X731" s="12"/>
      <c r="Y731" s="12"/>
      <c r="Z731" s="12"/>
    </row>
    <row r="732" spans="1:26" ht="13.5" customHeight="1">
      <c r="A732" s="50"/>
      <c r="B732" s="21"/>
      <c r="C732" s="21"/>
      <c r="D732" s="22"/>
      <c r="E732" s="22"/>
      <c r="F732" s="22"/>
      <c r="G732" s="21"/>
      <c r="H732" s="21"/>
      <c r="I732" s="21"/>
      <c r="J732" s="21"/>
      <c r="K732" s="21"/>
      <c r="L732" s="21"/>
      <c r="M732" s="21"/>
      <c r="N732" s="21"/>
      <c r="O732" s="21"/>
      <c r="P732" s="21"/>
      <c r="Q732" s="21"/>
      <c r="R732" s="22"/>
      <c r="S732" s="12"/>
      <c r="T732" s="12"/>
      <c r="U732" s="12"/>
      <c r="V732" s="12"/>
      <c r="W732" s="12"/>
      <c r="X732" s="12"/>
      <c r="Y732" s="12"/>
      <c r="Z732" s="12"/>
    </row>
    <row r="733" spans="1:26" ht="13.5" customHeight="1">
      <c r="A733" s="50"/>
      <c r="B733" s="21"/>
      <c r="C733" s="21"/>
      <c r="D733" s="22"/>
      <c r="E733" s="22"/>
      <c r="F733" s="22"/>
      <c r="G733" s="21"/>
      <c r="H733" s="21"/>
      <c r="I733" s="21"/>
      <c r="J733" s="21"/>
      <c r="K733" s="21"/>
      <c r="L733" s="21"/>
      <c r="M733" s="21"/>
      <c r="N733" s="21"/>
      <c r="O733" s="21"/>
      <c r="P733" s="21"/>
      <c r="Q733" s="21"/>
      <c r="R733" s="22"/>
      <c r="S733" s="12"/>
      <c r="T733" s="12"/>
      <c r="U733" s="12"/>
      <c r="V733" s="12"/>
      <c r="W733" s="12"/>
      <c r="X733" s="12"/>
      <c r="Y733" s="12"/>
      <c r="Z733" s="12"/>
    </row>
    <row r="734" spans="1:26" ht="13.5" customHeight="1">
      <c r="A734" s="50"/>
      <c r="B734" s="21"/>
      <c r="C734" s="21"/>
      <c r="D734" s="22"/>
      <c r="E734" s="22"/>
      <c r="F734" s="22"/>
      <c r="G734" s="21"/>
      <c r="H734" s="21"/>
      <c r="I734" s="21"/>
      <c r="J734" s="21"/>
      <c r="K734" s="21"/>
      <c r="L734" s="21"/>
      <c r="M734" s="21"/>
      <c r="N734" s="21"/>
      <c r="O734" s="21"/>
      <c r="P734" s="21"/>
      <c r="Q734" s="21"/>
      <c r="R734" s="22"/>
      <c r="S734" s="12"/>
      <c r="T734" s="12"/>
      <c r="U734" s="12"/>
      <c r="V734" s="12"/>
      <c r="W734" s="12"/>
      <c r="X734" s="12"/>
      <c r="Y734" s="12"/>
      <c r="Z734" s="12"/>
    </row>
    <row r="735" spans="1:26" ht="13.5" customHeight="1">
      <c r="A735" s="50"/>
      <c r="B735" s="21"/>
      <c r="C735" s="21"/>
      <c r="D735" s="22"/>
      <c r="E735" s="22"/>
      <c r="F735" s="22"/>
      <c r="G735" s="21"/>
      <c r="H735" s="21"/>
      <c r="I735" s="21"/>
      <c r="J735" s="21"/>
      <c r="K735" s="21"/>
      <c r="L735" s="21"/>
      <c r="M735" s="21"/>
      <c r="N735" s="21"/>
      <c r="O735" s="21"/>
      <c r="P735" s="21"/>
      <c r="Q735" s="21"/>
      <c r="R735" s="22"/>
      <c r="S735" s="12"/>
      <c r="T735" s="12"/>
      <c r="U735" s="12"/>
      <c r="V735" s="12"/>
      <c r="W735" s="12"/>
      <c r="X735" s="12"/>
      <c r="Y735" s="12"/>
      <c r="Z735" s="12"/>
    </row>
    <row r="736" spans="1:26" ht="13.5" customHeight="1">
      <c r="A736" s="50"/>
      <c r="B736" s="21"/>
      <c r="C736" s="21"/>
      <c r="D736" s="22"/>
      <c r="E736" s="22"/>
      <c r="F736" s="22"/>
      <c r="G736" s="21"/>
      <c r="H736" s="21"/>
      <c r="I736" s="21"/>
      <c r="J736" s="21"/>
      <c r="K736" s="21"/>
      <c r="L736" s="21"/>
      <c r="M736" s="21"/>
      <c r="N736" s="21"/>
      <c r="O736" s="21"/>
      <c r="P736" s="21"/>
      <c r="Q736" s="21"/>
      <c r="R736" s="22"/>
      <c r="S736" s="12"/>
      <c r="T736" s="12"/>
      <c r="U736" s="12"/>
      <c r="V736" s="12"/>
      <c r="W736" s="12"/>
      <c r="X736" s="12"/>
      <c r="Y736" s="12"/>
      <c r="Z736" s="12"/>
    </row>
    <row r="737" spans="1:26" ht="13.5" customHeight="1">
      <c r="A737" s="50"/>
      <c r="B737" s="21"/>
      <c r="C737" s="21"/>
      <c r="D737" s="22"/>
      <c r="E737" s="22"/>
      <c r="F737" s="22"/>
      <c r="G737" s="21"/>
      <c r="H737" s="21"/>
      <c r="I737" s="21"/>
      <c r="J737" s="21"/>
      <c r="K737" s="21"/>
      <c r="L737" s="21"/>
      <c r="M737" s="21"/>
      <c r="N737" s="21"/>
      <c r="O737" s="21"/>
      <c r="P737" s="21"/>
      <c r="Q737" s="21"/>
      <c r="R737" s="22"/>
      <c r="S737" s="12"/>
      <c r="T737" s="12"/>
      <c r="U737" s="12"/>
      <c r="V737" s="12"/>
      <c r="W737" s="12"/>
      <c r="X737" s="12"/>
      <c r="Y737" s="12"/>
      <c r="Z737" s="12"/>
    </row>
    <row r="738" spans="1:26" ht="13.5" customHeight="1">
      <c r="A738" s="50"/>
      <c r="B738" s="21"/>
      <c r="C738" s="21"/>
      <c r="D738" s="22"/>
      <c r="E738" s="22"/>
      <c r="F738" s="22"/>
      <c r="G738" s="21"/>
      <c r="H738" s="21"/>
      <c r="I738" s="21"/>
      <c r="J738" s="21"/>
      <c r="K738" s="21"/>
      <c r="L738" s="21"/>
      <c r="M738" s="21"/>
      <c r="N738" s="21"/>
      <c r="O738" s="21"/>
      <c r="P738" s="21"/>
      <c r="Q738" s="21"/>
      <c r="R738" s="22"/>
      <c r="S738" s="12"/>
      <c r="T738" s="12"/>
      <c r="U738" s="12"/>
      <c r="V738" s="12"/>
      <c r="W738" s="12"/>
      <c r="X738" s="12"/>
      <c r="Y738" s="12"/>
      <c r="Z738" s="12"/>
    </row>
    <row r="739" spans="1:26" ht="13.5" customHeight="1">
      <c r="A739" s="50"/>
      <c r="B739" s="21"/>
      <c r="C739" s="21"/>
      <c r="D739" s="22"/>
      <c r="E739" s="22"/>
      <c r="F739" s="22"/>
      <c r="G739" s="21"/>
      <c r="H739" s="21"/>
      <c r="I739" s="21"/>
      <c r="J739" s="21"/>
      <c r="K739" s="21"/>
      <c r="L739" s="21"/>
      <c r="M739" s="21"/>
      <c r="N739" s="21"/>
      <c r="O739" s="21"/>
      <c r="P739" s="21"/>
      <c r="Q739" s="21"/>
      <c r="R739" s="22"/>
      <c r="S739" s="12"/>
      <c r="T739" s="12"/>
      <c r="U739" s="12"/>
      <c r="V739" s="12"/>
      <c r="W739" s="12"/>
      <c r="X739" s="12"/>
      <c r="Y739" s="12"/>
      <c r="Z739" s="12"/>
    </row>
    <row r="740" spans="1:26" ht="13.5" customHeight="1">
      <c r="A740" s="50"/>
      <c r="B740" s="21"/>
      <c r="C740" s="21"/>
      <c r="D740" s="22"/>
      <c r="E740" s="22"/>
      <c r="F740" s="22"/>
      <c r="G740" s="21"/>
      <c r="H740" s="21"/>
      <c r="I740" s="21"/>
      <c r="J740" s="21"/>
      <c r="K740" s="21"/>
      <c r="L740" s="21"/>
      <c r="M740" s="21"/>
      <c r="N740" s="21"/>
      <c r="O740" s="21"/>
      <c r="P740" s="21"/>
      <c r="Q740" s="21"/>
      <c r="R740" s="22"/>
      <c r="S740" s="12"/>
      <c r="T740" s="12"/>
      <c r="U740" s="12"/>
      <c r="V740" s="12"/>
      <c r="W740" s="12"/>
      <c r="X740" s="12"/>
      <c r="Y740" s="12"/>
      <c r="Z740" s="12"/>
    </row>
    <row r="741" spans="1:26" ht="13.5" customHeight="1">
      <c r="A741" s="50"/>
      <c r="B741" s="21"/>
      <c r="C741" s="21"/>
      <c r="D741" s="22"/>
      <c r="E741" s="22"/>
      <c r="F741" s="22"/>
      <c r="G741" s="21"/>
      <c r="H741" s="21"/>
      <c r="I741" s="21"/>
      <c r="J741" s="21"/>
      <c r="K741" s="21"/>
      <c r="L741" s="21"/>
      <c r="M741" s="21"/>
      <c r="N741" s="21"/>
      <c r="O741" s="21"/>
      <c r="P741" s="21"/>
      <c r="Q741" s="21"/>
      <c r="R741" s="22"/>
      <c r="S741" s="12"/>
      <c r="T741" s="12"/>
      <c r="U741" s="12"/>
      <c r="V741" s="12"/>
      <c r="W741" s="12"/>
      <c r="X741" s="12"/>
      <c r="Y741" s="12"/>
      <c r="Z741" s="12"/>
    </row>
    <row r="742" spans="1:26" ht="13.5" customHeight="1">
      <c r="A742" s="50"/>
      <c r="B742" s="21"/>
      <c r="C742" s="21"/>
      <c r="D742" s="22"/>
      <c r="E742" s="22"/>
      <c r="F742" s="22"/>
      <c r="G742" s="21"/>
      <c r="H742" s="21"/>
      <c r="I742" s="21"/>
      <c r="J742" s="21"/>
      <c r="K742" s="21"/>
      <c r="L742" s="21"/>
      <c r="M742" s="21"/>
      <c r="N742" s="21"/>
      <c r="O742" s="21"/>
      <c r="P742" s="21"/>
      <c r="Q742" s="21"/>
      <c r="R742" s="22"/>
      <c r="S742" s="12"/>
      <c r="T742" s="12"/>
      <c r="U742" s="12"/>
      <c r="V742" s="12"/>
      <c r="W742" s="12"/>
      <c r="X742" s="12"/>
      <c r="Y742" s="12"/>
      <c r="Z742" s="12"/>
    </row>
    <row r="743" spans="1:26" ht="13.5" customHeight="1">
      <c r="A743" s="50"/>
      <c r="B743" s="21"/>
      <c r="C743" s="21"/>
      <c r="D743" s="22"/>
      <c r="E743" s="22"/>
      <c r="F743" s="22"/>
      <c r="G743" s="21"/>
      <c r="H743" s="21"/>
      <c r="I743" s="21"/>
      <c r="J743" s="21"/>
      <c r="K743" s="21"/>
      <c r="L743" s="21"/>
      <c r="M743" s="21"/>
      <c r="N743" s="21"/>
      <c r="O743" s="21"/>
      <c r="P743" s="21"/>
      <c r="Q743" s="21"/>
      <c r="R743" s="22"/>
      <c r="S743" s="12"/>
      <c r="T743" s="12"/>
      <c r="U743" s="12"/>
      <c r="V743" s="12"/>
      <c r="W743" s="12"/>
      <c r="X743" s="12"/>
      <c r="Y743" s="12"/>
      <c r="Z743" s="12"/>
    </row>
    <row r="744" spans="1:26" ht="13.5" customHeight="1">
      <c r="A744" s="50"/>
      <c r="B744" s="21"/>
      <c r="C744" s="21"/>
      <c r="D744" s="22"/>
      <c r="E744" s="22"/>
      <c r="F744" s="22"/>
      <c r="G744" s="21"/>
      <c r="H744" s="21"/>
      <c r="I744" s="21"/>
      <c r="J744" s="21"/>
      <c r="K744" s="21"/>
      <c r="L744" s="21"/>
      <c r="M744" s="21"/>
      <c r="N744" s="21"/>
      <c r="O744" s="21"/>
      <c r="P744" s="21"/>
      <c r="Q744" s="21"/>
      <c r="R744" s="22"/>
      <c r="S744" s="12"/>
      <c r="T744" s="12"/>
      <c r="U744" s="12"/>
      <c r="V744" s="12"/>
      <c r="W744" s="12"/>
      <c r="X744" s="12"/>
      <c r="Y744" s="12"/>
      <c r="Z744" s="12"/>
    </row>
    <row r="745" spans="1:26" ht="13.5" customHeight="1">
      <c r="A745" s="50"/>
      <c r="B745" s="21"/>
      <c r="C745" s="21"/>
      <c r="D745" s="22"/>
      <c r="E745" s="22"/>
      <c r="F745" s="22"/>
      <c r="G745" s="21"/>
      <c r="H745" s="21"/>
      <c r="I745" s="21"/>
      <c r="J745" s="21"/>
      <c r="K745" s="21"/>
      <c r="L745" s="21"/>
      <c r="M745" s="21"/>
      <c r="N745" s="21"/>
      <c r="O745" s="21"/>
      <c r="P745" s="21"/>
      <c r="Q745" s="21"/>
      <c r="R745" s="22"/>
      <c r="S745" s="12"/>
      <c r="T745" s="12"/>
      <c r="U745" s="12"/>
      <c r="V745" s="12"/>
      <c r="W745" s="12"/>
      <c r="X745" s="12"/>
      <c r="Y745" s="12"/>
      <c r="Z745" s="12"/>
    </row>
    <row r="746" spans="1:26" ht="13.5" customHeight="1">
      <c r="A746" s="50"/>
      <c r="B746" s="21"/>
      <c r="C746" s="21"/>
      <c r="D746" s="22"/>
      <c r="E746" s="22"/>
      <c r="F746" s="22"/>
      <c r="G746" s="21"/>
      <c r="H746" s="21"/>
      <c r="I746" s="21"/>
      <c r="J746" s="21"/>
      <c r="K746" s="21"/>
      <c r="L746" s="21"/>
      <c r="M746" s="21"/>
      <c r="N746" s="21"/>
      <c r="O746" s="21"/>
      <c r="P746" s="21"/>
      <c r="Q746" s="21"/>
      <c r="R746" s="22"/>
      <c r="S746" s="12"/>
      <c r="T746" s="12"/>
      <c r="U746" s="12"/>
      <c r="V746" s="12"/>
      <c r="W746" s="12"/>
      <c r="X746" s="12"/>
      <c r="Y746" s="12"/>
      <c r="Z746" s="12"/>
    </row>
    <row r="747" spans="1:26" ht="13.5" customHeight="1">
      <c r="A747" s="50"/>
      <c r="B747" s="21"/>
      <c r="C747" s="21"/>
      <c r="D747" s="22"/>
      <c r="E747" s="22"/>
      <c r="F747" s="22"/>
      <c r="G747" s="21"/>
      <c r="H747" s="21"/>
      <c r="I747" s="21"/>
      <c r="J747" s="21"/>
      <c r="K747" s="21"/>
      <c r="L747" s="21"/>
      <c r="M747" s="21"/>
      <c r="N747" s="21"/>
      <c r="O747" s="21"/>
      <c r="P747" s="21"/>
      <c r="Q747" s="21"/>
      <c r="R747" s="22"/>
      <c r="S747" s="12"/>
      <c r="T747" s="12"/>
      <c r="U747" s="12"/>
      <c r="V747" s="12"/>
      <c r="W747" s="12"/>
      <c r="X747" s="12"/>
      <c r="Y747" s="12"/>
      <c r="Z747" s="12"/>
    </row>
    <row r="748" spans="1:26" ht="13.5" customHeight="1">
      <c r="A748" s="50"/>
      <c r="B748" s="21"/>
      <c r="C748" s="21"/>
      <c r="D748" s="22"/>
      <c r="E748" s="22"/>
      <c r="F748" s="22"/>
      <c r="G748" s="21"/>
      <c r="H748" s="21"/>
      <c r="I748" s="21"/>
      <c r="J748" s="21"/>
      <c r="K748" s="21"/>
      <c r="L748" s="21"/>
      <c r="M748" s="21"/>
      <c r="N748" s="21"/>
      <c r="O748" s="21"/>
      <c r="P748" s="21"/>
      <c r="Q748" s="21"/>
      <c r="R748" s="22"/>
      <c r="S748" s="12"/>
      <c r="T748" s="12"/>
      <c r="U748" s="12"/>
      <c r="V748" s="12"/>
      <c r="W748" s="12"/>
      <c r="X748" s="12"/>
      <c r="Y748" s="12"/>
      <c r="Z748" s="12"/>
    </row>
    <row r="749" spans="1:26" ht="13.5" customHeight="1">
      <c r="A749" s="50"/>
      <c r="B749" s="21"/>
      <c r="C749" s="21"/>
      <c r="D749" s="22"/>
      <c r="E749" s="22"/>
      <c r="F749" s="22"/>
      <c r="G749" s="21"/>
      <c r="H749" s="21"/>
      <c r="I749" s="21"/>
      <c r="J749" s="21"/>
      <c r="K749" s="21"/>
      <c r="L749" s="21"/>
      <c r="M749" s="21"/>
      <c r="N749" s="21"/>
      <c r="O749" s="21"/>
      <c r="P749" s="21"/>
      <c r="Q749" s="21"/>
      <c r="R749" s="22"/>
      <c r="S749" s="12"/>
      <c r="T749" s="12"/>
      <c r="U749" s="12"/>
      <c r="V749" s="12"/>
      <c r="W749" s="12"/>
      <c r="X749" s="12"/>
      <c r="Y749" s="12"/>
      <c r="Z749" s="12"/>
    </row>
    <row r="750" spans="1:26" ht="13.5" customHeight="1">
      <c r="A750" s="50"/>
      <c r="B750" s="21"/>
      <c r="C750" s="21"/>
      <c r="D750" s="22"/>
      <c r="E750" s="22"/>
      <c r="F750" s="22"/>
      <c r="G750" s="21"/>
      <c r="H750" s="21"/>
      <c r="I750" s="21"/>
      <c r="J750" s="21"/>
      <c r="K750" s="21"/>
      <c r="L750" s="21"/>
      <c r="M750" s="21"/>
      <c r="N750" s="21"/>
      <c r="O750" s="21"/>
      <c r="P750" s="21"/>
      <c r="Q750" s="21"/>
      <c r="R750" s="22"/>
      <c r="S750" s="12"/>
      <c r="T750" s="12"/>
      <c r="U750" s="12"/>
      <c r="V750" s="12"/>
      <c r="W750" s="12"/>
      <c r="X750" s="12"/>
      <c r="Y750" s="12"/>
      <c r="Z750" s="12"/>
    </row>
    <row r="751" spans="1:26" ht="13.5" customHeight="1">
      <c r="A751" s="50"/>
      <c r="B751" s="21"/>
      <c r="C751" s="21"/>
      <c r="D751" s="22"/>
      <c r="E751" s="22"/>
      <c r="F751" s="22"/>
      <c r="G751" s="21"/>
      <c r="H751" s="21"/>
      <c r="I751" s="21"/>
      <c r="J751" s="21"/>
      <c r="K751" s="21"/>
      <c r="L751" s="21"/>
      <c r="M751" s="21"/>
      <c r="N751" s="21"/>
      <c r="O751" s="21"/>
      <c r="P751" s="21"/>
      <c r="Q751" s="21"/>
      <c r="R751" s="22"/>
      <c r="S751" s="12"/>
      <c r="T751" s="12"/>
      <c r="U751" s="12"/>
      <c r="V751" s="12"/>
      <c r="W751" s="12"/>
      <c r="X751" s="12"/>
      <c r="Y751" s="12"/>
      <c r="Z751" s="12"/>
    </row>
    <row r="752" spans="1:26" ht="13.5" customHeight="1">
      <c r="A752" s="50"/>
      <c r="B752" s="21"/>
      <c r="C752" s="21"/>
      <c r="D752" s="22"/>
      <c r="E752" s="22"/>
      <c r="F752" s="22"/>
      <c r="G752" s="21"/>
      <c r="H752" s="21"/>
      <c r="I752" s="21"/>
      <c r="J752" s="21"/>
      <c r="K752" s="21"/>
      <c r="L752" s="21"/>
      <c r="M752" s="21"/>
      <c r="N752" s="21"/>
      <c r="O752" s="21"/>
      <c r="P752" s="21"/>
      <c r="Q752" s="21"/>
      <c r="R752" s="22"/>
      <c r="S752" s="12"/>
      <c r="T752" s="12"/>
      <c r="U752" s="12"/>
      <c r="V752" s="12"/>
      <c r="W752" s="12"/>
      <c r="X752" s="12"/>
      <c r="Y752" s="12"/>
      <c r="Z752" s="12"/>
    </row>
    <row r="753" spans="1:26" ht="13.5" customHeight="1">
      <c r="A753" s="50"/>
      <c r="B753" s="21"/>
      <c r="C753" s="21"/>
      <c r="D753" s="22"/>
      <c r="E753" s="22"/>
      <c r="F753" s="22"/>
      <c r="G753" s="21"/>
      <c r="H753" s="21"/>
      <c r="I753" s="21"/>
      <c r="J753" s="21"/>
      <c r="K753" s="21"/>
      <c r="L753" s="21"/>
      <c r="M753" s="21"/>
      <c r="N753" s="21"/>
      <c r="O753" s="21"/>
      <c r="P753" s="21"/>
      <c r="Q753" s="21"/>
      <c r="R753" s="22"/>
      <c r="S753" s="12"/>
      <c r="T753" s="12"/>
      <c r="U753" s="12"/>
      <c r="V753" s="12"/>
      <c r="W753" s="12"/>
      <c r="X753" s="12"/>
      <c r="Y753" s="12"/>
      <c r="Z753" s="12"/>
    </row>
    <row r="754" spans="1:26" ht="13.5" customHeight="1">
      <c r="A754" s="50"/>
      <c r="B754" s="21"/>
      <c r="C754" s="21"/>
      <c r="D754" s="22"/>
      <c r="E754" s="22"/>
      <c r="F754" s="22"/>
      <c r="G754" s="21"/>
      <c r="H754" s="21"/>
      <c r="I754" s="21"/>
      <c r="J754" s="21"/>
      <c r="K754" s="21"/>
      <c r="L754" s="21"/>
      <c r="M754" s="21"/>
      <c r="N754" s="21"/>
      <c r="O754" s="21"/>
      <c r="P754" s="21"/>
      <c r="Q754" s="21"/>
      <c r="R754" s="22"/>
      <c r="S754" s="12"/>
      <c r="T754" s="12"/>
      <c r="U754" s="12"/>
      <c r="V754" s="12"/>
      <c r="W754" s="12"/>
      <c r="X754" s="12"/>
      <c r="Y754" s="12"/>
      <c r="Z754" s="12"/>
    </row>
    <row r="755" spans="1:26" ht="13.5" customHeight="1">
      <c r="A755" s="50"/>
      <c r="B755" s="21"/>
      <c r="C755" s="21"/>
      <c r="D755" s="22"/>
      <c r="E755" s="22"/>
      <c r="F755" s="22"/>
      <c r="G755" s="21"/>
      <c r="H755" s="21"/>
      <c r="I755" s="21"/>
      <c r="J755" s="21"/>
      <c r="K755" s="21"/>
      <c r="L755" s="21"/>
      <c r="M755" s="21"/>
      <c r="N755" s="21"/>
      <c r="O755" s="21"/>
      <c r="P755" s="21"/>
      <c r="Q755" s="21"/>
      <c r="R755" s="22"/>
      <c r="S755" s="12"/>
      <c r="T755" s="12"/>
      <c r="U755" s="12"/>
      <c r="V755" s="12"/>
      <c r="W755" s="12"/>
      <c r="X755" s="12"/>
      <c r="Y755" s="12"/>
      <c r="Z755" s="12"/>
    </row>
    <row r="756" spans="1:26" ht="13.5" customHeight="1">
      <c r="A756" s="50"/>
      <c r="B756" s="21"/>
      <c r="C756" s="21"/>
      <c r="D756" s="22"/>
      <c r="E756" s="22"/>
      <c r="F756" s="22"/>
      <c r="G756" s="21"/>
      <c r="H756" s="21"/>
      <c r="I756" s="21"/>
      <c r="J756" s="21"/>
      <c r="K756" s="21"/>
      <c r="L756" s="21"/>
      <c r="M756" s="21"/>
      <c r="N756" s="21"/>
      <c r="O756" s="21"/>
      <c r="P756" s="21"/>
      <c r="Q756" s="21"/>
      <c r="R756" s="22"/>
      <c r="S756" s="12"/>
      <c r="T756" s="12"/>
      <c r="U756" s="12"/>
      <c r="V756" s="12"/>
      <c r="W756" s="12"/>
      <c r="X756" s="12"/>
      <c r="Y756" s="12"/>
      <c r="Z756" s="12"/>
    </row>
    <row r="757" spans="1:26" ht="13.5" customHeight="1">
      <c r="A757" s="50"/>
      <c r="B757" s="21"/>
      <c r="C757" s="21"/>
      <c r="D757" s="22"/>
      <c r="E757" s="22"/>
      <c r="F757" s="22"/>
      <c r="G757" s="21"/>
      <c r="H757" s="21"/>
      <c r="I757" s="21"/>
      <c r="J757" s="21"/>
      <c r="K757" s="21"/>
      <c r="L757" s="21"/>
      <c r="M757" s="21"/>
      <c r="N757" s="21"/>
      <c r="O757" s="21"/>
      <c r="P757" s="21"/>
      <c r="Q757" s="21"/>
      <c r="R757" s="22"/>
      <c r="S757" s="12"/>
      <c r="T757" s="12"/>
      <c r="U757" s="12"/>
      <c r="V757" s="12"/>
      <c r="W757" s="12"/>
      <c r="X757" s="12"/>
      <c r="Y757" s="12"/>
      <c r="Z757" s="12"/>
    </row>
    <row r="758" spans="1:26" ht="13.5" customHeight="1">
      <c r="A758" s="50"/>
      <c r="B758" s="21"/>
      <c r="C758" s="21"/>
      <c r="D758" s="22"/>
      <c r="E758" s="22"/>
      <c r="F758" s="22"/>
      <c r="G758" s="21"/>
      <c r="H758" s="21"/>
      <c r="I758" s="21"/>
      <c r="J758" s="21"/>
      <c r="K758" s="21"/>
      <c r="L758" s="21"/>
      <c r="M758" s="21"/>
      <c r="N758" s="21"/>
      <c r="O758" s="21"/>
      <c r="P758" s="21"/>
      <c r="Q758" s="21"/>
      <c r="R758" s="22"/>
      <c r="S758" s="12"/>
      <c r="T758" s="12"/>
      <c r="U758" s="12"/>
      <c r="V758" s="12"/>
      <c r="W758" s="12"/>
      <c r="X758" s="12"/>
      <c r="Y758" s="12"/>
      <c r="Z758" s="12"/>
    </row>
    <row r="759" spans="1:26" ht="13.5" customHeight="1">
      <c r="A759" s="50"/>
      <c r="B759" s="21"/>
      <c r="C759" s="21"/>
      <c r="D759" s="22"/>
      <c r="E759" s="22"/>
      <c r="F759" s="22"/>
      <c r="G759" s="21"/>
      <c r="H759" s="21"/>
      <c r="I759" s="21"/>
      <c r="J759" s="21"/>
      <c r="K759" s="21"/>
      <c r="L759" s="21"/>
      <c r="M759" s="21"/>
      <c r="N759" s="21"/>
      <c r="O759" s="21"/>
      <c r="P759" s="21"/>
      <c r="Q759" s="21"/>
      <c r="R759" s="22"/>
      <c r="S759" s="12"/>
      <c r="T759" s="12"/>
      <c r="U759" s="12"/>
      <c r="V759" s="12"/>
      <c r="W759" s="12"/>
      <c r="X759" s="12"/>
      <c r="Y759" s="12"/>
      <c r="Z759" s="12"/>
    </row>
    <row r="760" spans="1:26" ht="13.5" customHeight="1">
      <c r="A760" s="50"/>
      <c r="B760" s="21"/>
      <c r="C760" s="21"/>
      <c r="D760" s="22"/>
      <c r="E760" s="22"/>
      <c r="F760" s="22"/>
      <c r="G760" s="21"/>
      <c r="H760" s="21"/>
      <c r="I760" s="21"/>
      <c r="J760" s="21"/>
      <c r="K760" s="21"/>
      <c r="L760" s="21"/>
      <c r="M760" s="21"/>
      <c r="N760" s="21"/>
      <c r="O760" s="21"/>
      <c r="P760" s="21"/>
      <c r="Q760" s="21"/>
      <c r="R760" s="22"/>
      <c r="S760" s="12"/>
      <c r="T760" s="12"/>
      <c r="U760" s="12"/>
      <c r="V760" s="12"/>
      <c r="W760" s="12"/>
      <c r="X760" s="12"/>
      <c r="Y760" s="12"/>
      <c r="Z760" s="12"/>
    </row>
    <row r="761" spans="1:26" ht="13.5" customHeight="1">
      <c r="A761" s="50"/>
      <c r="B761" s="21"/>
      <c r="C761" s="21"/>
      <c r="D761" s="22"/>
      <c r="E761" s="22"/>
      <c r="F761" s="22"/>
      <c r="G761" s="21"/>
      <c r="H761" s="21"/>
      <c r="I761" s="21"/>
      <c r="J761" s="21"/>
      <c r="K761" s="21"/>
      <c r="L761" s="21"/>
      <c r="M761" s="21"/>
      <c r="N761" s="21"/>
      <c r="O761" s="21"/>
      <c r="P761" s="21"/>
      <c r="Q761" s="21"/>
      <c r="R761" s="22"/>
      <c r="S761" s="12"/>
      <c r="T761" s="12"/>
      <c r="U761" s="12"/>
      <c r="V761" s="12"/>
      <c r="W761" s="12"/>
      <c r="X761" s="12"/>
      <c r="Y761" s="12"/>
      <c r="Z761" s="12"/>
    </row>
    <row r="762" spans="1:26" ht="13.5" customHeight="1">
      <c r="A762" s="50"/>
      <c r="B762" s="21"/>
      <c r="C762" s="21"/>
      <c r="D762" s="22"/>
      <c r="E762" s="22"/>
      <c r="F762" s="22"/>
      <c r="G762" s="21"/>
      <c r="H762" s="21"/>
      <c r="I762" s="21"/>
      <c r="J762" s="21"/>
      <c r="K762" s="21"/>
      <c r="L762" s="21"/>
      <c r="M762" s="21"/>
      <c r="N762" s="21"/>
      <c r="O762" s="21"/>
      <c r="P762" s="21"/>
      <c r="Q762" s="21"/>
      <c r="R762" s="22"/>
      <c r="S762" s="12"/>
      <c r="T762" s="12"/>
      <c r="U762" s="12"/>
      <c r="V762" s="12"/>
      <c r="W762" s="12"/>
      <c r="X762" s="12"/>
      <c r="Y762" s="12"/>
      <c r="Z762" s="12"/>
    </row>
    <row r="763" spans="1:26" ht="13.5" customHeight="1">
      <c r="A763" s="50"/>
      <c r="B763" s="21"/>
      <c r="C763" s="21"/>
      <c r="D763" s="22"/>
      <c r="E763" s="22"/>
      <c r="F763" s="22"/>
      <c r="G763" s="21"/>
      <c r="H763" s="21"/>
      <c r="I763" s="21"/>
      <c r="J763" s="21"/>
      <c r="K763" s="21"/>
      <c r="L763" s="21"/>
      <c r="M763" s="21"/>
      <c r="N763" s="21"/>
      <c r="O763" s="21"/>
      <c r="P763" s="21"/>
      <c r="Q763" s="21"/>
      <c r="R763" s="22"/>
      <c r="S763" s="12"/>
      <c r="T763" s="12"/>
      <c r="U763" s="12"/>
      <c r="V763" s="12"/>
      <c r="W763" s="12"/>
      <c r="X763" s="12"/>
      <c r="Y763" s="12"/>
      <c r="Z763" s="12"/>
    </row>
    <row r="764" spans="1:26" ht="13.5" customHeight="1">
      <c r="A764" s="50"/>
      <c r="B764" s="21"/>
      <c r="C764" s="21"/>
      <c r="D764" s="22"/>
      <c r="E764" s="22"/>
      <c r="F764" s="22"/>
      <c r="G764" s="21"/>
      <c r="H764" s="21"/>
      <c r="I764" s="21"/>
      <c r="J764" s="21"/>
      <c r="K764" s="21"/>
      <c r="L764" s="21"/>
      <c r="M764" s="21"/>
      <c r="N764" s="21"/>
      <c r="O764" s="21"/>
      <c r="P764" s="21"/>
      <c r="Q764" s="21"/>
      <c r="R764" s="22"/>
      <c r="S764" s="12"/>
      <c r="T764" s="12"/>
      <c r="U764" s="12"/>
      <c r="V764" s="12"/>
      <c r="W764" s="12"/>
      <c r="X764" s="12"/>
      <c r="Y764" s="12"/>
      <c r="Z764" s="12"/>
    </row>
    <row r="765" spans="1:26" ht="13.5" customHeight="1">
      <c r="A765" s="50"/>
      <c r="B765" s="21"/>
      <c r="C765" s="21"/>
      <c r="D765" s="22"/>
      <c r="E765" s="22"/>
      <c r="F765" s="22"/>
      <c r="G765" s="21"/>
      <c r="H765" s="21"/>
      <c r="I765" s="21"/>
      <c r="J765" s="21"/>
      <c r="K765" s="21"/>
      <c r="L765" s="21"/>
      <c r="M765" s="21"/>
      <c r="N765" s="21"/>
      <c r="O765" s="21"/>
      <c r="P765" s="21"/>
      <c r="Q765" s="21"/>
      <c r="R765" s="22"/>
      <c r="S765" s="12"/>
      <c r="T765" s="12"/>
      <c r="U765" s="12"/>
      <c r="V765" s="12"/>
      <c r="W765" s="12"/>
      <c r="X765" s="12"/>
      <c r="Y765" s="12"/>
      <c r="Z765" s="12"/>
    </row>
    <row r="766" spans="1:26" ht="13.5" customHeight="1">
      <c r="A766" s="50"/>
      <c r="B766" s="21"/>
      <c r="C766" s="21"/>
      <c r="D766" s="22"/>
      <c r="E766" s="22"/>
      <c r="F766" s="22"/>
      <c r="G766" s="21"/>
      <c r="H766" s="21"/>
      <c r="I766" s="21"/>
      <c r="J766" s="21"/>
      <c r="K766" s="21"/>
      <c r="L766" s="21"/>
      <c r="M766" s="21"/>
      <c r="N766" s="21"/>
      <c r="O766" s="21"/>
      <c r="P766" s="21"/>
      <c r="Q766" s="21"/>
      <c r="R766" s="22"/>
      <c r="S766" s="12"/>
      <c r="T766" s="12"/>
      <c r="U766" s="12"/>
      <c r="V766" s="12"/>
      <c r="W766" s="12"/>
      <c r="X766" s="12"/>
      <c r="Y766" s="12"/>
      <c r="Z766" s="12"/>
    </row>
    <row r="767" spans="1:26" ht="13.5" customHeight="1">
      <c r="A767" s="50"/>
      <c r="B767" s="21"/>
      <c r="C767" s="21"/>
      <c r="D767" s="22"/>
      <c r="E767" s="22"/>
      <c r="F767" s="22"/>
      <c r="G767" s="21"/>
      <c r="H767" s="21"/>
      <c r="I767" s="21"/>
      <c r="J767" s="21"/>
      <c r="K767" s="21"/>
      <c r="L767" s="21"/>
      <c r="M767" s="21"/>
      <c r="N767" s="21"/>
      <c r="O767" s="21"/>
      <c r="P767" s="21"/>
      <c r="Q767" s="21"/>
      <c r="R767" s="22"/>
      <c r="S767" s="12"/>
      <c r="T767" s="12"/>
      <c r="U767" s="12"/>
      <c r="V767" s="12"/>
      <c r="W767" s="12"/>
      <c r="X767" s="12"/>
      <c r="Y767" s="12"/>
      <c r="Z767" s="12"/>
    </row>
    <row r="768" spans="1:26" ht="13.5" customHeight="1">
      <c r="A768" s="50"/>
      <c r="B768" s="21"/>
      <c r="C768" s="21"/>
      <c r="D768" s="22"/>
      <c r="E768" s="22"/>
      <c r="F768" s="22"/>
      <c r="G768" s="21"/>
      <c r="H768" s="21"/>
      <c r="I768" s="21"/>
      <c r="J768" s="21"/>
      <c r="K768" s="21"/>
      <c r="L768" s="21"/>
      <c r="M768" s="21"/>
      <c r="N768" s="21"/>
      <c r="O768" s="21"/>
      <c r="P768" s="21"/>
      <c r="Q768" s="21"/>
      <c r="R768" s="22"/>
      <c r="S768" s="12"/>
      <c r="T768" s="12"/>
      <c r="U768" s="12"/>
      <c r="V768" s="12"/>
      <c r="W768" s="12"/>
      <c r="X768" s="12"/>
      <c r="Y768" s="12"/>
      <c r="Z768" s="12"/>
    </row>
    <row r="769" spans="1:26" ht="13.5" customHeight="1">
      <c r="A769" s="50"/>
      <c r="B769" s="21"/>
      <c r="C769" s="21"/>
      <c r="D769" s="22"/>
      <c r="E769" s="22"/>
      <c r="F769" s="22"/>
      <c r="G769" s="21"/>
      <c r="H769" s="21"/>
      <c r="I769" s="21"/>
      <c r="J769" s="21"/>
      <c r="K769" s="21"/>
      <c r="L769" s="21"/>
      <c r="M769" s="21"/>
      <c r="N769" s="21"/>
      <c r="O769" s="21"/>
      <c r="P769" s="21"/>
      <c r="Q769" s="21"/>
      <c r="R769" s="22"/>
      <c r="S769" s="12"/>
      <c r="T769" s="12"/>
      <c r="U769" s="12"/>
      <c r="V769" s="12"/>
      <c r="W769" s="12"/>
      <c r="X769" s="12"/>
      <c r="Y769" s="12"/>
      <c r="Z769" s="12"/>
    </row>
    <row r="770" spans="1:26" ht="13.5" customHeight="1">
      <c r="A770" s="50"/>
      <c r="B770" s="21"/>
      <c r="C770" s="21"/>
      <c r="D770" s="22"/>
      <c r="E770" s="22"/>
      <c r="F770" s="22"/>
      <c r="G770" s="21"/>
      <c r="H770" s="21"/>
      <c r="I770" s="21"/>
      <c r="J770" s="21"/>
      <c r="K770" s="21"/>
      <c r="L770" s="21"/>
      <c r="M770" s="21"/>
      <c r="N770" s="21"/>
      <c r="O770" s="21"/>
      <c r="P770" s="21"/>
      <c r="Q770" s="21"/>
      <c r="R770" s="22"/>
      <c r="S770" s="12"/>
      <c r="T770" s="12"/>
      <c r="U770" s="12"/>
      <c r="V770" s="12"/>
      <c r="W770" s="12"/>
      <c r="X770" s="12"/>
      <c r="Y770" s="12"/>
      <c r="Z770" s="12"/>
    </row>
    <row r="771" spans="1:26" ht="13.5" customHeight="1">
      <c r="A771" s="50"/>
      <c r="B771" s="21"/>
      <c r="C771" s="21"/>
      <c r="D771" s="22"/>
      <c r="E771" s="22"/>
      <c r="F771" s="22"/>
      <c r="G771" s="21"/>
      <c r="H771" s="21"/>
      <c r="I771" s="21"/>
      <c r="J771" s="21"/>
      <c r="K771" s="21"/>
      <c r="L771" s="21"/>
      <c r="M771" s="21"/>
      <c r="N771" s="21"/>
      <c r="O771" s="21"/>
      <c r="P771" s="21"/>
      <c r="Q771" s="21"/>
      <c r="R771" s="22"/>
      <c r="S771" s="12"/>
      <c r="T771" s="12"/>
      <c r="U771" s="12"/>
      <c r="V771" s="12"/>
      <c r="W771" s="12"/>
      <c r="X771" s="12"/>
      <c r="Y771" s="12"/>
      <c r="Z771" s="12"/>
    </row>
    <row r="772" spans="1:26" ht="13.5" customHeight="1">
      <c r="A772" s="50"/>
      <c r="B772" s="21"/>
      <c r="C772" s="21"/>
      <c r="D772" s="22"/>
      <c r="E772" s="22"/>
      <c r="F772" s="22"/>
      <c r="G772" s="21"/>
      <c r="H772" s="21"/>
      <c r="I772" s="21"/>
      <c r="J772" s="21"/>
      <c r="K772" s="21"/>
      <c r="L772" s="21"/>
      <c r="M772" s="21"/>
      <c r="N772" s="21"/>
      <c r="O772" s="21"/>
      <c r="P772" s="21"/>
      <c r="Q772" s="21"/>
      <c r="R772" s="22"/>
      <c r="S772" s="12"/>
      <c r="T772" s="12"/>
      <c r="U772" s="12"/>
      <c r="V772" s="12"/>
      <c r="W772" s="12"/>
      <c r="X772" s="12"/>
      <c r="Y772" s="12"/>
      <c r="Z772" s="12"/>
    </row>
    <row r="773" spans="1:26" ht="13.5" customHeight="1">
      <c r="A773" s="50"/>
      <c r="B773" s="21"/>
      <c r="C773" s="21"/>
      <c r="D773" s="22"/>
      <c r="E773" s="22"/>
      <c r="F773" s="22"/>
      <c r="G773" s="21"/>
      <c r="H773" s="21"/>
      <c r="I773" s="21"/>
      <c r="J773" s="21"/>
      <c r="K773" s="21"/>
      <c r="L773" s="21"/>
      <c r="M773" s="21"/>
      <c r="N773" s="21"/>
      <c r="O773" s="21"/>
      <c r="P773" s="21"/>
      <c r="Q773" s="21"/>
      <c r="R773" s="22"/>
      <c r="S773" s="12"/>
      <c r="T773" s="12"/>
      <c r="U773" s="12"/>
      <c r="V773" s="12"/>
      <c r="W773" s="12"/>
      <c r="X773" s="12"/>
      <c r="Y773" s="12"/>
      <c r="Z773" s="12"/>
    </row>
    <row r="774" spans="1:26" ht="13.5" customHeight="1">
      <c r="A774" s="50"/>
      <c r="B774" s="21"/>
      <c r="C774" s="21"/>
      <c r="D774" s="22"/>
      <c r="E774" s="22"/>
      <c r="F774" s="22"/>
      <c r="G774" s="21"/>
      <c r="H774" s="21"/>
      <c r="I774" s="21"/>
      <c r="J774" s="21"/>
      <c r="K774" s="21"/>
      <c r="L774" s="21"/>
      <c r="M774" s="21"/>
      <c r="N774" s="21"/>
      <c r="O774" s="21"/>
      <c r="P774" s="21"/>
      <c r="Q774" s="21"/>
      <c r="R774" s="22"/>
      <c r="S774" s="12"/>
      <c r="T774" s="12"/>
      <c r="U774" s="12"/>
      <c r="V774" s="12"/>
      <c r="W774" s="12"/>
      <c r="X774" s="12"/>
      <c r="Y774" s="12"/>
      <c r="Z774" s="12"/>
    </row>
    <row r="775" spans="1:26" ht="13.5" customHeight="1">
      <c r="A775" s="50"/>
      <c r="B775" s="21"/>
      <c r="C775" s="21"/>
      <c r="D775" s="22"/>
      <c r="E775" s="22"/>
      <c r="F775" s="22"/>
      <c r="G775" s="21"/>
      <c r="H775" s="21"/>
      <c r="I775" s="21"/>
      <c r="J775" s="21"/>
      <c r="K775" s="21"/>
      <c r="L775" s="21"/>
      <c r="M775" s="21"/>
      <c r="N775" s="21"/>
      <c r="O775" s="21"/>
      <c r="P775" s="21"/>
      <c r="Q775" s="21"/>
      <c r="R775" s="22"/>
      <c r="S775" s="12"/>
      <c r="T775" s="12"/>
      <c r="U775" s="12"/>
      <c r="V775" s="12"/>
      <c r="W775" s="12"/>
      <c r="X775" s="12"/>
      <c r="Y775" s="12"/>
      <c r="Z775" s="12"/>
    </row>
    <row r="776" spans="1:26" ht="13.5" customHeight="1">
      <c r="A776" s="50"/>
      <c r="B776" s="21"/>
      <c r="C776" s="21"/>
      <c r="D776" s="22"/>
      <c r="E776" s="22"/>
      <c r="F776" s="22"/>
      <c r="G776" s="21"/>
      <c r="H776" s="21"/>
      <c r="I776" s="21"/>
      <c r="J776" s="21"/>
      <c r="K776" s="21"/>
      <c r="L776" s="21"/>
      <c r="M776" s="21"/>
      <c r="N776" s="21"/>
      <c r="O776" s="21"/>
      <c r="P776" s="21"/>
      <c r="Q776" s="21"/>
      <c r="R776" s="22"/>
      <c r="S776" s="12"/>
      <c r="T776" s="12"/>
      <c r="U776" s="12"/>
      <c r="V776" s="12"/>
      <c r="W776" s="12"/>
      <c r="X776" s="12"/>
      <c r="Y776" s="12"/>
      <c r="Z776" s="12"/>
    </row>
    <row r="777" spans="1:26" ht="13.5" customHeight="1">
      <c r="A777" s="50"/>
      <c r="B777" s="21"/>
      <c r="C777" s="21"/>
      <c r="D777" s="22"/>
      <c r="E777" s="22"/>
      <c r="F777" s="22"/>
      <c r="G777" s="21"/>
      <c r="H777" s="21"/>
      <c r="I777" s="21"/>
      <c r="J777" s="21"/>
      <c r="K777" s="21"/>
      <c r="L777" s="21"/>
      <c r="M777" s="21"/>
      <c r="N777" s="21"/>
      <c r="O777" s="21"/>
      <c r="P777" s="21"/>
      <c r="Q777" s="21"/>
      <c r="R777" s="22"/>
      <c r="S777" s="12"/>
      <c r="T777" s="12"/>
      <c r="U777" s="12"/>
      <c r="V777" s="12"/>
      <c r="W777" s="12"/>
      <c r="X777" s="12"/>
      <c r="Y777" s="12"/>
      <c r="Z777" s="12"/>
    </row>
    <row r="778" spans="1:26" ht="13.5" customHeight="1">
      <c r="A778" s="50"/>
      <c r="B778" s="21"/>
      <c r="C778" s="21"/>
      <c r="D778" s="22"/>
      <c r="E778" s="22"/>
      <c r="F778" s="22"/>
      <c r="G778" s="21"/>
      <c r="H778" s="21"/>
      <c r="I778" s="21"/>
      <c r="J778" s="21"/>
      <c r="K778" s="21"/>
      <c r="L778" s="21"/>
      <c r="M778" s="21"/>
      <c r="N778" s="21"/>
      <c r="O778" s="21"/>
      <c r="P778" s="21"/>
      <c r="Q778" s="21"/>
      <c r="R778" s="22"/>
      <c r="S778" s="12"/>
      <c r="T778" s="12"/>
      <c r="U778" s="12"/>
      <c r="V778" s="12"/>
      <c r="W778" s="12"/>
      <c r="X778" s="12"/>
      <c r="Y778" s="12"/>
      <c r="Z778" s="12"/>
    </row>
    <row r="779" spans="1:26" ht="13.5" customHeight="1">
      <c r="A779" s="50"/>
      <c r="B779" s="21"/>
      <c r="C779" s="21"/>
      <c r="D779" s="22"/>
      <c r="E779" s="22"/>
      <c r="F779" s="22"/>
      <c r="G779" s="21"/>
      <c r="H779" s="21"/>
      <c r="I779" s="21"/>
      <c r="J779" s="21"/>
      <c r="K779" s="21"/>
      <c r="L779" s="21"/>
      <c r="M779" s="21"/>
      <c r="N779" s="21"/>
      <c r="O779" s="21"/>
      <c r="P779" s="21"/>
      <c r="Q779" s="21"/>
      <c r="R779" s="22"/>
      <c r="S779" s="12"/>
      <c r="T779" s="12"/>
      <c r="U779" s="12"/>
      <c r="V779" s="12"/>
      <c r="W779" s="12"/>
      <c r="X779" s="12"/>
      <c r="Y779" s="12"/>
      <c r="Z779" s="12"/>
    </row>
    <row r="780" spans="1:26" ht="13.5" customHeight="1">
      <c r="A780" s="50"/>
      <c r="B780" s="21"/>
      <c r="C780" s="21"/>
      <c r="D780" s="22"/>
      <c r="E780" s="22"/>
      <c r="F780" s="22"/>
      <c r="G780" s="21"/>
      <c r="H780" s="21"/>
      <c r="I780" s="21"/>
      <c r="J780" s="21"/>
      <c r="K780" s="21"/>
      <c r="L780" s="21"/>
      <c r="M780" s="21"/>
      <c r="N780" s="21"/>
      <c r="O780" s="21"/>
      <c r="P780" s="21"/>
      <c r="Q780" s="21"/>
      <c r="R780" s="22"/>
      <c r="S780" s="12"/>
      <c r="T780" s="12"/>
      <c r="U780" s="12"/>
      <c r="V780" s="12"/>
      <c r="W780" s="12"/>
      <c r="X780" s="12"/>
      <c r="Y780" s="12"/>
      <c r="Z780" s="12"/>
    </row>
    <row r="781" spans="1:26" ht="13.5" customHeight="1">
      <c r="A781" s="50"/>
      <c r="B781" s="21"/>
      <c r="C781" s="21"/>
      <c r="D781" s="22"/>
      <c r="E781" s="22"/>
      <c r="F781" s="22"/>
      <c r="G781" s="21"/>
      <c r="H781" s="21"/>
      <c r="I781" s="21"/>
      <c r="J781" s="21"/>
      <c r="K781" s="21"/>
      <c r="L781" s="21"/>
      <c r="M781" s="21"/>
      <c r="N781" s="21"/>
      <c r="O781" s="21"/>
      <c r="P781" s="21"/>
      <c r="Q781" s="21"/>
      <c r="R781" s="22"/>
      <c r="S781" s="12"/>
      <c r="T781" s="12"/>
      <c r="U781" s="12"/>
      <c r="V781" s="12"/>
      <c r="W781" s="12"/>
      <c r="X781" s="12"/>
      <c r="Y781" s="12"/>
      <c r="Z781" s="12"/>
    </row>
    <row r="782" spans="1:26" ht="13.5" customHeight="1">
      <c r="A782" s="50"/>
      <c r="B782" s="21"/>
      <c r="C782" s="21"/>
      <c r="D782" s="22"/>
      <c r="E782" s="22"/>
      <c r="F782" s="22"/>
      <c r="G782" s="21"/>
      <c r="H782" s="21"/>
      <c r="I782" s="21"/>
      <c r="J782" s="21"/>
      <c r="K782" s="21"/>
      <c r="L782" s="21"/>
      <c r="M782" s="21"/>
      <c r="N782" s="21"/>
      <c r="O782" s="21"/>
      <c r="P782" s="21"/>
      <c r="Q782" s="21"/>
      <c r="R782" s="22"/>
      <c r="S782" s="12"/>
      <c r="T782" s="12"/>
      <c r="U782" s="12"/>
      <c r="V782" s="12"/>
      <c r="W782" s="12"/>
      <c r="X782" s="12"/>
      <c r="Y782" s="12"/>
      <c r="Z782" s="12"/>
    </row>
    <row r="783" spans="1:26" ht="13.5" customHeight="1">
      <c r="A783" s="50"/>
      <c r="B783" s="21"/>
      <c r="C783" s="21"/>
      <c r="D783" s="22"/>
      <c r="E783" s="22"/>
      <c r="F783" s="22"/>
      <c r="G783" s="21"/>
      <c r="H783" s="21"/>
      <c r="I783" s="21"/>
      <c r="J783" s="21"/>
      <c r="K783" s="21"/>
      <c r="L783" s="21"/>
      <c r="M783" s="21"/>
      <c r="N783" s="21"/>
      <c r="O783" s="21"/>
      <c r="P783" s="21"/>
      <c r="Q783" s="21"/>
      <c r="R783" s="22"/>
      <c r="S783" s="12"/>
      <c r="T783" s="12"/>
      <c r="U783" s="12"/>
      <c r="V783" s="12"/>
      <c r="W783" s="12"/>
      <c r="X783" s="12"/>
      <c r="Y783" s="12"/>
      <c r="Z783" s="12"/>
    </row>
    <row r="784" spans="1:26" ht="13.5" customHeight="1">
      <c r="A784" s="50"/>
      <c r="B784" s="21"/>
      <c r="C784" s="21"/>
      <c r="D784" s="22"/>
      <c r="E784" s="22"/>
      <c r="F784" s="22"/>
      <c r="G784" s="21"/>
      <c r="H784" s="21"/>
      <c r="I784" s="21"/>
      <c r="J784" s="21"/>
      <c r="K784" s="21"/>
      <c r="L784" s="21"/>
      <c r="M784" s="21"/>
      <c r="N784" s="21"/>
      <c r="O784" s="21"/>
      <c r="P784" s="21"/>
      <c r="Q784" s="21"/>
      <c r="R784" s="22"/>
      <c r="S784" s="12"/>
      <c r="T784" s="12"/>
      <c r="U784" s="12"/>
      <c r="V784" s="12"/>
      <c r="W784" s="12"/>
      <c r="X784" s="12"/>
      <c r="Y784" s="12"/>
      <c r="Z784" s="12"/>
    </row>
    <row r="785" spans="1:26" ht="13.5" customHeight="1">
      <c r="A785" s="50"/>
      <c r="B785" s="21"/>
      <c r="C785" s="21"/>
      <c r="D785" s="22"/>
      <c r="E785" s="22"/>
      <c r="F785" s="22"/>
      <c r="G785" s="21"/>
      <c r="H785" s="21"/>
      <c r="I785" s="21"/>
      <c r="J785" s="21"/>
      <c r="K785" s="21"/>
      <c r="L785" s="21"/>
      <c r="M785" s="21"/>
      <c r="N785" s="21"/>
      <c r="O785" s="21"/>
      <c r="P785" s="21"/>
      <c r="Q785" s="21"/>
      <c r="R785" s="22"/>
      <c r="S785" s="12"/>
      <c r="T785" s="12"/>
      <c r="U785" s="12"/>
      <c r="V785" s="12"/>
      <c r="W785" s="12"/>
      <c r="X785" s="12"/>
      <c r="Y785" s="12"/>
      <c r="Z785" s="12"/>
    </row>
    <row r="786" spans="1:26" ht="13.5" customHeight="1">
      <c r="A786" s="50"/>
      <c r="B786" s="21"/>
      <c r="C786" s="21"/>
      <c r="D786" s="22"/>
      <c r="E786" s="22"/>
      <c r="F786" s="22"/>
      <c r="G786" s="21"/>
      <c r="H786" s="21"/>
      <c r="I786" s="21"/>
      <c r="J786" s="21"/>
      <c r="K786" s="21"/>
      <c r="L786" s="21"/>
      <c r="M786" s="21"/>
      <c r="N786" s="21"/>
      <c r="O786" s="21"/>
      <c r="P786" s="21"/>
      <c r="Q786" s="21"/>
      <c r="R786" s="22"/>
      <c r="S786" s="12"/>
      <c r="T786" s="12"/>
      <c r="U786" s="12"/>
      <c r="V786" s="12"/>
      <c r="W786" s="12"/>
      <c r="X786" s="12"/>
      <c r="Y786" s="12"/>
      <c r="Z786" s="12"/>
    </row>
    <row r="787" spans="1:26" ht="13.5" customHeight="1">
      <c r="A787" s="50"/>
      <c r="B787" s="21"/>
      <c r="C787" s="21"/>
      <c r="D787" s="22"/>
      <c r="E787" s="22"/>
      <c r="F787" s="22"/>
      <c r="G787" s="21"/>
      <c r="H787" s="21"/>
      <c r="I787" s="21"/>
      <c r="J787" s="21"/>
      <c r="K787" s="21"/>
      <c r="L787" s="21"/>
      <c r="M787" s="21"/>
      <c r="N787" s="21"/>
      <c r="O787" s="21"/>
      <c r="P787" s="21"/>
      <c r="Q787" s="21"/>
      <c r="R787" s="22"/>
      <c r="S787" s="12"/>
      <c r="T787" s="12"/>
      <c r="U787" s="12"/>
      <c r="V787" s="12"/>
      <c r="W787" s="12"/>
      <c r="X787" s="12"/>
      <c r="Y787" s="12"/>
      <c r="Z787" s="12"/>
    </row>
    <row r="788" spans="1:26" ht="13.5" customHeight="1">
      <c r="A788" s="50"/>
      <c r="B788" s="21"/>
      <c r="C788" s="21"/>
      <c r="D788" s="22"/>
      <c r="E788" s="22"/>
      <c r="F788" s="22"/>
      <c r="G788" s="21"/>
      <c r="H788" s="21"/>
      <c r="I788" s="21"/>
      <c r="J788" s="21"/>
      <c r="K788" s="21"/>
      <c r="L788" s="21"/>
      <c r="M788" s="21"/>
      <c r="N788" s="21"/>
      <c r="O788" s="21"/>
      <c r="P788" s="21"/>
      <c r="Q788" s="21"/>
      <c r="R788" s="22"/>
      <c r="S788" s="12"/>
      <c r="T788" s="12"/>
      <c r="U788" s="12"/>
      <c r="V788" s="12"/>
      <c r="W788" s="12"/>
      <c r="X788" s="12"/>
      <c r="Y788" s="12"/>
      <c r="Z788" s="12"/>
    </row>
    <row r="789" spans="1:26" ht="13.5" customHeight="1">
      <c r="A789" s="50"/>
      <c r="B789" s="21"/>
      <c r="C789" s="21"/>
      <c r="D789" s="22"/>
      <c r="E789" s="22"/>
      <c r="F789" s="22"/>
      <c r="G789" s="21"/>
      <c r="H789" s="21"/>
      <c r="I789" s="21"/>
      <c r="J789" s="21"/>
      <c r="K789" s="21"/>
      <c r="L789" s="21"/>
      <c r="M789" s="21"/>
      <c r="N789" s="21"/>
      <c r="O789" s="21"/>
      <c r="P789" s="21"/>
      <c r="Q789" s="21"/>
      <c r="R789" s="22"/>
      <c r="S789" s="12"/>
      <c r="T789" s="12"/>
      <c r="U789" s="12"/>
      <c r="V789" s="12"/>
      <c r="W789" s="12"/>
      <c r="X789" s="12"/>
      <c r="Y789" s="12"/>
      <c r="Z789" s="12"/>
    </row>
    <row r="790" spans="1:26" ht="13.5" customHeight="1">
      <c r="A790" s="50"/>
      <c r="B790" s="21"/>
      <c r="C790" s="21"/>
      <c r="D790" s="22"/>
      <c r="E790" s="22"/>
      <c r="F790" s="22"/>
      <c r="G790" s="21"/>
      <c r="H790" s="21"/>
      <c r="I790" s="21"/>
      <c r="J790" s="21"/>
      <c r="K790" s="21"/>
      <c r="L790" s="21"/>
      <c r="M790" s="21"/>
      <c r="N790" s="21"/>
      <c r="O790" s="21"/>
      <c r="P790" s="21"/>
      <c r="Q790" s="21"/>
      <c r="R790" s="22"/>
      <c r="S790" s="12"/>
      <c r="T790" s="12"/>
      <c r="U790" s="12"/>
      <c r="V790" s="12"/>
      <c r="W790" s="12"/>
      <c r="X790" s="12"/>
      <c r="Y790" s="12"/>
      <c r="Z790" s="12"/>
    </row>
    <row r="791" spans="1:26" ht="13.5" customHeight="1">
      <c r="A791" s="50"/>
      <c r="B791" s="21"/>
      <c r="C791" s="21"/>
      <c r="D791" s="22"/>
      <c r="E791" s="22"/>
      <c r="F791" s="22"/>
      <c r="G791" s="21"/>
      <c r="H791" s="21"/>
      <c r="I791" s="21"/>
      <c r="J791" s="21"/>
      <c r="K791" s="21"/>
      <c r="L791" s="21"/>
      <c r="M791" s="21"/>
      <c r="N791" s="21"/>
      <c r="O791" s="21"/>
      <c r="P791" s="21"/>
      <c r="Q791" s="21"/>
      <c r="R791" s="22"/>
      <c r="S791" s="12"/>
      <c r="T791" s="12"/>
      <c r="U791" s="12"/>
      <c r="V791" s="12"/>
      <c r="W791" s="12"/>
      <c r="X791" s="12"/>
      <c r="Y791" s="12"/>
      <c r="Z791" s="12"/>
    </row>
    <row r="792" spans="1:26" ht="13.5" customHeight="1">
      <c r="A792" s="50"/>
      <c r="B792" s="21"/>
      <c r="C792" s="21"/>
      <c r="D792" s="22"/>
      <c r="E792" s="22"/>
      <c r="F792" s="22"/>
      <c r="G792" s="21"/>
      <c r="H792" s="21"/>
      <c r="I792" s="21"/>
      <c r="J792" s="21"/>
      <c r="K792" s="21"/>
      <c r="L792" s="21"/>
      <c r="M792" s="21"/>
      <c r="N792" s="21"/>
      <c r="O792" s="21"/>
      <c r="P792" s="21"/>
      <c r="Q792" s="21"/>
      <c r="R792" s="22"/>
      <c r="S792" s="12"/>
      <c r="T792" s="12"/>
      <c r="U792" s="12"/>
      <c r="V792" s="12"/>
      <c r="W792" s="12"/>
      <c r="X792" s="12"/>
      <c r="Y792" s="12"/>
      <c r="Z792" s="12"/>
    </row>
    <row r="793" spans="1:26" ht="13.5" customHeight="1">
      <c r="A793" s="50"/>
      <c r="B793" s="21"/>
      <c r="C793" s="21"/>
      <c r="D793" s="22"/>
      <c r="E793" s="22"/>
      <c r="F793" s="22"/>
      <c r="G793" s="21"/>
      <c r="H793" s="21"/>
      <c r="I793" s="21"/>
      <c r="J793" s="21"/>
      <c r="K793" s="21"/>
      <c r="L793" s="21"/>
      <c r="M793" s="21"/>
      <c r="N793" s="21"/>
      <c r="O793" s="21"/>
      <c r="P793" s="21"/>
      <c r="Q793" s="21"/>
      <c r="R793" s="22"/>
      <c r="S793" s="12"/>
      <c r="T793" s="12"/>
      <c r="U793" s="12"/>
      <c r="V793" s="12"/>
      <c r="W793" s="12"/>
      <c r="X793" s="12"/>
      <c r="Y793" s="12"/>
      <c r="Z793" s="12"/>
    </row>
    <row r="794" spans="1:26" ht="13.5" customHeight="1">
      <c r="A794" s="50"/>
      <c r="B794" s="21"/>
      <c r="C794" s="21"/>
      <c r="D794" s="22"/>
      <c r="E794" s="22"/>
      <c r="F794" s="22"/>
      <c r="G794" s="21"/>
      <c r="H794" s="21"/>
      <c r="I794" s="21"/>
      <c r="J794" s="21"/>
      <c r="K794" s="21"/>
      <c r="L794" s="21"/>
      <c r="M794" s="21"/>
      <c r="N794" s="21"/>
      <c r="O794" s="21"/>
      <c r="P794" s="21"/>
      <c r="Q794" s="21"/>
      <c r="R794" s="22"/>
      <c r="S794" s="12"/>
      <c r="T794" s="12"/>
      <c r="U794" s="12"/>
      <c r="V794" s="12"/>
      <c r="W794" s="12"/>
      <c r="X794" s="12"/>
      <c r="Y794" s="12"/>
      <c r="Z794" s="12"/>
    </row>
    <row r="795" spans="1:26" ht="13.5" customHeight="1">
      <c r="A795" s="50"/>
      <c r="B795" s="21"/>
      <c r="C795" s="21"/>
      <c r="D795" s="22"/>
      <c r="E795" s="22"/>
      <c r="F795" s="22"/>
      <c r="G795" s="21"/>
      <c r="H795" s="21"/>
      <c r="I795" s="21"/>
      <c r="J795" s="21"/>
      <c r="K795" s="21"/>
      <c r="L795" s="21"/>
      <c r="M795" s="21"/>
      <c r="N795" s="21"/>
      <c r="O795" s="21"/>
      <c r="P795" s="21"/>
      <c r="Q795" s="21"/>
      <c r="R795" s="22"/>
      <c r="S795" s="12"/>
      <c r="T795" s="12"/>
      <c r="U795" s="12"/>
      <c r="V795" s="12"/>
      <c r="W795" s="12"/>
      <c r="X795" s="12"/>
      <c r="Y795" s="12"/>
      <c r="Z795" s="12"/>
    </row>
    <row r="796" spans="1:26" ht="13.5" customHeight="1">
      <c r="A796" s="50"/>
      <c r="B796" s="21"/>
      <c r="C796" s="21"/>
      <c r="D796" s="22"/>
      <c r="E796" s="22"/>
      <c r="F796" s="22"/>
      <c r="G796" s="21"/>
      <c r="H796" s="21"/>
      <c r="I796" s="21"/>
      <c r="J796" s="21"/>
      <c r="K796" s="21"/>
      <c r="L796" s="21"/>
      <c r="M796" s="21"/>
      <c r="N796" s="21"/>
      <c r="O796" s="21"/>
      <c r="P796" s="21"/>
      <c r="Q796" s="21"/>
      <c r="R796" s="22"/>
      <c r="S796" s="12"/>
      <c r="T796" s="12"/>
      <c r="U796" s="12"/>
      <c r="V796" s="12"/>
      <c r="W796" s="12"/>
      <c r="X796" s="12"/>
      <c r="Y796" s="12"/>
      <c r="Z796" s="12"/>
    </row>
    <row r="797" spans="1:26" ht="13.5" customHeight="1">
      <c r="A797" s="50"/>
      <c r="B797" s="21"/>
      <c r="C797" s="21"/>
      <c r="D797" s="22"/>
      <c r="E797" s="22"/>
      <c r="F797" s="22"/>
      <c r="G797" s="21"/>
      <c r="H797" s="21"/>
      <c r="I797" s="21"/>
      <c r="J797" s="21"/>
      <c r="K797" s="21"/>
      <c r="L797" s="21"/>
      <c r="M797" s="21"/>
      <c r="N797" s="21"/>
      <c r="O797" s="21"/>
      <c r="P797" s="21"/>
      <c r="Q797" s="21"/>
      <c r="R797" s="22"/>
      <c r="S797" s="12"/>
      <c r="T797" s="12"/>
      <c r="U797" s="12"/>
      <c r="V797" s="12"/>
      <c r="W797" s="12"/>
      <c r="X797" s="12"/>
      <c r="Y797" s="12"/>
      <c r="Z797" s="12"/>
    </row>
    <row r="798" spans="1:26" ht="13.5" customHeight="1">
      <c r="A798" s="50"/>
      <c r="B798" s="21"/>
      <c r="C798" s="21"/>
      <c r="D798" s="22"/>
      <c r="E798" s="22"/>
      <c r="F798" s="22"/>
      <c r="G798" s="21"/>
      <c r="H798" s="21"/>
      <c r="I798" s="21"/>
      <c r="J798" s="21"/>
      <c r="K798" s="21"/>
      <c r="L798" s="21"/>
      <c r="M798" s="21"/>
      <c r="N798" s="21"/>
      <c r="O798" s="21"/>
      <c r="P798" s="21"/>
      <c r="Q798" s="21"/>
      <c r="R798" s="22"/>
      <c r="S798" s="12"/>
      <c r="T798" s="12"/>
      <c r="U798" s="12"/>
      <c r="V798" s="12"/>
      <c r="W798" s="12"/>
      <c r="X798" s="12"/>
      <c r="Y798" s="12"/>
      <c r="Z798" s="12"/>
    </row>
    <row r="799" spans="1:26" ht="13.5" customHeight="1">
      <c r="A799" s="50"/>
      <c r="B799" s="21"/>
      <c r="C799" s="21"/>
      <c r="D799" s="22"/>
      <c r="E799" s="22"/>
      <c r="F799" s="22"/>
      <c r="G799" s="21"/>
      <c r="H799" s="21"/>
      <c r="I799" s="21"/>
      <c r="J799" s="21"/>
      <c r="K799" s="21"/>
      <c r="L799" s="21"/>
      <c r="M799" s="21"/>
      <c r="N799" s="21"/>
      <c r="O799" s="21"/>
      <c r="P799" s="21"/>
      <c r="Q799" s="21"/>
      <c r="R799" s="22"/>
      <c r="S799" s="12"/>
      <c r="T799" s="12"/>
      <c r="U799" s="12"/>
      <c r="V799" s="12"/>
      <c r="W799" s="12"/>
      <c r="X799" s="12"/>
      <c r="Y799" s="12"/>
      <c r="Z799" s="12"/>
    </row>
    <row r="800" spans="1:26" ht="13.5" customHeight="1">
      <c r="A800" s="50"/>
      <c r="B800" s="21"/>
      <c r="C800" s="21"/>
      <c r="D800" s="22"/>
      <c r="E800" s="22"/>
      <c r="F800" s="22"/>
      <c r="G800" s="21"/>
      <c r="H800" s="21"/>
      <c r="I800" s="21"/>
      <c r="J800" s="21"/>
      <c r="K800" s="21"/>
      <c r="L800" s="21"/>
      <c r="M800" s="21"/>
      <c r="N800" s="21"/>
      <c r="O800" s="21"/>
      <c r="P800" s="21"/>
      <c r="Q800" s="21"/>
      <c r="R800" s="22"/>
      <c r="S800" s="12"/>
      <c r="T800" s="12"/>
      <c r="U800" s="12"/>
      <c r="V800" s="12"/>
      <c r="W800" s="12"/>
      <c r="X800" s="12"/>
      <c r="Y800" s="12"/>
      <c r="Z800" s="12"/>
    </row>
    <row r="801" spans="1:26" ht="13.5" customHeight="1">
      <c r="A801" s="50"/>
      <c r="B801" s="21"/>
      <c r="C801" s="21"/>
      <c r="D801" s="22"/>
      <c r="E801" s="22"/>
      <c r="F801" s="22"/>
      <c r="G801" s="21"/>
      <c r="H801" s="21"/>
      <c r="I801" s="21"/>
      <c r="J801" s="21"/>
      <c r="K801" s="21"/>
      <c r="L801" s="21"/>
      <c r="M801" s="21"/>
      <c r="N801" s="21"/>
      <c r="O801" s="21"/>
      <c r="P801" s="21"/>
      <c r="Q801" s="21"/>
      <c r="R801" s="22"/>
      <c r="S801" s="12"/>
      <c r="T801" s="12"/>
      <c r="U801" s="12"/>
      <c r="V801" s="12"/>
      <c r="W801" s="12"/>
      <c r="X801" s="12"/>
      <c r="Y801" s="12"/>
      <c r="Z801" s="12"/>
    </row>
    <row r="802" spans="1:26" ht="13.5" customHeight="1">
      <c r="A802" s="50"/>
      <c r="B802" s="21"/>
      <c r="C802" s="21"/>
      <c r="D802" s="22"/>
      <c r="E802" s="22"/>
      <c r="F802" s="22"/>
      <c r="G802" s="21"/>
      <c r="H802" s="21"/>
      <c r="I802" s="21"/>
      <c r="J802" s="21"/>
      <c r="K802" s="21"/>
      <c r="L802" s="21"/>
      <c r="M802" s="21"/>
      <c r="N802" s="21"/>
      <c r="O802" s="21"/>
      <c r="P802" s="21"/>
      <c r="Q802" s="21"/>
      <c r="R802" s="22"/>
      <c r="S802" s="12"/>
      <c r="T802" s="12"/>
      <c r="U802" s="12"/>
      <c r="V802" s="12"/>
      <c r="W802" s="12"/>
      <c r="X802" s="12"/>
      <c r="Y802" s="12"/>
      <c r="Z802" s="12"/>
    </row>
    <row r="803" spans="1:26" ht="13.5" customHeight="1">
      <c r="A803" s="50"/>
      <c r="B803" s="21"/>
      <c r="C803" s="21"/>
      <c r="D803" s="22"/>
      <c r="E803" s="22"/>
      <c r="F803" s="22"/>
      <c r="G803" s="21"/>
      <c r="H803" s="21"/>
      <c r="I803" s="21"/>
      <c r="J803" s="21"/>
      <c r="K803" s="21"/>
      <c r="L803" s="21"/>
      <c r="M803" s="21"/>
      <c r="N803" s="21"/>
      <c r="O803" s="21"/>
      <c r="P803" s="21"/>
      <c r="Q803" s="21"/>
      <c r="R803" s="22"/>
      <c r="S803" s="12"/>
      <c r="T803" s="12"/>
      <c r="U803" s="12"/>
      <c r="V803" s="12"/>
      <c r="W803" s="12"/>
      <c r="X803" s="12"/>
      <c r="Y803" s="12"/>
      <c r="Z803" s="12"/>
    </row>
    <row r="804" spans="1:26" ht="13.5" customHeight="1">
      <c r="A804" s="50"/>
      <c r="B804" s="21"/>
      <c r="C804" s="21"/>
      <c r="D804" s="22"/>
      <c r="E804" s="22"/>
      <c r="F804" s="22"/>
      <c r="G804" s="21"/>
      <c r="H804" s="21"/>
      <c r="I804" s="21"/>
      <c r="J804" s="21"/>
      <c r="K804" s="21"/>
      <c r="L804" s="21"/>
      <c r="M804" s="21"/>
      <c r="N804" s="21"/>
      <c r="O804" s="21"/>
      <c r="P804" s="21"/>
      <c r="Q804" s="21"/>
      <c r="R804" s="22"/>
      <c r="S804" s="12"/>
      <c r="T804" s="12"/>
      <c r="U804" s="12"/>
      <c r="V804" s="12"/>
      <c r="W804" s="12"/>
      <c r="X804" s="12"/>
      <c r="Y804" s="12"/>
      <c r="Z804" s="12"/>
    </row>
    <row r="805" spans="1:26" ht="13.5" customHeight="1">
      <c r="A805" s="50"/>
      <c r="B805" s="21"/>
      <c r="C805" s="21"/>
      <c r="D805" s="22"/>
      <c r="E805" s="22"/>
      <c r="F805" s="22"/>
      <c r="G805" s="21"/>
      <c r="H805" s="21"/>
      <c r="I805" s="21"/>
      <c r="J805" s="21"/>
      <c r="K805" s="21"/>
      <c r="L805" s="21"/>
      <c r="M805" s="21"/>
      <c r="N805" s="21"/>
      <c r="O805" s="21"/>
      <c r="P805" s="21"/>
      <c r="Q805" s="21"/>
      <c r="R805" s="22"/>
      <c r="S805" s="12"/>
      <c r="T805" s="12"/>
      <c r="U805" s="12"/>
      <c r="V805" s="12"/>
      <c r="W805" s="12"/>
      <c r="X805" s="12"/>
      <c r="Y805" s="12"/>
      <c r="Z805" s="12"/>
    </row>
    <row r="806" spans="1:26" ht="13.5" customHeight="1">
      <c r="A806" s="50"/>
      <c r="B806" s="21"/>
      <c r="C806" s="21"/>
      <c r="D806" s="22"/>
      <c r="E806" s="22"/>
      <c r="F806" s="22"/>
      <c r="G806" s="21"/>
      <c r="H806" s="21"/>
      <c r="I806" s="21"/>
      <c r="J806" s="21"/>
      <c r="K806" s="21"/>
      <c r="L806" s="21"/>
      <c r="M806" s="21"/>
      <c r="N806" s="21"/>
      <c r="O806" s="21"/>
      <c r="P806" s="21"/>
      <c r="Q806" s="21"/>
      <c r="R806" s="22"/>
      <c r="S806" s="12"/>
      <c r="T806" s="12"/>
      <c r="U806" s="12"/>
      <c r="V806" s="12"/>
      <c r="W806" s="12"/>
      <c r="X806" s="12"/>
      <c r="Y806" s="12"/>
      <c r="Z806" s="12"/>
    </row>
    <row r="807" spans="1:26" ht="13.5" customHeight="1">
      <c r="A807" s="50"/>
      <c r="B807" s="21"/>
      <c r="C807" s="21"/>
      <c r="D807" s="22"/>
      <c r="E807" s="22"/>
      <c r="F807" s="22"/>
      <c r="G807" s="21"/>
      <c r="H807" s="21"/>
      <c r="I807" s="21"/>
      <c r="J807" s="21"/>
      <c r="K807" s="21"/>
      <c r="L807" s="21"/>
      <c r="M807" s="21"/>
      <c r="N807" s="21"/>
      <c r="O807" s="21"/>
      <c r="P807" s="21"/>
      <c r="Q807" s="21"/>
      <c r="R807" s="22"/>
      <c r="S807" s="12"/>
      <c r="T807" s="12"/>
      <c r="U807" s="12"/>
      <c r="V807" s="12"/>
      <c r="W807" s="12"/>
      <c r="X807" s="12"/>
      <c r="Y807" s="12"/>
      <c r="Z807" s="12"/>
    </row>
    <row r="808" spans="1:26" ht="13.5" customHeight="1">
      <c r="A808" s="50"/>
      <c r="B808" s="21"/>
      <c r="C808" s="21"/>
      <c r="D808" s="22"/>
      <c r="E808" s="22"/>
      <c r="F808" s="22"/>
      <c r="G808" s="21"/>
      <c r="H808" s="21"/>
      <c r="I808" s="21"/>
      <c r="J808" s="21"/>
      <c r="K808" s="21"/>
      <c r="L808" s="21"/>
      <c r="M808" s="21"/>
      <c r="N808" s="21"/>
      <c r="O808" s="21"/>
      <c r="P808" s="21"/>
      <c r="Q808" s="21"/>
      <c r="R808" s="22"/>
      <c r="S808" s="12"/>
      <c r="T808" s="12"/>
      <c r="U808" s="12"/>
      <c r="V808" s="12"/>
      <c r="W808" s="12"/>
      <c r="X808" s="12"/>
      <c r="Y808" s="12"/>
      <c r="Z808" s="12"/>
    </row>
    <row r="809" spans="1:26" ht="13.5" customHeight="1">
      <c r="A809" s="50"/>
      <c r="B809" s="21"/>
      <c r="C809" s="21"/>
      <c r="D809" s="22"/>
      <c r="E809" s="22"/>
      <c r="F809" s="22"/>
      <c r="G809" s="21"/>
      <c r="H809" s="21"/>
      <c r="I809" s="21"/>
      <c r="J809" s="21"/>
      <c r="K809" s="21"/>
      <c r="L809" s="21"/>
      <c r="M809" s="21"/>
      <c r="N809" s="21"/>
      <c r="O809" s="21"/>
      <c r="P809" s="21"/>
      <c r="Q809" s="21"/>
      <c r="R809" s="22"/>
      <c r="S809" s="12"/>
      <c r="T809" s="12"/>
      <c r="U809" s="12"/>
      <c r="V809" s="12"/>
      <c r="W809" s="12"/>
      <c r="X809" s="12"/>
      <c r="Y809" s="12"/>
      <c r="Z809" s="12"/>
    </row>
    <row r="810" spans="1:26" ht="13.5" customHeight="1">
      <c r="A810" s="50"/>
      <c r="B810" s="21"/>
      <c r="C810" s="21"/>
      <c r="D810" s="22"/>
      <c r="E810" s="22"/>
      <c r="F810" s="22"/>
      <c r="G810" s="21"/>
      <c r="H810" s="21"/>
      <c r="I810" s="21"/>
      <c r="J810" s="21"/>
      <c r="K810" s="21"/>
      <c r="L810" s="21"/>
      <c r="M810" s="21"/>
      <c r="N810" s="21"/>
      <c r="O810" s="21"/>
      <c r="P810" s="21"/>
      <c r="Q810" s="21"/>
      <c r="R810" s="22"/>
      <c r="S810" s="12"/>
      <c r="T810" s="12"/>
      <c r="U810" s="12"/>
      <c r="V810" s="12"/>
      <c r="W810" s="12"/>
      <c r="X810" s="12"/>
      <c r="Y810" s="12"/>
      <c r="Z810" s="12"/>
    </row>
    <row r="811" spans="1:26" ht="13.5" customHeight="1">
      <c r="A811" s="50"/>
      <c r="B811" s="21"/>
      <c r="C811" s="21"/>
      <c r="D811" s="22"/>
      <c r="E811" s="22"/>
      <c r="F811" s="22"/>
      <c r="G811" s="21"/>
      <c r="H811" s="21"/>
      <c r="I811" s="21"/>
      <c r="J811" s="21"/>
      <c r="K811" s="21"/>
      <c r="L811" s="21"/>
      <c r="M811" s="21"/>
      <c r="N811" s="21"/>
      <c r="O811" s="21"/>
      <c r="P811" s="21"/>
      <c r="Q811" s="21"/>
      <c r="R811" s="22"/>
      <c r="S811" s="12"/>
      <c r="T811" s="12"/>
      <c r="U811" s="12"/>
      <c r="V811" s="12"/>
      <c r="W811" s="12"/>
      <c r="X811" s="12"/>
      <c r="Y811" s="12"/>
      <c r="Z811" s="12"/>
    </row>
    <row r="812" spans="1:26" ht="13.5" customHeight="1">
      <c r="A812" s="50"/>
      <c r="B812" s="21"/>
      <c r="C812" s="21"/>
      <c r="D812" s="22"/>
      <c r="E812" s="22"/>
      <c r="F812" s="22"/>
      <c r="G812" s="21"/>
      <c r="H812" s="21"/>
      <c r="I812" s="21"/>
      <c r="J812" s="21"/>
      <c r="K812" s="21"/>
      <c r="L812" s="21"/>
      <c r="M812" s="21"/>
      <c r="N812" s="21"/>
      <c r="O812" s="21"/>
      <c r="P812" s="21"/>
      <c r="Q812" s="21"/>
      <c r="R812" s="22"/>
      <c r="S812" s="12"/>
      <c r="T812" s="12"/>
      <c r="U812" s="12"/>
      <c r="V812" s="12"/>
      <c r="W812" s="12"/>
      <c r="X812" s="12"/>
      <c r="Y812" s="12"/>
      <c r="Z812" s="12"/>
    </row>
    <row r="813" spans="1:26" ht="13.5" customHeight="1">
      <c r="A813" s="50"/>
      <c r="B813" s="21"/>
      <c r="C813" s="21"/>
      <c r="D813" s="22"/>
      <c r="E813" s="22"/>
      <c r="F813" s="22"/>
      <c r="G813" s="21"/>
      <c r="H813" s="21"/>
      <c r="I813" s="21"/>
      <c r="J813" s="21"/>
      <c r="K813" s="21"/>
      <c r="L813" s="21"/>
      <c r="M813" s="21"/>
      <c r="N813" s="21"/>
      <c r="O813" s="21"/>
      <c r="P813" s="21"/>
      <c r="Q813" s="21"/>
      <c r="R813" s="22"/>
      <c r="S813" s="12"/>
      <c r="T813" s="12"/>
      <c r="U813" s="12"/>
      <c r="V813" s="12"/>
      <c r="W813" s="12"/>
      <c r="X813" s="12"/>
      <c r="Y813" s="12"/>
      <c r="Z813" s="12"/>
    </row>
    <row r="814" spans="1:26" ht="13.5" customHeight="1">
      <c r="A814" s="50"/>
      <c r="B814" s="21"/>
      <c r="C814" s="21"/>
      <c r="D814" s="22"/>
      <c r="E814" s="22"/>
      <c r="F814" s="22"/>
      <c r="G814" s="21"/>
      <c r="H814" s="21"/>
      <c r="I814" s="21"/>
      <c r="J814" s="21"/>
      <c r="K814" s="21"/>
      <c r="L814" s="21"/>
      <c r="M814" s="21"/>
      <c r="N814" s="21"/>
      <c r="O814" s="21"/>
      <c r="P814" s="21"/>
      <c r="Q814" s="21"/>
      <c r="R814" s="22"/>
      <c r="S814" s="12"/>
      <c r="T814" s="12"/>
      <c r="U814" s="12"/>
      <c r="V814" s="12"/>
      <c r="W814" s="12"/>
      <c r="X814" s="12"/>
      <c r="Y814" s="12"/>
      <c r="Z814" s="12"/>
    </row>
    <row r="815" spans="1:26" ht="13.5" customHeight="1">
      <c r="A815" s="50"/>
      <c r="B815" s="21"/>
      <c r="C815" s="21"/>
      <c r="D815" s="22"/>
      <c r="E815" s="22"/>
      <c r="F815" s="22"/>
      <c r="G815" s="21"/>
      <c r="H815" s="21"/>
      <c r="I815" s="21"/>
      <c r="J815" s="21"/>
      <c r="K815" s="21"/>
      <c r="L815" s="21"/>
      <c r="M815" s="21"/>
      <c r="N815" s="21"/>
      <c r="O815" s="21"/>
      <c r="P815" s="21"/>
      <c r="Q815" s="21"/>
      <c r="R815" s="22"/>
      <c r="S815" s="12"/>
      <c r="T815" s="12"/>
      <c r="U815" s="12"/>
      <c r="V815" s="12"/>
      <c r="W815" s="12"/>
      <c r="X815" s="12"/>
      <c r="Y815" s="12"/>
      <c r="Z815" s="12"/>
    </row>
    <row r="816" spans="1:26" ht="13.5" customHeight="1">
      <c r="A816" s="50"/>
      <c r="B816" s="21"/>
      <c r="C816" s="21"/>
      <c r="D816" s="22"/>
      <c r="E816" s="22"/>
      <c r="F816" s="22"/>
      <c r="G816" s="21"/>
      <c r="H816" s="21"/>
      <c r="I816" s="21"/>
      <c r="J816" s="21"/>
      <c r="K816" s="21"/>
      <c r="L816" s="21"/>
      <c r="M816" s="21"/>
      <c r="N816" s="21"/>
      <c r="O816" s="21"/>
      <c r="P816" s="21"/>
      <c r="Q816" s="21"/>
      <c r="R816" s="22"/>
      <c r="S816" s="12"/>
      <c r="T816" s="12"/>
      <c r="U816" s="12"/>
      <c r="V816" s="12"/>
      <c r="W816" s="12"/>
      <c r="X816" s="12"/>
      <c r="Y816" s="12"/>
      <c r="Z816" s="12"/>
    </row>
    <row r="817" spans="1:26" ht="13.5" customHeight="1">
      <c r="A817" s="50"/>
      <c r="B817" s="21"/>
      <c r="C817" s="21"/>
      <c r="D817" s="22"/>
      <c r="E817" s="22"/>
      <c r="F817" s="22"/>
      <c r="G817" s="21"/>
      <c r="H817" s="21"/>
      <c r="I817" s="21"/>
      <c r="J817" s="21"/>
      <c r="K817" s="21"/>
      <c r="L817" s="21"/>
      <c r="M817" s="21"/>
      <c r="N817" s="21"/>
      <c r="O817" s="21"/>
      <c r="P817" s="21"/>
      <c r="Q817" s="21"/>
      <c r="R817" s="22"/>
      <c r="S817" s="12"/>
      <c r="T817" s="12"/>
      <c r="U817" s="12"/>
      <c r="V817" s="12"/>
      <c r="W817" s="12"/>
      <c r="X817" s="12"/>
      <c r="Y817" s="12"/>
      <c r="Z817" s="12"/>
    </row>
    <row r="818" spans="1:26" ht="13.5" customHeight="1">
      <c r="A818" s="50"/>
      <c r="B818" s="21"/>
      <c r="C818" s="21"/>
      <c r="D818" s="22"/>
      <c r="E818" s="22"/>
      <c r="F818" s="22"/>
      <c r="G818" s="21"/>
      <c r="H818" s="21"/>
      <c r="I818" s="21"/>
      <c r="J818" s="21"/>
      <c r="K818" s="21"/>
      <c r="L818" s="21"/>
      <c r="M818" s="21"/>
      <c r="N818" s="21"/>
      <c r="O818" s="21"/>
      <c r="P818" s="21"/>
      <c r="Q818" s="21"/>
      <c r="R818" s="22"/>
      <c r="S818" s="12"/>
      <c r="T818" s="12"/>
      <c r="U818" s="12"/>
      <c r="V818" s="12"/>
      <c r="W818" s="12"/>
      <c r="X818" s="12"/>
      <c r="Y818" s="12"/>
      <c r="Z818" s="12"/>
    </row>
    <row r="819" spans="1:26" ht="13.5" customHeight="1">
      <c r="A819" s="50"/>
      <c r="B819" s="21"/>
      <c r="C819" s="21"/>
      <c r="D819" s="22"/>
      <c r="E819" s="22"/>
      <c r="F819" s="22"/>
      <c r="G819" s="21"/>
      <c r="H819" s="21"/>
      <c r="I819" s="21"/>
      <c r="J819" s="21"/>
      <c r="K819" s="21"/>
      <c r="L819" s="21"/>
      <c r="M819" s="21"/>
      <c r="N819" s="21"/>
      <c r="O819" s="21"/>
      <c r="P819" s="21"/>
      <c r="Q819" s="21"/>
      <c r="R819" s="22"/>
      <c r="S819" s="12"/>
      <c r="T819" s="12"/>
      <c r="U819" s="12"/>
      <c r="V819" s="12"/>
      <c r="W819" s="12"/>
      <c r="X819" s="12"/>
      <c r="Y819" s="12"/>
      <c r="Z819" s="12"/>
    </row>
    <row r="820" spans="1:26" ht="13.5" customHeight="1">
      <c r="A820" s="50"/>
      <c r="B820" s="21"/>
      <c r="C820" s="21"/>
      <c r="D820" s="22"/>
      <c r="E820" s="22"/>
      <c r="F820" s="22"/>
      <c r="G820" s="21"/>
      <c r="H820" s="21"/>
      <c r="I820" s="21"/>
      <c r="J820" s="21"/>
      <c r="K820" s="21"/>
      <c r="L820" s="21"/>
      <c r="M820" s="21"/>
      <c r="N820" s="21"/>
      <c r="O820" s="21"/>
      <c r="P820" s="21"/>
      <c r="Q820" s="21"/>
      <c r="R820" s="22"/>
      <c r="S820" s="12"/>
      <c r="T820" s="12"/>
      <c r="U820" s="12"/>
      <c r="V820" s="12"/>
      <c r="W820" s="12"/>
      <c r="X820" s="12"/>
      <c r="Y820" s="12"/>
      <c r="Z820" s="12"/>
    </row>
    <row r="821" spans="1:26" ht="13.5" customHeight="1">
      <c r="A821" s="50"/>
      <c r="B821" s="21"/>
      <c r="C821" s="21"/>
      <c r="D821" s="22"/>
      <c r="E821" s="22"/>
      <c r="F821" s="22"/>
      <c r="G821" s="21"/>
      <c r="H821" s="21"/>
      <c r="I821" s="21"/>
      <c r="J821" s="21"/>
      <c r="K821" s="21"/>
      <c r="L821" s="21"/>
      <c r="M821" s="21"/>
      <c r="N821" s="21"/>
      <c r="O821" s="21"/>
      <c r="P821" s="21"/>
      <c r="Q821" s="21"/>
      <c r="R821" s="22"/>
      <c r="S821" s="12"/>
      <c r="T821" s="12"/>
      <c r="U821" s="12"/>
      <c r="V821" s="12"/>
      <c r="W821" s="12"/>
      <c r="X821" s="12"/>
      <c r="Y821" s="12"/>
      <c r="Z821" s="12"/>
    </row>
    <row r="822" spans="1:26" ht="13.5" customHeight="1">
      <c r="A822" s="50"/>
      <c r="B822" s="21"/>
      <c r="C822" s="21"/>
      <c r="D822" s="22"/>
      <c r="E822" s="22"/>
      <c r="F822" s="22"/>
      <c r="G822" s="21"/>
      <c r="H822" s="21"/>
      <c r="I822" s="21"/>
      <c r="J822" s="21"/>
      <c r="K822" s="21"/>
      <c r="L822" s="21"/>
      <c r="M822" s="21"/>
      <c r="N822" s="21"/>
      <c r="O822" s="21"/>
      <c r="P822" s="21"/>
      <c r="Q822" s="21"/>
      <c r="R822" s="22"/>
      <c r="S822" s="12"/>
      <c r="T822" s="12"/>
      <c r="U822" s="12"/>
      <c r="V822" s="12"/>
      <c r="W822" s="12"/>
      <c r="X822" s="12"/>
      <c r="Y822" s="12"/>
      <c r="Z822" s="12"/>
    </row>
    <row r="823" spans="1:26" ht="13.5" customHeight="1">
      <c r="A823" s="50"/>
      <c r="B823" s="21"/>
      <c r="C823" s="21"/>
      <c r="D823" s="22"/>
      <c r="E823" s="22"/>
      <c r="F823" s="22"/>
      <c r="G823" s="21"/>
      <c r="H823" s="21"/>
      <c r="I823" s="21"/>
      <c r="J823" s="21"/>
      <c r="K823" s="21"/>
      <c r="L823" s="21"/>
      <c r="M823" s="21"/>
      <c r="N823" s="21"/>
      <c r="O823" s="21"/>
      <c r="P823" s="21"/>
      <c r="Q823" s="21"/>
      <c r="R823" s="22"/>
      <c r="S823" s="12"/>
      <c r="T823" s="12"/>
      <c r="U823" s="12"/>
      <c r="V823" s="12"/>
      <c r="W823" s="12"/>
      <c r="X823" s="12"/>
      <c r="Y823" s="12"/>
      <c r="Z823" s="12"/>
    </row>
    <row r="824" spans="1:26" ht="13.5" customHeight="1">
      <c r="A824" s="50"/>
      <c r="B824" s="21"/>
      <c r="C824" s="21"/>
      <c r="D824" s="22"/>
      <c r="E824" s="22"/>
      <c r="F824" s="22"/>
      <c r="G824" s="21"/>
      <c r="H824" s="21"/>
      <c r="I824" s="21"/>
      <c r="J824" s="21"/>
      <c r="K824" s="21"/>
      <c r="L824" s="21"/>
      <c r="M824" s="21"/>
      <c r="N824" s="21"/>
      <c r="O824" s="21"/>
      <c r="P824" s="21"/>
      <c r="Q824" s="21"/>
      <c r="R824" s="22"/>
      <c r="S824" s="12"/>
      <c r="T824" s="12"/>
      <c r="U824" s="12"/>
      <c r="V824" s="12"/>
      <c r="W824" s="12"/>
      <c r="X824" s="12"/>
      <c r="Y824" s="12"/>
      <c r="Z824" s="12"/>
    </row>
    <row r="825" spans="1:26" ht="13.5" customHeight="1">
      <c r="A825" s="50"/>
      <c r="B825" s="21"/>
      <c r="C825" s="21"/>
      <c r="D825" s="22"/>
      <c r="E825" s="22"/>
      <c r="F825" s="22"/>
      <c r="G825" s="21"/>
      <c r="H825" s="21"/>
      <c r="I825" s="21"/>
      <c r="J825" s="21"/>
      <c r="K825" s="21"/>
      <c r="L825" s="21"/>
      <c r="M825" s="21"/>
      <c r="N825" s="21"/>
      <c r="O825" s="21"/>
      <c r="P825" s="21"/>
      <c r="Q825" s="21"/>
      <c r="R825" s="22"/>
      <c r="S825" s="12"/>
      <c r="T825" s="12"/>
      <c r="U825" s="12"/>
      <c r="V825" s="12"/>
      <c r="W825" s="12"/>
      <c r="X825" s="12"/>
      <c r="Y825" s="12"/>
      <c r="Z825" s="12"/>
    </row>
    <row r="826" spans="1:26" ht="13.5" customHeight="1">
      <c r="A826" s="50"/>
      <c r="B826" s="21"/>
      <c r="C826" s="21"/>
      <c r="D826" s="22"/>
      <c r="E826" s="22"/>
      <c r="F826" s="22"/>
      <c r="G826" s="21"/>
      <c r="H826" s="21"/>
      <c r="I826" s="21"/>
      <c r="J826" s="21"/>
      <c r="K826" s="21"/>
      <c r="L826" s="21"/>
      <c r="M826" s="21"/>
      <c r="N826" s="21"/>
      <c r="O826" s="21"/>
      <c r="P826" s="21"/>
      <c r="Q826" s="21"/>
      <c r="R826" s="22"/>
      <c r="S826" s="12"/>
      <c r="T826" s="12"/>
      <c r="U826" s="12"/>
      <c r="V826" s="12"/>
      <c r="W826" s="12"/>
      <c r="X826" s="12"/>
      <c r="Y826" s="12"/>
      <c r="Z826" s="12"/>
    </row>
    <row r="827" spans="1:26" ht="13.5" customHeight="1">
      <c r="A827" s="50"/>
      <c r="B827" s="21"/>
      <c r="C827" s="21"/>
      <c r="D827" s="22"/>
      <c r="E827" s="22"/>
      <c r="F827" s="22"/>
      <c r="G827" s="21"/>
      <c r="H827" s="21"/>
      <c r="I827" s="21"/>
      <c r="J827" s="21"/>
      <c r="K827" s="21"/>
      <c r="L827" s="21"/>
      <c r="M827" s="21"/>
      <c r="N827" s="21"/>
      <c r="O827" s="21"/>
      <c r="P827" s="21"/>
      <c r="Q827" s="21"/>
      <c r="R827" s="22"/>
      <c r="S827" s="12"/>
      <c r="T827" s="12"/>
      <c r="U827" s="12"/>
      <c r="V827" s="12"/>
      <c r="W827" s="12"/>
      <c r="X827" s="12"/>
      <c r="Y827" s="12"/>
      <c r="Z827" s="12"/>
    </row>
    <row r="828" spans="1:26" ht="13.5" customHeight="1">
      <c r="A828" s="50"/>
      <c r="B828" s="21"/>
      <c r="C828" s="21"/>
      <c r="D828" s="22"/>
      <c r="E828" s="22"/>
      <c r="F828" s="22"/>
      <c r="G828" s="21"/>
      <c r="H828" s="21"/>
      <c r="I828" s="21"/>
      <c r="J828" s="21"/>
      <c r="K828" s="21"/>
      <c r="L828" s="21"/>
      <c r="M828" s="21"/>
      <c r="N828" s="21"/>
      <c r="O828" s="21"/>
      <c r="P828" s="21"/>
      <c r="Q828" s="21"/>
      <c r="R828" s="22"/>
      <c r="S828" s="12"/>
      <c r="T828" s="12"/>
      <c r="U828" s="12"/>
      <c r="V828" s="12"/>
      <c r="W828" s="12"/>
      <c r="X828" s="12"/>
      <c r="Y828" s="12"/>
      <c r="Z828" s="12"/>
    </row>
    <row r="829" spans="1:26" ht="13.5" customHeight="1">
      <c r="A829" s="50"/>
      <c r="B829" s="21"/>
      <c r="C829" s="21"/>
      <c r="D829" s="22"/>
      <c r="E829" s="22"/>
      <c r="F829" s="22"/>
      <c r="G829" s="21"/>
      <c r="H829" s="21"/>
      <c r="I829" s="21"/>
      <c r="J829" s="21"/>
      <c r="K829" s="21"/>
      <c r="L829" s="21"/>
      <c r="M829" s="21"/>
      <c r="N829" s="21"/>
      <c r="O829" s="21"/>
      <c r="P829" s="21"/>
      <c r="Q829" s="21"/>
      <c r="R829" s="22"/>
      <c r="S829" s="12"/>
      <c r="T829" s="12"/>
      <c r="U829" s="12"/>
      <c r="V829" s="12"/>
      <c r="W829" s="12"/>
      <c r="X829" s="12"/>
      <c r="Y829" s="12"/>
      <c r="Z829" s="12"/>
    </row>
    <row r="830" spans="1:26" ht="13.5" customHeight="1">
      <c r="A830" s="50"/>
      <c r="B830" s="21"/>
      <c r="C830" s="21"/>
      <c r="D830" s="22"/>
      <c r="E830" s="22"/>
      <c r="F830" s="22"/>
      <c r="G830" s="21"/>
      <c r="H830" s="21"/>
      <c r="I830" s="21"/>
      <c r="J830" s="21"/>
      <c r="K830" s="21"/>
      <c r="L830" s="21"/>
      <c r="M830" s="21"/>
      <c r="N830" s="21"/>
      <c r="O830" s="21"/>
      <c r="P830" s="21"/>
      <c r="Q830" s="21"/>
      <c r="R830" s="22"/>
      <c r="S830" s="12"/>
      <c r="T830" s="12"/>
      <c r="U830" s="12"/>
      <c r="V830" s="12"/>
      <c r="W830" s="12"/>
      <c r="X830" s="12"/>
      <c r="Y830" s="12"/>
      <c r="Z830" s="12"/>
    </row>
    <row r="831" spans="1:26" ht="13.5" customHeight="1">
      <c r="A831" s="50"/>
      <c r="B831" s="21"/>
      <c r="C831" s="21"/>
      <c r="D831" s="22"/>
      <c r="E831" s="22"/>
      <c r="F831" s="22"/>
      <c r="G831" s="21"/>
      <c r="H831" s="21"/>
      <c r="I831" s="21"/>
      <c r="J831" s="21"/>
      <c r="K831" s="21"/>
      <c r="L831" s="21"/>
      <c r="M831" s="21"/>
      <c r="N831" s="21"/>
      <c r="O831" s="21"/>
      <c r="P831" s="21"/>
      <c r="Q831" s="21"/>
      <c r="R831" s="22"/>
      <c r="S831" s="12"/>
      <c r="T831" s="12"/>
      <c r="U831" s="12"/>
      <c r="V831" s="12"/>
      <c r="W831" s="12"/>
      <c r="X831" s="12"/>
      <c r="Y831" s="12"/>
      <c r="Z831" s="12"/>
    </row>
    <row r="832" spans="1:26" ht="13.5" customHeight="1">
      <c r="A832" s="50"/>
      <c r="B832" s="21"/>
      <c r="C832" s="21"/>
      <c r="D832" s="22"/>
      <c r="E832" s="22"/>
      <c r="F832" s="22"/>
      <c r="G832" s="21"/>
      <c r="H832" s="21"/>
      <c r="I832" s="21"/>
      <c r="J832" s="21"/>
      <c r="K832" s="21"/>
      <c r="L832" s="21"/>
      <c r="M832" s="21"/>
      <c r="N832" s="21"/>
      <c r="O832" s="21"/>
      <c r="P832" s="21"/>
      <c r="Q832" s="21"/>
      <c r="R832" s="22"/>
      <c r="S832" s="12"/>
      <c r="T832" s="12"/>
      <c r="U832" s="12"/>
      <c r="V832" s="12"/>
      <c r="W832" s="12"/>
      <c r="X832" s="12"/>
      <c r="Y832" s="12"/>
      <c r="Z832" s="12"/>
    </row>
    <row r="833" spans="1:26" ht="13.5" customHeight="1">
      <c r="A833" s="50"/>
      <c r="B833" s="21"/>
      <c r="C833" s="21"/>
      <c r="D833" s="22"/>
      <c r="E833" s="22"/>
      <c r="F833" s="22"/>
      <c r="G833" s="21"/>
      <c r="H833" s="21"/>
      <c r="I833" s="21"/>
      <c r="J833" s="21"/>
      <c r="K833" s="21"/>
      <c r="L833" s="21"/>
      <c r="M833" s="21"/>
      <c r="N833" s="21"/>
      <c r="O833" s="21"/>
      <c r="P833" s="21"/>
      <c r="Q833" s="21"/>
      <c r="R833" s="22"/>
      <c r="S833" s="12"/>
      <c r="T833" s="12"/>
      <c r="U833" s="12"/>
      <c r="V833" s="12"/>
      <c r="W833" s="12"/>
      <c r="X833" s="12"/>
      <c r="Y833" s="12"/>
      <c r="Z833" s="12"/>
    </row>
    <row r="834" spans="1:26" ht="13.5" customHeight="1">
      <c r="A834" s="50"/>
      <c r="B834" s="21"/>
      <c r="C834" s="21"/>
      <c r="D834" s="22"/>
      <c r="E834" s="22"/>
      <c r="F834" s="22"/>
      <c r="G834" s="21"/>
      <c r="H834" s="21"/>
      <c r="I834" s="21"/>
      <c r="J834" s="21"/>
      <c r="K834" s="21"/>
      <c r="L834" s="21"/>
      <c r="M834" s="21"/>
      <c r="N834" s="21"/>
      <c r="O834" s="21"/>
      <c r="P834" s="21"/>
      <c r="Q834" s="21"/>
      <c r="R834" s="22"/>
      <c r="S834" s="12"/>
      <c r="T834" s="12"/>
      <c r="U834" s="12"/>
      <c r="V834" s="12"/>
      <c r="W834" s="12"/>
      <c r="X834" s="12"/>
      <c r="Y834" s="12"/>
      <c r="Z834" s="12"/>
    </row>
    <row r="835" spans="1:26" ht="13.5" customHeight="1">
      <c r="A835" s="50"/>
      <c r="B835" s="21"/>
      <c r="C835" s="21"/>
      <c r="D835" s="22"/>
      <c r="E835" s="22"/>
      <c r="F835" s="22"/>
      <c r="G835" s="21"/>
      <c r="H835" s="21"/>
      <c r="I835" s="21"/>
      <c r="J835" s="21"/>
      <c r="K835" s="21"/>
      <c r="L835" s="21"/>
      <c r="M835" s="21"/>
      <c r="N835" s="21"/>
      <c r="O835" s="21"/>
      <c r="P835" s="21"/>
      <c r="Q835" s="21"/>
      <c r="R835" s="22"/>
      <c r="S835" s="12"/>
      <c r="T835" s="12"/>
      <c r="U835" s="12"/>
      <c r="V835" s="12"/>
      <c r="W835" s="12"/>
      <c r="X835" s="12"/>
      <c r="Y835" s="12"/>
      <c r="Z835" s="12"/>
    </row>
    <row r="836" spans="1:26" ht="13.5" customHeight="1">
      <c r="A836" s="50"/>
      <c r="B836" s="21"/>
      <c r="C836" s="21"/>
      <c r="D836" s="22"/>
      <c r="E836" s="22"/>
      <c r="F836" s="22"/>
      <c r="G836" s="21"/>
      <c r="H836" s="21"/>
      <c r="I836" s="21"/>
      <c r="J836" s="21"/>
      <c r="K836" s="21"/>
      <c r="L836" s="21"/>
      <c r="M836" s="21"/>
      <c r="N836" s="21"/>
      <c r="O836" s="21"/>
      <c r="P836" s="21"/>
      <c r="Q836" s="21"/>
      <c r="R836" s="22"/>
      <c r="S836" s="12"/>
      <c r="T836" s="12"/>
      <c r="U836" s="12"/>
      <c r="V836" s="12"/>
      <c r="W836" s="12"/>
      <c r="X836" s="12"/>
      <c r="Y836" s="12"/>
      <c r="Z836" s="12"/>
    </row>
    <row r="837" spans="1:26" ht="13.5" customHeight="1">
      <c r="A837" s="50"/>
      <c r="B837" s="21"/>
      <c r="C837" s="21"/>
      <c r="D837" s="22"/>
      <c r="E837" s="22"/>
      <c r="F837" s="22"/>
      <c r="G837" s="21"/>
      <c r="H837" s="21"/>
      <c r="I837" s="21"/>
      <c r="J837" s="21"/>
      <c r="K837" s="21"/>
      <c r="L837" s="21"/>
      <c r="M837" s="21"/>
      <c r="N837" s="21"/>
      <c r="O837" s="21"/>
      <c r="P837" s="21"/>
      <c r="Q837" s="21"/>
      <c r="R837" s="22"/>
      <c r="S837" s="12"/>
      <c r="T837" s="12"/>
      <c r="U837" s="12"/>
      <c r="V837" s="12"/>
      <c r="W837" s="12"/>
      <c r="X837" s="12"/>
      <c r="Y837" s="12"/>
      <c r="Z837" s="12"/>
    </row>
    <row r="838" spans="1:26" ht="13.5" customHeight="1">
      <c r="A838" s="50"/>
      <c r="B838" s="21"/>
      <c r="C838" s="21"/>
      <c r="D838" s="22"/>
      <c r="E838" s="22"/>
      <c r="F838" s="22"/>
      <c r="G838" s="21"/>
      <c r="H838" s="21"/>
      <c r="I838" s="21"/>
      <c r="J838" s="21"/>
      <c r="K838" s="21"/>
      <c r="L838" s="21"/>
      <c r="M838" s="21"/>
      <c r="N838" s="21"/>
      <c r="O838" s="21"/>
      <c r="P838" s="21"/>
      <c r="Q838" s="21"/>
      <c r="R838" s="22"/>
      <c r="S838" s="12"/>
      <c r="T838" s="12"/>
      <c r="U838" s="12"/>
      <c r="V838" s="12"/>
      <c r="W838" s="12"/>
      <c r="X838" s="12"/>
      <c r="Y838" s="12"/>
      <c r="Z838" s="12"/>
    </row>
    <row r="839" spans="1:26" ht="13.5" customHeight="1">
      <c r="A839" s="50"/>
      <c r="B839" s="21"/>
      <c r="C839" s="21"/>
      <c r="D839" s="22"/>
      <c r="E839" s="22"/>
      <c r="F839" s="22"/>
      <c r="G839" s="21"/>
      <c r="H839" s="21"/>
      <c r="I839" s="21"/>
      <c r="J839" s="21"/>
      <c r="K839" s="21"/>
      <c r="L839" s="21"/>
      <c r="M839" s="21"/>
      <c r="N839" s="21"/>
      <c r="O839" s="21"/>
      <c r="P839" s="21"/>
      <c r="Q839" s="21"/>
      <c r="R839" s="22"/>
      <c r="S839" s="12"/>
      <c r="T839" s="12"/>
      <c r="U839" s="12"/>
      <c r="V839" s="12"/>
      <c r="W839" s="12"/>
      <c r="X839" s="12"/>
      <c r="Y839" s="12"/>
      <c r="Z839" s="12"/>
    </row>
    <row r="840" spans="1:26" ht="13.5" customHeight="1">
      <c r="A840" s="50"/>
      <c r="B840" s="21"/>
      <c r="C840" s="21"/>
      <c r="D840" s="22"/>
      <c r="E840" s="22"/>
      <c r="F840" s="22"/>
      <c r="G840" s="21"/>
      <c r="H840" s="21"/>
      <c r="I840" s="21"/>
      <c r="J840" s="21"/>
      <c r="K840" s="21"/>
      <c r="L840" s="21"/>
      <c r="M840" s="21"/>
      <c r="N840" s="21"/>
      <c r="O840" s="21"/>
      <c r="P840" s="21"/>
      <c r="Q840" s="21"/>
      <c r="R840" s="22"/>
      <c r="S840" s="12"/>
      <c r="T840" s="12"/>
      <c r="U840" s="12"/>
      <c r="V840" s="12"/>
      <c r="W840" s="12"/>
      <c r="X840" s="12"/>
      <c r="Y840" s="12"/>
      <c r="Z840" s="12"/>
    </row>
    <row r="841" spans="1:26" ht="13.5" customHeight="1">
      <c r="A841" s="50"/>
      <c r="B841" s="21"/>
      <c r="C841" s="21"/>
      <c r="D841" s="22"/>
      <c r="E841" s="22"/>
      <c r="F841" s="22"/>
      <c r="G841" s="21"/>
      <c r="H841" s="21"/>
      <c r="I841" s="21"/>
      <c r="J841" s="21"/>
      <c r="K841" s="21"/>
      <c r="L841" s="21"/>
      <c r="M841" s="21"/>
      <c r="N841" s="21"/>
      <c r="O841" s="21"/>
      <c r="P841" s="21"/>
      <c r="Q841" s="21"/>
      <c r="R841" s="22"/>
      <c r="S841" s="12"/>
      <c r="T841" s="12"/>
      <c r="U841" s="12"/>
      <c r="V841" s="12"/>
      <c r="W841" s="12"/>
      <c r="X841" s="12"/>
      <c r="Y841" s="12"/>
      <c r="Z841" s="12"/>
    </row>
    <row r="842" spans="1:26" ht="13.5" customHeight="1">
      <c r="A842" s="50"/>
      <c r="B842" s="21"/>
      <c r="C842" s="21"/>
      <c r="D842" s="22"/>
      <c r="E842" s="22"/>
      <c r="F842" s="22"/>
      <c r="G842" s="21"/>
      <c r="H842" s="21"/>
      <c r="I842" s="21"/>
      <c r="J842" s="21"/>
      <c r="K842" s="21"/>
      <c r="L842" s="21"/>
      <c r="M842" s="21"/>
      <c r="N842" s="21"/>
      <c r="O842" s="21"/>
      <c r="P842" s="21"/>
      <c r="Q842" s="21"/>
      <c r="R842" s="22"/>
      <c r="S842" s="12"/>
      <c r="T842" s="12"/>
      <c r="U842" s="12"/>
      <c r="V842" s="12"/>
      <c r="W842" s="12"/>
      <c r="X842" s="12"/>
      <c r="Y842" s="12"/>
      <c r="Z842" s="12"/>
    </row>
    <row r="843" spans="1:26" ht="13.5" customHeight="1">
      <c r="A843" s="50"/>
      <c r="B843" s="21"/>
      <c r="C843" s="21"/>
      <c r="D843" s="22"/>
      <c r="E843" s="22"/>
      <c r="F843" s="22"/>
      <c r="G843" s="21"/>
      <c r="H843" s="21"/>
      <c r="I843" s="21"/>
      <c r="J843" s="21"/>
      <c r="K843" s="21"/>
      <c r="L843" s="21"/>
      <c r="M843" s="21"/>
      <c r="N843" s="21"/>
      <c r="O843" s="21"/>
      <c r="P843" s="21"/>
      <c r="Q843" s="21"/>
      <c r="R843" s="22"/>
      <c r="S843" s="12"/>
      <c r="T843" s="12"/>
      <c r="U843" s="12"/>
      <c r="V843" s="12"/>
      <c r="W843" s="12"/>
      <c r="X843" s="12"/>
      <c r="Y843" s="12"/>
      <c r="Z843" s="12"/>
    </row>
    <row r="844" spans="1:26" ht="13.5" customHeight="1">
      <c r="A844" s="50"/>
      <c r="B844" s="21"/>
      <c r="C844" s="21"/>
      <c r="D844" s="22"/>
      <c r="E844" s="22"/>
      <c r="F844" s="22"/>
      <c r="G844" s="21"/>
      <c r="H844" s="21"/>
      <c r="I844" s="21"/>
      <c r="J844" s="21"/>
      <c r="K844" s="21"/>
      <c r="L844" s="21"/>
      <c r="M844" s="21"/>
      <c r="N844" s="21"/>
      <c r="O844" s="21"/>
      <c r="P844" s="21"/>
      <c r="Q844" s="21"/>
      <c r="R844" s="22"/>
      <c r="S844" s="12"/>
      <c r="T844" s="12"/>
      <c r="U844" s="12"/>
      <c r="V844" s="12"/>
      <c r="W844" s="12"/>
      <c r="X844" s="12"/>
      <c r="Y844" s="12"/>
      <c r="Z844" s="12"/>
    </row>
    <row r="845" spans="1:26" ht="13.5" customHeight="1">
      <c r="A845" s="50"/>
      <c r="B845" s="21"/>
      <c r="C845" s="21"/>
      <c r="D845" s="22"/>
      <c r="E845" s="22"/>
      <c r="F845" s="22"/>
      <c r="G845" s="21"/>
      <c r="H845" s="21"/>
      <c r="I845" s="21"/>
      <c r="J845" s="21"/>
      <c r="K845" s="21"/>
      <c r="L845" s="21"/>
      <c r="M845" s="21"/>
      <c r="N845" s="21"/>
      <c r="O845" s="21"/>
      <c r="P845" s="21"/>
      <c r="Q845" s="21"/>
      <c r="R845" s="22"/>
      <c r="S845" s="12"/>
      <c r="T845" s="12"/>
      <c r="U845" s="12"/>
      <c r="V845" s="12"/>
      <c r="W845" s="12"/>
      <c r="X845" s="12"/>
      <c r="Y845" s="12"/>
      <c r="Z845" s="12"/>
    </row>
    <row r="846" spans="1:26" ht="13.5" customHeight="1">
      <c r="A846" s="50"/>
      <c r="B846" s="21"/>
      <c r="C846" s="21"/>
      <c r="D846" s="22"/>
      <c r="E846" s="22"/>
      <c r="F846" s="22"/>
      <c r="G846" s="21"/>
      <c r="H846" s="21"/>
      <c r="I846" s="21"/>
      <c r="J846" s="21"/>
      <c r="K846" s="21"/>
      <c r="L846" s="21"/>
      <c r="M846" s="21"/>
      <c r="N846" s="21"/>
      <c r="O846" s="21"/>
      <c r="P846" s="21"/>
      <c r="Q846" s="21"/>
      <c r="R846" s="22"/>
      <c r="S846" s="12"/>
      <c r="T846" s="12"/>
      <c r="U846" s="12"/>
      <c r="V846" s="12"/>
      <c r="W846" s="12"/>
      <c r="X846" s="12"/>
      <c r="Y846" s="12"/>
      <c r="Z846" s="12"/>
    </row>
    <row r="847" spans="1:26" ht="13.5" customHeight="1">
      <c r="A847" s="50"/>
      <c r="B847" s="21"/>
      <c r="C847" s="21"/>
      <c r="D847" s="22"/>
      <c r="E847" s="22"/>
      <c r="F847" s="22"/>
      <c r="G847" s="21"/>
      <c r="H847" s="21"/>
      <c r="I847" s="21"/>
      <c r="J847" s="21"/>
      <c r="K847" s="21"/>
      <c r="L847" s="21"/>
      <c r="M847" s="21"/>
      <c r="N847" s="21"/>
      <c r="O847" s="21"/>
      <c r="P847" s="21"/>
      <c r="Q847" s="21"/>
      <c r="R847" s="22"/>
      <c r="S847" s="12"/>
      <c r="T847" s="12"/>
      <c r="U847" s="12"/>
      <c r="V847" s="12"/>
      <c r="W847" s="12"/>
      <c r="X847" s="12"/>
      <c r="Y847" s="12"/>
      <c r="Z847" s="12"/>
    </row>
    <row r="848" spans="1:26" ht="13.5" customHeight="1">
      <c r="A848" s="50"/>
      <c r="B848" s="21"/>
      <c r="C848" s="21"/>
      <c r="D848" s="22"/>
      <c r="E848" s="22"/>
      <c r="F848" s="22"/>
      <c r="G848" s="21"/>
      <c r="H848" s="21"/>
      <c r="I848" s="21"/>
      <c r="J848" s="21"/>
      <c r="K848" s="21"/>
      <c r="L848" s="21"/>
      <c r="M848" s="21"/>
      <c r="N848" s="21"/>
      <c r="O848" s="21"/>
      <c r="P848" s="21"/>
      <c r="Q848" s="21"/>
      <c r="R848" s="22"/>
      <c r="S848" s="12"/>
      <c r="T848" s="12"/>
      <c r="U848" s="12"/>
      <c r="V848" s="12"/>
      <c r="W848" s="12"/>
      <c r="X848" s="12"/>
      <c r="Y848" s="12"/>
      <c r="Z848" s="12"/>
    </row>
    <row r="849" spans="1:26" ht="13.5" customHeight="1">
      <c r="A849" s="50"/>
      <c r="B849" s="21"/>
      <c r="C849" s="21"/>
      <c r="D849" s="22"/>
      <c r="E849" s="22"/>
      <c r="F849" s="22"/>
      <c r="G849" s="21"/>
      <c r="H849" s="21"/>
      <c r="I849" s="21"/>
      <c r="J849" s="21"/>
      <c r="K849" s="21"/>
      <c r="L849" s="21"/>
      <c r="M849" s="21"/>
      <c r="N849" s="21"/>
      <c r="O849" s="21"/>
      <c r="P849" s="21"/>
      <c r="Q849" s="21"/>
      <c r="R849" s="22"/>
      <c r="S849" s="12"/>
      <c r="T849" s="12"/>
      <c r="U849" s="12"/>
      <c r="V849" s="12"/>
      <c r="W849" s="12"/>
      <c r="X849" s="12"/>
      <c r="Y849" s="12"/>
      <c r="Z849" s="12"/>
    </row>
    <row r="850" spans="1:26" ht="13.5" customHeight="1">
      <c r="A850" s="50"/>
      <c r="B850" s="21"/>
      <c r="C850" s="21"/>
      <c r="D850" s="22"/>
      <c r="E850" s="22"/>
      <c r="F850" s="22"/>
      <c r="G850" s="21"/>
      <c r="H850" s="21"/>
      <c r="I850" s="21"/>
      <c r="J850" s="21"/>
      <c r="K850" s="21"/>
      <c r="L850" s="21"/>
      <c r="M850" s="21"/>
      <c r="N850" s="21"/>
      <c r="O850" s="21"/>
      <c r="P850" s="21"/>
      <c r="Q850" s="21"/>
      <c r="R850" s="22"/>
      <c r="S850" s="12"/>
      <c r="T850" s="12"/>
      <c r="U850" s="12"/>
      <c r="V850" s="12"/>
      <c r="W850" s="12"/>
      <c r="X850" s="12"/>
      <c r="Y850" s="12"/>
      <c r="Z850" s="12"/>
    </row>
    <row r="851" spans="1:26" ht="13.5" customHeight="1">
      <c r="A851" s="50"/>
      <c r="B851" s="21"/>
      <c r="C851" s="21"/>
      <c r="D851" s="22"/>
      <c r="E851" s="22"/>
      <c r="F851" s="22"/>
      <c r="G851" s="21"/>
      <c r="H851" s="21"/>
      <c r="I851" s="21"/>
      <c r="J851" s="21"/>
      <c r="K851" s="21"/>
      <c r="L851" s="21"/>
      <c r="M851" s="21"/>
      <c r="N851" s="21"/>
      <c r="O851" s="21"/>
      <c r="P851" s="21"/>
      <c r="Q851" s="21"/>
      <c r="R851" s="22"/>
      <c r="S851" s="12"/>
      <c r="T851" s="12"/>
      <c r="U851" s="12"/>
      <c r="V851" s="12"/>
      <c r="W851" s="12"/>
      <c r="X851" s="12"/>
      <c r="Y851" s="12"/>
      <c r="Z851" s="12"/>
    </row>
    <row r="852" spans="1:26" ht="13.5" customHeight="1">
      <c r="A852" s="50"/>
      <c r="B852" s="21"/>
      <c r="C852" s="21"/>
      <c r="D852" s="22"/>
      <c r="E852" s="22"/>
      <c r="F852" s="22"/>
      <c r="G852" s="21"/>
      <c r="H852" s="21"/>
      <c r="I852" s="21"/>
      <c r="J852" s="21"/>
      <c r="K852" s="21"/>
      <c r="L852" s="21"/>
      <c r="M852" s="21"/>
      <c r="N852" s="21"/>
      <c r="O852" s="21"/>
      <c r="P852" s="21"/>
      <c r="Q852" s="21"/>
      <c r="R852" s="22"/>
      <c r="S852" s="12"/>
      <c r="T852" s="12"/>
      <c r="U852" s="12"/>
      <c r="V852" s="12"/>
      <c r="W852" s="12"/>
      <c r="X852" s="12"/>
      <c r="Y852" s="12"/>
      <c r="Z852" s="12"/>
    </row>
    <row r="853" spans="1:26" ht="13.5" customHeight="1">
      <c r="A853" s="50"/>
      <c r="B853" s="21"/>
      <c r="C853" s="21"/>
      <c r="D853" s="22"/>
      <c r="E853" s="22"/>
      <c r="F853" s="22"/>
      <c r="G853" s="21"/>
      <c r="H853" s="21"/>
      <c r="I853" s="21"/>
      <c r="J853" s="21"/>
      <c r="K853" s="21"/>
      <c r="L853" s="21"/>
      <c r="M853" s="21"/>
      <c r="N853" s="21"/>
      <c r="O853" s="21"/>
      <c r="P853" s="21"/>
      <c r="Q853" s="21"/>
      <c r="R853" s="22"/>
      <c r="S853" s="12"/>
      <c r="T853" s="12"/>
      <c r="U853" s="12"/>
      <c r="V853" s="12"/>
      <c r="W853" s="12"/>
      <c r="X853" s="12"/>
      <c r="Y853" s="12"/>
      <c r="Z853" s="12"/>
    </row>
    <row r="854" spans="1:26" ht="13.5" customHeight="1">
      <c r="A854" s="50"/>
      <c r="B854" s="21"/>
      <c r="C854" s="21"/>
      <c r="D854" s="22"/>
      <c r="E854" s="22"/>
      <c r="F854" s="22"/>
      <c r="G854" s="21"/>
      <c r="H854" s="21"/>
      <c r="I854" s="21"/>
      <c r="J854" s="21"/>
      <c r="K854" s="21"/>
      <c r="L854" s="21"/>
      <c r="M854" s="21"/>
      <c r="N854" s="21"/>
      <c r="O854" s="21"/>
      <c r="P854" s="21"/>
      <c r="Q854" s="21"/>
      <c r="R854" s="22"/>
      <c r="S854" s="12"/>
      <c r="T854" s="12"/>
      <c r="U854" s="12"/>
      <c r="V854" s="12"/>
      <c r="W854" s="12"/>
      <c r="X854" s="12"/>
      <c r="Y854" s="12"/>
      <c r="Z854" s="12"/>
    </row>
    <row r="855" spans="1:26" ht="13.5" customHeight="1">
      <c r="A855" s="50"/>
      <c r="B855" s="21"/>
      <c r="C855" s="21"/>
      <c r="D855" s="22"/>
      <c r="E855" s="22"/>
      <c r="F855" s="22"/>
      <c r="G855" s="21"/>
      <c r="H855" s="21"/>
      <c r="I855" s="21"/>
      <c r="J855" s="21"/>
      <c r="K855" s="21"/>
      <c r="L855" s="21"/>
      <c r="M855" s="21"/>
      <c r="N855" s="21"/>
      <c r="O855" s="21"/>
      <c r="P855" s="21"/>
      <c r="Q855" s="21"/>
      <c r="R855" s="22"/>
      <c r="S855" s="12"/>
      <c r="T855" s="12"/>
      <c r="U855" s="12"/>
      <c r="V855" s="12"/>
      <c r="W855" s="12"/>
      <c r="X855" s="12"/>
      <c r="Y855" s="12"/>
      <c r="Z855" s="12"/>
    </row>
    <row r="856" spans="1:26" ht="13.5" customHeight="1">
      <c r="A856" s="50"/>
      <c r="B856" s="21"/>
      <c r="C856" s="21"/>
      <c r="D856" s="22"/>
      <c r="E856" s="22"/>
      <c r="F856" s="22"/>
      <c r="G856" s="21"/>
      <c r="H856" s="21"/>
      <c r="I856" s="21"/>
      <c r="J856" s="21"/>
      <c r="K856" s="21"/>
      <c r="L856" s="21"/>
      <c r="M856" s="21"/>
      <c r="N856" s="21"/>
      <c r="O856" s="21"/>
      <c r="P856" s="21"/>
      <c r="Q856" s="21"/>
      <c r="R856" s="22"/>
      <c r="S856" s="12"/>
      <c r="T856" s="12"/>
      <c r="U856" s="12"/>
      <c r="V856" s="12"/>
      <c r="W856" s="12"/>
      <c r="X856" s="12"/>
      <c r="Y856" s="12"/>
      <c r="Z856" s="12"/>
    </row>
    <row r="857" spans="1:26" ht="13.5" customHeight="1">
      <c r="A857" s="50"/>
      <c r="B857" s="21"/>
      <c r="C857" s="21"/>
      <c r="D857" s="22"/>
      <c r="E857" s="22"/>
      <c r="F857" s="22"/>
      <c r="G857" s="21"/>
      <c r="H857" s="21"/>
      <c r="I857" s="21"/>
      <c r="J857" s="21"/>
      <c r="K857" s="21"/>
      <c r="L857" s="21"/>
      <c r="M857" s="21"/>
      <c r="N857" s="21"/>
      <c r="O857" s="21"/>
      <c r="P857" s="21"/>
      <c r="Q857" s="21"/>
      <c r="R857" s="22"/>
      <c r="S857" s="12"/>
      <c r="T857" s="12"/>
      <c r="U857" s="12"/>
      <c r="V857" s="12"/>
      <c r="W857" s="12"/>
      <c r="X857" s="12"/>
      <c r="Y857" s="12"/>
      <c r="Z857" s="12"/>
    </row>
    <row r="858" spans="1:26" ht="13.5" customHeight="1">
      <c r="A858" s="50"/>
      <c r="B858" s="21"/>
      <c r="C858" s="21"/>
      <c r="D858" s="22"/>
      <c r="E858" s="22"/>
      <c r="F858" s="22"/>
      <c r="G858" s="21"/>
      <c r="H858" s="21"/>
      <c r="I858" s="21"/>
      <c r="J858" s="21"/>
      <c r="K858" s="21"/>
      <c r="L858" s="21"/>
      <c r="M858" s="21"/>
      <c r="N858" s="21"/>
      <c r="O858" s="21"/>
      <c r="P858" s="21"/>
      <c r="Q858" s="21"/>
      <c r="R858" s="22"/>
      <c r="S858" s="12"/>
      <c r="T858" s="12"/>
      <c r="U858" s="12"/>
      <c r="V858" s="12"/>
      <c r="W858" s="12"/>
      <c r="X858" s="12"/>
      <c r="Y858" s="12"/>
      <c r="Z858" s="12"/>
    </row>
    <row r="859" spans="1:26" ht="13.5" customHeight="1">
      <c r="A859" s="50"/>
      <c r="B859" s="21"/>
      <c r="C859" s="21"/>
      <c r="D859" s="22"/>
      <c r="E859" s="22"/>
      <c r="F859" s="22"/>
      <c r="G859" s="21"/>
      <c r="H859" s="21"/>
      <c r="I859" s="21"/>
      <c r="J859" s="21"/>
      <c r="K859" s="21"/>
      <c r="L859" s="21"/>
      <c r="M859" s="21"/>
      <c r="N859" s="21"/>
      <c r="O859" s="21"/>
      <c r="P859" s="21"/>
      <c r="Q859" s="21"/>
      <c r="R859" s="22"/>
      <c r="S859" s="12"/>
      <c r="T859" s="12"/>
      <c r="U859" s="12"/>
      <c r="V859" s="12"/>
      <c r="W859" s="12"/>
      <c r="X859" s="12"/>
      <c r="Y859" s="12"/>
      <c r="Z859" s="12"/>
    </row>
    <row r="860" spans="1:26" ht="13.5" customHeight="1">
      <c r="A860" s="50"/>
      <c r="B860" s="21"/>
      <c r="C860" s="21"/>
      <c r="D860" s="22"/>
      <c r="E860" s="22"/>
      <c r="F860" s="22"/>
      <c r="G860" s="21"/>
      <c r="H860" s="21"/>
      <c r="I860" s="21"/>
      <c r="J860" s="21"/>
      <c r="K860" s="21"/>
      <c r="L860" s="21"/>
      <c r="M860" s="21"/>
      <c r="N860" s="21"/>
      <c r="O860" s="21"/>
      <c r="P860" s="21"/>
      <c r="Q860" s="21"/>
      <c r="R860" s="22"/>
      <c r="S860" s="12"/>
      <c r="T860" s="12"/>
      <c r="U860" s="12"/>
      <c r="V860" s="12"/>
      <c r="W860" s="12"/>
      <c r="X860" s="12"/>
      <c r="Y860" s="12"/>
      <c r="Z860" s="12"/>
    </row>
    <row r="861" spans="1:26" ht="13.5" customHeight="1">
      <c r="A861" s="50"/>
      <c r="B861" s="21"/>
      <c r="C861" s="21"/>
      <c r="D861" s="22"/>
      <c r="E861" s="22"/>
      <c r="F861" s="22"/>
      <c r="G861" s="21"/>
      <c r="H861" s="21"/>
      <c r="I861" s="21"/>
      <c r="J861" s="21"/>
      <c r="K861" s="21"/>
      <c r="L861" s="21"/>
      <c r="M861" s="21"/>
      <c r="N861" s="21"/>
      <c r="O861" s="21"/>
      <c r="P861" s="21"/>
      <c r="Q861" s="21"/>
      <c r="R861" s="22"/>
      <c r="S861" s="12"/>
      <c r="T861" s="12"/>
      <c r="U861" s="12"/>
      <c r="V861" s="12"/>
      <c r="W861" s="12"/>
      <c r="X861" s="12"/>
      <c r="Y861" s="12"/>
      <c r="Z861" s="12"/>
    </row>
    <row r="862" spans="1:26" ht="13.5" customHeight="1">
      <c r="A862" s="50"/>
      <c r="B862" s="21"/>
      <c r="C862" s="21"/>
      <c r="D862" s="22"/>
      <c r="E862" s="22"/>
      <c r="F862" s="22"/>
      <c r="G862" s="21"/>
      <c r="H862" s="21"/>
      <c r="I862" s="21"/>
      <c r="J862" s="21"/>
      <c r="K862" s="21"/>
      <c r="L862" s="21"/>
      <c r="M862" s="21"/>
      <c r="N862" s="21"/>
      <c r="O862" s="21"/>
      <c r="P862" s="21"/>
      <c r="Q862" s="21"/>
      <c r="R862" s="22"/>
      <c r="S862" s="12"/>
      <c r="T862" s="12"/>
      <c r="U862" s="12"/>
      <c r="V862" s="12"/>
      <c r="W862" s="12"/>
      <c r="X862" s="12"/>
      <c r="Y862" s="12"/>
      <c r="Z862" s="12"/>
    </row>
    <row r="863" spans="1:26" ht="13.5" customHeight="1">
      <c r="A863" s="50"/>
      <c r="B863" s="21"/>
      <c r="C863" s="21"/>
      <c r="D863" s="22"/>
      <c r="E863" s="22"/>
      <c r="F863" s="22"/>
      <c r="G863" s="21"/>
      <c r="H863" s="21"/>
      <c r="I863" s="21"/>
      <c r="J863" s="21"/>
      <c r="K863" s="21"/>
      <c r="L863" s="21"/>
      <c r="M863" s="21"/>
      <c r="N863" s="21"/>
      <c r="O863" s="21"/>
      <c r="P863" s="21"/>
      <c r="Q863" s="21"/>
      <c r="R863" s="22"/>
      <c r="S863" s="12"/>
      <c r="T863" s="12"/>
      <c r="U863" s="12"/>
      <c r="V863" s="12"/>
      <c r="W863" s="12"/>
      <c r="X863" s="12"/>
      <c r="Y863" s="12"/>
      <c r="Z863" s="12"/>
    </row>
    <row r="864" spans="1:26" ht="13.5" customHeight="1">
      <c r="A864" s="50"/>
      <c r="B864" s="21"/>
      <c r="C864" s="21"/>
      <c r="D864" s="22"/>
      <c r="E864" s="22"/>
      <c r="F864" s="22"/>
      <c r="G864" s="21"/>
      <c r="H864" s="21"/>
      <c r="I864" s="21"/>
      <c r="J864" s="21"/>
      <c r="K864" s="21"/>
      <c r="L864" s="21"/>
      <c r="M864" s="21"/>
      <c r="N864" s="21"/>
      <c r="O864" s="21"/>
      <c r="P864" s="21"/>
      <c r="Q864" s="21"/>
      <c r="R864" s="22"/>
      <c r="S864" s="12"/>
      <c r="T864" s="12"/>
      <c r="U864" s="12"/>
      <c r="V864" s="12"/>
      <c r="W864" s="12"/>
      <c r="X864" s="12"/>
      <c r="Y864" s="12"/>
      <c r="Z864" s="12"/>
    </row>
    <row r="865" spans="1:26" ht="13.5" customHeight="1">
      <c r="A865" s="50"/>
      <c r="B865" s="21"/>
      <c r="C865" s="21"/>
      <c r="D865" s="22"/>
      <c r="E865" s="22"/>
      <c r="F865" s="22"/>
      <c r="G865" s="21"/>
      <c r="H865" s="21"/>
      <c r="I865" s="21"/>
      <c r="J865" s="21"/>
      <c r="K865" s="21"/>
      <c r="L865" s="21"/>
      <c r="M865" s="21"/>
      <c r="N865" s="21"/>
      <c r="O865" s="21"/>
      <c r="P865" s="21"/>
      <c r="Q865" s="21"/>
      <c r="R865" s="22"/>
      <c r="S865" s="12"/>
      <c r="T865" s="12"/>
      <c r="U865" s="12"/>
      <c r="V865" s="12"/>
      <c r="W865" s="12"/>
      <c r="X865" s="12"/>
      <c r="Y865" s="12"/>
      <c r="Z865" s="12"/>
    </row>
    <row r="866" spans="1:26" ht="13.5" customHeight="1">
      <c r="A866" s="50"/>
      <c r="B866" s="21"/>
      <c r="C866" s="21"/>
      <c r="D866" s="22"/>
      <c r="E866" s="22"/>
      <c r="F866" s="22"/>
      <c r="G866" s="21"/>
      <c r="H866" s="21"/>
      <c r="I866" s="21"/>
      <c r="J866" s="21"/>
      <c r="K866" s="21"/>
      <c r="L866" s="21"/>
      <c r="M866" s="21"/>
      <c r="N866" s="21"/>
      <c r="O866" s="21"/>
      <c r="P866" s="21"/>
      <c r="Q866" s="21"/>
      <c r="R866" s="22"/>
      <c r="S866" s="12"/>
      <c r="T866" s="12"/>
      <c r="U866" s="12"/>
      <c r="V866" s="12"/>
      <c r="W866" s="12"/>
      <c r="X866" s="12"/>
      <c r="Y866" s="12"/>
      <c r="Z866" s="12"/>
    </row>
    <row r="867" spans="1:26" ht="13.5" customHeight="1">
      <c r="A867" s="50"/>
      <c r="B867" s="21"/>
      <c r="C867" s="21"/>
      <c r="D867" s="22"/>
      <c r="E867" s="22"/>
      <c r="F867" s="22"/>
      <c r="G867" s="21"/>
      <c r="H867" s="21"/>
      <c r="I867" s="21"/>
      <c r="J867" s="21"/>
      <c r="K867" s="21"/>
      <c r="L867" s="21"/>
      <c r="M867" s="21"/>
      <c r="N867" s="21"/>
      <c r="O867" s="21"/>
      <c r="P867" s="21"/>
      <c r="Q867" s="21"/>
      <c r="R867" s="22"/>
      <c r="S867" s="12"/>
      <c r="T867" s="12"/>
      <c r="U867" s="12"/>
      <c r="V867" s="12"/>
      <c r="W867" s="12"/>
      <c r="X867" s="12"/>
      <c r="Y867" s="12"/>
      <c r="Z867" s="12"/>
    </row>
    <row r="868" spans="1:26" ht="13.5" customHeight="1">
      <c r="A868" s="50"/>
      <c r="B868" s="21"/>
      <c r="C868" s="21"/>
      <c r="D868" s="22"/>
      <c r="E868" s="22"/>
      <c r="F868" s="22"/>
      <c r="G868" s="21"/>
      <c r="H868" s="21"/>
      <c r="I868" s="21"/>
      <c r="J868" s="21"/>
      <c r="K868" s="21"/>
      <c r="L868" s="21"/>
      <c r="M868" s="21"/>
      <c r="N868" s="21"/>
      <c r="O868" s="21"/>
      <c r="P868" s="21"/>
      <c r="Q868" s="21"/>
      <c r="R868" s="22"/>
      <c r="S868" s="12"/>
      <c r="T868" s="12"/>
      <c r="U868" s="12"/>
      <c r="V868" s="12"/>
      <c r="W868" s="12"/>
      <c r="X868" s="12"/>
      <c r="Y868" s="12"/>
      <c r="Z868" s="12"/>
    </row>
    <row r="869" spans="1:26" ht="13.5" customHeight="1">
      <c r="A869" s="50"/>
      <c r="B869" s="21"/>
      <c r="C869" s="21"/>
      <c r="D869" s="22"/>
      <c r="E869" s="22"/>
      <c r="F869" s="22"/>
      <c r="G869" s="21"/>
      <c r="H869" s="21"/>
      <c r="I869" s="21"/>
      <c r="J869" s="21"/>
      <c r="K869" s="21"/>
      <c r="L869" s="21"/>
      <c r="M869" s="21"/>
      <c r="N869" s="21"/>
      <c r="O869" s="21"/>
      <c r="P869" s="21"/>
      <c r="Q869" s="21"/>
      <c r="R869" s="22"/>
      <c r="S869" s="12"/>
      <c r="T869" s="12"/>
      <c r="U869" s="12"/>
      <c r="V869" s="12"/>
      <c r="W869" s="12"/>
      <c r="X869" s="12"/>
      <c r="Y869" s="12"/>
      <c r="Z869" s="12"/>
    </row>
    <row r="870" spans="1:26" ht="13.5" customHeight="1">
      <c r="A870" s="50"/>
      <c r="B870" s="21"/>
      <c r="C870" s="21"/>
      <c r="D870" s="22"/>
      <c r="E870" s="22"/>
      <c r="F870" s="22"/>
      <c r="G870" s="21"/>
      <c r="H870" s="21"/>
      <c r="I870" s="21"/>
      <c r="J870" s="21"/>
      <c r="K870" s="21"/>
      <c r="L870" s="21"/>
      <c r="M870" s="21"/>
      <c r="N870" s="21"/>
      <c r="O870" s="21"/>
      <c r="P870" s="21"/>
      <c r="Q870" s="21"/>
      <c r="R870" s="22"/>
      <c r="S870" s="12"/>
      <c r="T870" s="12"/>
      <c r="U870" s="12"/>
      <c r="V870" s="12"/>
      <c r="W870" s="12"/>
      <c r="X870" s="12"/>
      <c r="Y870" s="12"/>
      <c r="Z870" s="12"/>
    </row>
    <row r="871" spans="1:26" ht="13.5" customHeight="1">
      <c r="A871" s="50"/>
      <c r="B871" s="21"/>
      <c r="C871" s="21"/>
      <c r="D871" s="22"/>
      <c r="E871" s="22"/>
      <c r="F871" s="22"/>
      <c r="G871" s="21"/>
      <c r="H871" s="21"/>
      <c r="I871" s="21"/>
      <c r="J871" s="21"/>
      <c r="K871" s="21"/>
      <c r="L871" s="21"/>
      <c r="M871" s="21"/>
      <c r="N871" s="21"/>
      <c r="O871" s="21"/>
      <c r="P871" s="21"/>
      <c r="Q871" s="21"/>
      <c r="R871" s="22"/>
      <c r="S871" s="12"/>
      <c r="T871" s="12"/>
      <c r="U871" s="12"/>
      <c r="V871" s="12"/>
      <c r="W871" s="12"/>
      <c r="X871" s="12"/>
      <c r="Y871" s="12"/>
      <c r="Z871" s="12"/>
    </row>
    <row r="872" spans="1:26" ht="13.5" customHeight="1">
      <c r="A872" s="50"/>
      <c r="B872" s="21"/>
      <c r="C872" s="21"/>
      <c r="D872" s="22"/>
      <c r="E872" s="22"/>
      <c r="F872" s="22"/>
      <c r="G872" s="21"/>
      <c r="H872" s="21"/>
      <c r="I872" s="21"/>
      <c r="J872" s="21"/>
      <c r="K872" s="21"/>
      <c r="L872" s="21"/>
      <c r="M872" s="21"/>
      <c r="N872" s="21"/>
      <c r="O872" s="21"/>
      <c r="P872" s="21"/>
      <c r="Q872" s="21"/>
      <c r="R872" s="22"/>
      <c r="S872" s="12"/>
      <c r="T872" s="12"/>
      <c r="U872" s="12"/>
      <c r="V872" s="12"/>
      <c r="W872" s="12"/>
      <c r="X872" s="12"/>
      <c r="Y872" s="12"/>
      <c r="Z872" s="12"/>
    </row>
    <row r="873" spans="1:26" ht="13.5" customHeight="1">
      <c r="A873" s="50"/>
      <c r="B873" s="21"/>
      <c r="C873" s="21"/>
      <c r="D873" s="22"/>
      <c r="E873" s="22"/>
      <c r="F873" s="22"/>
      <c r="G873" s="21"/>
      <c r="H873" s="21"/>
      <c r="I873" s="21"/>
      <c r="J873" s="21"/>
      <c r="K873" s="21"/>
      <c r="L873" s="21"/>
      <c r="M873" s="21"/>
      <c r="N873" s="21"/>
      <c r="O873" s="21"/>
      <c r="P873" s="21"/>
      <c r="Q873" s="21"/>
      <c r="R873" s="22"/>
      <c r="S873" s="12"/>
      <c r="T873" s="12"/>
      <c r="U873" s="12"/>
      <c r="V873" s="12"/>
      <c r="W873" s="12"/>
      <c r="X873" s="12"/>
      <c r="Y873" s="12"/>
      <c r="Z873" s="12"/>
    </row>
    <row r="874" spans="1:26" ht="13.5" customHeight="1">
      <c r="A874" s="50"/>
      <c r="B874" s="21"/>
      <c r="C874" s="21"/>
      <c r="D874" s="22"/>
      <c r="E874" s="22"/>
      <c r="F874" s="22"/>
      <c r="G874" s="21"/>
      <c r="H874" s="21"/>
      <c r="I874" s="21"/>
      <c r="J874" s="21"/>
      <c r="K874" s="21"/>
      <c r="L874" s="21"/>
      <c r="M874" s="21"/>
      <c r="N874" s="21"/>
      <c r="O874" s="21"/>
      <c r="P874" s="21"/>
      <c r="Q874" s="21"/>
      <c r="R874" s="22"/>
      <c r="S874" s="12"/>
      <c r="T874" s="12"/>
      <c r="U874" s="12"/>
      <c r="V874" s="12"/>
      <c r="W874" s="12"/>
      <c r="X874" s="12"/>
      <c r="Y874" s="12"/>
      <c r="Z874" s="12"/>
    </row>
    <row r="875" spans="1:26" ht="13.5" customHeight="1">
      <c r="A875" s="50"/>
      <c r="B875" s="21"/>
      <c r="C875" s="21"/>
      <c r="D875" s="22"/>
      <c r="E875" s="22"/>
      <c r="F875" s="22"/>
      <c r="G875" s="21"/>
      <c r="H875" s="21"/>
      <c r="I875" s="21"/>
      <c r="J875" s="21"/>
      <c r="K875" s="21"/>
      <c r="L875" s="21"/>
      <c r="M875" s="21"/>
      <c r="N875" s="21"/>
      <c r="O875" s="21"/>
      <c r="P875" s="21"/>
      <c r="Q875" s="21"/>
      <c r="R875" s="22"/>
      <c r="S875" s="12"/>
      <c r="T875" s="12"/>
      <c r="U875" s="12"/>
      <c r="V875" s="12"/>
      <c r="W875" s="12"/>
      <c r="X875" s="12"/>
      <c r="Y875" s="12"/>
      <c r="Z875" s="12"/>
    </row>
    <row r="876" spans="1:26" ht="13.5" customHeight="1">
      <c r="A876" s="50"/>
      <c r="B876" s="21"/>
      <c r="C876" s="21"/>
      <c r="D876" s="22"/>
      <c r="E876" s="22"/>
      <c r="F876" s="22"/>
      <c r="G876" s="21"/>
      <c r="H876" s="21"/>
      <c r="I876" s="21"/>
      <c r="J876" s="21"/>
      <c r="K876" s="21"/>
      <c r="L876" s="21"/>
      <c r="M876" s="21"/>
      <c r="N876" s="21"/>
      <c r="O876" s="21"/>
      <c r="P876" s="21"/>
      <c r="Q876" s="21"/>
      <c r="R876" s="22"/>
      <c r="S876" s="12"/>
      <c r="T876" s="12"/>
      <c r="U876" s="12"/>
      <c r="V876" s="12"/>
      <c r="W876" s="12"/>
      <c r="X876" s="12"/>
      <c r="Y876" s="12"/>
      <c r="Z876" s="12"/>
    </row>
    <row r="877" spans="1:26" ht="13.5" customHeight="1">
      <c r="A877" s="50"/>
      <c r="B877" s="21"/>
      <c r="C877" s="21"/>
      <c r="D877" s="22"/>
      <c r="E877" s="22"/>
      <c r="F877" s="22"/>
      <c r="G877" s="21"/>
      <c r="H877" s="21"/>
      <c r="I877" s="21"/>
      <c r="J877" s="21"/>
      <c r="K877" s="21"/>
      <c r="L877" s="21"/>
      <c r="M877" s="21"/>
      <c r="N877" s="21"/>
      <c r="O877" s="21"/>
      <c r="P877" s="21"/>
      <c r="Q877" s="21"/>
      <c r="R877" s="22"/>
      <c r="S877" s="12"/>
      <c r="T877" s="12"/>
      <c r="U877" s="12"/>
      <c r="V877" s="12"/>
      <c r="W877" s="12"/>
      <c r="X877" s="12"/>
      <c r="Y877" s="12"/>
      <c r="Z877" s="12"/>
    </row>
    <row r="878" spans="1:26" ht="13.5" customHeight="1">
      <c r="A878" s="50"/>
      <c r="B878" s="21"/>
      <c r="C878" s="21"/>
      <c r="D878" s="22"/>
      <c r="E878" s="22"/>
      <c r="F878" s="22"/>
      <c r="G878" s="21"/>
      <c r="H878" s="21"/>
      <c r="I878" s="21"/>
      <c r="J878" s="21"/>
      <c r="K878" s="21"/>
      <c r="L878" s="21"/>
      <c r="M878" s="21"/>
      <c r="N878" s="21"/>
      <c r="O878" s="21"/>
      <c r="P878" s="21"/>
      <c r="Q878" s="21"/>
      <c r="R878" s="22"/>
      <c r="S878" s="12"/>
      <c r="T878" s="12"/>
      <c r="U878" s="12"/>
      <c r="V878" s="12"/>
      <c r="W878" s="12"/>
      <c r="X878" s="12"/>
      <c r="Y878" s="12"/>
      <c r="Z878" s="12"/>
    </row>
    <row r="879" spans="1:26" ht="13.5" customHeight="1">
      <c r="A879" s="50"/>
      <c r="B879" s="21"/>
      <c r="C879" s="21"/>
      <c r="D879" s="22"/>
      <c r="E879" s="22"/>
      <c r="F879" s="22"/>
      <c r="G879" s="21"/>
      <c r="H879" s="21"/>
      <c r="I879" s="21"/>
      <c r="J879" s="21"/>
      <c r="K879" s="21"/>
      <c r="L879" s="21"/>
      <c r="M879" s="21"/>
      <c r="N879" s="21"/>
      <c r="O879" s="21"/>
      <c r="P879" s="21"/>
      <c r="Q879" s="21"/>
      <c r="R879" s="22"/>
      <c r="S879" s="12"/>
      <c r="T879" s="12"/>
      <c r="U879" s="12"/>
      <c r="V879" s="12"/>
      <c r="W879" s="12"/>
      <c r="X879" s="12"/>
      <c r="Y879" s="12"/>
      <c r="Z879" s="12"/>
    </row>
    <row r="880" spans="1:26" ht="13.5" customHeight="1">
      <c r="A880" s="50"/>
      <c r="B880" s="21"/>
      <c r="C880" s="21"/>
      <c r="D880" s="22"/>
      <c r="E880" s="22"/>
      <c r="F880" s="22"/>
      <c r="G880" s="21"/>
      <c r="H880" s="21"/>
      <c r="I880" s="21"/>
      <c r="J880" s="21"/>
      <c r="K880" s="21"/>
      <c r="L880" s="21"/>
      <c r="M880" s="21"/>
      <c r="N880" s="21"/>
      <c r="O880" s="21"/>
      <c r="P880" s="21"/>
      <c r="Q880" s="21"/>
      <c r="R880" s="22"/>
      <c r="S880" s="12"/>
      <c r="T880" s="12"/>
      <c r="U880" s="12"/>
      <c r="V880" s="12"/>
      <c r="W880" s="12"/>
      <c r="X880" s="12"/>
      <c r="Y880" s="12"/>
      <c r="Z880" s="12"/>
    </row>
    <row r="881" spans="1:26" ht="13.5" customHeight="1">
      <c r="A881" s="50"/>
      <c r="B881" s="21"/>
      <c r="C881" s="21"/>
      <c r="D881" s="22"/>
      <c r="E881" s="22"/>
      <c r="F881" s="22"/>
      <c r="G881" s="21"/>
      <c r="H881" s="21"/>
      <c r="I881" s="21"/>
      <c r="J881" s="21"/>
      <c r="K881" s="21"/>
      <c r="L881" s="21"/>
      <c r="M881" s="21"/>
      <c r="N881" s="21"/>
      <c r="O881" s="21"/>
      <c r="P881" s="21"/>
      <c r="Q881" s="21"/>
      <c r="R881" s="22"/>
      <c r="S881" s="12"/>
      <c r="T881" s="12"/>
      <c r="U881" s="12"/>
      <c r="V881" s="12"/>
      <c r="W881" s="12"/>
      <c r="X881" s="12"/>
      <c r="Y881" s="12"/>
      <c r="Z881" s="12"/>
    </row>
    <row r="882" spans="1:26" ht="13.5" customHeight="1">
      <c r="A882" s="50"/>
      <c r="B882" s="21"/>
      <c r="C882" s="21"/>
      <c r="D882" s="22"/>
      <c r="E882" s="22"/>
      <c r="F882" s="22"/>
      <c r="G882" s="21"/>
      <c r="H882" s="21"/>
      <c r="I882" s="21"/>
      <c r="J882" s="21"/>
      <c r="K882" s="21"/>
      <c r="L882" s="21"/>
      <c r="M882" s="21"/>
      <c r="N882" s="21"/>
      <c r="O882" s="21"/>
      <c r="P882" s="21"/>
      <c r="Q882" s="21"/>
      <c r="R882" s="22"/>
      <c r="S882" s="12"/>
      <c r="T882" s="12"/>
      <c r="U882" s="12"/>
      <c r="V882" s="12"/>
      <c r="W882" s="12"/>
      <c r="X882" s="12"/>
      <c r="Y882" s="12"/>
      <c r="Z882" s="12"/>
    </row>
    <row r="883" spans="1:26" ht="13.5" customHeight="1">
      <c r="A883" s="50"/>
      <c r="B883" s="21"/>
      <c r="C883" s="21"/>
      <c r="D883" s="22"/>
      <c r="E883" s="22"/>
      <c r="F883" s="22"/>
      <c r="G883" s="21"/>
      <c r="H883" s="21"/>
      <c r="I883" s="21"/>
      <c r="J883" s="21"/>
      <c r="K883" s="21"/>
      <c r="L883" s="21"/>
      <c r="M883" s="21"/>
      <c r="N883" s="21"/>
      <c r="O883" s="21"/>
      <c r="P883" s="21"/>
      <c r="Q883" s="21"/>
      <c r="R883" s="22"/>
      <c r="S883" s="12"/>
      <c r="T883" s="12"/>
      <c r="U883" s="12"/>
      <c r="V883" s="12"/>
      <c r="W883" s="12"/>
      <c r="X883" s="12"/>
      <c r="Y883" s="12"/>
      <c r="Z883" s="12"/>
    </row>
    <row r="884" spans="1:26" ht="13.5" customHeight="1">
      <c r="A884" s="50"/>
      <c r="B884" s="21"/>
      <c r="C884" s="21"/>
      <c r="D884" s="22"/>
      <c r="E884" s="22"/>
      <c r="F884" s="22"/>
      <c r="G884" s="21"/>
      <c r="H884" s="21"/>
      <c r="I884" s="21"/>
      <c r="J884" s="21"/>
      <c r="K884" s="21"/>
      <c r="L884" s="21"/>
      <c r="M884" s="21"/>
      <c r="N884" s="21"/>
      <c r="O884" s="21"/>
      <c r="P884" s="21"/>
      <c r="Q884" s="21"/>
      <c r="R884" s="22"/>
      <c r="S884" s="12"/>
      <c r="T884" s="12"/>
      <c r="U884" s="12"/>
      <c r="V884" s="12"/>
      <c r="W884" s="12"/>
      <c r="X884" s="12"/>
      <c r="Y884" s="12"/>
      <c r="Z884" s="12"/>
    </row>
    <row r="885" spans="1:26" ht="13.5" customHeight="1">
      <c r="A885" s="50"/>
      <c r="B885" s="21"/>
      <c r="C885" s="21"/>
      <c r="D885" s="22"/>
      <c r="E885" s="22"/>
      <c r="F885" s="22"/>
      <c r="G885" s="21"/>
      <c r="H885" s="21"/>
      <c r="I885" s="21"/>
      <c r="J885" s="21"/>
      <c r="K885" s="21"/>
      <c r="L885" s="21"/>
      <c r="M885" s="21"/>
      <c r="N885" s="21"/>
      <c r="O885" s="21"/>
      <c r="P885" s="21"/>
      <c r="Q885" s="21"/>
      <c r="R885" s="22"/>
      <c r="S885" s="12"/>
      <c r="T885" s="12"/>
      <c r="U885" s="12"/>
      <c r="V885" s="12"/>
      <c r="W885" s="12"/>
      <c r="X885" s="12"/>
      <c r="Y885" s="12"/>
      <c r="Z885" s="12"/>
    </row>
    <row r="886" spans="1:26" ht="13.5" customHeight="1">
      <c r="A886" s="50"/>
      <c r="B886" s="21"/>
      <c r="C886" s="21"/>
      <c r="D886" s="22"/>
      <c r="E886" s="22"/>
      <c r="F886" s="22"/>
      <c r="G886" s="21"/>
      <c r="H886" s="21"/>
      <c r="I886" s="21"/>
      <c r="J886" s="21"/>
      <c r="K886" s="21"/>
      <c r="L886" s="21"/>
      <c r="M886" s="21"/>
      <c r="N886" s="21"/>
      <c r="O886" s="21"/>
      <c r="P886" s="21"/>
      <c r="Q886" s="21"/>
      <c r="R886" s="22"/>
      <c r="S886" s="12"/>
      <c r="T886" s="12"/>
      <c r="U886" s="12"/>
      <c r="V886" s="12"/>
      <c r="W886" s="12"/>
      <c r="X886" s="12"/>
      <c r="Y886" s="12"/>
      <c r="Z886" s="12"/>
    </row>
    <row r="887" spans="1:26" ht="13.5" customHeight="1">
      <c r="A887" s="50"/>
      <c r="B887" s="21"/>
      <c r="C887" s="21"/>
      <c r="D887" s="22"/>
      <c r="E887" s="22"/>
      <c r="F887" s="22"/>
      <c r="G887" s="21"/>
      <c r="H887" s="21"/>
      <c r="I887" s="21"/>
      <c r="J887" s="21"/>
      <c r="K887" s="21"/>
      <c r="L887" s="21"/>
      <c r="M887" s="21"/>
      <c r="N887" s="21"/>
      <c r="O887" s="21"/>
      <c r="P887" s="21"/>
      <c r="Q887" s="21"/>
      <c r="R887" s="22"/>
      <c r="S887" s="12"/>
      <c r="T887" s="12"/>
      <c r="U887" s="12"/>
      <c r="V887" s="12"/>
      <c r="W887" s="12"/>
      <c r="X887" s="12"/>
      <c r="Y887" s="12"/>
      <c r="Z887" s="12"/>
    </row>
    <row r="888" spans="1:26" ht="13.5" customHeight="1">
      <c r="A888" s="50"/>
      <c r="B888" s="21"/>
      <c r="C888" s="21"/>
      <c r="D888" s="22"/>
      <c r="E888" s="22"/>
      <c r="F888" s="22"/>
      <c r="G888" s="21"/>
      <c r="H888" s="21"/>
      <c r="I888" s="21"/>
      <c r="J888" s="21"/>
      <c r="K888" s="21"/>
      <c r="L888" s="21"/>
      <c r="M888" s="21"/>
      <c r="N888" s="21"/>
      <c r="O888" s="21"/>
      <c r="P888" s="21"/>
      <c r="Q888" s="21"/>
      <c r="R888" s="22"/>
      <c r="S888" s="12"/>
      <c r="T888" s="12"/>
      <c r="U888" s="12"/>
      <c r="V888" s="12"/>
      <c r="W888" s="12"/>
      <c r="X888" s="12"/>
      <c r="Y888" s="12"/>
      <c r="Z888" s="12"/>
    </row>
    <row r="889" spans="1:26" ht="13.5" customHeight="1">
      <c r="A889" s="50"/>
      <c r="B889" s="21"/>
      <c r="C889" s="21"/>
      <c r="D889" s="22"/>
      <c r="E889" s="22"/>
      <c r="F889" s="22"/>
      <c r="G889" s="21"/>
      <c r="H889" s="21"/>
      <c r="I889" s="21"/>
      <c r="J889" s="21"/>
      <c r="K889" s="21"/>
      <c r="L889" s="21"/>
      <c r="M889" s="21"/>
      <c r="N889" s="21"/>
      <c r="O889" s="21"/>
      <c r="P889" s="21"/>
      <c r="Q889" s="21"/>
      <c r="R889" s="22"/>
      <c r="S889" s="12"/>
      <c r="T889" s="12"/>
      <c r="U889" s="12"/>
      <c r="V889" s="12"/>
      <c r="W889" s="12"/>
      <c r="X889" s="12"/>
      <c r="Y889" s="12"/>
      <c r="Z889" s="12"/>
    </row>
    <row r="890" spans="1:26" ht="13.5" customHeight="1">
      <c r="A890" s="50"/>
      <c r="B890" s="21"/>
      <c r="C890" s="21"/>
      <c r="D890" s="22"/>
      <c r="E890" s="22"/>
      <c r="F890" s="22"/>
      <c r="G890" s="21"/>
      <c r="H890" s="21"/>
      <c r="I890" s="21"/>
      <c r="J890" s="21"/>
      <c r="K890" s="21"/>
      <c r="L890" s="21"/>
      <c r="M890" s="21"/>
      <c r="N890" s="21"/>
      <c r="O890" s="21"/>
      <c r="P890" s="21"/>
      <c r="Q890" s="21"/>
      <c r="R890" s="22"/>
      <c r="S890" s="12"/>
      <c r="T890" s="12"/>
      <c r="U890" s="12"/>
      <c r="V890" s="12"/>
      <c r="W890" s="12"/>
      <c r="X890" s="12"/>
      <c r="Y890" s="12"/>
      <c r="Z890" s="12"/>
    </row>
    <row r="891" spans="1:26" ht="13.5" customHeight="1">
      <c r="A891" s="50"/>
      <c r="B891" s="21"/>
      <c r="C891" s="21"/>
      <c r="D891" s="22"/>
      <c r="E891" s="22"/>
      <c r="F891" s="22"/>
      <c r="G891" s="21"/>
      <c r="H891" s="21"/>
      <c r="I891" s="21"/>
      <c r="J891" s="21"/>
      <c r="K891" s="21"/>
      <c r="L891" s="21"/>
      <c r="M891" s="21"/>
      <c r="N891" s="21"/>
      <c r="O891" s="21"/>
      <c r="P891" s="21"/>
      <c r="Q891" s="21"/>
      <c r="R891" s="22"/>
      <c r="S891" s="12"/>
      <c r="T891" s="12"/>
      <c r="U891" s="12"/>
      <c r="V891" s="12"/>
      <c r="W891" s="12"/>
      <c r="X891" s="12"/>
      <c r="Y891" s="12"/>
      <c r="Z891" s="12"/>
    </row>
    <row r="892" spans="1:26" ht="13.5" customHeight="1">
      <c r="A892" s="50"/>
      <c r="B892" s="21"/>
      <c r="C892" s="21"/>
      <c r="D892" s="22"/>
      <c r="E892" s="22"/>
      <c r="F892" s="22"/>
      <c r="G892" s="21"/>
      <c r="H892" s="21"/>
      <c r="I892" s="21"/>
      <c r="J892" s="21"/>
      <c r="K892" s="21"/>
      <c r="L892" s="21"/>
      <c r="M892" s="21"/>
      <c r="N892" s="21"/>
      <c r="O892" s="21"/>
      <c r="P892" s="21"/>
      <c r="Q892" s="21"/>
      <c r="R892" s="22"/>
      <c r="S892" s="12"/>
      <c r="T892" s="12"/>
      <c r="U892" s="12"/>
      <c r="V892" s="12"/>
      <c r="W892" s="12"/>
      <c r="X892" s="12"/>
      <c r="Y892" s="12"/>
      <c r="Z892" s="12"/>
    </row>
    <row r="893" spans="1:26" ht="13.5" customHeight="1">
      <c r="A893" s="50"/>
      <c r="B893" s="21"/>
      <c r="C893" s="21"/>
      <c r="D893" s="22"/>
      <c r="E893" s="22"/>
      <c r="F893" s="22"/>
      <c r="G893" s="21"/>
      <c r="H893" s="21"/>
      <c r="I893" s="21"/>
      <c r="J893" s="21"/>
      <c r="K893" s="21"/>
      <c r="L893" s="21"/>
      <c r="M893" s="21"/>
      <c r="N893" s="21"/>
      <c r="O893" s="21"/>
      <c r="P893" s="21"/>
      <c r="Q893" s="21"/>
      <c r="R893" s="22"/>
      <c r="S893" s="12"/>
      <c r="T893" s="12"/>
      <c r="U893" s="12"/>
      <c r="V893" s="12"/>
      <c r="W893" s="12"/>
      <c r="X893" s="12"/>
      <c r="Y893" s="12"/>
      <c r="Z893" s="12"/>
    </row>
    <row r="894" spans="1:26" ht="13.5" customHeight="1">
      <c r="A894" s="50"/>
      <c r="B894" s="21"/>
      <c r="C894" s="21"/>
      <c r="D894" s="22"/>
      <c r="E894" s="22"/>
      <c r="F894" s="22"/>
      <c r="G894" s="21"/>
      <c r="H894" s="21"/>
      <c r="I894" s="21"/>
      <c r="J894" s="21"/>
      <c r="K894" s="21"/>
      <c r="L894" s="21"/>
      <c r="M894" s="21"/>
      <c r="N894" s="21"/>
      <c r="O894" s="21"/>
      <c r="P894" s="21"/>
      <c r="Q894" s="21"/>
      <c r="R894" s="22"/>
      <c r="S894" s="12"/>
      <c r="T894" s="12"/>
      <c r="U894" s="12"/>
      <c r="V894" s="12"/>
      <c r="W894" s="12"/>
      <c r="X894" s="12"/>
      <c r="Y894" s="12"/>
      <c r="Z894" s="12"/>
    </row>
    <row r="895" spans="1:26" ht="13.5" customHeight="1">
      <c r="A895" s="50"/>
      <c r="B895" s="21"/>
      <c r="C895" s="21"/>
      <c r="D895" s="22"/>
      <c r="E895" s="22"/>
      <c r="F895" s="22"/>
      <c r="G895" s="21"/>
      <c r="H895" s="21"/>
      <c r="I895" s="21"/>
      <c r="J895" s="21"/>
      <c r="K895" s="21"/>
      <c r="L895" s="21"/>
      <c r="M895" s="21"/>
      <c r="N895" s="21"/>
      <c r="O895" s="21"/>
      <c r="P895" s="21"/>
      <c r="Q895" s="21"/>
      <c r="R895" s="22"/>
      <c r="S895" s="12"/>
      <c r="T895" s="12"/>
      <c r="U895" s="12"/>
      <c r="V895" s="12"/>
      <c r="W895" s="12"/>
      <c r="X895" s="12"/>
      <c r="Y895" s="12"/>
      <c r="Z895" s="12"/>
    </row>
    <row r="896" spans="1:26" ht="13.5" customHeight="1">
      <c r="A896" s="50"/>
      <c r="B896" s="21"/>
      <c r="C896" s="21"/>
      <c r="D896" s="22"/>
      <c r="E896" s="22"/>
      <c r="F896" s="22"/>
      <c r="G896" s="21"/>
      <c r="H896" s="21"/>
      <c r="I896" s="21"/>
      <c r="J896" s="21"/>
      <c r="K896" s="21"/>
      <c r="L896" s="21"/>
      <c r="M896" s="21"/>
      <c r="N896" s="21"/>
      <c r="O896" s="21"/>
      <c r="P896" s="21"/>
      <c r="Q896" s="21"/>
      <c r="R896" s="22"/>
      <c r="S896" s="12"/>
      <c r="T896" s="12"/>
      <c r="U896" s="12"/>
      <c r="V896" s="12"/>
      <c r="W896" s="12"/>
      <c r="X896" s="12"/>
      <c r="Y896" s="12"/>
      <c r="Z896" s="12"/>
    </row>
    <row r="897" spans="1:26" ht="13.5" customHeight="1">
      <c r="A897" s="50"/>
      <c r="B897" s="21"/>
      <c r="C897" s="21"/>
      <c r="D897" s="22"/>
      <c r="E897" s="22"/>
      <c r="F897" s="22"/>
      <c r="G897" s="21"/>
      <c r="H897" s="21"/>
      <c r="I897" s="21"/>
      <c r="J897" s="21"/>
      <c r="K897" s="21"/>
      <c r="L897" s="21"/>
      <c r="M897" s="21"/>
      <c r="N897" s="21"/>
      <c r="O897" s="21"/>
      <c r="P897" s="21"/>
      <c r="Q897" s="21"/>
      <c r="R897" s="22"/>
      <c r="S897" s="12"/>
      <c r="T897" s="12"/>
      <c r="U897" s="12"/>
      <c r="V897" s="12"/>
      <c r="W897" s="12"/>
      <c r="X897" s="12"/>
      <c r="Y897" s="12"/>
      <c r="Z897" s="12"/>
    </row>
    <row r="898" spans="1:26" ht="13.5" customHeight="1">
      <c r="A898" s="50"/>
      <c r="B898" s="21"/>
      <c r="C898" s="21"/>
      <c r="D898" s="22"/>
      <c r="E898" s="22"/>
      <c r="F898" s="22"/>
      <c r="G898" s="21"/>
      <c r="H898" s="21"/>
      <c r="I898" s="21"/>
      <c r="J898" s="21"/>
      <c r="K898" s="21"/>
      <c r="L898" s="21"/>
      <c r="M898" s="21"/>
      <c r="N898" s="21"/>
      <c r="O898" s="21"/>
      <c r="P898" s="21"/>
      <c r="Q898" s="21"/>
      <c r="R898" s="22"/>
      <c r="S898" s="12"/>
      <c r="T898" s="12"/>
      <c r="U898" s="12"/>
      <c r="V898" s="12"/>
      <c r="W898" s="12"/>
      <c r="X898" s="12"/>
      <c r="Y898" s="12"/>
      <c r="Z898" s="12"/>
    </row>
    <row r="899" spans="1:26" ht="13.5" customHeight="1">
      <c r="A899" s="50"/>
      <c r="B899" s="21"/>
      <c r="C899" s="21"/>
      <c r="D899" s="22"/>
      <c r="E899" s="22"/>
      <c r="F899" s="22"/>
      <c r="G899" s="21"/>
      <c r="H899" s="21"/>
      <c r="I899" s="21"/>
      <c r="J899" s="21"/>
      <c r="K899" s="21"/>
      <c r="L899" s="21"/>
      <c r="M899" s="21"/>
      <c r="N899" s="21"/>
      <c r="O899" s="21"/>
      <c r="P899" s="21"/>
      <c r="Q899" s="21"/>
      <c r="R899" s="22"/>
      <c r="S899" s="12"/>
      <c r="T899" s="12"/>
      <c r="U899" s="12"/>
      <c r="V899" s="12"/>
      <c r="W899" s="12"/>
      <c r="X899" s="12"/>
      <c r="Y899" s="12"/>
      <c r="Z899" s="12"/>
    </row>
    <row r="900" spans="1:26" ht="13.5" customHeight="1">
      <c r="A900" s="50"/>
      <c r="B900" s="21"/>
      <c r="C900" s="21"/>
      <c r="D900" s="22"/>
      <c r="E900" s="22"/>
      <c r="F900" s="22"/>
      <c r="G900" s="21"/>
      <c r="H900" s="21"/>
      <c r="I900" s="21"/>
      <c r="J900" s="21"/>
      <c r="K900" s="21"/>
      <c r="L900" s="21"/>
      <c r="M900" s="21"/>
      <c r="N900" s="21"/>
      <c r="O900" s="21"/>
      <c r="P900" s="21"/>
      <c r="Q900" s="21"/>
      <c r="R900" s="22"/>
      <c r="S900" s="12"/>
      <c r="T900" s="12"/>
      <c r="U900" s="12"/>
      <c r="V900" s="12"/>
      <c r="W900" s="12"/>
      <c r="X900" s="12"/>
      <c r="Y900" s="12"/>
      <c r="Z900" s="12"/>
    </row>
    <row r="901" spans="1:26" ht="13.5" customHeight="1">
      <c r="A901" s="50"/>
      <c r="B901" s="21"/>
      <c r="C901" s="21"/>
      <c r="D901" s="22"/>
      <c r="E901" s="22"/>
      <c r="F901" s="22"/>
      <c r="G901" s="21"/>
      <c r="H901" s="21"/>
      <c r="I901" s="21"/>
      <c r="J901" s="21"/>
      <c r="K901" s="21"/>
      <c r="L901" s="21"/>
      <c r="M901" s="21"/>
      <c r="N901" s="21"/>
      <c r="O901" s="21"/>
      <c r="P901" s="21"/>
      <c r="Q901" s="21"/>
      <c r="R901" s="22"/>
      <c r="S901" s="12"/>
      <c r="T901" s="12"/>
      <c r="U901" s="12"/>
      <c r="V901" s="12"/>
      <c r="W901" s="12"/>
      <c r="X901" s="12"/>
      <c r="Y901" s="12"/>
      <c r="Z901" s="12"/>
    </row>
    <row r="902" spans="1:26" ht="13.5" customHeight="1">
      <c r="A902" s="50"/>
      <c r="B902" s="21"/>
      <c r="C902" s="21"/>
      <c r="D902" s="22"/>
      <c r="E902" s="22"/>
      <c r="F902" s="22"/>
      <c r="G902" s="21"/>
      <c r="H902" s="21"/>
      <c r="I902" s="21"/>
      <c r="J902" s="21"/>
      <c r="K902" s="21"/>
      <c r="L902" s="21"/>
      <c r="M902" s="21"/>
      <c r="N902" s="21"/>
      <c r="O902" s="21"/>
      <c r="P902" s="21"/>
      <c r="Q902" s="21"/>
      <c r="R902" s="22"/>
      <c r="S902" s="12"/>
      <c r="T902" s="12"/>
      <c r="U902" s="12"/>
      <c r="V902" s="12"/>
      <c r="W902" s="12"/>
      <c r="X902" s="12"/>
      <c r="Y902" s="12"/>
      <c r="Z902" s="12"/>
    </row>
    <row r="903" spans="1:26" ht="13.5" customHeight="1">
      <c r="A903" s="50"/>
      <c r="B903" s="21"/>
      <c r="C903" s="21"/>
      <c r="D903" s="22"/>
      <c r="E903" s="22"/>
      <c r="F903" s="22"/>
      <c r="G903" s="21"/>
      <c r="H903" s="21"/>
      <c r="I903" s="21"/>
      <c r="J903" s="21"/>
      <c r="K903" s="21"/>
      <c r="L903" s="21"/>
      <c r="M903" s="21"/>
      <c r="N903" s="21"/>
      <c r="O903" s="21"/>
      <c r="P903" s="21"/>
      <c r="Q903" s="21"/>
      <c r="R903" s="22"/>
      <c r="S903" s="12"/>
      <c r="T903" s="12"/>
      <c r="U903" s="12"/>
      <c r="V903" s="12"/>
      <c r="W903" s="12"/>
      <c r="X903" s="12"/>
      <c r="Y903" s="12"/>
      <c r="Z903" s="12"/>
    </row>
    <row r="904" spans="1:26" ht="13.5" customHeight="1">
      <c r="A904" s="50"/>
      <c r="B904" s="21"/>
      <c r="C904" s="21"/>
      <c r="D904" s="22"/>
      <c r="E904" s="22"/>
      <c r="F904" s="22"/>
      <c r="G904" s="21"/>
      <c r="H904" s="21"/>
      <c r="I904" s="21"/>
      <c r="J904" s="21"/>
      <c r="K904" s="21"/>
      <c r="L904" s="21"/>
      <c r="M904" s="21"/>
      <c r="N904" s="21"/>
      <c r="O904" s="21"/>
      <c r="P904" s="21"/>
      <c r="Q904" s="21"/>
      <c r="R904" s="22"/>
      <c r="S904" s="12"/>
      <c r="T904" s="12"/>
      <c r="U904" s="12"/>
      <c r="V904" s="12"/>
      <c r="W904" s="12"/>
      <c r="X904" s="12"/>
      <c r="Y904" s="12"/>
      <c r="Z904" s="12"/>
    </row>
    <row r="905" spans="1:26" ht="13.5" customHeight="1">
      <c r="A905" s="50"/>
      <c r="B905" s="21"/>
      <c r="C905" s="21"/>
      <c r="D905" s="22"/>
      <c r="E905" s="22"/>
      <c r="F905" s="22"/>
      <c r="G905" s="21"/>
      <c r="H905" s="21"/>
      <c r="I905" s="21"/>
      <c r="J905" s="21"/>
      <c r="K905" s="21"/>
      <c r="L905" s="21"/>
      <c r="M905" s="21"/>
      <c r="N905" s="21"/>
      <c r="O905" s="21"/>
      <c r="P905" s="21"/>
      <c r="Q905" s="21"/>
      <c r="R905" s="22"/>
      <c r="S905" s="12"/>
      <c r="T905" s="12"/>
      <c r="U905" s="12"/>
      <c r="V905" s="12"/>
      <c r="W905" s="12"/>
      <c r="X905" s="12"/>
      <c r="Y905" s="12"/>
      <c r="Z905" s="12"/>
    </row>
    <row r="906" spans="1:26" ht="13.5" customHeight="1">
      <c r="A906" s="50"/>
      <c r="B906" s="21"/>
      <c r="C906" s="21"/>
      <c r="D906" s="22"/>
      <c r="E906" s="22"/>
      <c r="F906" s="22"/>
      <c r="G906" s="21"/>
      <c r="H906" s="21"/>
      <c r="I906" s="21"/>
      <c r="J906" s="21"/>
      <c r="K906" s="21"/>
      <c r="L906" s="21"/>
      <c r="M906" s="21"/>
      <c r="N906" s="21"/>
      <c r="O906" s="21"/>
      <c r="P906" s="21"/>
      <c r="Q906" s="21"/>
      <c r="R906" s="22"/>
      <c r="S906" s="12"/>
      <c r="T906" s="12"/>
      <c r="U906" s="12"/>
      <c r="V906" s="12"/>
      <c r="W906" s="12"/>
      <c r="X906" s="12"/>
      <c r="Y906" s="12"/>
      <c r="Z906" s="12"/>
    </row>
    <row r="907" spans="1:26" ht="13.5" customHeight="1">
      <c r="A907" s="50"/>
      <c r="B907" s="21"/>
      <c r="C907" s="21"/>
      <c r="D907" s="22"/>
      <c r="E907" s="22"/>
      <c r="F907" s="22"/>
      <c r="G907" s="21"/>
      <c r="H907" s="21"/>
      <c r="I907" s="21"/>
      <c r="J907" s="21"/>
      <c r="K907" s="21"/>
      <c r="L907" s="21"/>
      <c r="M907" s="21"/>
      <c r="N907" s="21"/>
      <c r="O907" s="21"/>
      <c r="P907" s="21"/>
      <c r="Q907" s="21"/>
      <c r="R907" s="22"/>
      <c r="S907" s="12"/>
      <c r="T907" s="12"/>
      <c r="U907" s="12"/>
      <c r="V907" s="12"/>
      <c r="W907" s="12"/>
      <c r="X907" s="12"/>
      <c r="Y907" s="12"/>
      <c r="Z907" s="12"/>
    </row>
    <row r="908" spans="1:26" ht="13.5" customHeight="1">
      <c r="A908" s="50"/>
      <c r="B908" s="21"/>
      <c r="C908" s="21"/>
      <c r="D908" s="22"/>
      <c r="E908" s="22"/>
      <c r="F908" s="22"/>
      <c r="G908" s="21"/>
      <c r="H908" s="21"/>
      <c r="I908" s="21"/>
      <c r="J908" s="21"/>
      <c r="K908" s="21"/>
      <c r="L908" s="21"/>
      <c r="M908" s="21"/>
      <c r="N908" s="21"/>
      <c r="O908" s="21"/>
      <c r="P908" s="21"/>
      <c r="Q908" s="21"/>
      <c r="R908" s="22"/>
      <c r="S908" s="12"/>
      <c r="T908" s="12"/>
      <c r="U908" s="12"/>
      <c r="V908" s="12"/>
      <c r="W908" s="12"/>
      <c r="X908" s="12"/>
      <c r="Y908" s="12"/>
      <c r="Z908" s="12"/>
    </row>
    <row r="909" spans="1:26" ht="13.5" customHeight="1">
      <c r="A909" s="50"/>
      <c r="B909" s="21"/>
      <c r="C909" s="21"/>
      <c r="D909" s="22"/>
      <c r="E909" s="22"/>
      <c r="F909" s="22"/>
      <c r="G909" s="21"/>
      <c r="H909" s="21"/>
      <c r="I909" s="21"/>
      <c r="J909" s="21"/>
      <c r="K909" s="21"/>
      <c r="L909" s="21"/>
      <c r="M909" s="21"/>
      <c r="N909" s="21"/>
      <c r="O909" s="21"/>
      <c r="P909" s="21"/>
      <c r="Q909" s="21"/>
      <c r="R909" s="22"/>
      <c r="S909" s="12"/>
      <c r="T909" s="12"/>
      <c r="U909" s="12"/>
      <c r="V909" s="12"/>
      <c r="W909" s="12"/>
      <c r="X909" s="12"/>
      <c r="Y909" s="12"/>
      <c r="Z909" s="12"/>
    </row>
    <row r="910" spans="1:26" ht="13.5" customHeight="1">
      <c r="A910" s="50"/>
      <c r="B910" s="21"/>
      <c r="C910" s="21"/>
      <c r="D910" s="22"/>
      <c r="E910" s="22"/>
      <c r="F910" s="22"/>
      <c r="G910" s="21"/>
      <c r="H910" s="21"/>
      <c r="I910" s="21"/>
      <c r="J910" s="21"/>
      <c r="K910" s="21"/>
      <c r="L910" s="21"/>
      <c r="M910" s="21"/>
      <c r="N910" s="21"/>
      <c r="O910" s="21"/>
      <c r="P910" s="21"/>
      <c r="Q910" s="21"/>
      <c r="R910" s="22"/>
      <c r="S910" s="12"/>
      <c r="T910" s="12"/>
      <c r="U910" s="12"/>
      <c r="V910" s="12"/>
      <c r="W910" s="12"/>
      <c r="X910" s="12"/>
      <c r="Y910" s="12"/>
      <c r="Z910" s="12"/>
    </row>
    <row r="911" spans="1:26" ht="13.5" customHeight="1">
      <c r="A911" s="50"/>
      <c r="B911" s="21"/>
      <c r="C911" s="21"/>
      <c r="D911" s="22"/>
      <c r="E911" s="22"/>
      <c r="F911" s="22"/>
      <c r="G911" s="21"/>
      <c r="H911" s="21"/>
      <c r="I911" s="21"/>
      <c r="J911" s="21"/>
      <c r="K911" s="21"/>
      <c r="L911" s="21"/>
      <c r="M911" s="21"/>
      <c r="N911" s="21"/>
      <c r="O911" s="21"/>
      <c r="P911" s="21"/>
      <c r="Q911" s="21"/>
      <c r="R911" s="22"/>
      <c r="S911" s="12"/>
      <c r="T911" s="12"/>
      <c r="U911" s="12"/>
      <c r="V911" s="12"/>
      <c r="W911" s="12"/>
      <c r="X911" s="12"/>
      <c r="Y911" s="12"/>
      <c r="Z911" s="12"/>
    </row>
    <row r="912" spans="1:26" ht="13.5" customHeight="1">
      <c r="A912" s="50"/>
      <c r="B912" s="21"/>
      <c r="C912" s="21"/>
      <c r="D912" s="22"/>
      <c r="E912" s="22"/>
      <c r="F912" s="22"/>
      <c r="G912" s="21"/>
      <c r="H912" s="21"/>
      <c r="I912" s="21"/>
      <c r="J912" s="21"/>
      <c r="K912" s="21"/>
      <c r="L912" s="21"/>
      <c r="M912" s="21"/>
      <c r="N912" s="21"/>
      <c r="O912" s="21"/>
      <c r="P912" s="21"/>
      <c r="Q912" s="21"/>
      <c r="R912" s="22"/>
      <c r="S912" s="12"/>
      <c r="T912" s="12"/>
      <c r="U912" s="12"/>
      <c r="V912" s="12"/>
      <c r="W912" s="12"/>
      <c r="X912" s="12"/>
      <c r="Y912" s="12"/>
      <c r="Z912" s="12"/>
    </row>
    <row r="913" spans="1:26" ht="13.5" customHeight="1">
      <c r="A913" s="50"/>
      <c r="B913" s="21"/>
      <c r="C913" s="21"/>
      <c r="D913" s="22"/>
      <c r="E913" s="22"/>
      <c r="F913" s="22"/>
      <c r="G913" s="21"/>
      <c r="H913" s="21"/>
      <c r="I913" s="21"/>
      <c r="J913" s="21"/>
      <c r="K913" s="21"/>
      <c r="L913" s="21"/>
      <c r="M913" s="21"/>
      <c r="N913" s="21"/>
      <c r="O913" s="21"/>
      <c r="P913" s="21"/>
      <c r="Q913" s="21"/>
      <c r="R913" s="22"/>
      <c r="S913" s="12"/>
      <c r="T913" s="12"/>
      <c r="U913" s="12"/>
      <c r="V913" s="12"/>
      <c r="W913" s="12"/>
      <c r="X913" s="12"/>
      <c r="Y913" s="12"/>
      <c r="Z913" s="12"/>
    </row>
    <row r="914" spans="1:26" ht="13.5" customHeight="1">
      <c r="A914" s="50"/>
      <c r="B914" s="21"/>
      <c r="C914" s="21"/>
      <c r="D914" s="22"/>
      <c r="E914" s="22"/>
      <c r="F914" s="22"/>
      <c r="G914" s="21"/>
      <c r="H914" s="21"/>
      <c r="I914" s="21"/>
      <c r="J914" s="21"/>
      <c r="K914" s="21"/>
      <c r="L914" s="21"/>
      <c r="M914" s="21"/>
      <c r="N914" s="21"/>
      <c r="O914" s="21"/>
      <c r="P914" s="21"/>
      <c r="Q914" s="21"/>
      <c r="R914" s="22"/>
      <c r="S914" s="12"/>
      <c r="T914" s="12"/>
      <c r="U914" s="12"/>
      <c r="V914" s="12"/>
      <c r="W914" s="12"/>
      <c r="X914" s="12"/>
      <c r="Y914" s="12"/>
      <c r="Z914" s="12"/>
    </row>
    <row r="915" spans="1:26" ht="13.5" customHeight="1">
      <c r="A915" s="50"/>
      <c r="B915" s="21"/>
      <c r="C915" s="21"/>
      <c r="D915" s="22"/>
      <c r="E915" s="22"/>
      <c r="F915" s="22"/>
      <c r="G915" s="21"/>
      <c r="H915" s="21"/>
      <c r="I915" s="21"/>
      <c r="J915" s="21"/>
      <c r="K915" s="21"/>
      <c r="L915" s="21"/>
      <c r="M915" s="21"/>
      <c r="N915" s="21"/>
      <c r="O915" s="21"/>
      <c r="P915" s="21"/>
      <c r="Q915" s="21"/>
      <c r="R915" s="22"/>
      <c r="S915" s="12"/>
      <c r="T915" s="12"/>
      <c r="U915" s="12"/>
      <c r="V915" s="12"/>
      <c r="W915" s="12"/>
      <c r="X915" s="12"/>
      <c r="Y915" s="12"/>
      <c r="Z915" s="12"/>
    </row>
    <row r="916" spans="1:26" ht="13.5" customHeight="1">
      <c r="A916" s="50"/>
      <c r="B916" s="21"/>
      <c r="C916" s="21"/>
      <c r="D916" s="22"/>
      <c r="E916" s="22"/>
      <c r="F916" s="22"/>
      <c r="G916" s="21"/>
      <c r="H916" s="21"/>
      <c r="I916" s="21"/>
      <c r="J916" s="21"/>
      <c r="K916" s="21"/>
      <c r="L916" s="21"/>
      <c r="M916" s="21"/>
      <c r="N916" s="21"/>
      <c r="O916" s="21"/>
      <c r="P916" s="21"/>
      <c r="Q916" s="21"/>
      <c r="R916" s="22"/>
      <c r="S916" s="12"/>
      <c r="T916" s="12"/>
      <c r="U916" s="12"/>
      <c r="V916" s="12"/>
      <c r="W916" s="12"/>
      <c r="X916" s="12"/>
      <c r="Y916" s="12"/>
      <c r="Z916" s="12"/>
    </row>
    <row r="917" spans="1:26" ht="13.5" customHeight="1">
      <c r="A917" s="50"/>
      <c r="B917" s="21"/>
      <c r="C917" s="21"/>
      <c r="D917" s="22"/>
      <c r="E917" s="22"/>
      <c r="F917" s="22"/>
      <c r="G917" s="21"/>
      <c r="H917" s="21"/>
      <c r="I917" s="21"/>
      <c r="J917" s="21"/>
      <c r="K917" s="21"/>
      <c r="L917" s="21"/>
      <c r="M917" s="21"/>
      <c r="N917" s="21"/>
      <c r="O917" s="21"/>
      <c r="P917" s="21"/>
      <c r="Q917" s="21"/>
      <c r="R917" s="22"/>
      <c r="S917" s="12"/>
      <c r="T917" s="12"/>
      <c r="U917" s="12"/>
      <c r="V917" s="12"/>
      <c r="W917" s="12"/>
      <c r="X917" s="12"/>
      <c r="Y917" s="12"/>
      <c r="Z917" s="12"/>
    </row>
    <row r="918" spans="1:26" ht="13.5" customHeight="1">
      <c r="A918" s="50"/>
      <c r="B918" s="21"/>
      <c r="C918" s="21"/>
      <c r="D918" s="22"/>
      <c r="E918" s="22"/>
      <c r="F918" s="22"/>
      <c r="G918" s="21"/>
      <c r="H918" s="21"/>
      <c r="I918" s="21"/>
      <c r="J918" s="21"/>
      <c r="K918" s="21"/>
      <c r="L918" s="21"/>
      <c r="M918" s="21"/>
      <c r="N918" s="21"/>
      <c r="O918" s="21"/>
      <c r="P918" s="21"/>
      <c r="Q918" s="21"/>
      <c r="R918" s="22"/>
      <c r="S918" s="12"/>
      <c r="T918" s="12"/>
      <c r="U918" s="12"/>
      <c r="V918" s="12"/>
      <c r="W918" s="12"/>
      <c r="X918" s="12"/>
      <c r="Y918" s="12"/>
      <c r="Z918" s="12"/>
    </row>
    <row r="919" spans="1:26" ht="13.5" customHeight="1">
      <c r="A919" s="50"/>
      <c r="B919" s="21"/>
      <c r="C919" s="21"/>
      <c r="D919" s="22"/>
      <c r="E919" s="22"/>
      <c r="F919" s="22"/>
      <c r="G919" s="21"/>
      <c r="H919" s="21"/>
      <c r="I919" s="21"/>
      <c r="J919" s="21"/>
      <c r="K919" s="21"/>
      <c r="L919" s="21"/>
      <c r="M919" s="21"/>
      <c r="N919" s="21"/>
      <c r="O919" s="21"/>
      <c r="P919" s="21"/>
      <c r="Q919" s="21"/>
      <c r="R919" s="22"/>
      <c r="S919" s="12"/>
      <c r="T919" s="12"/>
      <c r="U919" s="12"/>
      <c r="V919" s="12"/>
      <c r="W919" s="12"/>
      <c r="X919" s="12"/>
      <c r="Y919" s="12"/>
      <c r="Z919" s="12"/>
    </row>
    <row r="920" spans="1:26" ht="13.5" customHeight="1">
      <c r="A920" s="50"/>
      <c r="B920" s="21"/>
      <c r="C920" s="21"/>
      <c r="D920" s="22"/>
      <c r="E920" s="22"/>
      <c r="F920" s="22"/>
      <c r="G920" s="21"/>
      <c r="H920" s="21"/>
      <c r="I920" s="21"/>
      <c r="J920" s="21"/>
      <c r="K920" s="21"/>
      <c r="L920" s="21"/>
      <c r="M920" s="21"/>
      <c r="N920" s="21"/>
      <c r="O920" s="21"/>
      <c r="P920" s="21"/>
      <c r="Q920" s="21"/>
      <c r="R920" s="22"/>
      <c r="S920" s="12"/>
      <c r="T920" s="12"/>
      <c r="U920" s="12"/>
      <c r="V920" s="12"/>
      <c r="W920" s="12"/>
      <c r="X920" s="12"/>
      <c r="Y920" s="12"/>
      <c r="Z920" s="12"/>
    </row>
    <row r="921" spans="1:26" ht="13.5" customHeight="1">
      <c r="A921" s="50"/>
      <c r="B921" s="21"/>
      <c r="C921" s="21"/>
      <c r="D921" s="22"/>
      <c r="E921" s="22"/>
      <c r="F921" s="22"/>
      <c r="G921" s="21"/>
      <c r="H921" s="21"/>
      <c r="I921" s="21"/>
      <c r="J921" s="21"/>
      <c r="K921" s="21"/>
      <c r="L921" s="21"/>
      <c r="M921" s="21"/>
      <c r="N921" s="21"/>
      <c r="O921" s="21"/>
      <c r="P921" s="21"/>
      <c r="Q921" s="21"/>
      <c r="R921" s="22"/>
      <c r="S921" s="12"/>
      <c r="T921" s="12"/>
      <c r="U921" s="12"/>
      <c r="V921" s="12"/>
      <c r="W921" s="12"/>
      <c r="X921" s="12"/>
      <c r="Y921" s="12"/>
      <c r="Z921" s="12"/>
    </row>
    <row r="922" spans="1:26" ht="13.5" customHeight="1">
      <c r="A922" s="50"/>
      <c r="B922" s="21"/>
      <c r="C922" s="21"/>
      <c r="D922" s="22"/>
      <c r="E922" s="22"/>
      <c r="F922" s="22"/>
      <c r="G922" s="21"/>
      <c r="H922" s="21"/>
      <c r="I922" s="21"/>
      <c r="J922" s="21"/>
      <c r="K922" s="21"/>
      <c r="L922" s="21"/>
      <c r="M922" s="21"/>
      <c r="N922" s="21"/>
      <c r="O922" s="21"/>
      <c r="P922" s="21"/>
      <c r="Q922" s="21"/>
      <c r="R922" s="22"/>
      <c r="S922" s="12"/>
      <c r="T922" s="12"/>
      <c r="U922" s="12"/>
      <c r="V922" s="12"/>
      <c r="W922" s="12"/>
      <c r="X922" s="12"/>
      <c r="Y922" s="12"/>
      <c r="Z922" s="12"/>
    </row>
    <row r="923" spans="1:26" ht="13.5" customHeight="1">
      <c r="A923" s="50"/>
      <c r="B923" s="21"/>
      <c r="C923" s="21"/>
      <c r="D923" s="22"/>
      <c r="E923" s="22"/>
      <c r="F923" s="22"/>
      <c r="G923" s="21"/>
      <c r="H923" s="21"/>
      <c r="I923" s="21"/>
      <c r="J923" s="21"/>
      <c r="K923" s="21"/>
      <c r="L923" s="21"/>
      <c r="M923" s="21"/>
      <c r="N923" s="21"/>
      <c r="O923" s="21"/>
      <c r="P923" s="21"/>
      <c r="Q923" s="21"/>
      <c r="R923" s="22"/>
      <c r="S923" s="12"/>
      <c r="T923" s="12"/>
      <c r="U923" s="12"/>
      <c r="V923" s="12"/>
      <c r="W923" s="12"/>
      <c r="X923" s="12"/>
      <c r="Y923" s="12"/>
      <c r="Z923" s="12"/>
    </row>
    <row r="924" spans="1:26" ht="13.5" customHeight="1">
      <c r="A924" s="50"/>
      <c r="B924" s="21"/>
      <c r="C924" s="21"/>
      <c r="D924" s="22"/>
      <c r="E924" s="22"/>
      <c r="F924" s="22"/>
      <c r="G924" s="21"/>
      <c r="H924" s="21"/>
      <c r="I924" s="21"/>
      <c r="J924" s="21"/>
      <c r="K924" s="21"/>
      <c r="L924" s="21"/>
      <c r="M924" s="21"/>
      <c r="N924" s="21"/>
      <c r="O924" s="21"/>
      <c r="P924" s="21"/>
      <c r="Q924" s="21"/>
      <c r="R924" s="22"/>
      <c r="S924" s="12"/>
      <c r="T924" s="12"/>
      <c r="U924" s="12"/>
      <c r="V924" s="12"/>
      <c r="W924" s="12"/>
      <c r="X924" s="12"/>
      <c r="Y924" s="12"/>
      <c r="Z924" s="12"/>
    </row>
    <row r="925" spans="1:26" ht="13.5" customHeight="1">
      <c r="A925" s="50"/>
      <c r="B925" s="21"/>
      <c r="C925" s="21"/>
      <c r="D925" s="22"/>
      <c r="E925" s="22"/>
      <c r="F925" s="22"/>
      <c r="G925" s="21"/>
      <c r="H925" s="21"/>
      <c r="I925" s="21"/>
      <c r="J925" s="21"/>
      <c r="K925" s="21"/>
      <c r="L925" s="21"/>
      <c r="M925" s="21"/>
      <c r="N925" s="21"/>
      <c r="O925" s="21"/>
      <c r="P925" s="21"/>
      <c r="Q925" s="21"/>
      <c r="R925" s="22"/>
      <c r="S925" s="12"/>
      <c r="T925" s="12"/>
      <c r="U925" s="12"/>
      <c r="V925" s="12"/>
      <c r="W925" s="12"/>
      <c r="X925" s="12"/>
      <c r="Y925" s="12"/>
      <c r="Z925" s="12"/>
    </row>
    <row r="926" spans="1:26" ht="13.5" customHeight="1">
      <c r="A926" s="50"/>
      <c r="B926" s="21"/>
      <c r="C926" s="21"/>
      <c r="D926" s="22"/>
      <c r="E926" s="22"/>
      <c r="F926" s="22"/>
      <c r="G926" s="21"/>
      <c r="H926" s="21"/>
      <c r="I926" s="21"/>
      <c r="J926" s="21"/>
      <c r="K926" s="21"/>
      <c r="L926" s="21"/>
      <c r="M926" s="21"/>
      <c r="N926" s="21"/>
      <c r="O926" s="21"/>
      <c r="P926" s="21"/>
      <c r="Q926" s="21"/>
      <c r="R926" s="22"/>
      <c r="S926" s="12"/>
      <c r="T926" s="12"/>
      <c r="U926" s="12"/>
      <c r="V926" s="12"/>
      <c r="W926" s="12"/>
      <c r="X926" s="12"/>
      <c r="Y926" s="12"/>
      <c r="Z926" s="12"/>
    </row>
    <row r="927" spans="1:26" ht="13.5" customHeight="1">
      <c r="A927" s="50"/>
      <c r="B927" s="21"/>
      <c r="C927" s="21"/>
      <c r="D927" s="22"/>
      <c r="E927" s="22"/>
      <c r="F927" s="22"/>
      <c r="G927" s="21"/>
      <c r="H927" s="21"/>
      <c r="I927" s="21"/>
      <c r="J927" s="21"/>
      <c r="K927" s="21"/>
      <c r="L927" s="21"/>
      <c r="M927" s="21"/>
      <c r="N927" s="21"/>
      <c r="O927" s="21"/>
      <c r="P927" s="21"/>
      <c r="Q927" s="21"/>
      <c r="R927" s="22"/>
      <c r="S927" s="12"/>
      <c r="T927" s="12"/>
      <c r="U927" s="12"/>
      <c r="V927" s="12"/>
      <c r="W927" s="12"/>
      <c r="X927" s="12"/>
      <c r="Y927" s="12"/>
      <c r="Z927" s="12"/>
    </row>
    <row r="928" spans="1:26" ht="13.5" customHeight="1">
      <c r="A928" s="50"/>
      <c r="B928" s="21"/>
      <c r="C928" s="21"/>
      <c r="D928" s="22"/>
      <c r="E928" s="22"/>
      <c r="F928" s="22"/>
      <c r="G928" s="21"/>
      <c r="H928" s="21"/>
      <c r="I928" s="21"/>
      <c r="J928" s="21"/>
      <c r="K928" s="21"/>
      <c r="L928" s="21"/>
      <c r="M928" s="21"/>
      <c r="N928" s="21"/>
      <c r="O928" s="21"/>
      <c r="P928" s="21"/>
      <c r="Q928" s="21"/>
      <c r="R928" s="22"/>
      <c r="S928" s="12"/>
      <c r="T928" s="12"/>
      <c r="U928" s="12"/>
      <c r="V928" s="12"/>
      <c r="W928" s="12"/>
      <c r="X928" s="12"/>
      <c r="Y928" s="12"/>
      <c r="Z928" s="12"/>
    </row>
    <row r="929" spans="1:26" ht="13.5" customHeight="1">
      <c r="A929" s="50"/>
      <c r="B929" s="21"/>
      <c r="C929" s="21"/>
      <c r="D929" s="22"/>
      <c r="E929" s="22"/>
      <c r="F929" s="22"/>
      <c r="G929" s="21"/>
      <c r="H929" s="21"/>
      <c r="I929" s="21"/>
      <c r="J929" s="21"/>
      <c r="K929" s="21"/>
      <c r="L929" s="21"/>
      <c r="M929" s="21"/>
      <c r="N929" s="21"/>
      <c r="O929" s="21"/>
      <c r="P929" s="21"/>
      <c r="Q929" s="21"/>
      <c r="R929" s="22"/>
      <c r="S929" s="12"/>
      <c r="T929" s="12"/>
      <c r="U929" s="12"/>
      <c r="V929" s="12"/>
      <c r="W929" s="12"/>
      <c r="X929" s="12"/>
      <c r="Y929" s="12"/>
      <c r="Z929" s="12"/>
    </row>
    <row r="930" spans="1:26" ht="13.5" customHeight="1">
      <c r="A930" s="50"/>
      <c r="B930" s="21"/>
      <c r="C930" s="21"/>
      <c r="D930" s="22"/>
      <c r="E930" s="22"/>
      <c r="F930" s="22"/>
      <c r="G930" s="21"/>
      <c r="H930" s="21"/>
      <c r="I930" s="21"/>
      <c r="J930" s="21"/>
      <c r="K930" s="21"/>
      <c r="L930" s="21"/>
      <c r="M930" s="21"/>
      <c r="N930" s="21"/>
      <c r="O930" s="21"/>
      <c r="P930" s="21"/>
      <c r="Q930" s="21"/>
      <c r="R930" s="22"/>
      <c r="S930" s="12"/>
      <c r="T930" s="12"/>
      <c r="U930" s="12"/>
      <c r="V930" s="12"/>
      <c r="W930" s="12"/>
      <c r="X930" s="12"/>
      <c r="Y930" s="12"/>
      <c r="Z930" s="12"/>
    </row>
    <row r="931" spans="1:26" ht="13.5" customHeight="1">
      <c r="A931" s="50"/>
      <c r="B931" s="21"/>
      <c r="C931" s="21"/>
      <c r="D931" s="22"/>
      <c r="E931" s="22"/>
      <c r="F931" s="22"/>
      <c r="G931" s="21"/>
      <c r="H931" s="21"/>
      <c r="I931" s="21"/>
      <c r="J931" s="21"/>
      <c r="K931" s="21"/>
      <c r="L931" s="21"/>
      <c r="M931" s="21"/>
      <c r="N931" s="21"/>
      <c r="O931" s="21"/>
      <c r="P931" s="21"/>
      <c r="Q931" s="21"/>
      <c r="R931" s="22"/>
      <c r="S931" s="12"/>
      <c r="T931" s="12"/>
      <c r="U931" s="12"/>
      <c r="V931" s="12"/>
      <c r="W931" s="12"/>
      <c r="X931" s="12"/>
      <c r="Y931" s="12"/>
      <c r="Z931" s="12"/>
    </row>
    <row r="932" spans="1:26" ht="13.5" customHeight="1">
      <c r="A932" s="50"/>
      <c r="B932" s="21"/>
      <c r="C932" s="21"/>
      <c r="D932" s="22"/>
      <c r="E932" s="22"/>
      <c r="F932" s="22"/>
      <c r="G932" s="21"/>
      <c r="H932" s="21"/>
      <c r="I932" s="21"/>
      <c r="J932" s="21"/>
      <c r="K932" s="21"/>
      <c r="L932" s="21"/>
      <c r="M932" s="21"/>
      <c r="N932" s="21"/>
      <c r="O932" s="21"/>
      <c r="P932" s="21"/>
      <c r="Q932" s="21"/>
      <c r="R932" s="22"/>
      <c r="S932" s="12"/>
      <c r="T932" s="12"/>
      <c r="U932" s="12"/>
      <c r="V932" s="12"/>
      <c r="W932" s="12"/>
      <c r="X932" s="12"/>
      <c r="Y932" s="12"/>
      <c r="Z932" s="12"/>
    </row>
    <row r="933" spans="1:26" ht="13.5" customHeight="1">
      <c r="A933" s="50"/>
      <c r="B933" s="21"/>
      <c r="C933" s="21"/>
      <c r="D933" s="22"/>
      <c r="E933" s="22"/>
      <c r="F933" s="22"/>
      <c r="G933" s="21"/>
      <c r="H933" s="21"/>
      <c r="I933" s="21"/>
      <c r="J933" s="21"/>
      <c r="K933" s="21"/>
      <c r="L933" s="21"/>
      <c r="M933" s="21"/>
      <c r="N933" s="21"/>
      <c r="O933" s="21"/>
      <c r="P933" s="21"/>
      <c r="Q933" s="21"/>
      <c r="R933" s="22"/>
      <c r="S933" s="12"/>
      <c r="T933" s="12"/>
      <c r="U933" s="12"/>
      <c r="V933" s="12"/>
      <c r="W933" s="12"/>
      <c r="X933" s="12"/>
      <c r="Y933" s="12"/>
      <c r="Z933" s="12"/>
    </row>
    <row r="934" spans="1:26" ht="13.5" customHeight="1">
      <c r="A934" s="50"/>
      <c r="B934" s="21"/>
      <c r="C934" s="21"/>
      <c r="D934" s="22"/>
      <c r="E934" s="22"/>
      <c r="F934" s="22"/>
      <c r="G934" s="21"/>
      <c r="H934" s="21"/>
      <c r="I934" s="21"/>
      <c r="J934" s="21"/>
      <c r="K934" s="21"/>
      <c r="L934" s="21"/>
      <c r="M934" s="21"/>
      <c r="N934" s="21"/>
      <c r="O934" s="21"/>
      <c r="P934" s="21"/>
      <c r="Q934" s="21"/>
      <c r="R934" s="22"/>
      <c r="S934" s="12"/>
      <c r="T934" s="12"/>
      <c r="U934" s="12"/>
      <c r="V934" s="12"/>
      <c r="W934" s="12"/>
      <c r="X934" s="12"/>
      <c r="Y934" s="12"/>
      <c r="Z934" s="12"/>
    </row>
    <row r="935" spans="1:26" ht="13.5" customHeight="1">
      <c r="A935" s="50"/>
      <c r="B935" s="21"/>
      <c r="C935" s="21"/>
      <c r="D935" s="22"/>
      <c r="E935" s="22"/>
      <c r="F935" s="22"/>
      <c r="G935" s="21"/>
      <c r="H935" s="21"/>
      <c r="I935" s="21"/>
      <c r="J935" s="21"/>
      <c r="K935" s="21"/>
      <c r="L935" s="21"/>
      <c r="M935" s="21"/>
      <c r="N935" s="21"/>
      <c r="O935" s="21"/>
      <c r="P935" s="21"/>
      <c r="Q935" s="21"/>
      <c r="R935" s="22"/>
      <c r="S935" s="12"/>
      <c r="T935" s="12"/>
      <c r="U935" s="12"/>
      <c r="V935" s="12"/>
      <c r="W935" s="12"/>
      <c r="X935" s="12"/>
      <c r="Y935" s="12"/>
      <c r="Z935" s="12"/>
    </row>
    <row r="936" spans="1:26" ht="13.5" customHeight="1">
      <c r="A936" s="50"/>
      <c r="B936" s="21"/>
      <c r="C936" s="21"/>
      <c r="D936" s="22"/>
      <c r="E936" s="22"/>
      <c r="F936" s="22"/>
      <c r="G936" s="21"/>
      <c r="H936" s="21"/>
      <c r="I936" s="21"/>
      <c r="J936" s="21"/>
      <c r="K936" s="21"/>
      <c r="L936" s="21"/>
      <c r="M936" s="21"/>
      <c r="N936" s="21"/>
      <c r="O936" s="21"/>
      <c r="P936" s="21"/>
      <c r="Q936" s="21"/>
      <c r="R936" s="22"/>
      <c r="S936" s="12"/>
      <c r="T936" s="12"/>
      <c r="U936" s="12"/>
      <c r="V936" s="12"/>
      <c r="W936" s="12"/>
      <c r="X936" s="12"/>
      <c r="Y936" s="12"/>
      <c r="Z936" s="12"/>
    </row>
    <row r="937" spans="1:26" ht="13.5" customHeight="1">
      <c r="A937" s="50"/>
      <c r="B937" s="21"/>
      <c r="C937" s="21"/>
      <c r="D937" s="22"/>
      <c r="E937" s="22"/>
      <c r="F937" s="22"/>
      <c r="G937" s="21"/>
      <c r="H937" s="21"/>
      <c r="I937" s="21"/>
      <c r="J937" s="21"/>
      <c r="K937" s="21"/>
      <c r="L937" s="21"/>
      <c r="M937" s="21"/>
      <c r="N937" s="21"/>
      <c r="O937" s="21"/>
      <c r="P937" s="21"/>
      <c r="Q937" s="21"/>
      <c r="R937" s="22"/>
      <c r="S937" s="12"/>
      <c r="T937" s="12"/>
      <c r="U937" s="12"/>
      <c r="V937" s="12"/>
      <c r="W937" s="12"/>
      <c r="X937" s="12"/>
      <c r="Y937" s="12"/>
      <c r="Z937" s="12"/>
    </row>
    <row r="938" spans="1:26" ht="13.5" customHeight="1">
      <c r="A938" s="50"/>
      <c r="B938" s="21"/>
      <c r="C938" s="21"/>
      <c r="D938" s="22"/>
      <c r="E938" s="22"/>
      <c r="F938" s="22"/>
      <c r="G938" s="21"/>
      <c r="H938" s="21"/>
      <c r="I938" s="21"/>
      <c r="J938" s="21"/>
      <c r="K938" s="21"/>
      <c r="L938" s="21"/>
      <c r="M938" s="21"/>
      <c r="N938" s="21"/>
      <c r="O938" s="21"/>
      <c r="P938" s="21"/>
      <c r="Q938" s="21"/>
      <c r="R938" s="22"/>
      <c r="S938" s="12"/>
      <c r="T938" s="12"/>
      <c r="U938" s="12"/>
      <c r="V938" s="12"/>
      <c r="W938" s="12"/>
      <c r="X938" s="12"/>
      <c r="Y938" s="12"/>
      <c r="Z938" s="12"/>
    </row>
    <row r="939" spans="1:26" ht="13.5" customHeight="1">
      <c r="A939" s="50"/>
      <c r="B939" s="21"/>
      <c r="C939" s="21"/>
      <c r="D939" s="22"/>
      <c r="E939" s="22"/>
      <c r="F939" s="22"/>
      <c r="G939" s="21"/>
      <c r="H939" s="21"/>
      <c r="I939" s="21"/>
      <c r="J939" s="21"/>
      <c r="K939" s="21"/>
      <c r="L939" s="21"/>
      <c r="M939" s="21"/>
      <c r="N939" s="21"/>
      <c r="O939" s="21"/>
      <c r="P939" s="21"/>
      <c r="Q939" s="21"/>
      <c r="R939" s="22"/>
      <c r="S939" s="12"/>
      <c r="T939" s="12"/>
      <c r="U939" s="12"/>
      <c r="V939" s="12"/>
      <c r="W939" s="12"/>
      <c r="X939" s="12"/>
      <c r="Y939" s="12"/>
      <c r="Z939" s="12"/>
    </row>
    <row r="940" spans="1:26" ht="13.5" customHeight="1">
      <c r="A940" s="50"/>
      <c r="B940" s="21"/>
      <c r="C940" s="21"/>
      <c r="D940" s="22"/>
      <c r="E940" s="22"/>
      <c r="F940" s="22"/>
      <c r="G940" s="21"/>
      <c r="H940" s="21"/>
      <c r="I940" s="21"/>
      <c r="J940" s="21"/>
      <c r="K940" s="21"/>
      <c r="L940" s="21"/>
      <c r="M940" s="21"/>
      <c r="N940" s="21"/>
      <c r="O940" s="21"/>
      <c r="P940" s="21"/>
      <c r="Q940" s="21"/>
      <c r="R940" s="22"/>
      <c r="S940" s="12"/>
      <c r="T940" s="12"/>
      <c r="U940" s="12"/>
      <c r="V940" s="12"/>
      <c r="W940" s="12"/>
      <c r="X940" s="12"/>
      <c r="Y940" s="12"/>
      <c r="Z940" s="12"/>
    </row>
    <row r="941" spans="1:26" ht="13.5" customHeight="1">
      <c r="A941" s="50"/>
      <c r="B941" s="21"/>
      <c r="C941" s="21"/>
      <c r="D941" s="22"/>
      <c r="E941" s="22"/>
      <c r="F941" s="22"/>
      <c r="G941" s="21"/>
      <c r="H941" s="21"/>
      <c r="I941" s="21"/>
      <c r="J941" s="21"/>
      <c r="K941" s="21"/>
      <c r="L941" s="21"/>
      <c r="M941" s="21"/>
      <c r="N941" s="21"/>
      <c r="O941" s="21"/>
      <c r="P941" s="21"/>
      <c r="Q941" s="21"/>
      <c r="R941" s="22"/>
      <c r="S941" s="12"/>
      <c r="T941" s="12"/>
      <c r="U941" s="12"/>
      <c r="V941" s="12"/>
      <c r="W941" s="12"/>
      <c r="X941" s="12"/>
      <c r="Y941" s="12"/>
      <c r="Z941" s="12"/>
    </row>
    <row r="942" spans="1:26" ht="13.5" customHeight="1">
      <c r="A942" s="50"/>
      <c r="B942" s="21"/>
      <c r="C942" s="21"/>
      <c r="D942" s="22"/>
      <c r="E942" s="22"/>
      <c r="F942" s="22"/>
      <c r="G942" s="21"/>
      <c r="H942" s="21"/>
      <c r="I942" s="21"/>
      <c r="J942" s="21"/>
      <c r="K942" s="21"/>
      <c r="L942" s="21"/>
      <c r="M942" s="21"/>
      <c r="N942" s="21"/>
      <c r="O942" s="21"/>
      <c r="P942" s="21"/>
      <c r="Q942" s="21"/>
      <c r="R942" s="22"/>
      <c r="S942" s="12"/>
      <c r="T942" s="12"/>
      <c r="U942" s="12"/>
      <c r="V942" s="12"/>
      <c r="W942" s="12"/>
      <c r="X942" s="12"/>
      <c r="Y942" s="12"/>
      <c r="Z942" s="12"/>
    </row>
    <row r="943" spans="1:26" ht="13.5" customHeight="1">
      <c r="A943" s="50"/>
      <c r="B943" s="21"/>
      <c r="C943" s="21"/>
      <c r="D943" s="22"/>
      <c r="E943" s="22"/>
      <c r="F943" s="22"/>
      <c r="G943" s="21"/>
      <c r="H943" s="21"/>
      <c r="I943" s="21"/>
      <c r="J943" s="21"/>
      <c r="K943" s="21"/>
      <c r="L943" s="21"/>
      <c r="M943" s="21"/>
      <c r="N943" s="21"/>
      <c r="O943" s="21"/>
      <c r="P943" s="21"/>
      <c r="Q943" s="21"/>
      <c r="R943" s="22"/>
      <c r="S943" s="12"/>
      <c r="T943" s="12"/>
      <c r="U943" s="12"/>
      <c r="V943" s="12"/>
      <c r="W943" s="12"/>
      <c r="X943" s="12"/>
      <c r="Y943" s="12"/>
      <c r="Z943" s="12"/>
    </row>
    <row r="944" spans="1:26" ht="13.5" customHeight="1">
      <c r="A944" s="50"/>
      <c r="B944" s="21"/>
      <c r="C944" s="21"/>
      <c r="D944" s="22"/>
      <c r="E944" s="22"/>
      <c r="F944" s="22"/>
      <c r="G944" s="21"/>
      <c r="H944" s="21"/>
      <c r="I944" s="21"/>
      <c r="J944" s="21"/>
      <c r="K944" s="21"/>
      <c r="L944" s="21"/>
      <c r="M944" s="21"/>
      <c r="N944" s="21"/>
      <c r="O944" s="21"/>
      <c r="P944" s="21"/>
      <c r="Q944" s="21"/>
      <c r="R944" s="22"/>
      <c r="S944" s="12"/>
      <c r="T944" s="12"/>
      <c r="U944" s="12"/>
      <c r="V944" s="12"/>
      <c r="W944" s="12"/>
      <c r="X944" s="12"/>
      <c r="Y944" s="12"/>
      <c r="Z944" s="12"/>
    </row>
    <row r="945" spans="1:26" ht="13.5" customHeight="1">
      <c r="A945" s="50"/>
      <c r="B945" s="21"/>
      <c r="C945" s="21"/>
      <c r="D945" s="22"/>
      <c r="E945" s="22"/>
      <c r="F945" s="22"/>
      <c r="G945" s="21"/>
      <c r="H945" s="21"/>
      <c r="I945" s="21"/>
      <c r="J945" s="21"/>
      <c r="K945" s="21"/>
      <c r="L945" s="21"/>
      <c r="M945" s="21"/>
      <c r="N945" s="21"/>
      <c r="O945" s="21"/>
      <c r="P945" s="21"/>
      <c r="Q945" s="21"/>
      <c r="R945" s="22"/>
      <c r="S945" s="12"/>
      <c r="T945" s="12"/>
      <c r="U945" s="12"/>
      <c r="V945" s="12"/>
      <c r="W945" s="12"/>
      <c r="X945" s="12"/>
      <c r="Y945" s="12"/>
      <c r="Z945" s="12"/>
    </row>
    <row r="946" spans="1:26" ht="13.5" customHeight="1">
      <c r="A946" s="50"/>
      <c r="B946" s="21"/>
      <c r="C946" s="21"/>
      <c r="D946" s="22"/>
      <c r="E946" s="22"/>
      <c r="F946" s="22"/>
      <c r="G946" s="21"/>
      <c r="H946" s="21"/>
      <c r="I946" s="21"/>
      <c r="J946" s="21"/>
      <c r="K946" s="21"/>
      <c r="L946" s="21"/>
      <c r="M946" s="21"/>
      <c r="N946" s="21"/>
      <c r="O946" s="21"/>
      <c r="P946" s="21"/>
      <c r="Q946" s="21"/>
      <c r="R946" s="22"/>
      <c r="S946" s="12"/>
      <c r="T946" s="12"/>
      <c r="U946" s="12"/>
      <c r="V946" s="12"/>
      <c r="W946" s="12"/>
      <c r="X946" s="12"/>
      <c r="Y946" s="12"/>
      <c r="Z946" s="12"/>
    </row>
    <row r="947" spans="1:26" ht="13.5" customHeight="1">
      <c r="A947" s="50"/>
      <c r="B947" s="21"/>
      <c r="C947" s="21"/>
      <c r="D947" s="22"/>
      <c r="E947" s="22"/>
      <c r="F947" s="22"/>
      <c r="G947" s="21"/>
      <c r="H947" s="21"/>
      <c r="I947" s="21"/>
      <c r="J947" s="21"/>
      <c r="K947" s="21"/>
      <c r="L947" s="21"/>
      <c r="M947" s="21"/>
      <c r="N947" s="21"/>
      <c r="O947" s="21"/>
      <c r="P947" s="21"/>
      <c r="Q947" s="21"/>
      <c r="R947" s="22"/>
      <c r="S947" s="12"/>
      <c r="T947" s="12"/>
      <c r="U947" s="12"/>
      <c r="V947" s="12"/>
      <c r="W947" s="12"/>
      <c r="X947" s="12"/>
      <c r="Y947" s="12"/>
      <c r="Z947" s="12"/>
    </row>
    <row r="948" spans="1:26" ht="13.5" customHeight="1">
      <c r="A948" s="50"/>
      <c r="B948" s="21"/>
      <c r="C948" s="21"/>
      <c r="D948" s="22"/>
      <c r="E948" s="22"/>
      <c r="F948" s="22"/>
      <c r="G948" s="21"/>
      <c r="H948" s="21"/>
      <c r="I948" s="21"/>
      <c r="J948" s="21"/>
      <c r="K948" s="21"/>
      <c r="L948" s="21"/>
      <c r="M948" s="21"/>
      <c r="N948" s="21"/>
      <c r="O948" s="21"/>
      <c r="P948" s="21"/>
      <c r="Q948" s="21"/>
      <c r="R948" s="22"/>
      <c r="S948" s="12"/>
      <c r="T948" s="12"/>
      <c r="U948" s="12"/>
      <c r="V948" s="12"/>
      <c r="W948" s="12"/>
      <c r="X948" s="12"/>
      <c r="Y948" s="12"/>
      <c r="Z948" s="12"/>
    </row>
    <row r="949" spans="1:26" ht="13.5" customHeight="1">
      <c r="A949" s="50"/>
      <c r="B949" s="21"/>
      <c r="C949" s="21"/>
      <c r="D949" s="22"/>
      <c r="E949" s="22"/>
      <c r="F949" s="22"/>
      <c r="G949" s="21"/>
      <c r="H949" s="21"/>
      <c r="I949" s="21"/>
      <c r="J949" s="21"/>
      <c r="K949" s="21"/>
      <c r="L949" s="21"/>
      <c r="M949" s="21"/>
      <c r="N949" s="21"/>
      <c r="O949" s="21"/>
      <c r="P949" s="21"/>
      <c r="Q949" s="21"/>
      <c r="R949" s="22"/>
      <c r="S949" s="12"/>
      <c r="T949" s="12"/>
      <c r="U949" s="12"/>
      <c r="V949" s="12"/>
      <c r="W949" s="12"/>
      <c r="X949" s="12"/>
      <c r="Y949" s="12"/>
      <c r="Z949" s="12"/>
    </row>
    <row r="950" spans="1:26" ht="13.5" customHeight="1">
      <c r="A950" s="50"/>
      <c r="B950" s="21"/>
      <c r="C950" s="21"/>
      <c r="D950" s="22"/>
      <c r="E950" s="22"/>
      <c r="F950" s="22"/>
      <c r="G950" s="21"/>
      <c r="H950" s="21"/>
      <c r="I950" s="21"/>
      <c r="J950" s="21"/>
      <c r="K950" s="21"/>
      <c r="L950" s="21"/>
      <c r="M950" s="21"/>
      <c r="N950" s="21"/>
      <c r="O950" s="21"/>
      <c r="P950" s="21"/>
      <c r="Q950" s="21"/>
      <c r="R950" s="22"/>
      <c r="S950" s="12"/>
      <c r="T950" s="12"/>
      <c r="U950" s="12"/>
      <c r="V950" s="12"/>
      <c r="W950" s="12"/>
      <c r="X950" s="12"/>
      <c r="Y950" s="12"/>
      <c r="Z950" s="12"/>
    </row>
    <row r="951" spans="1:26" ht="13.5" customHeight="1">
      <c r="A951" s="50"/>
      <c r="B951" s="21"/>
      <c r="C951" s="21"/>
      <c r="D951" s="22"/>
      <c r="E951" s="22"/>
      <c r="F951" s="22"/>
      <c r="G951" s="21"/>
      <c r="H951" s="21"/>
      <c r="I951" s="21"/>
      <c r="J951" s="21"/>
      <c r="K951" s="21"/>
      <c r="L951" s="21"/>
      <c r="M951" s="21"/>
      <c r="N951" s="21"/>
      <c r="O951" s="21"/>
      <c r="P951" s="21"/>
      <c r="Q951" s="21"/>
      <c r="R951" s="22"/>
      <c r="S951" s="12"/>
      <c r="T951" s="12"/>
      <c r="U951" s="12"/>
      <c r="V951" s="12"/>
      <c r="W951" s="12"/>
      <c r="X951" s="12"/>
      <c r="Y951" s="12"/>
      <c r="Z951" s="12"/>
    </row>
    <row r="952" spans="1:26" ht="13.5" customHeight="1">
      <c r="A952" s="50"/>
      <c r="B952" s="21"/>
      <c r="C952" s="21"/>
      <c r="D952" s="22"/>
      <c r="E952" s="22"/>
      <c r="F952" s="22"/>
      <c r="G952" s="21"/>
      <c r="H952" s="21"/>
      <c r="I952" s="21"/>
      <c r="J952" s="21"/>
      <c r="K952" s="21"/>
      <c r="L952" s="21"/>
      <c r="M952" s="21"/>
      <c r="N952" s="21"/>
      <c r="O952" s="21"/>
      <c r="P952" s="21"/>
      <c r="Q952" s="21"/>
      <c r="R952" s="22"/>
      <c r="S952" s="12"/>
      <c r="T952" s="12"/>
      <c r="U952" s="12"/>
      <c r="V952" s="12"/>
      <c r="W952" s="12"/>
      <c r="X952" s="12"/>
      <c r="Y952" s="12"/>
      <c r="Z952" s="12"/>
    </row>
    <row r="953" spans="1:26" ht="13.5" customHeight="1">
      <c r="A953" s="50"/>
      <c r="B953" s="21"/>
      <c r="C953" s="21"/>
      <c r="D953" s="22"/>
      <c r="E953" s="22"/>
      <c r="F953" s="22"/>
      <c r="G953" s="21"/>
      <c r="H953" s="21"/>
      <c r="I953" s="21"/>
      <c r="J953" s="21"/>
      <c r="K953" s="21"/>
      <c r="L953" s="21"/>
      <c r="M953" s="21"/>
      <c r="N953" s="21"/>
      <c r="O953" s="21"/>
      <c r="P953" s="21"/>
      <c r="Q953" s="21"/>
      <c r="R953" s="22"/>
      <c r="S953" s="12"/>
      <c r="T953" s="12"/>
      <c r="U953" s="12"/>
      <c r="V953" s="12"/>
      <c r="W953" s="12"/>
      <c r="X953" s="12"/>
      <c r="Y953" s="12"/>
      <c r="Z953" s="12"/>
    </row>
    <row r="954" spans="1:26" ht="13.5" customHeight="1">
      <c r="A954" s="50"/>
      <c r="B954" s="21"/>
      <c r="C954" s="21"/>
      <c r="D954" s="22"/>
      <c r="E954" s="22"/>
      <c r="F954" s="22"/>
      <c r="G954" s="21"/>
      <c r="H954" s="21"/>
      <c r="I954" s="21"/>
      <c r="J954" s="21"/>
      <c r="K954" s="21"/>
      <c r="L954" s="21"/>
      <c r="M954" s="21"/>
      <c r="N954" s="21"/>
      <c r="O954" s="21"/>
      <c r="P954" s="21"/>
      <c r="Q954" s="21"/>
      <c r="R954" s="22"/>
      <c r="S954" s="12"/>
      <c r="T954" s="12"/>
      <c r="U954" s="12"/>
      <c r="V954" s="12"/>
      <c r="W954" s="12"/>
      <c r="X954" s="12"/>
      <c r="Y954" s="12"/>
      <c r="Z954" s="12"/>
    </row>
    <row r="955" spans="1:26" ht="13.5" customHeight="1">
      <c r="A955" s="50"/>
      <c r="B955" s="21"/>
      <c r="C955" s="21"/>
      <c r="D955" s="22"/>
      <c r="E955" s="22"/>
      <c r="F955" s="22"/>
      <c r="G955" s="21"/>
      <c r="H955" s="21"/>
      <c r="I955" s="21"/>
      <c r="J955" s="21"/>
      <c r="K955" s="21"/>
      <c r="L955" s="21"/>
      <c r="M955" s="21"/>
      <c r="N955" s="21"/>
      <c r="O955" s="21"/>
      <c r="P955" s="21"/>
      <c r="Q955" s="21"/>
      <c r="R955" s="22"/>
      <c r="S955" s="12"/>
      <c r="T955" s="12"/>
      <c r="U955" s="12"/>
      <c r="V955" s="12"/>
      <c r="W955" s="12"/>
      <c r="X955" s="12"/>
      <c r="Y955" s="12"/>
      <c r="Z955" s="12"/>
    </row>
    <row r="956" spans="1:26" ht="13.5" customHeight="1">
      <c r="A956" s="50"/>
      <c r="B956" s="21"/>
      <c r="C956" s="21"/>
      <c r="D956" s="22"/>
      <c r="E956" s="22"/>
      <c r="F956" s="22"/>
      <c r="G956" s="21"/>
      <c r="H956" s="21"/>
      <c r="I956" s="21"/>
      <c r="J956" s="21"/>
      <c r="K956" s="21"/>
      <c r="L956" s="21"/>
      <c r="M956" s="21"/>
      <c r="N956" s="21"/>
      <c r="O956" s="21"/>
      <c r="P956" s="21"/>
      <c r="Q956" s="21"/>
      <c r="R956" s="22"/>
      <c r="S956" s="12"/>
      <c r="T956" s="12"/>
      <c r="U956" s="12"/>
      <c r="V956" s="12"/>
      <c r="W956" s="12"/>
      <c r="X956" s="12"/>
      <c r="Y956" s="12"/>
      <c r="Z956" s="12"/>
    </row>
    <row r="957" spans="1:26" ht="13.5" customHeight="1">
      <c r="A957" s="50"/>
      <c r="B957" s="21"/>
      <c r="C957" s="21"/>
      <c r="D957" s="22"/>
      <c r="E957" s="22"/>
      <c r="F957" s="22"/>
      <c r="G957" s="21"/>
      <c r="H957" s="21"/>
      <c r="I957" s="21"/>
      <c r="J957" s="21"/>
      <c r="K957" s="21"/>
      <c r="L957" s="21"/>
      <c r="M957" s="21"/>
      <c r="N957" s="21"/>
      <c r="O957" s="21"/>
      <c r="P957" s="21"/>
      <c r="Q957" s="21"/>
      <c r="R957" s="22"/>
      <c r="S957" s="12"/>
      <c r="T957" s="12"/>
      <c r="U957" s="12"/>
      <c r="V957" s="12"/>
      <c r="W957" s="12"/>
      <c r="X957" s="12"/>
      <c r="Y957" s="12"/>
      <c r="Z957" s="12"/>
    </row>
    <row r="958" spans="1:26" ht="13.5" customHeight="1">
      <c r="A958" s="50"/>
      <c r="B958" s="21"/>
      <c r="C958" s="21"/>
      <c r="D958" s="22"/>
      <c r="E958" s="22"/>
      <c r="F958" s="22"/>
      <c r="G958" s="21"/>
      <c r="H958" s="21"/>
      <c r="I958" s="21"/>
      <c r="J958" s="21"/>
      <c r="K958" s="21"/>
      <c r="L958" s="21"/>
      <c r="M958" s="21"/>
      <c r="N958" s="21"/>
      <c r="O958" s="21"/>
      <c r="P958" s="21"/>
      <c r="Q958" s="21"/>
      <c r="R958" s="22"/>
      <c r="S958" s="12"/>
      <c r="T958" s="12"/>
      <c r="U958" s="12"/>
      <c r="V958" s="12"/>
      <c r="W958" s="12"/>
      <c r="X958" s="12"/>
      <c r="Y958" s="12"/>
      <c r="Z958" s="12"/>
    </row>
    <row r="959" spans="1:26" ht="13.5" customHeight="1">
      <c r="A959" s="50"/>
      <c r="B959" s="21"/>
      <c r="C959" s="21"/>
      <c r="D959" s="22"/>
      <c r="E959" s="22"/>
      <c r="F959" s="22"/>
      <c r="G959" s="21"/>
      <c r="H959" s="21"/>
      <c r="I959" s="21"/>
      <c r="J959" s="21"/>
      <c r="K959" s="21"/>
      <c r="L959" s="21"/>
      <c r="M959" s="21"/>
      <c r="N959" s="21"/>
      <c r="O959" s="21"/>
      <c r="P959" s="21"/>
      <c r="Q959" s="21"/>
      <c r="R959" s="22"/>
      <c r="S959" s="12"/>
      <c r="T959" s="12"/>
      <c r="U959" s="12"/>
      <c r="V959" s="12"/>
      <c r="W959" s="12"/>
      <c r="X959" s="12"/>
      <c r="Y959" s="12"/>
      <c r="Z959" s="12"/>
    </row>
    <row r="960" spans="1:26" ht="13.5" customHeight="1">
      <c r="A960" s="50"/>
      <c r="B960" s="21"/>
      <c r="C960" s="21"/>
      <c r="D960" s="22"/>
      <c r="E960" s="22"/>
      <c r="F960" s="22"/>
      <c r="G960" s="21"/>
      <c r="H960" s="21"/>
      <c r="I960" s="21"/>
      <c r="J960" s="21"/>
      <c r="K960" s="21"/>
      <c r="L960" s="21"/>
      <c r="M960" s="21"/>
      <c r="N960" s="21"/>
      <c r="O960" s="21"/>
      <c r="P960" s="21"/>
      <c r="Q960" s="21"/>
      <c r="R960" s="22"/>
      <c r="S960" s="12"/>
      <c r="T960" s="12"/>
      <c r="U960" s="12"/>
      <c r="V960" s="12"/>
      <c r="W960" s="12"/>
      <c r="X960" s="12"/>
      <c r="Y960" s="12"/>
      <c r="Z960" s="12"/>
    </row>
    <row r="961" spans="1:26" ht="13.5" customHeight="1">
      <c r="A961" s="50"/>
      <c r="B961" s="21"/>
      <c r="C961" s="21"/>
      <c r="D961" s="22"/>
      <c r="E961" s="22"/>
      <c r="F961" s="22"/>
      <c r="G961" s="21"/>
      <c r="H961" s="21"/>
      <c r="I961" s="21"/>
      <c r="J961" s="21"/>
      <c r="K961" s="21"/>
      <c r="L961" s="21"/>
      <c r="M961" s="21"/>
      <c r="N961" s="21"/>
      <c r="O961" s="21"/>
      <c r="P961" s="21"/>
      <c r="Q961" s="21"/>
      <c r="R961" s="22"/>
      <c r="S961" s="12"/>
      <c r="T961" s="12"/>
      <c r="U961" s="12"/>
      <c r="V961" s="12"/>
      <c r="W961" s="12"/>
      <c r="X961" s="12"/>
      <c r="Y961" s="12"/>
      <c r="Z961" s="12"/>
    </row>
    <row r="962" spans="1:26" ht="13.5" customHeight="1">
      <c r="A962" s="50"/>
      <c r="B962" s="21"/>
      <c r="C962" s="21"/>
      <c r="D962" s="22"/>
      <c r="E962" s="22"/>
      <c r="F962" s="22"/>
      <c r="G962" s="21"/>
      <c r="H962" s="21"/>
      <c r="I962" s="21"/>
      <c r="J962" s="21"/>
      <c r="K962" s="21"/>
      <c r="L962" s="21"/>
      <c r="M962" s="21"/>
      <c r="N962" s="21"/>
      <c r="O962" s="21"/>
      <c r="P962" s="21"/>
      <c r="Q962" s="21"/>
      <c r="R962" s="22"/>
      <c r="S962" s="12"/>
      <c r="T962" s="12"/>
      <c r="U962" s="12"/>
      <c r="V962" s="12"/>
      <c r="W962" s="12"/>
      <c r="X962" s="12"/>
      <c r="Y962" s="12"/>
      <c r="Z962" s="12"/>
    </row>
    <row r="963" spans="1:26" ht="13.5" customHeight="1">
      <c r="A963" s="50"/>
      <c r="B963" s="21"/>
      <c r="C963" s="21"/>
      <c r="D963" s="22"/>
      <c r="E963" s="22"/>
      <c r="F963" s="22"/>
      <c r="G963" s="21"/>
      <c r="H963" s="21"/>
      <c r="I963" s="21"/>
      <c r="J963" s="21"/>
      <c r="K963" s="21"/>
      <c r="L963" s="21"/>
      <c r="M963" s="21"/>
      <c r="N963" s="21"/>
      <c r="O963" s="21"/>
      <c r="P963" s="21"/>
      <c r="Q963" s="21"/>
      <c r="R963" s="22"/>
      <c r="S963" s="12"/>
      <c r="T963" s="12"/>
      <c r="U963" s="12"/>
      <c r="V963" s="12"/>
      <c r="W963" s="12"/>
      <c r="X963" s="12"/>
      <c r="Y963" s="12"/>
      <c r="Z963" s="12"/>
    </row>
    <row r="964" spans="1:26" ht="13.5" customHeight="1">
      <c r="A964" s="50"/>
      <c r="B964" s="21"/>
      <c r="C964" s="21"/>
      <c r="D964" s="22"/>
      <c r="E964" s="22"/>
      <c r="F964" s="22"/>
      <c r="G964" s="21"/>
      <c r="H964" s="21"/>
      <c r="I964" s="21"/>
      <c r="J964" s="21"/>
      <c r="K964" s="21"/>
      <c r="L964" s="21"/>
      <c r="M964" s="21"/>
      <c r="N964" s="21"/>
      <c r="O964" s="21"/>
      <c r="P964" s="21"/>
      <c r="Q964" s="21"/>
      <c r="R964" s="22"/>
      <c r="S964" s="12"/>
      <c r="T964" s="12"/>
      <c r="U964" s="12"/>
      <c r="V964" s="12"/>
      <c r="W964" s="12"/>
      <c r="X964" s="12"/>
      <c r="Y964" s="12"/>
      <c r="Z964" s="12"/>
    </row>
    <row r="965" spans="1:26" ht="13.5" customHeight="1">
      <c r="A965" s="50"/>
      <c r="B965" s="21"/>
      <c r="C965" s="21"/>
      <c r="D965" s="22"/>
      <c r="E965" s="22"/>
      <c r="F965" s="22"/>
      <c r="G965" s="21"/>
      <c r="H965" s="21"/>
      <c r="I965" s="21"/>
      <c r="J965" s="21"/>
      <c r="K965" s="21"/>
      <c r="L965" s="21"/>
      <c r="M965" s="21"/>
      <c r="N965" s="21"/>
      <c r="O965" s="21"/>
      <c r="P965" s="21"/>
      <c r="Q965" s="21"/>
      <c r="R965" s="22"/>
      <c r="S965" s="12"/>
      <c r="T965" s="12"/>
      <c r="U965" s="12"/>
      <c r="V965" s="12"/>
      <c r="W965" s="12"/>
      <c r="X965" s="12"/>
      <c r="Y965" s="12"/>
      <c r="Z965" s="12"/>
    </row>
    <row r="966" spans="1:26" ht="13.5" customHeight="1">
      <c r="A966" s="50"/>
      <c r="B966" s="21"/>
      <c r="C966" s="21"/>
      <c r="D966" s="22"/>
      <c r="E966" s="22"/>
      <c r="F966" s="22"/>
      <c r="G966" s="21"/>
      <c r="H966" s="21"/>
      <c r="I966" s="21"/>
      <c r="J966" s="21"/>
      <c r="K966" s="21"/>
      <c r="L966" s="21"/>
      <c r="M966" s="21"/>
      <c r="N966" s="21"/>
      <c r="O966" s="21"/>
      <c r="P966" s="21"/>
      <c r="Q966" s="21"/>
      <c r="R966" s="22"/>
      <c r="S966" s="12"/>
      <c r="T966" s="12"/>
      <c r="U966" s="12"/>
      <c r="V966" s="12"/>
      <c r="W966" s="12"/>
      <c r="X966" s="12"/>
      <c r="Y966" s="12"/>
      <c r="Z966" s="12"/>
    </row>
    <row r="967" spans="1:26" ht="13.5" customHeight="1">
      <c r="A967" s="50"/>
      <c r="B967" s="21"/>
      <c r="C967" s="21"/>
      <c r="D967" s="22"/>
      <c r="E967" s="22"/>
      <c r="F967" s="22"/>
      <c r="G967" s="21"/>
      <c r="H967" s="21"/>
      <c r="I967" s="21"/>
      <c r="J967" s="21"/>
      <c r="K967" s="21"/>
      <c r="L967" s="21"/>
      <c r="M967" s="21"/>
      <c r="N967" s="21"/>
      <c r="O967" s="21"/>
      <c r="P967" s="21"/>
      <c r="Q967" s="21"/>
      <c r="R967" s="22"/>
      <c r="S967" s="12"/>
      <c r="T967" s="12"/>
      <c r="U967" s="12"/>
      <c r="V967" s="12"/>
      <c r="W967" s="12"/>
      <c r="X967" s="12"/>
      <c r="Y967" s="12"/>
      <c r="Z967" s="12"/>
    </row>
    <row r="968" spans="1:26" ht="13.5" customHeight="1">
      <c r="A968" s="50"/>
      <c r="B968" s="21"/>
      <c r="C968" s="21"/>
      <c r="D968" s="22"/>
      <c r="E968" s="22"/>
      <c r="F968" s="22"/>
      <c r="G968" s="21"/>
      <c r="H968" s="21"/>
      <c r="I968" s="21"/>
      <c r="J968" s="21"/>
      <c r="K968" s="21"/>
      <c r="L968" s="21"/>
      <c r="M968" s="21"/>
      <c r="N968" s="21"/>
      <c r="O968" s="21"/>
      <c r="P968" s="21"/>
      <c r="Q968" s="21"/>
      <c r="R968" s="22"/>
      <c r="S968" s="12"/>
      <c r="T968" s="12"/>
      <c r="U968" s="12"/>
      <c r="V968" s="12"/>
      <c r="W968" s="12"/>
      <c r="X968" s="12"/>
      <c r="Y968" s="12"/>
      <c r="Z968" s="12"/>
    </row>
    <row r="969" spans="1:26" ht="13.5" customHeight="1">
      <c r="A969" s="50"/>
      <c r="B969" s="21"/>
      <c r="C969" s="21"/>
      <c r="D969" s="22"/>
      <c r="E969" s="22"/>
      <c r="F969" s="22"/>
      <c r="G969" s="21"/>
      <c r="H969" s="21"/>
      <c r="I969" s="21"/>
      <c r="J969" s="21"/>
      <c r="K969" s="21"/>
      <c r="L969" s="21"/>
      <c r="M969" s="21"/>
      <c r="N969" s="21"/>
      <c r="O969" s="21"/>
      <c r="P969" s="21"/>
      <c r="Q969" s="21"/>
      <c r="R969" s="22"/>
      <c r="S969" s="12"/>
      <c r="T969" s="12"/>
      <c r="U969" s="12"/>
      <c r="V969" s="12"/>
      <c r="W969" s="12"/>
      <c r="X969" s="12"/>
      <c r="Y969" s="12"/>
      <c r="Z969" s="12"/>
    </row>
    <row r="970" spans="1:26" ht="13.5" customHeight="1">
      <c r="A970" s="50"/>
      <c r="B970" s="21"/>
      <c r="C970" s="21"/>
      <c r="D970" s="22"/>
      <c r="E970" s="22"/>
      <c r="F970" s="22"/>
      <c r="G970" s="21"/>
      <c r="H970" s="21"/>
      <c r="I970" s="21"/>
      <c r="J970" s="21"/>
      <c r="K970" s="21"/>
      <c r="L970" s="21"/>
      <c r="M970" s="21"/>
      <c r="N970" s="21"/>
      <c r="O970" s="21"/>
      <c r="P970" s="21"/>
      <c r="Q970" s="21"/>
      <c r="R970" s="22"/>
      <c r="S970" s="12"/>
      <c r="T970" s="12"/>
      <c r="U970" s="12"/>
      <c r="V970" s="12"/>
      <c r="W970" s="12"/>
      <c r="X970" s="12"/>
      <c r="Y970" s="12"/>
      <c r="Z970" s="12"/>
    </row>
    <row r="971" spans="1:26" ht="13.5" customHeight="1">
      <c r="A971" s="50"/>
      <c r="B971" s="21"/>
      <c r="C971" s="21"/>
      <c r="D971" s="22"/>
      <c r="E971" s="22"/>
      <c r="F971" s="22"/>
      <c r="G971" s="21"/>
      <c r="H971" s="21"/>
      <c r="I971" s="21"/>
      <c r="J971" s="21"/>
      <c r="K971" s="21"/>
      <c r="L971" s="21"/>
      <c r="M971" s="21"/>
      <c r="N971" s="21"/>
      <c r="O971" s="21"/>
      <c r="P971" s="21"/>
      <c r="Q971" s="21"/>
      <c r="R971" s="22"/>
      <c r="S971" s="12"/>
      <c r="T971" s="12"/>
      <c r="U971" s="12"/>
      <c r="V971" s="12"/>
      <c r="W971" s="12"/>
      <c r="X971" s="12"/>
      <c r="Y971" s="12"/>
      <c r="Z971" s="12"/>
    </row>
    <row r="972" spans="1:26" ht="13.5" customHeight="1">
      <c r="A972" s="50"/>
      <c r="B972" s="21"/>
      <c r="C972" s="21"/>
      <c r="D972" s="22"/>
      <c r="E972" s="22"/>
      <c r="F972" s="22"/>
      <c r="G972" s="21"/>
      <c r="H972" s="21"/>
      <c r="I972" s="21"/>
      <c r="J972" s="21"/>
      <c r="K972" s="21"/>
      <c r="L972" s="21"/>
      <c r="M972" s="21"/>
      <c r="N972" s="21"/>
      <c r="O972" s="21"/>
      <c r="P972" s="21"/>
      <c r="Q972" s="21"/>
      <c r="R972" s="22"/>
      <c r="S972" s="12"/>
      <c r="T972" s="12"/>
      <c r="U972" s="12"/>
      <c r="V972" s="12"/>
      <c r="W972" s="12"/>
      <c r="X972" s="12"/>
      <c r="Y972" s="12"/>
      <c r="Z972" s="12"/>
    </row>
    <row r="973" spans="1:26" ht="13.5" customHeight="1">
      <c r="A973" s="50"/>
      <c r="B973" s="21"/>
      <c r="C973" s="21"/>
      <c r="D973" s="22"/>
      <c r="E973" s="22"/>
      <c r="F973" s="22"/>
      <c r="G973" s="21"/>
      <c r="H973" s="21"/>
      <c r="I973" s="21"/>
      <c r="J973" s="21"/>
      <c r="K973" s="21"/>
      <c r="L973" s="21"/>
      <c r="M973" s="21"/>
      <c r="N973" s="21"/>
      <c r="O973" s="21"/>
      <c r="P973" s="21"/>
      <c r="Q973" s="21"/>
      <c r="R973" s="22"/>
      <c r="S973" s="12"/>
      <c r="T973" s="12"/>
      <c r="U973" s="12"/>
      <c r="V973" s="12"/>
      <c r="W973" s="12"/>
      <c r="X973" s="12"/>
      <c r="Y973" s="12"/>
      <c r="Z973" s="12"/>
    </row>
    <row r="974" spans="1:26" ht="13.5" customHeight="1">
      <c r="A974" s="50"/>
      <c r="B974" s="21"/>
      <c r="C974" s="21"/>
      <c r="D974" s="22"/>
      <c r="E974" s="22"/>
      <c r="F974" s="22"/>
      <c r="G974" s="21"/>
      <c r="H974" s="21"/>
      <c r="I974" s="21"/>
      <c r="J974" s="21"/>
      <c r="K974" s="21"/>
      <c r="L974" s="21"/>
      <c r="M974" s="21"/>
      <c r="N974" s="21"/>
      <c r="O974" s="21"/>
      <c r="P974" s="21"/>
      <c r="Q974" s="21"/>
      <c r="R974" s="22"/>
      <c r="S974" s="12"/>
      <c r="T974" s="12"/>
      <c r="U974" s="12"/>
      <c r="V974" s="12"/>
      <c r="W974" s="12"/>
      <c r="X974" s="12"/>
      <c r="Y974" s="12"/>
      <c r="Z974" s="12"/>
    </row>
    <row r="975" spans="1:26" ht="13.5" customHeight="1">
      <c r="A975" s="50"/>
      <c r="B975" s="21"/>
      <c r="C975" s="21"/>
      <c r="D975" s="22"/>
      <c r="E975" s="22"/>
      <c r="F975" s="22"/>
      <c r="G975" s="21"/>
      <c r="H975" s="21"/>
      <c r="I975" s="21"/>
      <c r="J975" s="21"/>
      <c r="K975" s="21"/>
      <c r="L975" s="21"/>
      <c r="M975" s="21"/>
      <c r="N975" s="21"/>
      <c r="O975" s="21"/>
      <c r="P975" s="21"/>
      <c r="Q975" s="21"/>
      <c r="R975" s="22"/>
      <c r="S975" s="12"/>
      <c r="T975" s="12"/>
      <c r="U975" s="12"/>
      <c r="V975" s="12"/>
      <c r="W975" s="12"/>
      <c r="X975" s="12"/>
      <c r="Y975" s="12"/>
      <c r="Z975" s="12"/>
    </row>
    <row r="976" spans="1:26" ht="13.5" customHeight="1">
      <c r="A976" s="50"/>
      <c r="B976" s="21"/>
      <c r="C976" s="21"/>
      <c r="D976" s="22"/>
      <c r="E976" s="22"/>
      <c r="F976" s="22"/>
      <c r="G976" s="21"/>
      <c r="H976" s="21"/>
      <c r="I976" s="21"/>
      <c r="J976" s="21"/>
      <c r="K976" s="21"/>
      <c r="L976" s="21"/>
      <c r="M976" s="21"/>
      <c r="N976" s="21"/>
      <c r="O976" s="21"/>
      <c r="P976" s="21"/>
      <c r="Q976" s="21"/>
      <c r="R976" s="22"/>
      <c r="S976" s="12"/>
      <c r="T976" s="12"/>
      <c r="U976" s="12"/>
      <c r="V976" s="12"/>
      <c r="W976" s="12"/>
      <c r="X976" s="12"/>
      <c r="Y976" s="12"/>
      <c r="Z976" s="12"/>
    </row>
    <row r="977" spans="1:26" ht="13.5" customHeight="1">
      <c r="A977" s="50"/>
      <c r="B977" s="21"/>
      <c r="C977" s="21"/>
      <c r="D977" s="22"/>
      <c r="E977" s="22"/>
      <c r="F977" s="22"/>
      <c r="G977" s="21"/>
      <c r="H977" s="21"/>
      <c r="I977" s="21"/>
      <c r="J977" s="21"/>
      <c r="K977" s="21"/>
      <c r="L977" s="21"/>
      <c r="M977" s="21"/>
      <c r="N977" s="21"/>
      <c r="O977" s="21"/>
      <c r="P977" s="21"/>
      <c r="Q977" s="21"/>
      <c r="R977" s="22"/>
      <c r="S977" s="12"/>
      <c r="T977" s="12"/>
      <c r="U977" s="12"/>
      <c r="V977" s="12"/>
      <c r="W977" s="12"/>
      <c r="X977" s="12"/>
      <c r="Y977" s="12"/>
      <c r="Z977" s="12"/>
    </row>
    <row r="978" spans="1:26" ht="13.5" customHeight="1">
      <c r="A978" s="50"/>
      <c r="B978" s="21"/>
      <c r="C978" s="21"/>
      <c r="D978" s="22"/>
      <c r="E978" s="22"/>
      <c r="F978" s="22"/>
      <c r="G978" s="21"/>
      <c r="H978" s="21"/>
      <c r="I978" s="21"/>
      <c r="J978" s="21"/>
      <c r="K978" s="21"/>
      <c r="L978" s="21"/>
      <c r="M978" s="21"/>
      <c r="N978" s="21"/>
      <c r="O978" s="21"/>
      <c r="P978" s="21"/>
      <c r="Q978" s="21"/>
      <c r="R978" s="22"/>
      <c r="S978" s="12"/>
      <c r="T978" s="12"/>
      <c r="U978" s="12"/>
      <c r="V978" s="12"/>
      <c r="W978" s="12"/>
      <c r="X978" s="12"/>
      <c r="Y978" s="12"/>
      <c r="Z978" s="12"/>
    </row>
    <row r="979" spans="1:26" ht="13.5" customHeight="1">
      <c r="A979" s="50"/>
      <c r="B979" s="21"/>
      <c r="C979" s="21"/>
      <c r="D979" s="22"/>
      <c r="E979" s="22"/>
      <c r="F979" s="22"/>
      <c r="G979" s="21"/>
      <c r="H979" s="21"/>
      <c r="I979" s="21"/>
      <c r="J979" s="21"/>
      <c r="K979" s="21"/>
      <c r="L979" s="21"/>
      <c r="M979" s="21"/>
      <c r="N979" s="21"/>
      <c r="O979" s="21"/>
      <c r="P979" s="21"/>
      <c r="Q979" s="21"/>
      <c r="R979" s="22"/>
      <c r="S979" s="12"/>
      <c r="T979" s="12"/>
      <c r="U979" s="12"/>
      <c r="V979" s="12"/>
      <c r="W979" s="12"/>
      <c r="X979" s="12"/>
      <c r="Y979" s="12"/>
      <c r="Z979" s="12"/>
    </row>
    <row r="980" spans="1:26" ht="13.5" customHeight="1">
      <c r="A980" s="50"/>
      <c r="B980" s="21"/>
      <c r="C980" s="21"/>
      <c r="D980" s="22"/>
      <c r="E980" s="22"/>
      <c r="F980" s="22"/>
      <c r="G980" s="21"/>
      <c r="H980" s="21"/>
      <c r="I980" s="21"/>
      <c r="J980" s="21"/>
      <c r="K980" s="21"/>
      <c r="L980" s="21"/>
      <c r="M980" s="21"/>
      <c r="N980" s="21"/>
      <c r="O980" s="21"/>
      <c r="P980" s="21"/>
      <c r="Q980" s="21"/>
      <c r="R980" s="22"/>
      <c r="S980" s="12"/>
      <c r="T980" s="12"/>
      <c r="U980" s="12"/>
      <c r="V980" s="12"/>
      <c r="W980" s="12"/>
      <c r="X980" s="12"/>
      <c r="Y980" s="12"/>
      <c r="Z980" s="12"/>
    </row>
    <row r="981" spans="1:26" ht="13.5" customHeight="1">
      <c r="A981" s="50"/>
      <c r="B981" s="21"/>
      <c r="C981" s="21"/>
      <c r="D981" s="22"/>
      <c r="E981" s="22"/>
      <c r="F981" s="22"/>
      <c r="G981" s="21"/>
      <c r="H981" s="21"/>
      <c r="I981" s="21"/>
      <c r="J981" s="21"/>
      <c r="K981" s="21"/>
      <c r="L981" s="21"/>
      <c r="M981" s="21"/>
      <c r="N981" s="21"/>
      <c r="O981" s="21"/>
      <c r="P981" s="21"/>
      <c r="Q981" s="21"/>
      <c r="R981" s="22"/>
      <c r="S981" s="12"/>
      <c r="T981" s="12"/>
      <c r="U981" s="12"/>
      <c r="V981" s="12"/>
      <c r="W981" s="12"/>
      <c r="X981" s="12"/>
      <c r="Y981" s="12"/>
      <c r="Z981" s="12"/>
    </row>
    <row r="982" spans="1:26" ht="13.5" customHeight="1">
      <c r="A982" s="50"/>
      <c r="B982" s="21"/>
      <c r="C982" s="21"/>
      <c r="D982" s="22"/>
      <c r="E982" s="22"/>
      <c r="F982" s="22"/>
      <c r="G982" s="21"/>
      <c r="H982" s="21"/>
      <c r="I982" s="21"/>
      <c r="J982" s="21"/>
      <c r="K982" s="21"/>
      <c r="L982" s="21"/>
      <c r="M982" s="21"/>
      <c r="N982" s="21"/>
      <c r="O982" s="21"/>
      <c r="P982" s="21"/>
      <c r="Q982" s="21"/>
      <c r="R982" s="22"/>
      <c r="S982" s="12"/>
      <c r="T982" s="12"/>
      <c r="U982" s="12"/>
      <c r="V982" s="12"/>
      <c r="W982" s="12"/>
      <c r="X982" s="12"/>
      <c r="Y982" s="12"/>
      <c r="Z982" s="12"/>
    </row>
    <row r="983" spans="1:26" ht="13.5" customHeight="1">
      <c r="A983" s="50"/>
      <c r="B983" s="21"/>
      <c r="C983" s="21"/>
      <c r="D983" s="22"/>
      <c r="E983" s="22"/>
      <c r="F983" s="22"/>
      <c r="G983" s="21"/>
      <c r="H983" s="21"/>
      <c r="I983" s="21"/>
      <c r="J983" s="21"/>
      <c r="K983" s="21"/>
      <c r="L983" s="21"/>
      <c r="M983" s="21"/>
      <c r="N983" s="21"/>
      <c r="O983" s="21"/>
      <c r="P983" s="21"/>
      <c r="Q983" s="21"/>
      <c r="R983" s="22"/>
      <c r="S983" s="12"/>
      <c r="T983" s="12"/>
      <c r="U983" s="12"/>
      <c r="V983" s="12"/>
      <c r="W983" s="12"/>
      <c r="X983" s="12"/>
      <c r="Y983" s="12"/>
      <c r="Z983" s="12"/>
    </row>
    <row r="984" spans="1:26" ht="13.5" customHeight="1">
      <c r="A984" s="50"/>
      <c r="B984" s="21"/>
      <c r="C984" s="21"/>
      <c r="D984" s="22"/>
      <c r="E984" s="22"/>
      <c r="F984" s="22"/>
      <c r="G984" s="21"/>
      <c r="H984" s="21"/>
      <c r="I984" s="21"/>
      <c r="J984" s="21"/>
      <c r="K984" s="21"/>
      <c r="L984" s="21"/>
      <c r="M984" s="21"/>
      <c r="N984" s="21"/>
      <c r="O984" s="21"/>
      <c r="P984" s="21"/>
      <c r="Q984" s="21"/>
      <c r="R984" s="22"/>
      <c r="S984" s="12"/>
      <c r="T984" s="12"/>
      <c r="U984" s="12"/>
      <c r="V984" s="12"/>
      <c r="W984" s="12"/>
      <c r="X984" s="12"/>
      <c r="Y984" s="12"/>
      <c r="Z984" s="12"/>
    </row>
    <row r="985" spans="1:26" ht="13.5" customHeight="1">
      <c r="A985" s="50"/>
      <c r="B985" s="21"/>
      <c r="C985" s="21"/>
      <c r="D985" s="22"/>
      <c r="E985" s="22"/>
      <c r="F985" s="22"/>
      <c r="G985" s="21"/>
      <c r="H985" s="21"/>
      <c r="I985" s="21"/>
      <c r="J985" s="21"/>
      <c r="K985" s="21"/>
      <c r="L985" s="21"/>
      <c r="M985" s="21"/>
      <c r="N985" s="21"/>
      <c r="O985" s="21"/>
      <c r="P985" s="21"/>
      <c r="Q985" s="21"/>
      <c r="R985" s="22"/>
      <c r="S985" s="12"/>
      <c r="T985" s="12"/>
      <c r="U985" s="12"/>
      <c r="V985" s="12"/>
      <c r="W985" s="12"/>
      <c r="X985" s="12"/>
      <c r="Y985" s="12"/>
      <c r="Z985" s="12"/>
    </row>
    <row r="986" spans="1:26" ht="13.5" customHeight="1">
      <c r="A986" s="50"/>
      <c r="B986" s="21"/>
      <c r="C986" s="21"/>
      <c r="D986" s="22"/>
      <c r="E986" s="22"/>
      <c r="F986" s="22"/>
      <c r="G986" s="21"/>
      <c r="H986" s="21"/>
      <c r="I986" s="21"/>
      <c r="J986" s="21"/>
      <c r="K986" s="21"/>
      <c r="L986" s="21"/>
      <c r="M986" s="21"/>
      <c r="N986" s="21"/>
      <c r="O986" s="21"/>
      <c r="P986" s="21"/>
      <c r="Q986" s="21"/>
      <c r="R986" s="22"/>
      <c r="S986" s="12"/>
      <c r="T986" s="12"/>
      <c r="U986" s="12"/>
      <c r="V986" s="12"/>
      <c r="W986" s="12"/>
      <c r="X986" s="12"/>
      <c r="Y986" s="12"/>
      <c r="Z986" s="12"/>
    </row>
    <row r="987" spans="1:26" ht="13.5" customHeight="1">
      <c r="A987" s="50"/>
      <c r="B987" s="21"/>
      <c r="C987" s="21"/>
      <c r="D987" s="22"/>
      <c r="E987" s="22"/>
      <c r="F987" s="22"/>
      <c r="G987" s="21"/>
      <c r="H987" s="21"/>
      <c r="I987" s="21"/>
      <c r="J987" s="21"/>
      <c r="K987" s="21"/>
      <c r="L987" s="21"/>
      <c r="M987" s="21"/>
      <c r="N987" s="21"/>
      <c r="O987" s="21"/>
      <c r="P987" s="21"/>
      <c r="Q987" s="21"/>
      <c r="R987" s="22"/>
      <c r="S987" s="12"/>
      <c r="T987" s="12"/>
      <c r="U987" s="12"/>
      <c r="V987" s="12"/>
      <c r="W987" s="12"/>
      <c r="X987" s="12"/>
      <c r="Y987" s="12"/>
      <c r="Z987" s="12"/>
    </row>
    <row r="988" spans="1:26" ht="13.5" customHeight="1">
      <c r="A988" s="50"/>
      <c r="B988" s="21"/>
      <c r="C988" s="21"/>
      <c r="D988" s="22"/>
      <c r="E988" s="22"/>
      <c r="F988" s="22"/>
      <c r="G988" s="21"/>
      <c r="H988" s="21"/>
      <c r="I988" s="21"/>
      <c r="J988" s="21"/>
      <c r="K988" s="21"/>
      <c r="L988" s="21"/>
      <c r="M988" s="21"/>
      <c r="N988" s="21"/>
      <c r="O988" s="21"/>
      <c r="P988" s="21"/>
      <c r="Q988" s="21"/>
      <c r="R988" s="22"/>
      <c r="S988" s="12"/>
      <c r="T988" s="12"/>
      <c r="U988" s="12"/>
      <c r="V988" s="12"/>
      <c r="W988" s="12"/>
      <c r="X988" s="12"/>
      <c r="Y988" s="12"/>
      <c r="Z988" s="12"/>
    </row>
    <row r="989" spans="1:26" ht="13.5" customHeight="1">
      <c r="A989" s="50"/>
      <c r="B989" s="21"/>
      <c r="C989" s="21"/>
      <c r="D989" s="22"/>
      <c r="E989" s="22"/>
      <c r="F989" s="22"/>
      <c r="G989" s="21"/>
      <c r="H989" s="21"/>
      <c r="I989" s="21"/>
      <c r="J989" s="21"/>
      <c r="K989" s="21"/>
      <c r="L989" s="21"/>
      <c r="M989" s="21"/>
      <c r="N989" s="21"/>
      <c r="O989" s="21"/>
      <c r="P989" s="21"/>
      <c r="Q989" s="21"/>
      <c r="R989" s="22"/>
      <c r="S989" s="12"/>
      <c r="T989" s="12"/>
      <c r="U989" s="12"/>
      <c r="V989" s="12"/>
      <c r="W989" s="12"/>
      <c r="X989" s="12"/>
      <c r="Y989" s="12"/>
      <c r="Z989" s="12"/>
    </row>
    <row r="990" spans="1:26" ht="13.5" customHeight="1">
      <c r="A990" s="50"/>
      <c r="B990" s="21"/>
      <c r="C990" s="21"/>
      <c r="D990" s="22"/>
      <c r="E990" s="22"/>
      <c r="F990" s="22"/>
      <c r="G990" s="21"/>
      <c r="H990" s="21"/>
      <c r="I990" s="21"/>
      <c r="J990" s="21"/>
      <c r="K990" s="21"/>
      <c r="L990" s="21"/>
      <c r="M990" s="21"/>
      <c r="N990" s="21"/>
      <c r="O990" s="21"/>
      <c r="P990" s="21"/>
      <c r="Q990" s="21"/>
      <c r="R990" s="22"/>
      <c r="S990" s="12"/>
      <c r="T990" s="12"/>
      <c r="U990" s="12"/>
      <c r="V990" s="12"/>
      <c r="W990" s="12"/>
      <c r="X990" s="12"/>
      <c r="Y990" s="12"/>
      <c r="Z990" s="12"/>
    </row>
    <row r="991" spans="1:26" ht="13.5" customHeight="1">
      <c r="A991" s="50"/>
      <c r="B991" s="21"/>
      <c r="C991" s="21"/>
      <c r="D991" s="22"/>
      <c r="E991" s="22"/>
      <c r="F991" s="22"/>
      <c r="G991" s="21"/>
      <c r="H991" s="21"/>
      <c r="I991" s="21"/>
      <c r="J991" s="21"/>
      <c r="K991" s="21"/>
      <c r="L991" s="21"/>
      <c r="M991" s="21"/>
      <c r="N991" s="21"/>
      <c r="O991" s="21"/>
      <c r="P991" s="21"/>
      <c r="Q991" s="21"/>
      <c r="R991" s="22"/>
      <c r="S991" s="12"/>
      <c r="T991" s="12"/>
      <c r="U991" s="12"/>
      <c r="V991" s="12"/>
      <c r="W991" s="12"/>
      <c r="X991" s="12"/>
      <c r="Y991" s="12"/>
      <c r="Z991" s="12"/>
    </row>
    <row r="992" spans="1:26" ht="13.5" customHeight="1">
      <c r="A992" s="50"/>
      <c r="B992" s="21"/>
      <c r="C992" s="21"/>
      <c r="D992" s="22"/>
      <c r="E992" s="22"/>
      <c r="F992" s="22"/>
      <c r="G992" s="21"/>
      <c r="H992" s="21"/>
      <c r="I992" s="21"/>
      <c r="J992" s="21"/>
      <c r="K992" s="21"/>
      <c r="L992" s="21"/>
      <c r="M992" s="21"/>
      <c r="N992" s="21"/>
      <c r="O992" s="21"/>
      <c r="P992" s="21"/>
      <c r="Q992" s="21"/>
      <c r="R992" s="22"/>
      <c r="S992" s="12"/>
      <c r="T992" s="12"/>
      <c r="U992" s="12"/>
      <c r="V992" s="12"/>
      <c r="W992" s="12"/>
      <c r="X992" s="12"/>
      <c r="Y992" s="12"/>
      <c r="Z992" s="12"/>
    </row>
    <row r="993" spans="1:26" ht="13.5" customHeight="1">
      <c r="A993" s="50"/>
      <c r="B993" s="21"/>
      <c r="C993" s="21"/>
      <c r="D993" s="22"/>
      <c r="E993" s="22"/>
      <c r="F993" s="22"/>
      <c r="G993" s="21"/>
      <c r="H993" s="21"/>
      <c r="I993" s="21"/>
      <c r="J993" s="21"/>
      <c r="K993" s="21"/>
      <c r="L993" s="21"/>
      <c r="M993" s="21"/>
      <c r="N993" s="21"/>
      <c r="O993" s="21"/>
      <c r="P993" s="21"/>
      <c r="Q993" s="21"/>
      <c r="R993" s="22"/>
      <c r="S993" s="12"/>
      <c r="T993" s="12"/>
      <c r="U993" s="12"/>
      <c r="V993" s="12"/>
      <c r="W993" s="12"/>
      <c r="X993" s="12"/>
      <c r="Y993" s="12"/>
      <c r="Z993" s="12"/>
    </row>
    <row r="994" spans="1:26" ht="13.5" customHeight="1">
      <c r="A994" s="50"/>
      <c r="B994" s="21"/>
      <c r="C994" s="21"/>
      <c r="D994" s="22"/>
      <c r="E994" s="22"/>
      <c r="F994" s="22"/>
      <c r="G994" s="21"/>
      <c r="H994" s="21"/>
      <c r="I994" s="21"/>
      <c r="J994" s="21"/>
      <c r="K994" s="21"/>
      <c r="L994" s="21"/>
      <c r="M994" s="21"/>
      <c r="N994" s="21"/>
      <c r="O994" s="21"/>
      <c r="P994" s="21"/>
      <c r="Q994" s="21"/>
      <c r="R994" s="22"/>
      <c r="S994" s="12"/>
      <c r="T994" s="12"/>
      <c r="U994" s="12"/>
      <c r="V994" s="12"/>
      <c r="W994" s="12"/>
      <c r="X994" s="12"/>
      <c r="Y994" s="12"/>
      <c r="Z994" s="12"/>
    </row>
    <row r="995" spans="1:26" ht="13.5" customHeight="1">
      <c r="A995" s="50"/>
      <c r="B995" s="21"/>
      <c r="C995" s="21"/>
      <c r="D995" s="22"/>
      <c r="E995" s="22"/>
      <c r="F995" s="22"/>
      <c r="G995" s="21"/>
      <c r="H995" s="21"/>
      <c r="I995" s="21"/>
      <c r="J995" s="21"/>
      <c r="K995" s="21"/>
      <c r="L995" s="21"/>
      <c r="M995" s="21"/>
      <c r="N995" s="21"/>
      <c r="O995" s="21"/>
      <c r="P995" s="21"/>
      <c r="Q995" s="21"/>
      <c r="R995" s="22"/>
      <c r="S995" s="12"/>
      <c r="T995" s="12"/>
      <c r="U995" s="12"/>
      <c r="V995" s="12"/>
      <c r="W995" s="12"/>
      <c r="X995" s="12"/>
      <c r="Y995" s="12"/>
      <c r="Z995" s="12"/>
    </row>
    <row r="996" spans="1:26" ht="13.5" customHeight="1">
      <c r="A996" s="50"/>
      <c r="B996" s="21"/>
      <c r="C996" s="21"/>
      <c r="D996" s="22"/>
      <c r="E996" s="22"/>
      <c r="F996" s="22"/>
      <c r="G996" s="21"/>
      <c r="H996" s="21"/>
      <c r="I996" s="21"/>
      <c r="J996" s="21"/>
      <c r="K996" s="21"/>
      <c r="L996" s="21"/>
      <c r="M996" s="21"/>
      <c r="N996" s="21"/>
      <c r="O996" s="21"/>
      <c r="P996" s="21"/>
      <c r="Q996" s="21"/>
      <c r="R996" s="22"/>
      <c r="S996" s="12"/>
      <c r="T996" s="12"/>
      <c r="U996" s="12"/>
      <c r="V996" s="12"/>
      <c r="W996" s="12"/>
      <c r="X996" s="12"/>
      <c r="Y996" s="12"/>
      <c r="Z996" s="12"/>
    </row>
    <row r="997" spans="1:26" ht="13.5" customHeight="1">
      <c r="A997" s="50"/>
      <c r="B997" s="21"/>
      <c r="C997" s="21"/>
      <c r="D997" s="22"/>
      <c r="E997" s="22"/>
      <c r="F997" s="22"/>
      <c r="G997" s="21"/>
      <c r="H997" s="21"/>
      <c r="I997" s="21"/>
      <c r="J997" s="21"/>
      <c r="K997" s="21"/>
      <c r="L997" s="21"/>
      <c r="M997" s="21"/>
      <c r="N997" s="21"/>
      <c r="O997" s="21"/>
      <c r="P997" s="21"/>
      <c r="Q997" s="21"/>
      <c r="R997" s="22"/>
      <c r="S997" s="12"/>
      <c r="T997" s="12"/>
      <c r="U997" s="12"/>
      <c r="V997" s="12"/>
      <c r="W997" s="12"/>
      <c r="X997" s="12"/>
      <c r="Y997" s="12"/>
      <c r="Z997" s="12"/>
    </row>
    <row r="998" spans="1:26" ht="13.5" customHeight="1">
      <c r="A998" s="50"/>
      <c r="B998" s="21"/>
      <c r="C998" s="21"/>
      <c r="D998" s="22"/>
      <c r="E998" s="22"/>
      <c r="F998" s="22"/>
      <c r="G998" s="21"/>
      <c r="H998" s="21"/>
      <c r="I998" s="21"/>
      <c r="J998" s="21"/>
      <c r="K998" s="21"/>
      <c r="L998" s="21"/>
      <c r="M998" s="21"/>
      <c r="N998" s="21"/>
      <c r="O998" s="21"/>
      <c r="P998" s="21"/>
      <c r="Q998" s="21"/>
      <c r="R998" s="22"/>
      <c r="S998" s="12"/>
      <c r="T998" s="12"/>
      <c r="U998" s="12"/>
      <c r="V998" s="12"/>
      <c r="W998" s="12"/>
      <c r="X998" s="12"/>
      <c r="Y998" s="12"/>
      <c r="Z998" s="12"/>
    </row>
    <row r="999" spans="1:26" ht="13.5" customHeight="1">
      <c r="A999" s="50"/>
      <c r="B999" s="21"/>
      <c r="C999" s="21"/>
      <c r="D999" s="22"/>
      <c r="E999" s="22"/>
      <c r="F999" s="22"/>
      <c r="G999" s="21"/>
      <c r="H999" s="21"/>
      <c r="I999" s="21"/>
      <c r="J999" s="21"/>
      <c r="K999" s="21"/>
      <c r="L999" s="21"/>
      <c r="M999" s="21"/>
      <c r="N999" s="21"/>
      <c r="O999" s="21"/>
      <c r="P999" s="21"/>
      <c r="Q999" s="21"/>
      <c r="R999" s="22"/>
      <c r="S999" s="12"/>
      <c r="T999" s="12"/>
      <c r="U999" s="12"/>
      <c r="V999" s="12"/>
      <c r="W999" s="12"/>
      <c r="X999" s="12"/>
      <c r="Y999" s="12"/>
      <c r="Z999" s="12"/>
    </row>
    <row r="1000" spans="1:26" ht="13.5" customHeight="1">
      <c r="A1000" s="50"/>
      <c r="B1000" s="21"/>
      <c r="C1000" s="21"/>
      <c r="D1000" s="22"/>
      <c r="E1000" s="22"/>
      <c r="F1000" s="22"/>
      <c r="G1000" s="21"/>
      <c r="H1000" s="21"/>
      <c r="I1000" s="21"/>
      <c r="J1000" s="21"/>
      <c r="K1000" s="21"/>
      <c r="L1000" s="21"/>
      <c r="M1000" s="21"/>
      <c r="N1000" s="21"/>
      <c r="O1000" s="21"/>
      <c r="P1000" s="21"/>
      <c r="Q1000" s="21"/>
      <c r="R1000" s="22"/>
      <c r="S1000" s="12"/>
      <c r="T1000" s="12"/>
      <c r="U1000" s="12"/>
      <c r="V1000" s="12"/>
      <c r="W1000" s="12"/>
      <c r="X1000" s="12"/>
      <c r="Y1000" s="12"/>
      <c r="Z1000" s="12"/>
    </row>
    <row r="1001" spans="1:26" ht="13.5" customHeight="1">
      <c r="A1001" s="50"/>
      <c r="B1001" s="21"/>
      <c r="C1001" s="21"/>
      <c r="D1001" s="22"/>
      <c r="E1001" s="22"/>
      <c r="F1001" s="22"/>
      <c r="G1001" s="21"/>
      <c r="H1001" s="21"/>
      <c r="I1001" s="21"/>
      <c r="J1001" s="21"/>
      <c r="K1001" s="21"/>
      <c r="L1001" s="21"/>
      <c r="M1001" s="21"/>
      <c r="N1001" s="21"/>
      <c r="O1001" s="21"/>
      <c r="P1001" s="21"/>
      <c r="Q1001" s="21"/>
      <c r="R1001" s="22"/>
      <c r="S1001" s="12"/>
      <c r="T1001" s="12"/>
      <c r="U1001" s="12"/>
      <c r="V1001" s="12"/>
      <c r="W1001" s="12"/>
      <c r="X1001" s="12"/>
      <c r="Y1001" s="12"/>
      <c r="Z1001" s="12"/>
    </row>
    <row r="1002" spans="1:26" ht="13.5" customHeight="1">
      <c r="A1002" s="50"/>
      <c r="B1002" s="21"/>
      <c r="C1002" s="21"/>
      <c r="D1002" s="22"/>
      <c r="E1002" s="22"/>
      <c r="F1002" s="22"/>
      <c r="G1002" s="21"/>
      <c r="H1002" s="21"/>
      <c r="I1002" s="21"/>
      <c r="J1002" s="21"/>
      <c r="K1002" s="21"/>
      <c r="L1002" s="21"/>
      <c r="M1002" s="21"/>
      <c r="N1002" s="21"/>
      <c r="O1002" s="21"/>
      <c r="P1002" s="21"/>
      <c r="Q1002" s="21"/>
      <c r="R1002" s="22"/>
      <c r="S1002" s="12"/>
      <c r="T1002" s="12"/>
      <c r="U1002" s="12"/>
      <c r="V1002" s="12"/>
      <c r="W1002" s="12"/>
      <c r="X1002" s="12"/>
      <c r="Y1002" s="12"/>
      <c r="Z1002" s="12"/>
    </row>
    <row r="1003" spans="1:26" ht="13.5" customHeight="1">
      <c r="A1003" s="50"/>
      <c r="B1003" s="21"/>
      <c r="C1003" s="21"/>
      <c r="D1003" s="22"/>
      <c r="E1003" s="22"/>
      <c r="F1003" s="22"/>
      <c r="G1003" s="21"/>
      <c r="H1003" s="21"/>
      <c r="I1003" s="21"/>
      <c r="J1003" s="21"/>
      <c r="K1003" s="21"/>
      <c r="L1003" s="21"/>
      <c r="M1003" s="21"/>
      <c r="N1003" s="21"/>
      <c r="O1003" s="21"/>
      <c r="P1003" s="21"/>
      <c r="Q1003" s="21"/>
      <c r="R1003" s="22"/>
      <c r="S1003" s="12"/>
      <c r="T1003" s="12"/>
      <c r="U1003" s="12"/>
      <c r="V1003" s="12"/>
      <c r="W1003" s="12"/>
      <c r="X1003" s="12"/>
      <c r="Y1003" s="12"/>
      <c r="Z1003" s="12"/>
    </row>
    <row r="1004" spans="1:26" ht="13.5" customHeight="1">
      <c r="A1004" s="50"/>
      <c r="B1004" s="21"/>
      <c r="C1004" s="21"/>
      <c r="D1004" s="22"/>
      <c r="E1004" s="22"/>
      <c r="F1004" s="22"/>
      <c r="G1004" s="21"/>
      <c r="H1004" s="21"/>
      <c r="I1004" s="21"/>
      <c r="J1004" s="21"/>
      <c r="K1004" s="21"/>
      <c r="L1004" s="21"/>
      <c r="M1004" s="21"/>
      <c r="N1004" s="21"/>
      <c r="O1004" s="21"/>
      <c r="P1004" s="21"/>
      <c r="Q1004" s="21"/>
      <c r="R1004" s="22"/>
      <c r="S1004" s="12"/>
      <c r="T1004" s="12"/>
      <c r="U1004" s="12"/>
      <c r="V1004" s="12"/>
      <c r="W1004" s="12"/>
      <c r="X1004" s="12"/>
      <c r="Y1004" s="12"/>
      <c r="Z1004" s="12"/>
    </row>
    <row r="1005" spans="1:26" ht="13.5" customHeight="1">
      <c r="A1005" s="50"/>
      <c r="B1005" s="21"/>
      <c r="C1005" s="21"/>
      <c r="D1005" s="22"/>
      <c r="E1005" s="22"/>
      <c r="F1005" s="22"/>
      <c r="G1005" s="21"/>
      <c r="H1005" s="21"/>
      <c r="I1005" s="21"/>
      <c r="J1005" s="21"/>
      <c r="K1005" s="21"/>
      <c r="L1005" s="21"/>
      <c r="M1005" s="21"/>
      <c r="N1005" s="21"/>
      <c r="O1005" s="21"/>
      <c r="P1005" s="21"/>
      <c r="Q1005" s="21"/>
      <c r="R1005" s="22"/>
      <c r="S1005" s="12"/>
      <c r="T1005" s="12"/>
      <c r="U1005" s="12"/>
      <c r="V1005" s="12"/>
      <c r="W1005" s="12"/>
      <c r="X1005" s="12"/>
      <c r="Y1005" s="12"/>
      <c r="Z1005" s="12"/>
    </row>
    <row r="1006" spans="1:26" ht="13.5" customHeight="1">
      <c r="A1006" s="50"/>
      <c r="B1006" s="21"/>
      <c r="C1006" s="21"/>
      <c r="D1006" s="22"/>
      <c r="E1006" s="22"/>
      <c r="F1006" s="22"/>
      <c r="G1006" s="21"/>
      <c r="H1006" s="21"/>
      <c r="I1006" s="21"/>
      <c r="J1006" s="21"/>
      <c r="K1006" s="21"/>
      <c r="L1006" s="21"/>
      <c r="M1006" s="21"/>
      <c r="N1006" s="21"/>
      <c r="O1006" s="21"/>
      <c r="P1006" s="21"/>
      <c r="Q1006" s="21"/>
      <c r="R1006" s="22"/>
      <c r="S1006" s="12"/>
      <c r="T1006" s="12"/>
      <c r="U1006" s="12"/>
      <c r="V1006" s="12"/>
      <c r="W1006" s="12"/>
      <c r="X1006" s="12"/>
      <c r="Y1006" s="12"/>
      <c r="Z1006" s="12"/>
    </row>
    <row r="1007" spans="1:26" ht="13.5" customHeight="1">
      <c r="A1007" s="50"/>
      <c r="B1007" s="21"/>
      <c r="C1007" s="21"/>
      <c r="D1007" s="22"/>
      <c r="E1007" s="22"/>
      <c r="F1007" s="22"/>
      <c r="G1007" s="21"/>
      <c r="H1007" s="21"/>
      <c r="I1007" s="21"/>
      <c r="J1007" s="21"/>
      <c r="K1007" s="21"/>
      <c r="L1007" s="21"/>
      <c r="M1007" s="21"/>
      <c r="N1007" s="21"/>
      <c r="O1007" s="21"/>
      <c r="P1007" s="21"/>
      <c r="Q1007" s="21"/>
      <c r="R1007" s="22"/>
      <c r="S1007" s="12"/>
      <c r="T1007" s="12"/>
      <c r="U1007" s="12"/>
      <c r="V1007" s="12"/>
      <c r="W1007" s="12"/>
      <c r="X1007" s="12"/>
      <c r="Y1007" s="12"/>
      <c r="Z1007" s="12"/>
    </row>
    <row r="1008" spans="1:26" ht="13.5" customHeight="1">
      <c r="A1008" s="50"/>
      <c r="B1008" s="21"/>
      <c r="C1008" s="21"/>
      <c r="D1008" s="22"/>
      <c r="E1008" s="22"/>
      <c r="F1008" s="22"/>
      <c r="G1008" s="21"/>
      <c r="H1008" s="21"/>
      <c r="I1008" s="21"/>
      <c r="J1008" s="21"/>
      <c r="K1008" s="21"/>
      <c r="L1008" s="21"/>
      <c r="M1008" s="21"/>
      <c r="N1008" s="21"/>
      <c r="O1008" s="21"/>
      <c r="P1008" s="21"/>
      <c r="Q1008" s="21"/>
      <c r="R1008" s="22"/>
      <c r="S1008" s="12"/>
      <c r="T1008" s="12"/>
      <c r="U1008" s="12"/>
      <c r="V1008" s="12"/>
      <c r="W1008" s="12"/>
      <c r="X1008" s="12"/>
      <c r="Y1008" s="12"/>
      <c r="Z1008" s="12"/>
    </row>
    <row r="1009" spans="1:26" ht="13.5" customHeight="1">
      <c r="A1009" s="50"/>
      <c r="B1009" s="21"/>
      <c r="C1009" s="21"/>
      <c r="D1009" s="22"/>
      <c r="E1009" s="22"/>
      <c r="F1009" s="22"/>
      <c r="G1009" s="21"/>
      <c r="H1009" s="21"/>
      <c r="I1009" s="21"/>
      <c r="J1009" s="21"/>
      <c r="K1009" s="21"/>
      <c r="L1009" s="21"/>
      <c r="M1009" s="21"/>
      <c r="N1009" s="21"/>
      <c r="O1009" s="21"/>
      <c r="P1009" s="21"/>
      <c r="Q1009" s="21"/>
      <c r="R1009" s="22"/>
      <c r="S1009" s="12"/>
      <c r="T1009" s="12"/>
      <c r="U1009" s="12"/>
      <c r="V1009" s="12"/>
      <c r="W1009" s="12"/>
      <c r="X1009" s="12"/>
      <c r="Y1009" s="12"/>
      <c r="Z1009" s="12"/>
    </row>
    <row r="1010" spans="1:26" ht="13.5" customHeight="1">
      <c r="A1010" s="50"/>
      <c r="B1010" s="21"/>
      <c r="C1010" s="21"/>
      <c r="D1010" s="22"/>
      <c r="E1010" s="22"/>
      <c r="F1010" s="22"/>
      <c r="G1010" s="21"/>
      <c r="H1010" s="21"/>
      <c r="I1010" s="21"/>
      <c r="J1010" s="21"/>
      <c r="K1010" s="21"/>
      <c r="L1010" s="21"/>
      <c r="M1010" s="21"/>
      <c r="N1010" s="21"/>
      <c r="O1010" s="21"/>
      <c r="P1010" s="21"/>
      <c r="Q1010" s="21"/>
      <c r="R1010" s="22"/>
      <c r="S1010" s="12"/>
      <c r="T1010" s="12"/>
      <c r="U1010" s="12"/>
      <c r="V1010" s="12"/>
      <c r="W1010" s="12"/>
      <c r="X1010" s="12"/>
      <c r="Y1010" s="12"/>
      <c r="Z1010" s="12"/>
    </row>
    <row r="1011" spans="1:26" ht="13.5" customHeight="1">
      <c r="A1011" s="50"/>
      <c r="B1011" s="21"/>
      <c r="C1011" s="21"/>
      <c r="D1011" s="22"/>
      <c r="E1011" s="22"/>
      <c r="F1011" s="22"/>
      <c r="G1011" s="21"/>
      <c r="H1011" s="21"/>
      <c r="I1011" s="21"/>
      <c r="J1011" s="21"/>
      <c r="K1011" s="21"/>
      <c r="L1011" s="21"/>
      <c r="M1011" s="21"/>
      <c r="N1011" s="21"/>
      <c r="O1011" s="21"/>
      <c r="P1011" s="21"/>
      <c r="Q1011" s="21"/>
      <c r="R1011" s="22"/>
      <c r="S1011" s="12"/>
      <c r="T1011" s="12"/>
      <c r="U1011" s="12"/>
      <c r="V1011" s="12"/>
      <c r="W1011" s="12"/>
      <c r="X1011" s="12"/>
      <c r="Y1011" s="12"/>
      <c r="Z1011" s="12"/>
    </row>
    <row r="1012" spans="1:26" ht="13.5" customHeight="1">
      <c r="A1012" s="50"/>
      <c r="B1012" s="21"/>
      <c r="C1012" s="21"/>
      <c r="D1012" s="22"/>
      <c r="E1012" s="22"/>
      <c r="F1012" s="22"/>
      <c r="G1012" s="21"/>
      <c r="H1012" s="21"/>
      <c r="I1012" s="21"/>
      <c r="J1012" s="21"/>
      <c r="K1012" s="21"/>
      <c r="L1012" s="21"/>
      <c r="M1012" s="21"/>
      <c r="N1012" s="21"/>
      <c r="O1012" s="21"/>
      <c r="P1012" s="21"/>
      <c r="Q1012" s="21"/>
      <c r="R1012" s="22"/>
      <c r="S1012" s="12"/>
      <c r="T1012" s="12"/>
      <c r="U1012" s="12"/>
      <c r="V1012" s="12"/>
      <c r="W1012" s="12"/>
      <c r="X1012" s="12"/>
      <c r="Y1012" s="12"/>
      <c r="Z1012" s="12"/>
    </row>
    <row r="1013" spans="1:26" ht="13.5" customHeight="1">
      <c r="A1013" s="50"/>
      <c r="B1013" s="21"/>
      <c r="C1013" s="21"/>
      <c r="D1013" s="22"/>
      <c r="E1013" s="22"/>
      <c r="F1013" s="22"/>
      <c r="G1013" s="21"/>
      <c r="H1013" s="21"/>
      <c r="I1013" s="21"/>
      <c r="J1013" s="21"/>
      <c r="K1013" s="21"/>
      <c r="L1013" s="21"/>
      <c r="M1013" s="21"/>
      <c r="N1013" s="21"/>
      <c r="O1013" s="21"/>
      <c r="P1013" s="21"/>
      <c r="Q1013" s="21"/>
      <c r="R1013" s="22"/>
      <c r="S1013" s="12"/>
      <c r="T1013" s="12"/>
      <c r="U1013" s="12"/>
      <c r="V1013" s="12"/>
      <c r="W1013" s="12"/>
      <c r="X1013" s="12"/>
      <c r="Y1013" s="12"/>
      <c r="Z1013" s="12"/>
    </row>
    <row r="1014" spans="1:26" ht="13.5" customHeight="1">
      <c r="A1014" s="50"/>
      <c r="B1014" s="21"/>
      <c r="C1014" s="21"/>
      <c r="D1014" s="22"/>
      <c r="E1014" s="22"/>
      <c r="F1014" s="22"/>
      <c r="G1014" s="21"/>
      <c r="H1014" s="21"/>
      <c r="I1014" s="21"/>
      <c r="J1014" s="21"/>
      <c r="K1014" s="21"/>
      <c r="L1014" s="21"/>
      <c r="M1014" s="21"/>
      <c r="N1014" s="21"/>
      <c r="O1014" s="21"/>
      <c r="P1014" s="21"/>
      <c r="Q1014" s="21"/>
      <c r="R1014" s="22"/>
      <c r="S1014" s="12"/>
      <c r="T1014" s="12"/>
      <c r="U1014" s="12"/>
      <c r="V1014" s="12"/>
      <c r="W1014" s="12"/>
      <c r="X1014" s="12"/>
      <c r="Y1014" s="12"/>
      <c r="Z1014" s="12"/>
    </row>
    <row r="1015" spans="1:26" ht="13.5" customHeight="1">
      <c r="A1015" s="50"/>
      <c r="B1015" s="21"/>
      <c r="C1015" s="21"/>
      <c r="D1015" s="22"/>
      <c r="E1015" s="22"/>
      <c r="F1015" s="22"/>
      <c r="G1015" s="21"/>
      <c r="H1015" s="21"/>
      <c r="I1015" s="21"/>
      <c r="J1015" s="21"/>
      <c r="K1015" s="21"/>
      <c r="L1015" s="21"/>
      <c r="M1015" s="21"/>
      <c r="N1015" s="21"/>
      <c r="O1015" s="21"/>
      <c r="P1015" s="21"/>
      <c r="Q1015" s="21"/>
      <c r="R1015" s="22"/>
      <c r="S1015" s="12"/>
      <c r="T1015" s="12"/>
      <c r="U1015" s="12"/>
      <c r="V1015" s="12"/>
      <c r="W1015" s="12"/>
      <c r="X1015" s="12"/>
      <c r="Y1015" s="12"/>
      <c r="Z1015" s="12"/>
    </row>
    <row r="1016" spans="1:26" ht="13.5" customHeight="1">
      <c r="A1016" s="50"/>
      <c r="B1016" s="21"/>
      <c r="C1016" s="21"/>
      <c r="D1016" s="22"/>
      <c r="E1016" s="22"/>
      <c r="F1016" s="22"/>
      <c r="G1016" s="21"/>
      <c r="H1016" s="21"/>
      <c r="I1016" s="21"/>
      <c r="J1016" s="21"/>
      <c r="K1016" s="21"/>
      <c r="L1016" s="21"/>
      <c r="M1016" s="21"/>
      <c r="N1016" s="21"/>
      <c r="O1016" s="21"/>
      <c r="P1016" s="21"/>
      <c r="Q1016" s="21"/>
      <c r="R1016" s="22"/>
      <c r="S1016" s="12"/>
      <c r="T1016" s="12"/>
      <c r="U1016" s="12"/>
      <c r="V1016" s="12"/>
      <c r="W1016" s="12"/>
      <c r="X1016" s="12"/>
      <c r="Y1016" s="12"/>
      <c r="Z1016" s="12"/>
    </row>
    <row r="1017" spans="1:26" ht="13.5" customHeight="1">
      <c r="A1017" s="50"/>
      <c r="B1017" s="21"/>
      <c r="C1017" s="21"/>
      <c r="D1017" s="22"/>
      <c r="E1017" s="22"/>
      <c r="F1017" s="22"/>
      <c r="G1017" s="21"/>
      <c r="H1017" s="21"/>
      <c r="I1017" s="21"/>
      <c r="J1017" s="21"/>
      <c r="K1017" s="21"/>
      <c r="L1017" s="21"/>
      <c r="M1017" s="21"/>
      <c r="N1017" s="21"/>
      <c r="O1017" s="21"/>
      <c r="P1017" s="21"/>
      <c r="Q1017" s="21"/>
      <c r="R1017" s="22"/>
      <c r="S1017" s="12"/>
      <c r="T1017" s="12"/>
      <c r="U1017" s="12"/>
      <c r="V1017" s="12"/>
      <c r="W1017" s="12"/>
      <c r="X1017" s="12"/>
      <c r="Y1017" s="12"/>
      <c r="Z1017" s="12"/>
    </row>
    <row r="1018" spans="1:26" ht="13.5" customHeight="1">
      <c r="A1018" s="50"/>
      <c r="B1018" s="21"/>
      <c r="C1018" s="21"/>
      <c r="D1018" s="22"/>
      <c r="E1018" s="22"/>
      <c r="F1018" s="22"/>
      <c r="G1018" s="21"/>
      <c r="H1018" s="21"/>
      <c r="I1018" s="21"/>
      <c r="J1018" s="21"/>
      <c r="K1018" s="21"/>
      <c r="L1018" s="21"/>
      <c r="M1018" s="21"/>
      <c r="N1018" s="21"/>
      <c r="O1018" s="21"/>
      <c r="P1018" s="21"/>
      <c r="Q1018" s="21"/>
      <c r="R1018" s="22"/>
      <c r="S1018" s="12"/>
      <c r="T1018" s="12"/>
      <c r="U1018" s="12"/>
      <c r="V1018" s="12"/>
      <c r="W1018" s="12"/>
      <c r="X1018" s="12"/>
      <c r="Y1018" s="12"/>
      <c r="Z1018" s="12"/>
    </row>
    <row r="1019" spans="1:26" ht="13.5" customHeight="1">
      <c r="A1019" s="50"/>
      <c r="B1019" s="21"/>
      <c r="C1019" s="21"/>
      <c r="D1019" s="22"/>
      <c r="E1019" s="22"/>
      <c r="F1019" s="22"/>
      <c r="G1019" s="21"/>
      <c r="H1019" s="21"/>
      <c r="I1019" s="21"/>
      <c r="J1019" s="21"/>
      <c r="K1019" s="21"/>
      <c r="L1019" s="21"/>
      <c r="M1019" s="21"/>
      <c r="N1019" s="21"/>
      <c r="O1019" s="21"/>
      <c r="P1019" s="21"/>
      <c r="Q1019" s="21"/>
      <c r="R1019" s="22"/>
      <c r="S1019" s="12"/>
      <c r="T1019" s="12"/>
      <c r="U1019" s="12"/>
      <c r="V1019" s="12"/>
      <c r="W1019" s="12"/>
      <c r="X1019" s="12"/>
      <c r="Y1019" s="12"/>
      <c r="Z1019" s="12"/>
    </row>
    <row r="1020" spans="1:26" ht="13.5" customHeight="1">
      <c r="A1020" s="50"/>
      <c r="B1020" s="21"/>
      <c r="C1020" s="21"/>
      <c r="D1020" s="22"/>
      <c r="E1020" s="22"/>
      <c r="F1020" s="22"/>
      <c r="G1020" s="21"/>
      <c r="H1020" s="21"/>
      <c r="I1020" s="21"/>
      <c r="J1020" s="21"/>
      <c r="K1020" s="21"/>
      <c r="L1020" s="21"/>
      <c r="M1020" s="21"/>
      <c r="N1020" s="21"/>
      <c r="O1020" s="21"/>
      <c r="P1020" s="21"/>
      <c r="Q1020" s="21"/>
      <c r="R1020" s="22"/>
      <c r="S1020" s="12"/>
      <c r="T1020" s="12"/>
      <c r="U1020" s="12"/>
      <c r="V1020" s="12"/>
      <c r="W1020" s="12"/>
      <c r="X1020" s="12"/>
      <c r="Y1020" s="12"/>
      <c r="Z1020" s="12"/>
    </row>
    <row r="1021" spans="1:26" ht="13.5" customHeight="1">
      <c r="A1021" s="50"/>
      <c r="B1021" s="21"/>
      <c r="C1021" s="21"/>
      <c r="D1021" s="22"/>
      <c r="E1021" s="22"/>
      <c r="F1021" s="22"/>
      <c r="G1021" s="21"/>
      <c r="H1021" s="21"/>
      <c r="I1021" s="21"/>
      <c r="J1021" s="21"/>
      <c r="K1021" s="21"/>
      <c r="L1021" s="21"/>
      <c r="M1021" s="21"/>
      <c r="N1021" s="21"/>
      <c r="O1021" s="21"/>
      <c r="P1021" s="21"/>
      <c r="Q1021" s="21"/>
      <c r="R1021" s="22"/>
      <c r="S1021" s="12"/>
      <c r="T1021" s="12"/>
      <c r="U1021" s="12"/>
      <c r="V1021" s="12"/>
      <c r="W1021" s="12"/>
      <c r="X1021" s="12"/>
      <c r="Y1021" s="12"/>
      <c r="Z1021" s="12"/>
    </row>
    <row r="1022" spans="1:26" ht="13.5" customHeight="1">
      <c r="A1022" s="50"/>
      <c r="B1022" s="21"/>
      <c r="C1022" s="21"/>
      <c r="D1022" s="22"/>
      <c r="E1022" s="22"/>
      <c r="F1022" s="22"/>
      <c r="G1022" s="21"/>
      <c r="H1022" s="21"/>
      <c r="I1022" s="21"/>
      <c r="J1022" s="21"/>
      <c r="K1022" s="21"/>
      <c r="L1022" s="21"/>
      <c r="M1022" s="21"/>
      <c r="N1022" s="21"/>
      <c r="O1022" s="21"/>
      <c r="P1022" s="21"/>
      <c r="Q1022" s="21"/>
      <c r="R1022" s="22"/>
      <c r="S1022" s="12"/>
      <c r="T1022" s="12"/>
      <c r="U1022" s="12"/>
      <c r="V1022" s="12"/>
      <c r="W1022" s="12"/>
      <c r="X1022" s="12"/>
      <c r="Y1022" s="12"/>
      <c r="Z1022" s="12"/>
    </row>
    <row r="1023" spans="1:26" ht="13.5" customHeight="1">
      <c r="A1023" s="50"/>
      <c r="B1023" s="21"/>
      <c r="C1023" s="21"/>
      <c r="D1023" s="22"/>
      <c r="E1023" s="22"/>
      <c r="F1023" s="22"/>
      <c r="G1023" s="21"/>
      <c r="H1023" s="21"/>
      <c r="I1023" s="21"/>
      <c r="J1023" s="21"/>
      <c r="K1023" s="21"/>
      <c r="L1023" s="21"/>
      <c r="M1023" s="21"/>
      <c r="N1023" s="21"/>
      <c r="O1023" s="21"/>
      <c r="P1023" s="21"/>
      <c r="Q1023" s="21"/>
      <c r="R1023" s="22"/>
      <c r="S1023" s="12"/>
      <c r="T1023" s="12"/>
      <c r="U1023" s="12"/>
      <c r="V1023" s="12"/>
      <c r="W1023" s="12"/>
      <c r="X1023" s="12"/>
      <c r="Y1023" s="12"/>
      <c r="Z1023" s="12"/>
    </row>
    <row r="1024" spans="1:26" ht="13.5" customHeight="1">
      <c r="A1024" s="50"/>
      <c r="B1024" s="21"/>
      <c r="C1024" s="21"/>
      <c r="D1024" s="22"/>
      <c r="E1024" s="22"/>
      <c r="F1024" s="22"/>
      <c r="G1024" s="21"/>
      <c r="H1024" s="21"/>
      <c r="I1024" s="21"/>
      <c r="J1024" s="21"/>
      <c r="K1024" s="21"/>
      <c r="L1024" s="21"/>
      <c r="M1024" s="21"/>
      <c r="N1024" s="21"/>
      <c r="O1024" s="21"/>
      <c r="P1024" s="21"/>
      <c r="Q1024" s="21"/>
      <c r="R1024" s="22"/>
      <c r="S1024" s="12"/>
      <c r="T1024" s="12"/>
      <c r="U1024" s="12"/>
      <c r="V1024" s="12"/>
      <c r="W1024" s="12"/>
      <c r="X1024" s="12"/>
      <c r="Y1024" s="12"/>
      <c r="Z1024" s="12"/>
    </row>
    <row r="1025" spans="1:26" ht="13.5" customHeight="1">
      <c r="A1025" s="50"/>
      <c r="B1025" s="21"/>
      <c r="C1025" s="21"/>
      <c r="D1025" s="22"/>
      <c r="E1025" s="22"/>
      <c r="F1025" s="22"/>
      <c r="G1025" s="21"/>
      <c r="H1025" s="21"/>
      <c r="I1025" s="21"/>
      <c r="J1025" s="21"/>
      <c r="K1025" s="21"/>
      <c r="L1025" s="21"/>
      <c r="M1025" s="21"/>
      <c r="N1025" s="21"/>
      <c r="O1025" s="21"/>
      <c r="P1025" s="21"/>
      <c r="Q1025" s="21"/>
      <c r="R1025" s="22"/>
      <c r="S1025" s="12"/>
      <c r="T1025" s="12"/>
      <c r="U1025" s="12"/>
      <c r="V1025" s="12"/>
      <c r="W1025" s="12"/>
      <c r="X1025" s="12"/>
      <c r="Y1025" s="12"/>
      <c r="Z1025" s="12"/>
    </row>
    <row r="1026" spans="1:26" ht="13.5" customHeight="1">
      <c r="A1026" s="50"/>
      <c r="B1026" s="21"/>
      <c r="C1026" s="21"/>
      <c r="D1026" s="22"/>
      <c r="E1026" s="22"/>
      <c r="F1026" s="22"/>
      <c r="G1026" s="21"/>
      <c r="H1026" s="21"/>
      <c r="I1026" s="21"/>
      <c r="J1026" s="21"/>
      <c r="K1026" s="21"/>
      <c r="L1026" s="21"/>
      <c r="M1026" s="21"/>
      <c r="N1026" s="21"/>
      <c r="O1026" s="21"/>
      <c r="P1026" s="21"/>
      <c r="Q1026" s="21"/>
      <c r="R1026" s="22"/>
      <c r="S1026" s="12"/>
      <c r="T1026" s="12"/>
      <c r="U1026" s="12"/>
      <c r="V1026" s="12"/>
      <c r="W1026" s="12"/>
      <c r="X1026" s="12"/>
      <c r="Y1026" s="12"/>
      <c r="Z1026" s="12"/>
    </row>
    <row r="1027" spans="1:26" ht="13.5" customHeight="1">
      <c r="A1027" s="50"/>
      <c r="B1027" s="21"/>
      <c r="C1027" s="21"/>
      <c r="D1027" s="22"/>
      <c r="E1027" s="22"/>
      <c r="F1027" s="22"/>
      <c r="G1027" s="21"/>
      <c r="H1027" s="21"/>
      <c r="I1027" s="21"/>
      <c r="J1027" s="21"/>
      <c r="K1027" s="21"/>
      <c r="L1027" s="21"/>
      <c r="M1027" s="21"/>
      <c r="N1027" s="21"/>
      <c r="O1027" s="21"/>
      <c r="P1027" s="21"/>
      <c r="Q1027" s="21"/>
      <c r="R1027" s="22"/>
      <c r="S1027" s="12"/>
      <c r="T1027" s="12"/>
      <c r="U1027" s="12"/>
      <c r="V1027" s="12"/>
      <c r="W1027" s="12"/>
      <c r="X1027" s="12"/>
      <c r="Y1027" s="12"/>
      <c r="Z1027" s="12"/>
    </row>
    <row r="1028" spans="1:26" ht="13.5" customHeight="1">
      <c r="A1028" s="50"/>
      <c r="B1028" s="21"/>
      <c r="C1028" s="21"/>
      <c r="D1028" s="22"/>
      <c r="E1028" s="22"/>
      <c r="F1028" s="22"/>
      <c r="G1028" s="21"/>
      <c r="H1028" s="21"/>
      <c r="I1028" s="21"/>
      <c r="J1028" s="21"/>
      <c r="K1028" s="21"/>
      <c r="L1028" s="21"/>
      <c r="M1028" s="21"/>
      <c r="N1028" s="21"/>
      <c r="O1028" s="21"/>
      <c r="P1028" s="21"/>
      <c r="Q1028" s="21"/>
      <c r="R1028" s="22"/>
      <c r="S1028" s="12"/>
      <c r="T1028" s="12"/>
      <c r="U1028" s="12"/>
      <c r="V1028" s="12"/>
      <c r="W1028" s="12"/>
      <c r="X1028" s="12"/>
      <c r="Y1028" s="12"/>
      <c r="Z1028" s="12"/>
    </row>
    <row r="1029" spans="1:26" ht="13.5" customHeight="1">
      <c r="A1029" s="50"/>
      <c r="B1029" s="21"/>
      <c r="C1029" s="21"/>
      <c r="D1029" s="22"/>
      <c r="E1029" s="22"/>
      <c r="F1029" s="22"/>
      <c r="G1029" s="21"/>
      <c r="H1029" s="21"/>
      <c r="I1029" s="21"/>
      <c r="J1029" s="21"/>
      <c r="K1029" s="21"/>
      <c r="L1029" s="21"/>
      <c r="M1029" s="21"/>
      <c r="N1029" s="21"/>
      <c r="O1029" s="21"/>
      <c r="P1029" s="21"/>
      <c r="Q1029" s="21"/>
      <c r="R1029" s="22"/>
      <c r="S1029" s="12"/>
      <c r="T1029" s="12"/>
      <c r="U1029" s="12"/>
      <c r="V1029" s="12"/>
      <c r="W1029" s="12"/>
      <c r="X1029" s="12"/>
      <c r="Y1029" s="12"/>
      <c r="Z1029" s="12"/>
    </row>
    <row r="1030" spans="1:26" ht="13.5" customHeight="1">
      <c r="A1030" s="50"/>
      <c r="B1030" s="21"/>
      <c r="C1030" s="21"/>
      <c r="D1030" s="22"/>
      <c r="E1030" s="22"/>
      <c r="F1030" s="22"/>
      <c r="G1030" s="21"/>
      <c r="H1030" s="21"/>
      <c r="I1030" s="21"/>
      <c r="J1030" s="21"/>
      <c r="K1030" s="21"/>
      <c r="L1030" s="21"/>
      <c r="M1030" s="21"/>
      <c r="N1030" s="21"/>
      <c r="O1030" s="21"/>
      <c r="P1030" s="21"/>
      <c r="Q1030" s="21"/>
      <c r="R1030" s="22"/>
      <c r="S1030" s="12"/>
      <c r="T1030" s="12"/>
      <c r="U1030" s="12"/>
      <c r="V1030" s="12"/>
      <c r="W1030" s="12"/>
      <c r="X1030" s="12"/>
      <c r="Y1030" s="12"/>
      <c r="Z1030" s="12"/>
    </row>
    <row r="1031" spans="1:26" ht="13.5" customHeight="1">
      <c r="A1031" s="50"/>
      <c r="B1031" s="21"/>
      <c r="C1031" s="21"/>
      <c r="D1031" s="22"/>
      <c r="E1031" s="22"/>
      <c r="F1031" s="22"/>
      <c r="G1031" s="21"/>
      <c r="H1031" s="21"/>
      <c r="I1031" s="21"/>
      <c r="J1031" s="21"/>
      <c r="K1031" s="21"/>
      <c r="L1031" s="21"/>
      <c r="M1031" s="21"/>
      <c r="N1031" s="21"/>
      <c r="O1031" s="21"/>
      <c r="P1031" s="21"/>
      <c r="Q1031" s="21"/>
      <c r="R1031" s="22"/>
      <c r="S1031" s="12"/>
      <c r="T1031" s="12"/>
      <c r="U1031" s="12"/>
      <c r="V1031" s="12"/>
      <c r="W1031" s="12"/>
      <c r="X1031" s="12"/>
      <c r="Y1031" s="12"/>
      <c r="Z1031" s="12"/>
    </row>
    <row r="1032" spans="1:26" ht="13.5" customHeight="1">
      <c r="A1032" s="50"/>
      <c r="B1032" s="21"/>
      <c r="C1032" s="21"/>
      <c r="D1032" s="22"/>
      <c r="E1032" s="22"/>
      <c r="F1032" s="22"/>
      <c r="G1032" s="21"/>
      <c r="H1032" s="21"/>
      <c r="I1032" s="21"/>
      <c r="J1032" s="21"/>
      <c r="K1032" s="21"/>
      <c r="L1032" s="21"/>
      <c r="M1032" s="21"/>
      <c r="N1032" s="21"/>
      <c r="O1032" s="21"/>
      <c r="P1032" s="21"/>
      <c r="Q1032" s="21"/>
      <c r="R1032" s="22"/>
      <c r="S1032" s="12"/>
      <c r="T1032" s="12"/>
      <c r="U1032" s="12"/>
      <c r="V1032" s="12"/>
      <c r="W1032" s="12"/>
      <c r="X1032" s="12"/>
      <c r="Y1032" s="12"/>
      <c r="Z1032" s="12"/>
    </row>
    <row r="1033" spans="1:26" ht="13.5" customHeight="1">
      <c r="A1033" s="50"/>
      <c r="B1033" s="21"/>
      <c r="C1033" s="21"/>
      <c r="D1033" s="22"/>
      <c r="E1033" s="22"/>
      <c r="F1033" s="22"/>
      <c r="G1033" s="21"/>
      <c r="H1033" s="21"/>
      <c r="I1033" s="21"/>
      <c r="J1033" s="21"/>
      <c r="K1033" s="21"/>
      <c r="L1033" s="21"/>
      <c r="M1033" s="21"/>
      <c r="N1033" s="21"/>
      <c r="O1033" s="21"/>
      <c r="P1033" s="21"/>
      <c r="Q1033" s="21"/>
      <c r="R1033" s="22"/>
      <c r="S1033" s="12"/>
      <c r="T1033" s="12"/>
      <c r="U1033" s="12"/>
      <c r="V1033" s="12"/>
      <c r="W1033" s="12"/>
      <c r="X1033" s="12"/>
      <c r="Y1033" s="12"/>
      <c r="Z1033" s="12"/>
    </row>
    <row r="1034" spans="1:26" ht="13.5" customHeight="1">
      <c r="A1034" s="50"/>
      <c r="B1034" s="21"/>
      <c r="C1034" s="21"/>
      <c r="D1034" s="22"/>
      <c r="E1034" s="22"/>
      <c r="F1034" s="22"/>
      <c r="G1034" s="21"/>
      <c r="H1034" s="21"/>
      <c r="I1034" s="21"/>
      <c r="J1034" s="21"/>
      <c r="K1034" s="21"/>
      <c r="L1034" s="21"/>
      <c r="M1034" s="21"/>
      <c r="N1034" s="21"/>
      <c r="O1034" s="21"/>
      <c r="P1034" s="21"/>
      <c r="Q1034" s="21"/>
      <c r="R1034" s="22"/>
      <c r="S1034" s="12"/>
      <c r="T1034" s="12"/>
      <c r="U1034" s="12"/>
      <c r="V1034" s="12"/>
      <c r="W1034" s="12"/>
      <c r="X1034" s="12"/>
      <c r="Y1034" s="12"/>
      <c r="Z1034" s="12"/>
    </row>
  </sheetData>
  <mergeCells count="10">
    <mergeCell ref="D207:F207"/>
    <mergeCell ref="D208:F208"/>
    <mergeCell ref="D209:F209"/>
    <mergeCell ref="D205:F205"/>
    <mergeCell ref="C2:R2"/>
    <mergeCell ref="C3:R3"/>
    <mergeCell ref="D202:F202"/>
    <mergeCell ref="D203:F203"/>
    <mergeCell ref="D204:F204"/>
    <mergeCell ref="D206:F206"/>
  </mergeCells>
  <printOptions horizontalCentered="1" verticalCentered="1"/>
  <pageMargins left="0.39370078740157483" right="0.39370078740157483" top="0.74803149606299213" bottom="0.74803149606299213" header="0" footer="0"/>
  <pageSetup paperSize="5" scale="55" orientation="landscape" r:id="rId1"/>
  <drawing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335964-BC65-4F75-8DC0-F16F4B00C0AE}">
  <dimension ref="A1:H1001"/>
  <sheetViews>
    <sheetView showGridLines="0" workbookViewId="0">
      <selection activeCell="N15" sqref="N15"/>
    </sheetView>
  </sheetViews>
  <sheetFormatPr baseColWidth="10" defaultColWidth="14.42578125" defaultRowHeight="15" customHeight="1"/>
  <cols>
    <col min="1" max="1" width="27.28515625" bestFit="1" customWidth="1"/>
    <col min="2" max="2" width="15.140625" bestFit="1" customWidth="1"/>
    <col min="3" max="3" width="13.42578125" customWidth="1"/>
    <col min="4" max="4" width="15.7109375" bestFit="1" customWidth="1"/>
    <col min="5" max="5" width="15.42578125" bestFit="1" customWidth="1"/>
    <col min="6" max="6" width="14.7109375" customWidth="1"/>
    <col min="7" max="7" width="13.5703125" customWidth="1"/>
    <col min="8" max="8" width="15.140625" customWidth="1"/>
    <col min="9" max="25" width="10.7109375" customWidth="1"/>
  </cols>
  <sheetData>
    <row r="1" spans="1:8" ht="41.25" thickBot="1">
      <c r="A1" s="26" t="s">
        <v>379</v>
      </c>
      <c r="B1" s="23" t="s">
        <v>360</v>
      </c>
      <c r="C1" s="23" t="s">
        <v>361</v>
      </c>
      <c r="D1" s="23" t="s">
        <v>363</v>
      </c>
      <c r="E1" s="23" t="s">
        <v>365</v>
      </c>
      <c r="F1" s="23" t="s">
        <v>367</v>
      </c>
      <c r="G1" s="23" t="s">
        <v>369</v>
      </c>
      <c r="H1" s="24" t="s">
        <v>371</v>
      </c>
    </row>
    <row r="2" spans="1:8" ht="16.149999999999999" customHeight="1" thickBot="1">
      <c r="A2" s="27" t="s">
        <v>372</v>
      </c>
      <c r="B2" s="29">
        <f>+'EJECUC.PPTAL CONSOLIDADA'!G202</f>
        <v>54704000000</v>
      </c>
      <c r="C2" s="29">
        <f>+'EJECUC.PPTAL CONSOLIDADA'!H202</f>
        <v>53946616283.129997</v>
      </c>
      <c r="D2" s="29">
        <f>+'EJECUC.PPTAL CONSOLIDADA'!J202</f>
        <v>45527817884.68</v>
      </c>
      <c r="E2" s="29">
        <f>+'EJECUC.PPTAL CONSOLIDADA'!L202</f>
        <v>41227325392.220001</v>
      </c>
      <c r="F2" s="29">
        <f>+'EJECUC.PPTAL CONSOLIDADA'!N202</f>
        <v>41227325392.220001</v>
      </c>
      <c r="G2" s="29">
        <f>+'EJECUC.PPTAL CONSOLIDADA'!P202</f>
        <v>41227325392.220001</v>
      </c>
      <c r="H2" s="25">
        <f>+'EJECUC.PPTAL CONSOLIDADA'!R202</f>
        <v>0.83225756589426736</v>
      </c>
    </row>
    <row r="3" spans="1:8" ht="16.149999999999999" customHeight="1" thickBot="1">
      <c r="A3" s="27" t="s">
        <v>373</v>
      </c>
      <c r="B3" s="29">
        <f>+'EJECUC.PPTAL CONSOLIDADA'!G203</f>
        <v>231000000</v>
      </c>
      <c r="C3" s="29">
        <f>+'EJECUC.PPTAL CONSOLIDADA'!H203</f>
        <v>0</v>
      </c>
      <c r="D3" s="29">
        <f>+'EJECUC.PPTAL CONSOLIDADA'!J203</f>
        <v>0</v>
      </c>
      <c r="E3" s="29">
        <f>+'EJECUC.PPTAL CONSOLIDADA'!L203</f>
        <v>0</v>
      </c>
      <c r="F3" s="29">
        <f>+'EJECUC.PPTAL CONSOLIDADA'!N203</f>
        <v>0</v>
      </c>
      <c r="G3" s="29">
        <f>+'EJECUC.PPTAL CONSOLIDADA'!P203</f>
        <v>0</v>
      </c>
      <c r="H3" s="25">
        <f>+'EJECUC.PPTAL CONSOLIDADA'!R203</f>
        <v>0</v>
      </c>
    </row>
    <row r="4" spans="1:8" ht="16.149999999999999" customHeight="1" thickBot="1">
      <c r="A4" s="27" t="s">
        <v>374</v>
      </c>
      <c r="B4" s="29">
        <f>+'EJECUC.PPTAL CONSOLIDADA'!G204</f>
        <v>131748779</v>
      </c>
      <c r="C4" s="29">
        <f>+'EJECUC.PPTAL CONSOLIDADA'!H204</f>
        <v>131748779</v>
      </c>
      <c r="D4" s="29">
        <f>+'EJECUC.PPTAL CONSOLIDADA'!J204</f>
        <v>131748778.8</v>
      </c>
      <c r="E4" s="29">
        <f>+'EJECUC.PPTAL CONSOLIDADA'!L204</f>
        <v>131748778.8</v>
      </c>
      <c r="F4" s="29">
        <f>+'EJECUC.PPTAL CONSOLIDADA'!N204</f>
        <v>131748778.8</v>
      </c>
      <c r="G4" s="29">
        <f>+'EJECUC.PPTAL CONSOLIDADA'!P204</f>
        <v>131748778.8</v>
      </c>
      <c r="H4" s="25">
        <f>+'EJECUC.PPTAL CONSOLIDADA'!R204</f>
        <v>0.99999999848195931</v>
      </c>
    </row>
    <row r="5" spans="1:8" ht="16.149999999999999" customHeight="1" thickBot="1">
      <c r="A5" s="27" t="s">
        <v>758</v>
      </c>
      <c r="B5" s="29">
        <f>+'EJECUC.PPTAL CONSOLIDADA'!G205</f>
        <v>35000000000</v>
      </c>
      <c r="C5" s="29">
        <f>+'EJECUC.PPTAL CONSOLIDADA'!H205</f>
        <v>34372456499</v>
      </c>
      <c r="D5" s="29">
        <f>+'EJECUC.PPTAL CONSOLIDADA'!J205</f>
        <v>19605979608.169998</v>
      </c>
      <c r="E5" s="29">
        <f>+'EJECUC.PPTAL CONSOLIDADA'!L205</f>
        <v>215068787.33000001</v>
      </c>
      <c r="F5" s="29">
        <f>+'EJECUC.PPTAL CONSOLIDADA'!N205</f>
        <v>215068787.33000001</v>
      </c>
      <c r="G5" s="29">
        <f>+'EJECUC.PPTAL CONSOLIDADA'!P205</f>
        <v>215068787.33000001</v>
      </c>
      <c r="H5" s="25">
        <f>+'EJECUC.PPTAL CONSOLIDADA'!R205</f>
        <v>0.56017084594771427</v>
      </c>
    </row>
    <row r="6" spans="1:8" ht="16.149999999999999" customHeight="1" thickBot="1">
      <c r="A6" s="27" t="s">
        <v>375</v>
      </c>
      <c r="B6" s="29">
        <f>+'EJECUC.PPTAL CONSOLIDADA'!G206</f>
        <v>24983074635</v>
      </c>
      <c r="C6" s="29">
        <f>+'EJECUC.PPTAL CONSOLIDADA'!H206</f>
        <v>24792998293.41</v>
      </c>
      <c r="D6" s="29">
        <f>+'EJECUC.PPTAL CONSOLIDADA'!J206</f>
        <v>22804035949.240002</v>
      </c>
      <c r="E6" s="29">
        <f>+'EJECUC.PPTAL CONSOLIDADA'!L206</f>
        <v>9449686579.5400009</v>
      </c>
      <c r="F6" s="29">
        <f>+'EJECUC.PPTAL CONSOLIDADA'!N206</f>
        <v>9449686579.5400009</v>
      </c>
      <c r="G6" s="29">
        <f>+'EJECUC.PPTAL CONSOLIDADA'!P206</f>
        <v>9449686579.5400009</v>
      </c>
      <c r="H6" s="25">
        <f>+'EJECUC.PPTAL CONSOLIDADA'!R206</f>
        <v>0.91277940295197779</v>
      </c>
    </row>
    <row r="7" spans="1:8" ht="16.149999999999999" customHeight="1" thickBot="1">
      <c r="A7" s="27" t="s">
        <v>376</v>
      </c>
      <c r="B7" s="29">
        <f>+'EJECUC.PPTAL CONSOLIDADA'!G207</f>
        <v>4242000000</v>
      </c>
      <c r="C7" s="29">
        <f>+'EJECUC.PPTAL CONSOLIDADA'!H207</f>
        <v>4242000000</v>
      </c>
      <c r="D7" s="29">
        <f>+'EJECUC.PPTAL CONSOLIDADA'!J207</f>
        <v>4242000000</v>
      </c>
      <c r="E7" s="29">
        <f>+'EJECUC.PPTAL CONSOLIDADA'!L207</f>
        <v>629245205.95000005</v>
      </c>
      <c r="F7" s="29">
        <f>+'EJECUC.PPTAL CONSOLIDADA'!N207</f>
        <v>629245205.95000005</v>
      </c>
      <c r="G7" s="29">
        <f>+'EJECUC.PPTAL CONSOLIDADA'!P207</f>
        <v>629245205.95000005</v>
      </c>
      <c r="H7" s="25">
        <f>+'EJECUC.PPTAL CONSOLIDADA'!R207</f>
        <v>1</v>
      </c>
    </row>
    <row r="8" spans="1:8" ht="16.149999999999999" customHeight="1" thickBot="1">
      <c r="A8" s="27" t="s">
        <v>377</v>
      </c>
      <c r="B8" s="29">
        <f>+'EJECUC.PPTAL CONSOLIDADA'!G208</f>
        <v>6251000000</v>
      </c>
      <c r="C8" s="29">
        <f>+'EJECUC.PPTAL CONSOLIDADA'!H208</f>
        <v>4913788994.4200001</v>
      </c>
      <c r="D8" s="29">
        <f>+'EJECUC.PPTAL CONSOLIDADA'!J208</f>
        <v>4590289861.4200001</v>
      </c>
      <c r="E8" s="29">
        <f>+'EJECUC.PPTAL CONSOLIDADA'!L208</f>
        <v>2925707623.0900002</v>
      </c>
      <c r="F8" s="29">
        <f>+'EJECUC.PPTAL CONSOLIDADA'!N208</f>
        <v>2925707623.0900002</v>
      </c>
      <c r="G8" s="29">
        <f>+'EJECUC.PPTAL CONSOLIDADA'!P208</f>
        <v>2925707623.0900002</v>
      </c>
      <c r="H8" s="25">
        <f>+'EJECUC.PPTAL CONSOLIDADA'!R208</f>
        <v>0.73432888520556716</v>
      </c>
    </row>
    <row r="9" spans="1:8" ht="16.149999999999999" customHeight="1">
      <c r="A9" s="28" t="s">
        <v>380</v>
      </c>
      <c r="B9" s="30">
        <f>+'EJECUC.PPTAL CONSOLIDADA'!G209</f>
        <v>125542823414</v>
      </c>
      <c r="C9" s="30">
        <f>+'EJECUC.PPTAL CONSOLIDADA'!H209</f>
        <v>122399608848.96001</v>
      </c>
      <c r="D9" s="30">
        <f>+'EJECUC.PPTAL CONSOLIDADA'!J209</f>
        <v>96901872082.309998</v>
      </c>
      <c r="E9" s="30">
        <f>+'EJECUC.PPTAL CONSOLIDADA'!L209</f>
        <v>54578782366.930008</v>
      </c>
      <c r="F9" s="30">
        <f>+'EJECUC.PPTAL CONSOLIDADA'!N209</f>
        <v>54578782366.930008</v>
      </c>
      <c r="G9" s="30">
        <f>+'EJECUC.PPTAL CONSOLIDADA'!P209</f>
        <v>54578782366.930008</v>
      </c>
      <c r="H9" s="32">
        <f>+'EJECUC.PPTAL CONSOLIDADA'!R209</f>
        <v>0.77186309378082629</v>
      </c>
    </row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</sheetData>
  <pageMargins left="0.7" right="0.7" top="0.75" bottom="0.75" header="0" footer="0"/>
  <pageSetup orientation="portrait"/>
  <drawing r:id="rId1"/>
  <tableParts count="1">
    <tablePart r:id="rId2"/>
  </tableParts>
  <extLst>
    <ext xmlns:x15="http://schemas.microsoft.com/office/spreadsheetml/2010/11/main" uri="{3A4CF648-6AED-40f4-86FF-DC5316D8AED3}">
      <x14:slicerList xmlns:x14="http://schemas.microsoft.com/office/spreadsheetml/2009/9/main">
        <x14:slicer r:id="rId3"/>
      </x14:slicerList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2</vt:i4>
      </vt:variant>
    </vt:vector>
  </HeadingPairs>
  <TitlesOfParts>
    <vt:vector size="8" baseType="lpstr">
      <vt:lpstr>ESTADO DE APROPIACIÓN</vt:lpstr>
      <vt:lpstr>ESTADO DE LAS RESERVAS</vt:lpstr>
      <vt:lpstr>EJEC.X DEPENC.AFECTACIÓN</vt:lpstr>
      <vt:lpstr>EJEC.PRESUPUSTAL AGREGADA</vt:lpstr>
      <vt:lpstr>EJECUC.PPTAL CONSOLIDADA</vt:lpstr>
      <vt:lpstr>RESUMEN-GRÁFICA</vt:lpstr>
      <vt:lpstr>'EJECUC.PPTAL CONSOLIDADA'!Área_de_impresión</vt:lpstr>
      <vt:lpstr>'EJECUC.PPTAL CONSOLIDADA'!Títulos_a_imprimir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Ramiro Antonio Villegas Romero</dc:creator>
  <cp:lastModifiedBy>USER</cp:lastModifiedBy>
  <cp:lastPrinted>2023-11-06T22:22:26Z</cp:lastPrinted>
  <dcterms:created xsi:type="dcterms:W3CDTF">2023-05-05T12:29:17Z</dcterms:created>
  <dcterms:modified xsi:type="dcterms:W3CDTF">2023-11-06T22:24:08Z</dcterms:modified>
</cp:coreProperties>
</file>