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Abril\"/>
    </mc:Choice>
  </mc:AlternateContent>
  <xr:revisionPtr revIDLastSave="0" documentId="13_ncr:1_{DC883078-C327-4545-9FB4-4C8BDF835687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42" i="7" l="1"/>
  <c r="A169" i="7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P174" i="7" s="1"/>
  <c r="G6" i="8" s="1"/>
  <c r="N156" i="7"/>
  <c r="N174" i="7" s="1"/>
  <c r="L156" i="7"/>
  <c r="L174" i="7" s="1"/>
  <c r="J156" i="7"/>
  <c r="J174" i="7" s="1"/>
  <c r="I156" i="7"/>
  <c r="I174" i="7" s="1"/>
  <c r="H156" i="7"/>
  <c r="H174" i="7" s="1"/>
  <c r="G156" i="7"/>
  <c r="G174" i="7" s="1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P173" i="7" s="1"/>
  <c r="N141" i="7"/>
  <c r="N173" i="7" s="1"/>
  <c r="L141" i="7"/>
  <c r="L173" i="7" s="1"/>
  <c r="E5" i="8" s="1"/>
  <c r="J141" i="7"/>
  <c r="J173" i="7" s="1"/>
  <c r="I141" i="7"/>
  <c r="I173" i="7" s="1"/>
  <c r="H141" i="7"/>
  <c r="H173" i="7" s="1"/>
  <c r="G141" i="7"/>
  <c r="G173" i="7" s="1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R137" i="7" s="1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172" i="7" s="1"/>
  <c r="N100" i="7"/>
  <c r="N172" i="7" s="1"/>
  <c r="L100" i="7"/>
  <c r="L172" i="7" s="1"/>
  <c r="J100" i="7"/>
  <c r="J172" i="7" s="1"/>
  <c r="I100" i="7"/>
  <c r="I172" i="7" s="1"/>
  <c r="H100" i="7"/>
  <c r="H172" i="7" s="1"/>
  <c r="G100" i="7"/>
  <c r="G172" i="7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P171" i="7" s="1"/>
  <c r="N96" i="7"/>
  <c r="N171" i="7" s="1"/>
  <c r="L96" i="7"/>
  <c r="L171" i="7" s="1"/>
  <c r="J96" i="7"/>
  <c r="J171" i="7" s="1"/>
  <c r="I96" i="7"/>
  <c r="I171" i="7" s="1"/>
  <c r="H96" i="7"/>
  <c r="H171" i="7" s="1"/>
  <c r="G96" i="7"/>
  <c r="G171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70" i="7" s="1"/>
  <c r="G2" i="8" s="1"/>
  <c r="N6" i="7"/>
  <c r="N170" i="7" s="1"/>
  <c r="L6" i="7"/>
  <c r="L170" i="7" s="1"/>
  <c r="J6" i="7"/>
  <c r="J170" i="7" s="1"/>
  <c r="I6" i="7"/>
  <c r="I170" i="7" s="1"/>
  <c r="H6" i="7"/>
  <c r="H170" i="7" s="1"/>
  <c r="C2" i="8" s="1"/>
  <c r="G6" i="7"/>
  <c r="G170" i="7" s="1"/>
  <c r="F6" i="7"/>
  <c r="E6" i="7"/>
  <c r="D6" i="7"/>
  <c r="C6" i="7"/>
  <c r="B6" i="7"/>
  <c r="A6" i="7"/>
  <c r="R131" i="7" l="1"/>
  <c r="R133" i="7"/>
  <c r="R152" i="7"/>
  <c r="R21" i="7"/>
  <c r="R20" i="7"/>
  <c r="R171" i="7"/>
  <c r="R138" i="7"/>
  <c r="R58" i="7"/>
  <c r="R163" i="7"/>
  <c r="R147" i="7"/>
  <c r="R132" i="7"/>
  <c r="R170" i="7"/>
  <c r="H2" i="8" s="1"/>
  <c r="Q61" i="7"/>
  <c r="R146" i="7"/>
  <c r="G175" i="7"/>
  <c r="R109" i="7"/>
  <c r="R173" i="7"/>
  <c r="R174" i="7"/>
  <c r="H6" i="8" s="1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M171" i="7" s="1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K101" i="7"/>
  <c r="Q141" i="7"/>
  <c r="Q173" i="7" s="1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O174" i="7" s="1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69" i="7"/>
  <c r="Q8" i="7"/>
  <c r="M22" i="7"/>
  <c r="K24" i="7"/>
  <c r="O29" i="7"/>
  <c r="O32" i="7"/>
  <c r="M35" i="7"/>
  <c r="Q36" i="7"/>
  <c r="R44" i="7"/>
  <c r="Q57" i="7"/>
  <c r="Q72" i="7"/>
  <c r="M74" i="7"/>
  <c r="M84" i="7"/>
  <c r="Q93" i="7"/>
  <c r="M95" i="7"/>
  <c r="M101" i="7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K171" i="7" s="1"/>
  <c r="O97" i="7"/>
  <c r="Q139" i="7"/>
  <c r="R140" i="7"/>
  <c r="M141" i="7"/>
  <c r="M173" i="7" s="1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71" i="7" s="1"/>
  <c r="Q101" i="7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O171" i="7" s="1"/>
  <c r="M99" i="7"/>
  <c r="M100" i="7"/>
  <c r="M172" i="7" s="1"/>
  <c r="O101" i="7"/>
  <c r="R102" i="7"/>
  <c r="M137" i="7"/>
  <c r="Q138" i="7"/>
  <c r="M140" i="7"/>
  <c r="O141" i="7"/>
  <c r="O173" i="7" s="1"/>
  <c r="Q142" i="7"/>
  <c r="M144" i="7"/>
  <c r="O147" i="7"/>
  <c r="R148" i="7"/>
  <c r="Q151" i="7"/>
  <c r="K153" i="7"/>
  <c r="M154" i="7"/>
  <c r="Q156" i="7"/>
  <c r="Q174" i="7" s="1"/>
  <c r="Q157" i="7"/>
  <c r="Q158" i="7"/>
  <c r="K160" i="7"/>
  <c r="K163" i="7"/>
  <c r="Q165" i="7"/>
  <c r="K166" i="7"/>
  <c r="Q168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O143" i="7"/>
  <c r="K148" i="7"/>
  <c r="M149" i="7"/>
  <c r="K152" i="7"/>
  <c r="O153" i="7"/>
  <c r="Q154" i="7"/>
  <c r="K155" i="7"/>
  <c r="K156" i="7"/>
  <c r="K174" i="7" s="1"/>
  <c r="R161" i="7"/>
  <c r="Q167" i="7"/>
  <c r="O8" i="7"/>
  <c r="Q11" i="7"/>
  <c r="Q15" i="7"/>
  <c r="Q21" i="7"/>
  <c r="O24" i="7"/>
  <c r="Q27" i="7"/>
  <c r="O40" i="7"/>
  <c r="R43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172" i="7" s="1"/>
  <c r="R105" i="7"/>
  <c r="O139" i="7"/>
  <c r="K141" i="7"/>
  <c r="K173" i="7" s="1"/>
  <c r="Q144" i="7"/>
  <c r="Q145" i="7"/>
  <c r="O152" i="7"/>
  <c r="K161" i="7"/>
  <c r="M162" i="7"/>
  <c r="Q163" i="7"/>
  <c r="M165" i="7"/>
  <c r="M62" i="7"/>
  <c r="Q83" i="7"/>
  <c r="Q87" i="7"/>
  <c r="Q91" i="7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5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R6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R94" i="7"/>
  <c r="K98" i="7"/>
  <c r="O100" i="7"/>
  <c r="O172" i="7" s="1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R95" i="7"/>
  <c r="Q100" i="7"/>
  <c r="Q172" i="7" s="1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M174" i="7" s="1"/>
  <c r="R159" i="7"/>
  <c r="O160" i="7"/>
  <c r="R164" i="7"/>
  <c r="R101" i="7"/>
  <c r="Q104" i="7"/>
  <c r="M133" i="7"/>
  <c r="M135" i="7"/>
  <c r="O142" i="7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s="1"/>
  <c r="R175" i="7" l="1"/>
  <c r="H7" i="8" s="1"/>
</calcChain>
</file>

<file path=xl/sharedStrings.xml><?xml version="1.0" encoding="utf-8"?>
<sst xmlns="http://schemas.openxmlformats.org/spreadsheetml/2006/main" count="25167" uniqueCount="1432">
  <si>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</si>
  <si>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</si>
  <si>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</si>
  <si>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</si>
  <si>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</si>
  <si>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</si>
  <si>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</si>
  <si>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</si>
  <si>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</si>
  <si>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</si>
  <si>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</si>
  <si>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</si>
  <si>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</si>
  <si>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</si>
  <si>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</si>
  <si>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</si>
  <si>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</si>
  <si>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</si>
  <si>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</si>
  <si>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</si>
  <si>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</si>
  <si>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</si>
  <si>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</si>
  <si>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</si>
  <si>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</si>
  <si>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</si>
  <si>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</si>
  <si>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</si>
  <si>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</si>
  <si>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</si>
  <si>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</si>
  <si>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</si>
  <si>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</si>
  <si>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</si>
  <si>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</si>
  <si>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</si>
  <si>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</si>
  <si>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</si>
  <si>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</si>
  <si>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</si>
  <si>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</si>
  <si>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</si>
  <si>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</si>
  <si>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</si>
  <si>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</si>
  <si>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</si>
  <si>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</si>
  <si>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</si>
  <si>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</si>
  <si>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</si>
  <si>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</si>
  <si>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</si>
  <si>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</si>
  <si>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</si>
  <si>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</si>
  <si>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</si>
  <si>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</si>
  <si>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</si>
  <si>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</si>
  <si>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</si>
  <si>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</si>
  <si>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</si>
  <si>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</si>
  <si>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</si>
  <si>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</si>
  <si>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</si>
  <si>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</si>
  <si>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</si>
  <si>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</si>
  <si>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</si>
  <si>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</si>
  <si>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</si>
  <si>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</si>
  <si>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</si>
  <si>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</si>
  <si>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</si>
  <si>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</si>
  <si>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</si>
  <si>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</si>
  <si>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</si>
  <si>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</si>
  <si>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</si>
  <si>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</si>
  <si>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</si>
  <si>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</si>
  <si>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</si>
  <si>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</si>
  <si>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</si>
  <si>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</si>
  <si>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</si>
  <si>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</si>
  <si>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</si>
  <si>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</si>
  <si>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</si>
  <si>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</si>
  <si>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</si>
  <si>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</si>
  <si>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</si>
  <si>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</si>
  <si>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</si>
  <si>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</si>
  <si>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</si>
  <si>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</si>
  <si>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</si>
  <si>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</si>
  <si>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</si>
  <si>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</si>
  <si>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</si>
  <si>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</si>
  <si>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</si>
  <si>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</si>
  <si>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</si>
  <si>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</si>
  <si>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</si>
  <si>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</si>
  <si>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</si>
  <si>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</si>
  <si>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</si>
  <si>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</si>
  <si>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</si>
  <si>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</si>
  <si>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</si>
  <si>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</si>
  <si>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</si>
  <si>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</si>
  <si>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</si>
  <si>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</si>
  <si>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</si>
  <si>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</si>
  <si>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</si>
  <si>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</si>
  <si>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</si>
  <si>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</si>
  <si>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</si>
  <si>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</si>
  <si>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</si>
  <si>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</si>
  <si>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</si>
  <si>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</si>
  <si>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</si>
  <si>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</si>
  <si>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</si>
  <si>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</si>
  <si>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</si>
  <si>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</si>
  <si>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</si>
  <si>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</si>
  <si>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</si>
  <si>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</si>
  <si>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</si>
  <si>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</si>
  <si>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</si>
  <si>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</si>
  <si>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</si>
  <si>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</si>
  <si>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</si>
  <si>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</si>
  <si>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</si>
  <si>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</si>
  <si>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</si>
  <si>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</si>
  <si>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</si>
  <si>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</si>
  <si>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</si>
  <si>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</si>
  <si>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</si>
  <si>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</si>
  <si>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</si>
  <si>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</si>
  <si>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</si>
  <si>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</si>
  <si>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</si>
  <si>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</si>
  <si>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</si>
  <si>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</si>
  <si>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</si>
  <si>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</si>
  <si>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</si>
  <si>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</si>
  <si>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</si>
  <si>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</si>
  <si>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</si>
  <si>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</si>
  <si>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</si>
  <si>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</si>
  <si>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</si>
  <si>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</si>
  <si>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</si>
  <si>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</si>
  <si>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</si>
  <si>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</si>
  <si>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</si>
  <si>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</si>
  <si>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</si>
  <si>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</si>
  <si>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</si>
  <si>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</si>
  <si>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</si>
  <si>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</si>
  <si>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</si>
  <si>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</si>
  <si>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</si>
  <si>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</si>
  <si>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</si>
  <si>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</si>
  <si>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</si>
  <si>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</si>
  <si>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</si>
  <si>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</si>
  <si>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</si>
  <si>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</si>
  <si>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</si>
  <si>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</si>
  <si>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</si>
  <si>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</si>
  <si>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</si>
  <si>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</si>
  <si>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</si>
  <si>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</si>
  <si>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</si>
  <si>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</si>
  <si>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</si>
  <si>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</si>
  <si>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</si>
  <si>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</si>
  <si>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</si>
  <si>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</si>
  <si>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</si>
  <si>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</si>
  <si>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</si>
  <si>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</si>
  <si>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</si>
  <si>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</si>
  <si>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</si>
  <si>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</si>
  <si>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</si>
  <si>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</si>
  <si>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</si>
  <si>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</si>
  <si>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</si>
  <si>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</si>
  <si>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</si>
  <si>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</si>
  <si>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</si>
  <si>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</si>
  <si>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</si>
  <si>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</si>
  <si>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</si>
  <si>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</si>
  <si>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</si>
  <si>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</si>
  <si>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</si>
  <si>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</si>
  <si>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</si>
  <si>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</si>
  <si>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</si>
  <si>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</si>
  <si>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</si>
  <si>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</si>
  <si>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</si>
  <si>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</si>
  <si>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</si>
  <si>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</si>
  <si>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</si>
  <si>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</si>
  <si>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</si>
  <si>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</si>
  <si>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</si>
  <si>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</si>
  <si>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</si>
  <si>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</si>
  <si>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</si>
  <si>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</si>
  <si>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</si>
  <si>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</si>
  <si>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</si>
  <si>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</si>
  <si>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</si>
  <si>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</si>
  <si>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</si>
  <si>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</si>
  <si>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</si>
  <si>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</si>
  <si>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</si>
  <si>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</si>
  <si>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</si>
  <si>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</si>
  <si>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</si>
  <si>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</si>
  <si>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</si>
  <si>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</si>
  <si>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</si>
  <si>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</si>
  <si>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</si>
  <si>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</si>
  <si>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</si>
  <si>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</si>
  <si>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</si>
  <si>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</si>
  <si>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</si>
  <si>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</si>
  <si>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</si>
  <si>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</si>
  <si>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</si>
  <si>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</si>
  <si>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</si>
  <si>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</si>
  <si>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</si>
  <si>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</si>
  <si>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</si>
  <si>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</si>
  <si>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</si>
  <si>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</si>
  <si>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</si>
  <si>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</si>
  <si>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</si>
  <si>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</si>
  <si>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</si>
  <si>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</si>
  <si>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</si>
  <si>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</si>
  <si>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</si>
  <si>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</si>
  <si>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</si>
  <si>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</si>
  <si>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</si>
  <si>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</si>
  <si>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</si>
  <si>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</si>
  <si>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</si>
  <si>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</si>
  <si>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</si>
  <si>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</si>
  <si>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</si>
  <si>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</si>
  <si>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</si>
  <si>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</si>
  <si>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</si>
  <si>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</si>
  <si>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</si>
  <si>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</si>
  <si>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</si>
  <si>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</si>
  <si>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</si>
  <si>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</si>
  <si>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</si>
  <si>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</si>
  <si>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</si>
  <si>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</si>
  <si>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</si>
  <si>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</si>
  <si>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</si>
  <si>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</si>
  <si>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</si>
  <si>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</si>
  <si>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</si>
  <si>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</si>
  <si>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</si>
  <si>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</si>
  <si>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</si>
  <si>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</si>
  <si>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</si>
  <si>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</si>
  <si>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</si>
  <si>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</si>
  <si>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</si>
  <si>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</si>
  <si>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</si>
  <si>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</si>
  <si>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</si>
  <si>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</si>
  <si>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</si>
  <si>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</si>
  <si>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</si>
  <si>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</si>
  <si>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</si>
  <si>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</si>
  <si>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</si>
  <si>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</si>
  <si>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</si>
  <si>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</si>
  <si>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</si>
  <si>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</si>
  <si>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</si>
  <si>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</si>
  <si>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</si>
  <si>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</si>
  <si>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</si>
  <si>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</si>
  <si>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</si>
  <si>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</si>
  <si>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</si>
  <si>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</si>
  <si>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</si>
  <si>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</si>
  <si>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</si>
  <si>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</si>
  <si>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</si>
  <si>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</si>
  <si>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</si>
  <si>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</si>
  <si>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</si>
  <si>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</si>
  <si>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</si>
  <si>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</si>
  <si>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</si>
  <si>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</si>
  <si>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</si>
  <si>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</si>
  <si>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</si>
  <si>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</si>
  <si>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</si>
  <si>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</si>
  <si>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</si>
  <si>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</si>
  <si>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</si>
  <si>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</si>
  <si>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10.000.000,00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</si>
  <si>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</si>
  <si>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</si>
  <si>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</si>
  <si>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</si>
  <si>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</si>
  <si>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</si>
  <si>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</si>
  <si>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</si>
  <si>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</si>
  <si>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</si>
  <si>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</si>
  <si>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</si>
  <si>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</si>
  <si>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</si>
  <si>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</si>
  <si>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</si>
  <si>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</si>
  <si>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</si>
  <si>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</si>
  <si>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</si>
  <si>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</si>
  <si>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</si>
  <si>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</si>
  <si>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</si>
  <si>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</si>
  <si>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</si>
  <si>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</si>
  <si>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</si>
  <si>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</si>
  <si>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</si>
  <si>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</si>
  <si>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</si>
  <si>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</si>
  <si>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</si>
  <si>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</si>
  <si>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</si>
  <si>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</si>
  <si>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</si>
  <si>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</si>
  <si>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</si>
  <si>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</si>
  <si>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45.021.000,00</t>
  </si>
  <si>
    <t>4.649.790,00</t>
  </si>
  <si>
    <t>631.674.656,75</t>
  </si>
  <si>
    <t>CÁLCULO PARA RESERVA MÁXIMA</t>
  </si>
  <si>
    <t>MHcsaiz</t>
  </si>
  <si>
    <t>CAROLINE  SAIZ MENESES</t>
  </si>
  <si>
    <t>MHcsaiz CAROLINE  SAIZ MENESES</t>
  </si>
  <si>
    <t>000 IDEAM-GESTION GENERAL</t>
  </si>
  <si>
    <t>83.114.345,00</t>
  </si>
  <si>
    <t>104.472.038,64</t>
  </si>
  <si>
    <t>56.045.565,72</t>
  </si>
  <si>
    <t>48.426.472,92</t>
  </si>
  <si>
    <t>95.597.279,21</t>
  </si>
  <si>
    <t>7.290.000,00</t>
  </si>
  <si>
    <t>10.500.000,00</t>
  </si>
  <si>
    <t>567.365.564,00</t>
  </si>
  <si>
    <t>17.868.752,00</t>
  </si>
  <si>
    <t>549.496.812,00</t>
  </si>
  <si>
    <t>545.296.812,00</t>
  </si>
  <si>
    <t>4.200.000,00</t>
  </si>
  <si>
    <t>6.946.521.082,69</t>
  </si>
  <si>
    <t>206.888.413,00</t>
  </si>
  <si>
    <t>903.487.771,00</t>
  </si>
  <si>
    <t>1.461.810.144,00</t>
  </si>
  <si>
    <t>2.221.320.434,25</t>
  </si>
  <si>
    <t>1.118.850,00</t>
  </si>
  <si>
    <t>1.460.691.294,00</t>
  </si>
  <si>
    <t>21.420.000,00</t>
  </si>
  <si>
    <t>14.350.000,00</t>
  </si>
  <si>
    <t>6.577.100,00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</si>
  <si>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</si>
  <si>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</si>
  <si>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</si>
  <si>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</si>
  <si>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</si>
  <si>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</si>
  <si>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</si>
  <si>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</si>
  <si>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</si>
  <si>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</si>
  <si>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</si>
  <si>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</si>
  <si>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</si>
  <si>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</si>
  <si>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</si>
  <si>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</si>
  <si>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</si>
  <si>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</si>
  <si>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</si>
  <si>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</si>
  <si>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</si>
  <si>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</si>
  <si>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</si>
  <si>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</si>
  <si>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</si>
  <si>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</si>
  <si>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</si>
  <si>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</si>
  <si>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</si>
  <si>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27,100,000.00</t>
  </si>
  <si>
    <t>44,100,000.00</t>
  </si>
  <si>
    <t>15,000,000.00</t>
  </si>
  <si>
    <t>442,000,000.00</t>
  </si>
  <si>
    <t>62,081,000.00</t>
  </si>
  <si>
    <t>28,322,000.00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</si>
  <si>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</si>
  <si>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</si>
  <si>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</si>
  <si>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</si>
  <si>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</si>
  <si>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</si>
  <si>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</si>
  <si>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</si>
  <si>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</si>
  <si>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</si>
  <si>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</si>
  <si>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</si>
  <si>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</si>
  <si>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1,082,159,137.89</t>
  </si>
  <si>
    <t>250,000,862.11</t>
  </si>
  <si>
    <t>5,477,511,000.00</t>
  </si>
  <si>
    <t>102,388,000.00</t>
  </si>
  <si>
    <t>92,319,647.76</t>
  </si>
  <si>
    <t>10,068,352.24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</si>
  <si>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</si>
  <si>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</si>
  <si>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</si>
  <si>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</si>
  <si>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</si>
  <si>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</si>
  <si>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</si>
  <si>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</si>
  <si>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</si>
  <si>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</si>
  <si>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</si>
  <si>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</si>
  <si>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</si>
  <si>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</si>
  <si>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</si>
  <si>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</si>
  <si>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</si>
  <si>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</si>
  <si>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</si>
  <si>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</si>
  <si>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</si>
  <si>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</si>
  <si>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</si>
  <si>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</si>
  <si>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</si>
  <si>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</si>
  <si>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</si>
  <si>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</si>
  <si>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</si>
  <si>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</si>
  <si>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</si>
  <si>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</si>
  <si>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</si>
  <si>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</si>
  <si>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</si>
  <si>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</si>
  <si>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</si>
  <si>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</si>
  <si>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</si>
  <si>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</si>
  <si>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</si>
  <si>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</si>
  <si>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</si>
  <si>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</si>
  <si>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</si>
  <si>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</si>
  <si>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</si>
  <si>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</si>
  <si>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</si>
  <si>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</si>
  <si>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</si>
  <si>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</si>
  <si>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</si>
  <si>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</si>
  <si>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</si>
  <si>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</si>
  <si>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</si>
  <si>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</si>
  <si>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</si>
  <si>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</si>
  <si>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</si>
  <si>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</si>
  <si>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</si>
  <si>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</si>
  <si>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</si>
  <si>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245,365,200.00</t>
  </si>
  <si>
    <t>8,545,647.00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</si>
  <si>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</si>
  <si>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</si>
  <si>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</si>
  <si>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</si>
  <si>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</si>
  <si>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</si>
  <si>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</si>
  <si>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</si>
  <si>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</si>
  <si>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</si>
  <si>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</si>
  <si>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</si>
  <si>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</si>
  <si>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</si>
  <si>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</si>
  <si>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9,100,000.00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</si>
  <si>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</si>
  <si>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</si>
  <si>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</si>
  <si>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</si>
  <si>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</si>
  <si>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</si>
  <si>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</si>
  <si>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</si>
  <si>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</si>
  <si>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</si>
  <si>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</si>
  <si>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</si>
  <si>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</si>
  <si>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</si>
  <si>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</si>
  <si>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316.833.025,00</t>
  </si>
  <si>
    <t>250.532.539,00</t>
  </si>
  <si>
    <t>298.964.273,00</t>
  </si>
  <si>
    <t>294.764.273,00</t>
  </si>
  <si>
    <t>1.690.709.723,76</t>
  </si>
  <si>
    <t>1.483.821.310,76</t>
  </si>
  <si>
    <t>2.041.217.902,50</t>
  </si>
  <si>
    <t>180.102.531,75</t>
  </si>
  <si>
    <t>412.087.574,99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</si>
  <si>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</si>
  <si>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</si>
  <si>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</si>
  <si>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</si>
  <si>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</si>
  <si>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</si>
  <si>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</si>
  <si>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</si>
  <si>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</si>
  <si>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</si>
  <si>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</si>
  <si>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</si>
  <si>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</si>
  <si>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</si>
  <si>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</si>
  <si>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</si>
  <si>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</si>
  <si>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</si>
  <si>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</si>
  <si>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</si>
  <si>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</si>
  <si>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</si>
  <si>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</si>
  <si>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</si>
  <si>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</si>
  <si>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</si>
  <si>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</si>
  <si>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</si>
  <si>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</si>
  <si>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</si>
  <si>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</si>
  <si>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</si>
  <si>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</si>
  <si>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</si>
  <si>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</si>
  <si>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</si>
  <si>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</si>
  <si>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</si>
  <si>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</si>
  <si>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</si>
  <si>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</si>
  <si>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</si>
  <si>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</si>
  <si>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355,000,000.00</t>
  </si>
  <si>
    <t>87,000,000.00</t>
  </si>
  <si>
    <t>2,200,000.00</t>
  </si>
  <si>
    <t>100,000,000.00</t>
  </si>
  <si>
    <t>120,000,000.00</t>
  </si>
  <si>
    <t>47,494,000.00</t>
  </si>
  <si>
    <t>2,506,000.00</t>
  </si>
  <si>
    <t>831,299,697.00</t>
  </si>
  <si>
    <t>55,737,053.00</t>
  </si>
  <si>
    <t>975,676,350.00</t>
  </si>
  <si>
    <t>13,923,700.00</t>
  </si>
  <si>
    <t>223.454.862,13</t>
  </si>
  <si>
    <t>118.982.823,49</t>
  </si>
  <si>
    <t>23.385.544,28</t>
  </si>
  <si>
    <t>5.595.544,28</t>
  </si>
  <si>
    <t>35,200,000.00</t>
  </si>
  <si>
    <t>8,100,000.00</t>
  </si>
  <si>
    <t>146,241,000.00</t>
  </si>
  <si>
    <t>208,322,000.00</t>
  </si>
  <si>
    <t>180,000,000.00</t>
  </si>
  <si>
    <t>52,200,000.00</t>
  </si>
  <si>
    <t>293,442,000.00</t>
  </si>
  <si>
    <t>256,973,000.00</t>
  </si>
  <si>
    <t>36,469,000.00</t>
  </si>
  <si>
    <t>4,682,232,515.10</t>
  </si>
  <si>
    <t>48,000,000.00</t>
  </si>
  <si>
    <t>1,528,660,000.00</t>
  </si>
  <si>
    <t>196,500,000.00</t>
  </si>
  <si>
    <t>6,400,776,452.00</t>
  </si>
  <si>
    <t>1,000,000.00</t>
  </si>
  <si>
    <t>248,971,045.00</t>
  </si>
  <si>
    <t>1,028,955.00</t>
  </si>
  <si>
    <t>245,577,500.00</t>
  </si>
  <si>
    <t>54,422,500.00</t>
  </si>
  <si>
    <t>3,051,304.00</t>
  </si>
  <si>
    <t>1,376,948,696.00</t>
  </si>
  <si>
    <t>246,000,000.00</t>
  </si>
  <si>
    <t>649,000,000.00</t>
  </si>
  <si>
    <t>827,522,035.00</t>
  </si>
  <si>
    <t>16,727,272.00</t>
  </si>
  <si>
    <t>903.487.770,00</t>
  </si>
  <si>
    <t>1,00</t>
  </si>
  <si>
    <t>14.027.350.645,08</t>
  </si>
  <si>
    <t>9.974.820.953,16</t>
  </si>
  <si>
    <t>9.305,00</t>
  </si>
  <si>
    <t>13.260.732.320,09</t>
  </si>
  <si>
    <t>9.562.733.378,17</t>
  </si>
  <si>
    <t>3.697.998.941,92</t>
  </si>
  <si>
    <t>766.618.324,99</t>
  </si>
  <si>
    <t>EJECUCIÓN CONSOLIDADA A 30 ABRIL 2024</t>
  </si>
  <si>
    <t>2024-05-02-11:31 a. m.</t>
  </si>
  <si>
    <t>132,983,270.00</t>
  </si>
  <si>
    <t>3,420,777,270.00</t>
  </si>
  <si>
    <t>48,920,598.32</t>
  </si>
  <si>
    <t>4,698,712,401.68</t>
  </si>
  <si>
    <t>16,479,886.58</t>
  </si>
  <si>
    <t>2,155,230,200.00</t>
  </si>
  <si>
    <t>312,850,800.00</t>
  </si>
  <si>
    <t>1,254,337,333.00</t>
  </si>
  <si>
    <t>108,972,667.00</t>
  </si>
  <si>
    <t>228,303,671.68</t>
  </si>
  <si>
    <t>5,249,207,328.32</t>
  </si>
  <si>
    <t>4,661,038,303.85</t>
  </si>
  <si>
    <t>588,169,024.47</t>
  </si>
  <si>
    <t>20,000,000.00</t>
  </si>
  <si>
    <t>72,638,000.00</t>
  </si>
  <si>
    <t>51,393,000.00</t>
  </si>
  <si>
    <t>962,000,000.00</t>
  </si>
  <si>
    <t>677,105,379.00</t>
  </si>
  <si>
    <t>152,294,621.00</t>
  </si>
  <si>
    <t>3,220,990,000.00</t>
  </si>
  <si>
    <t>79,010,000.00</t>
  </si>
  <si>
    <t>102,479,825.00</t>
  </si>
  <si>
    <t>0501</t>
  </si>
  <si>
    <t>IDEAM-GG-SUBDIRECCIÓN HIDROLOGÍA - PERITAJE EL EDÉN</t>
  </si>
  <si>
    <t>204,959,650.00</t>
  </si>
  <si>
    <t>547,520,175.00</t>
  </si>
  <si>
    <t>0501-1</t>
  </si>
  <si>
    <t>643,274,481.00</t>
  </si>
  <si>
    <t>121,725,519.00</t>
  </si>
  <si>
    <t>422,666,667.00</t>
  </si>
  <si>
    <t>95,419,643.00</t>
  </si>
  <si>
    <t>1,230,955,331.00</t>
  </si>
  <si>
    <t>58,650,529.00</t>
  </si>
  <si>
    <t>4,465,077,376.00</t>
  </si>
  <si>
    <t>3,691,885,874.00</t>
  </si>
  <si>
    <t>2024-05-02-11:40 a. m.</t>
  </si>
  <si>
    <t>1/01/2024 A 31/12/2024</t>
  </si>
  <si>
    <t>306.569.207,13</t>
  </si>
  <si>
    <t>6.826.033.582,69</t>
  </si>
  <si>
    <t>120.487.500,00</t>
  </si>
  <si>
    <t>626.271.487,00</t>
  </si>
  <si>
    <t>277.216.283,00</t>
  </si>
  <si>
    <t>10.272.745.953,16</t>
  </si>
  <si>
    <t>3.754.604.691,92</t>
  </si>
  <si>
    <t>297.925.000,00</t>
  </si>
  <si>
    <t>710.012.574,99</t>
  </si>
  <si>
    <t>56.605.750,00</t>
  </si>
  <si>
    <t>2024-05-02-11:36 a. m.</t>
  </si>
  <si>
    <t>59.943.931.000,00</t>
  </si>
  <si>
    <t>58.277.178.269,71</t>
  </si>
  <si>
    <t>1.666.752.730,29</t>
  </si>
  <si>
    <t>25.997.460.070,17</t>
  </si>
  <si>
    <t>32.279.718.199,54</t>
  </si>
  <si>
    <t>15.993.589.278,17</t>
  </si>
  <si>
    <t>10.003.870.792,00</t>
  </si>
  <si>
    <t>15.837.726.617,17</t>
  </si>
  <si>
    <t>155.862.661,00</t>
  </si>
  <si>
    <t>15.816.801.267,17</t>
  </si>
  <si>
    <t>20.925.350,00</t>
  </si>
  <si>
    <t>128.414,00</t>
  </si>
  <si>
    <t>244.200.000,00</t>
  </si>
  <si>
    <t>38.683.060.000,00</t>
  </si>
  <si>
    <t>11.608.207.788,00</t>
  </si>
  <si>
    <t>27.074.852.212,00</t>
  </si>
  <si>
    <t>11.589.784.685,00</t>
  </si>
  <si>
    <t>18.423.103,00</t>
  </si>
  <si>
    <t>11.589.639.385,00</t>
  </si>
  <si>
    <t>145.300,00</t>
  </si>
  <si>
    <t>23.435,00</t>
  </si>
  <si>
    <t>26.106.767.000,00</t>
  </si>
  <si>
    <t>7.673.287.317,00</t>
  </si>
  <si>
    <t>18.433.479.683,00</t>
  </si>
  <si>
    <t>7.661.715.902,00</t>
  </si>
  <si>
    <t>11.571.415,00</t>
  </si>
  <si>
    <t>25.243.367.000,00</t>
  </si>
  <si>
    <t>7.669.945.057,00</t>
  </si>
  <si>
    <t>17.573.421.943,00</t>
  </si>
  <si>
    <t>7.658.407.833,00</t>
  </si>
  <si>
    <t>11.537.224,00</t>
  </si>
  <si>
    <t>17.707.285.000,00</t>
  </si>
  <si>
    <t>6.100.945.199,00</t>
  </si>
  <si>
    <t>11.606.339.801,00</t>
  </si>
  <si>
    <t>6.097.871.878,00</t>
  </si>
  <si>
    <t>3.073.321,00</t>
  </si>
  <si>
    <t>269.237.000,00</t>
  </si>
  <si>
    <t>79.209.757,00</t>
  </si>
  <si>
    <t>190.027.243,00</t>
  </si>
  <si>
    <t>190.065.000,00</t>
  </si>
  <si>
    <t>64.156.608,00</t>
  </si>
  <si>
    <t>125.908.392,00</t>
  </si>
  <si>
    <t>64.046.004,00</t>
  </si>
  <si>
    <t>110.604,00</t>
  </si>
  <si>
    <t>308.306.000,00</t>
  </si>
  <si>
    <t>112.336.200,00</t>
  </si>
  <si>
    <t>195.969.800,00</t>
  </si>
  <si>
    <t>112.150.765,00</t>
  </si>
  <si>
    <t>185.435,00</t>
  </si>
  <si>
    <t>658.868.000,00</t>
  </si>
  <si>
    <t>3.665.424,00</t>
  </si>
  <si>
    <t>655.202.576,00</t>
  </si>
  <si>
    <t>2.661.422,00</t>
  </si>
  <si>
    <t>1.004.002,00</t>
  </si>
  <si>
    <t>463.172.000,00</t>
  </si>
  <si>
    <t>243.763.219,00</t>
  </si>
  <si>
    <t>219.408.781,00</t>
  </si>
  <si>
    <t>242.681.287,00</t>
  </si>
  <si>
    <t>1.081.932,00</t>
  </si>
  <si>
    <t>3.166.906.000,00</t>
  </si>
  <si>
    <t>874.341.146,00</t>
  </si>
  <si>
    <t>2.292.564.854,00</t>
  </si>
  <si>
    <t>873.568.670,00</t>
  </si>
  <si>
    <t>772.476,00</t>
  </si>
  <si>
    <t>1.145.204.000,00</t>
  </si>
  <si>
    <t>15.538.185,00</t>
  </si>
  <si>
    <t>1.129.665.815,00</t>
  </si>
  <si>
    <t>13.148.422,00</t>
  </si>
  <si>
    <t>2.389.763,00</t>
  </si>
  <si>
    <t>1.334.324.000,00</t>
  </si>
  <si>
    <t>175.989.319,00</t>
  </si>
  <si>
    <t>1.158.334.681,00</t>
  </si>
  <si>
    <t>173.069.628,00</t>
  </si>
  <si>
    <t>2.919.691,00</t>
  </si>
  <si>
    <t>863.400.000,00</t>
  </si>
  <si>
    <t>3.342.260,00</t>
  </si>
  <si>
    <t>860.057.740,00</t>
  </si>
  <si>
    <t>3.308.069,00</t>
  </si>
  <si>
    <t>34.191,00</t>
  </si>
  <si>
    <t>432.692.000,00</t>
  </si>
  <si>
    <t>432.657.809,00</t>
  </si>
  <si>
    <t>430.708.000,00</t>
  </si>
  <si>
    <t>427.399.931,00</t>
  </si>
  <si>
    <t>9.818.933.000,00</t>
  </si>
  <si>
    <t>3.337.106.975,00</t>
  </si>
  <si>
    <t>6.481.826.025,00</t>
  </si>
  <si>
    <t>3.334.858.582,00</t>
  </si>
  <si>
    <t>2.248.393,00</t>
  </si>
  <si>
    <t>3.334.713.282,00</t>
  </si>
  <si>
    <t>2.676.012.000,00</t>
  </si>
  <si>
    <t>1.021.617.000,00</t>
  </si>
  <si>
    <t>1.654.395.000,00</t>
  </si>
  <si>
    <t>1.021.356.600,00</t>
  </si>
  <si>
    <t>260.400,00</t>
  </si>
  <si>
    <t>1.021.296.600,00</t>
  </si>
  <si>
    <t>60.000,00</t>
  </si>
  <si>
    <t>1.927.786.000,00</t>
  </si>
  <si>
    <t>708.090.700,00</t>
  </si>
  <si>
    <t>1.219.695.300,00</t>
  </si>
  <si>
    <t>707.894.100,00</t>
  </si>
  <si>
    <t>196.600,00</t>
  </si>
  <si>
    <t>707.847.200,00</t>
  </si>
  <si>
    <t>46.900,00</t>
  </si>
  <si>
    <t>1.679.002.000,00</t>
  </si>
  <si>
    <t>633.677.775,00</t>
  </si>
  <si>
    <t>1.045.324.225,00</t>
  </si>
  <si>
    <t>632.724.982,00</t>
  </si>
  <si>
    <t>952.793,00</t>
  </si>
  <si>
    <t>1.159.384.000,00</t>
  </si>
  <si>
    <t>335.993.500,00</t>
  </si>
  <si>
    <t>823.390.500,00</t>
  </si>
  <si>
    <t>335.660.700,00</t>
  </si>
  <si>
    <t>332.800,00</t>
  </si>
  <si>
    <t>335.645.500,00</t>
  </si>
  <si>
    <t>15.200,00</t>
  </si>
  <si>
    <t>723.845.000,00</t>
  </si>
  <si>
    <t>217.526.500,00</t>
  </si>
  <si>
    <t>506.318.500,00</t>
  </si>
  <si>
    <t>217.453.000,00</t>
  </si>
  <si>
    <t>73.500,00</t>
  </si>
  <si>
    <t>217.448.900,00</t>
  </si>
  <si>
    <t>4.100,00</t>
  </si>
  <si>
    <t>937.437.000,00</t>
  </si>
  <si>
    <t>252.072.200,00</t>
  </si>
  <si>
    <t>685.364.800,00</t>
  </si>
  <si>
    <t>251.813.300,00</t>
  </si>
  <si>
    <t>258.900,00</t>
  </si>
  <si>
    <t>251.801.800,00</t>
  </si>
  <si>
    <t>11.500,00</t>
  </si>
  <si>
    <t>715.467.000,00</t>
  </si>
  <si>
    <t>168.129.300,00</t>
  </si>
  <si>
    <t>547.337.700,00</t>
  </si>
  <si>
    <t>167.955.900,00</t>
  </si>
  <si>
    <t>173.400,00</t>
  </si>
  <si>
    <t>167.948.300,00</t>
  </si>
  <si>
    <t>7.600,00</t>
  </si>
  <si>
    <t>2.757.360.000,00</t>
  </si>
  <si>
    <t>597.813.496,00</t>
  </si>
  <si>
    <t>2.159.546.504,00</t>
  </si>
  <si>
    <t>593.210.201,00</t>
  </si>
  <si>
    <t>4.603.295,00</t>
  </si>
  <si>
    <t>1.640.152.000,00</t>
  </si>
  <si>
    <t>229.407.408,00</t>
  </si>
  <si>
    <t>1.410.744.592,00</t>
  </si>
  <si>
    <t>224.867.376,00</t>
  </si>
  <si>
    <t>4.540.032,00</t>
  </si>
  <si>
    <t>1.354.707.000,00</t>
  </si>
  <si>
    <t>190.746.040,00</t>
  </si>
  <si>
    <t>1.163.960.960,00</t>
  </si>
  <si>
    <t>200.000.000,00</t>
  </si>
  <si>
    <t>21.028.387,00</t>
  </si>
  <si>
    <t>178.971.613,00</t>
  </si>
  <si>
    <t>16.857.887,00</t>
  </si>
  <si>
    <t>4.170.500,00</t>
  </si>
  <si>
    <t>85.445.000,00</t>
  </si>
  <si>
    <t>17.632.981,00</t>
  </si>
  <si>
    <t>67.812.019,00</t>
  </si>
  <si>
    <t>17.263.449,00</t>
  </si>
  <si>
    <t>369.532,00</t>
  </si>
  <si>
    <t>360.041.000,00</t>
  </si>
  <si>
    <t>152.115.090,00</t>
  </si>
  <si>
    <t>207.925.910,00</t>
  </si>
  <si>
    <t>152.051.827,00</t>
  </si>
  <si>
    <t>63.263,00</t>
  </si>
  <si>
    <t>505.120.000,00</t>
  </si>
  <si>
    <t>185.842.759,00</t>
  </si>
  <si>
    <t>319.277.241,00</t>
  </si>
  <si>
    <t>89.961.000,00</t>
  </si>
  <si>
    <t>162.086.000,00</t>
  </si>
  <si>
    <t>30.448.239,00</t>
  </si>
  <si>
    <t>131.637.761,00</t>
  </si>
  <si>
    <t>20.717.040.000,00</t>
  </si>
  <si>
    <t>19.295.102.269,71</t>
  </si>
  <si>
    <t>1.421.937.730,29</t>
  </si>
  <si>
    <t>14.206.216.245,17</t>
  </si>
  <si>
    <t>5.088.886.024,54</t>
  </si>
  <si>
    <t>4.220.768.556,17</t>
  </si>
  <si>
    <t>9.985.447.689,00</t>
  </si>
  <si>
    <t>4.064.905.895,17</t>
  </si>
  <si>
    <t>4.044.125.845,17</t>
  </si>
  <si>
    <t>20.780.050,00</t>
  </si>
  <si>
    <t>104.979,00</t>
  </si>
  <si>
    <t>30.000.000,00</t>
  </si>
  <si>
    <t>20.687.040.000,00</t>
  </si>
  <si>
    <t>1.391.937.730,29</t>
  </si>
  <si>
    <t>1.570.064.000,00</t>
  </si>
  <si>
    <t>1.351.173.000,00</t>
  </si>
  <si>
    <t>218.891.000,00</t>
  </si>
  <si>
    <t>296.470.567,00</t>
  </si>
  <si>
    <t>1.054.702.433,00</t>
  </si>
  <si>
    <t>9.680.899,08</t>
  </si>
  <si>
    <t>286.789.667,92</t>
  </si>
  <si>
    <t>505.000.000,00</t>
  </si>
  <si>
    <t>280.000.000,00</t>
  </si>
  <si>
    <t>225.000.000,00</t>
  </si>
  <si>
    <t>561.300.000,00</t>
  </si>
  <si>
    <t>407.200.000,00</t>
  </si>
  <si>
    <t>154.100.000,00</t>
  </si>
  <si>
    <t>49.628.375,00</t>
  </si>
  <si>
    <t>357.571.625,00</t>
  </si>
  <si>
    <t>8.814.699,08</t>
  </si>
  <si>
    <t>40.813.675,92</t>
  </si>
  <si>
    <t>35.200.000,00</t>
  </si>
  <si>
    <t>8.100.000,00</t>
  </si>
  <si>
    <t>27.100.000,00</t>
  </si>
  <si>
    <t>5.528.375,00</t>
  </si>
  <si>
    <t>2.571.625,00</t>
  </si>
  <si>
    <t>528.375,00</t>
  </si>
  <si>
    <t>5.000.000,00</t>
  </si>
  <si>
    <t>44.100.000,00</t>
  </si>
  <si>
    <t>8.286.324,08</t>
  </si>
  <si>
    <t>35.813.675,92</t>
  </si>
  <si>
    <t>25.000.000,00</t>
  </si>
  <si>
    <t>15.000.000,00</t>
  </si>
  <si>
    <t>442.000.000,00</t>
  </si>
  <si>
    <t>355.000.000,00</t>
  </si>
  <si>
    <t>87.000.000,00</t>
  </si>
  <si>
    <t>503.764.000,00</t>
  </si>
  <si>
    <t>438.973.000,00</t>
  </si>
  <si>
    <t>64.791.000,00</t>
  </si>
  <si>
    <t>246.842.192,00</t>
  </si>
  <si>
    <t>192.130.808,00</t>
  </si>
  <si>
    <t>866.200,00</t>
  </si>
  <si>
    <t>245.975.992,00</t>
  </si>
  <si>
    <t>208.322.000,00</t>
  </si>
  <si>
    <t>180.000.000,00</t>
  </si>
  <si>
    <t>28.322.000,00</t>
  </si>
  <si>
    <t>2.000.000,00</t>
  </si>
  <si>
    <t>1.133.800,00</t>
  </si>
  <si>
    <t>293.442.000,00</t>
  </si>
  <si>
    <t>256.973.000,00</t>
  </si>
  <si>
    <t>36.469.000,00</t>
  </si>
  <si>
    <t>10.997.008,00</t>
  </si>
  <si>
    <t>19.116.976.000,00</t>
  </si>
  <si>
    <t>17.943.929.269,71</t>
  </si>
  <si>
    <t>1.173.046.730,29</t>
  </si>
  <si>
    <t>13.909.745.678,17</t>
  </si>
  <si>
    <t>4.034.183.591,54</t>
  </si>
  <si>
    <t>4.211.087.657,09</t>
  </si>
  <si>
    <t>9.698.658.021,08</t>
  </si>
  <si>
    <t>4.055.224.996,09</t>
  </si>
  <si>
    <t>4.034.444.946,09</t>
  </si>
  <si>
    <t>1.242.000.000,00</t>
  </si>
  <si>
    <t>1.228.000.000,00</t>
  </si>
  <si>
    <t>14.000.000,00</t>
  </si>
  <si>
    <t>555.623.223,00</t>
  </si>
  <si>
    <t>672.376.777,00</t>
  </si>
  <si>
    <t>408.687.314,00</t>
  </si>
  <si>
    <t>146.935.909,00</t>
  </si>
  <si>
    <t>403.526.480,00</t>
  </si>
  <si>
    <t>5.160.834,00</t>
  </si>
  <si>
    <t>388.546.031,00</t>
  </si>
  <si>
    <t>14.980.449,00</t>
  </si>
  <si>
    <t>32.500.000,00</t>
  </si>
  <si>
    <t>7.277.547,00</t>
  </si>
  <si>
    <t>25.222.453,00</t>
  </si>
  <si>
    <t>6.500.888,00</t>
  </si>
  <si>
    <t>776.659,00</t>
  </si>
  <si>
    <t>5.480.882,00</t>
  </si>
  <si>
    <t>1.020.006,00</t>
  </si>
  <si>
    <t>90.000.000,00</t>
  </si>
  <si>
    <t>6.736.340,00</t>
  </si>
  <si>
    <t>83.263.660,00</t>
  </si>
  <si>
    <t>80.000.000,00</t>
  </si>
  <si>
    <t>66.000.000,00</t>
  </si>
  <si>
    <t>5.519.140,00</t>
  </si>
  <si>
    <t>60.480.860,00</t>
  </si>
  <si>
    <t>1.039.500.000,00</t>
  </si>
  <si>
    <t>392.345.676,00</t>
  </si>
  <si>
    <t>647.154.324,00</t>
  </si>
  <si>
    <t>389.930.946,00</t>
  </si>
  <si>
    <t>2.414.730,00</t>
  </si>
  <si>
    <t>385.790.118,00</t>
  </si>
  <si>
    <t>4.140.828,00</t>
  </si>
  <si>
    <t>370.809.669,00</t>
  </si>
  <si>
    <t>8.119.489.671,68</t>
  </si>
  <si>
    <t>8.103.009.785,10</t>
  </si>
  <si>
    <t>16.479.886,58</t>
  </si>
  <si>
    <t>5.400.333.538,10</t>
  </si>
  <si>
    <t>2.702.676.247,00</t>
  </si>
  <si>
    <t>1.498.914.400,00</t>
  </si>
  <si>
    <t>3.901.419.138,10</t>
  </si>
  <si>
    <t>3.420.777.270,00</t>
  </si>
  <si>
    <t>3.232.344.023,00</t>
  </si>
  <si>
    <t>188.433.247,00</t>
  </si>
  <si>
    <t>64.753.264,00</t>
  </si>
  <si>
    <t>3.167.590.759,00</t>
  </si>
  <si>
    <t>4.698.712.401,68</t>
  </si>
  <si>
    <t>4.682.232.515,10</t>
  </si>
  <si>
    <t>2.167.989.515,10</t>
  </si>
  <si>
    <t>2.514.243.000,00</t>
  </si>
  <si>
    <t>1.434.161.136,00</t>
  </si>
  <si>
    <t>733.828.379,10</t>
  </si>
  <si>
    <t>9.379.486.328,32</t>
  </si>
  <si>
    <t>8.359.425.484,61</t>
  </si>
  <si>
    <t>1.020.060.843,71</t>
  </si>
  <si>
    <t>7.891.603.387,65</t>
  </si>
  <si>
    <t>467.822.096,96</t>
  </si>
  <si>
    <t>2.267.150.399,67</t>
  </si>
  <si>
    <t>5.624.452.987,98</t>
  </si>
  <si>
    <t>2.118.631.199,67</t>
  </si>
  <si>
    <t>148.519.200,00</t>
  </si>
  <si>
    <t>2.112.831.598,67</t>
  </si>
  <si>
    <t>5.799.601,00</t>
  </si>
  <si>
    <t>2.468.081.000,00</t>
  </si>
  <si>
    <t>2.155.230.200,00</t>
  </si>
  <si>
    <t>312.850.800,00</t>
  </si>
  <si>
    <t>2.094.858.800,00</t>
  </si>
  <si>
    <t>60.371.400,00</t>
  </si>
  <si>
    <t>680.228.267,00</t>
  </si>
  <si>
    <t>1.414.630.533,00</t>
  </si>
  <si>
    <t>573.678.267,00</t>
  </si>
  <si>
    <t>106.550.000,00</t>
  </si>
  <si>
    <t>1.363.310.000,00</t>
  </si>
  <si>
    <t>1.254.337.333,00</t>
  </si>
  <si>
    <t>108.972.667,00</t>
  </si>
  <si>
    <t>1.240.613.600,00</t>
  </si>
  <si>
    <t>13.723.733,00</t>
  </si>
  <si>
    <t>300.821.134,00</t>
  </si>
  <si>
    <t>939.792.466,00</t>
  </si>
  <si>
    <t>258.851.934,00</t>
  </si>
  <si>
    <t>41.969.200,00</t>
  </si>
  <si>
    <t>196.500.000,00</t>
  </si>
  <si>
    <t>47.975.164,97</t>
  </si>
  <si>
    <t>148.524.835,03</t>
  </si>
  <si>
    <t>41.669.363,17</t>
  </si>
  <si>
    <t>6.305.801,80</t>
  </si>
  <si>
    <t>35.869.762,17</t>
  </si>
  <si>
    <t>5.249.207.328,32</t>
  </si>
  <si>
    <t>4.661.038.303,85</t>
  </si>
  <si>
    <t>588.169.024,47</t>
  </si>
  <si>
    <t>4.415.836.174,92</t>
  </si>
  <si>
    <t>245.202.128,93</t>
  </si>
  <si>
    <t>1.225.811.367,76</t>
  </si>
  <si>
    <t>3.190.024.807,16</t>
  </si>
  <si>
    <t>102.388.000,00</t>
  </si>
  <si>
    <t>92.319.647,76</t>
  </si>
  <si>
    <t>10.068.352,24</t>
  </si>
  <si>
    <t>18.620.267,74</t>
  </si>
  <si>
    <t>73.699.380,02</t>
  </si>
  <si>
    <t>336.000.000,00</t>
  </si>
  <si>
    <t>213.494.000,00</t>
  </si>
  <si>
    <t>122.506.000,00</t>
  </si>
  <si>
    <t>48.883.604,42</t>
  </si>
  <si>
    <t>164.610.395,58</t>
  </si>
  <si>
    <t>31.104.705,42</t>
  </si>
  <si>
    <t>17.778.899,00</t>
  </si>
  <si>
    <t>30.995.612,42</t>
  </si>
  <si>
    <t>109.093,00</t>
  </si>
  <si>
    <t>220.000.000,00</t>
  </si>
  <si>
    <t>100.000.000,00</t>
  </si>
  <si>
    <t>120.000.000,00</t>
  </si>
  <si>
    <t>50.000.000,00</t>
  </si>
  <si>
    <t>47.494.000,00</t>
  </si>
  <si>
    <t>2.506.000,00</t>
  </si>
  <si>
    <t>22.494.000,00</t>
  </si>
  <si>
    <t>7.191.000,00</t>
  </si>
  <si>
    <t>15.303.000,00</t>
  </si>
  <si>
    <t>26.389.604,42</t>
  </si>
  <si>
    <t>39.610.395,58</t>
  </si>
  <si>
    <t>23.913.705,42</t>
  </si>
  <si>
    <t>2.475.899,00</t>
  </si>
  <si>
    <t>23.804.612,42</t>
  </si>
  <si>
    <t>40.000.000,00</t>
  </si>
  <si>
    <t>13.301.925,00</t>
  </si>
  <si>
    <t>26.698.075,00</t>
  </si>
  <si>
    <t>5.230.838,00</t>
  </si>
  <si>
    <t>8.071.087,00</t>
  </si>
  <si>
    <t>3.157.304,00</t>
  </si>
  <si>
    <t>2.073.534,00</t>
  </si>
  <si>
    <t>284.031.000,00</t>
  </si>
  <si>
    <t>124.031.000,00</t>
  </si>
  <si>
    <t>160.000.000,00</t>
  </si>
  <si>
    <t>96.575.112,00</t>
  </si>
  <si>
    <t>27.455.888,00</t>
  </si>
  <si>
    <t>72.638.000,00</t>
  </si>
  <si>
    <t>56.483.719,00</t>
  </si>
  <si>
    <t>16.154.281,00</t>
  </si>
  <si>
    <t>51.393.000,00</t>
  </si>
  <si>
    <t>40.091.393,00</t>
  </si>
  <si>
    <t>11.301.607,00</t>
  </si>
  <si>
    <t>259.800.000,00</t>
  </si>
  <si>
    <t>174.985.000,00</t>
  </si>
  <si>
    <t>84.815.000,00</t>
  </si>
  <si>
    <t>86.460.925,00</t>
  </si>
  <si>
    <t>88.524.075,00</t>
  </si>
  <si>
    <t>173.785.000,00</t>
  </si>
  <si>
    <t>87.324.075,00</t>
  </si>
  <si>
    <t>82.815.000,00</t>
  </si>
  <si>
    <t>3.200.000,00</t>
  </si>
  <si>
    <t>1.200.000,00</t>
  </si>
  <si>
    <t>5.368.086.310,00</t>
  </si>
  <si>
    <t>3.099.165.180,00</t>
  </si>
  <si>
    <t>2.268.921.130,00</t>
  </si>
  <si>
    <t>2.194.792.679,00</t>
  </si>
  <si>
    <t>904.372.501,00</t>
  </si>
  <si>
    <t>440.922.002,00</t>
  </si>
  <si>
    <t>1.753.870.677,00</t>
  </si>
  <si>
    <t>416.835.335,00</t>
  </si>
  <si>
    <t>24.086.667,00</t>
  </si>
  <si>
    <t>605.750.693,00</t>
  </si>
  <si>
    <t>173.036.017,00</t>
  </si>
  <si>
    <t>432.714.676,00</t>
  </si>
  <si>
    <t>4.762.335.617,00</t>
  </si>
  <si>
    <t>2.493.414.487,00</t>
  </si>
  <si>
    <t>1.589.041.986,00</t>
  </si>
  <si>
    <t>267.885.985,00</t>
  </si>
  <si>
    <t>1.321.156.001,00</t>
  </si>
  <si>
    <t>243.799.318,00</t>
  </si>
  <si>
    <t>1.380.000.000,00</t>
  </si>
  <si>
    <t>3.051.304,00</t>
  </si>
  <si>
    <t>1.376.948.696,00</t>
  </si>
  <si>
    <t>3.036.154,00</t>
  </si>
  <si>
    <t>15.150,00</t>
  </si>
  <si>
    <t>765.000.000,00</t>
  </si>
  <si>
    <t>643.274.481,00</t>
  </si>
  <si>
    <t>121.725.519,00</t>
  </si>
  <si>
    <t>387.460.131,00</t>
  </si>
  <si>
    <t>255.814.350,00</t>
  </si>
  <si>
    <t>60.076.833,00</t>
  </si>
  <si>
    <t>327.383.298,00</t>
  </si>
  <si>
    <t>52.576.833,00</t>
  </si>
  <si>
    <t>7.500.000,00</t>
  </si>
  <si>
    <t>360.000.000,00</t>
  </si>
  <si>
    <t>350.900.000,00</t>
  </si>
  <si>
    <t>9.100.000,00</t>
  </si>
  <si>
    <t>345.558.333,00</t>
  </si>
  <si>
    <t>5.341.667,00</t>
  </si>
  <si>
    <t>60.065.000,00</t>
  </si>
  <si>
    <t>285.493.333,00</t>
  </si>
  <si>
    <t>58.678.333,00</t>
  </si>
  <si>
    <t>1.386.667,00</t>
  </si>
  <si>
    <t>518.086.310,00</t>
  </si>
  <si>
    <t>422.666.667,00</t>
  </si>
  <si>
    <t>95.419.643,00</t>
  </si>
  <si>
    <t>80.866.667,00</t>
  </si>
  <si>
    <t>341.800.000,00</t>
  </si>
  <si>
    <t>13.666.667,00</t>
  </si>
  <si>
    <t>67.200.000,00</t>
  </si>
  <si>
    <t>895.000.000,00</t>
  </si>
  <si>
    <t>246.000.000,00</t>
  </si>
  <si>
    <t>649.000.000,00</t>
  </si>
  <si>
    <t>844.249.307,00</t>
  </si>
  <si>
    <t>827.522.035,00</t>
  </si>
  <si>
    <t>16.727.272,00</t>
  </si>
  <si>
    <t>772.120.701,00</t>
  </si>
  <si>
    <t>55.401.334,00</t>
  </si>
  <si>
    <t>131.041.331,00</t>
  </si>
  <si>
    <t>641.079.370,00</t>
  </si>
  <si>
    <t>115.841.331,00</t>
  </si>
  <si>
    <t>15.200.000,00</t>
  </si>
  <si>
    <t>1.332.160.000,00</t>
  </si>
  <si>
    <t>1.082.159.137,89</t>
  </si>
  <si>
    <t>250.000.862,11</t>
  </si>
  <si>
    <t>1.046.730.545,02</t>
  </si>
  <si>
    <t>35.428.592,87</t>
  </si>
  <si>
    <t>240.217.951,75</t>
  </si>
  <si>
    <t>806.512.593,27</t>
  </si>
  <si>
    <t>8.156.963.250,00</t>
  </si>
  <si>
    <t>4.465.077.376,00</t>
  </si>
  <si>
    <t>3.691.885.874,00</t>
  </si>
  <si>
    <t>2.893.336.590,00</t>
  </si>
  <si>
    <t>1.571.740.786,00</t>
  </si>
  <si>
    <t>450.729.000,00</t>
  </si>
  <si>
    <t>2.442.607.590,00</t>
  </si>
  <si>
    <t>329.139.000,00</t>
  </si>
  <si>
    <t>121.590.000,00</t>
  </si>
  <si>
    <t>991.005.600,00</t>
  </si>
  <si>
    <t>990.954.100,00</t>
  </si>
  <si>
    <t>51.500,00</t>
  </si>
  <si>
    <t>855.949.600,00</t>
  </si>
  <si>
    <t>135.004.500,00</t>
  </si>
  <si>
    <t>320.485.220,00</t>
  </si>
  <si>
    <t>535.464.380,00</t>
  </si>
  <si>
    <t>278.388.090,00</t>
  </si>
  <si>
    <t>42.097.130,00</t>
  </si>
  <si>
    <t>250.000.000,00</t>
  </si>
  <si>
    <t>248.971.045,00</t>
  </si>
  <si>
    <t>1.028.955,00</t>
  </si>
  <si>
    <t>248.371.045,00</t>
  </si>
  <si>
    <t>600.000,00</t>
  </si>
  <si>
    <t>27.318.010,00</t>
  </si>
  <si>
    <t>221.053.035,00</t>
  </si>
  <si>
    <t>20.890.810,00</t>
  </si>
  <si>
    <t>6.427.200,00</t>
  </si>
  <si>
    <t>352.016.920,00</t>
  </si>
  <si>
    <t>351.965.420,00</t>
  </si>
  <si>
    <t>307.654.820,00</t>
  </si>
  <si>
    <t>44.310.600,00</t>
  </si>
  <si>
    <t>265.557.690,00</t>
  </si>
  <si>
    <t>638.988.680,00</t>
  </si>
  <si>
    <t>503.984.180,00</t>
  </si>
  <si>
    <t>12.830.400,00</t>
  </si>
  <si>
    <t>491.153.780,00</t>
  </si>
  <si>
    <t>10.382.376.865,00</t>
  </si>
  <si>
    <t>10.149.926.561,00</t>
  </si>
  <si>
    <t>232.450.304,00</t>
  </si>
  <si>
    <t>7.539.703.217,00</t>
  </si>
  <si>
    <t>2.610.223.344,00</t>
  </si>
  <si>
    <t>2.048.850.114,00</t>
  </si>
  <si>
    <t>5.490.853.103,00</t>
  </si>
  <si>
    <t>1.969.364.874,00</t>
  </si>
  <si>
    <t>79.485.240,00</t>
  </si>
  <si>
    <t>959.732,00</t>
  </si>
  <si>
    <t>547.520.175,00</t>
  </si>
  <si>
    <t>2.798.600.413,00</t>
  </si>
  <si>
    <t>2.787.150.109,00</t>
  </si>
  <si>
    <t>11.450.304,00</t>
  </si>
  <si>
    <t>1.066.778.503,00</t>
  </si>
  <si>
    <t>1.720.371.606,00</t>
  </si>
  <si>
    <t>7.583.776.452,00</t>
  </si>
  <si>
    <t>7.362.776.452,00</t>
  </si>
  <si>
    <t>221.000.000,00</t>
  </si>
  <si>
    <t>4.752.553.108,00</t>
  </si>
  <si>
    <t>982.071.611,00</t>
  </si>
  <si>
    <t>3.770.481.497,00</t>
  </si>
  <si>
    <t>902.586.371,00</t>
  </si>
  <si>
    <t>1.182.000.000,00</t>
  </si>
  <si>
    <t>962.000.000,00</t>
  </si>
  <si>
    <t>861.630.010,00</t>
  </si>
  <si>
    <t>100.369.990,00</t>
  </si>
  <si>
    <t>260.759.977,00</t>
  </si>
  <si>
    <t>600.870.033,00</t>
  </si>
  <si>
    <t>230.155.577,00</t>
  </si>
  <si>
    <t>30.604.400,00</t>
  </si>
  <si>
    <t>6.401.776.452,00</t>
  </si>
  <si>
    <t>6.400.776.452,00</t>
  </si>
  <si>
    <t>1.000.000,00</t>
  </si>
  <si>
    <t>3.890.923.098,00</t>
  </si>
  <si>
    <t>2.509.853.354,00</t>
  </si>
  <si>
    <t>721.311.634,00</t>
  </si>
  <si>
    <t>3.169.611.464,00</t>
  </si>
  <si>
    <t>672.430.794,00</t>
  </si>
  <si>
    <t>48.880.840,00</t>
  </si>
  <si>
    <t>0501 IDEAM-GG-SUBDIRECCIÓN HIDROLOGÍA - PERITAJE EL EDÉN</t>
  </si>
  <si>
    <t>0501-1 IDEAM-GG-SUBDIRECCIÓN HIDROLOGÍA - PERITAJE EL EDÉN</t>
  </si>
  <si>
    <t>102.479.825,00</t>
  </si>
  <si>
    <t>1.270.000.000,00</t>
  </si>
  <si>
    <t>915.366.873,00</t>
  </si>
  <si>
    <t>354.633.127,00</t>
  </si>
  <si>
    <t>185.014.052,00</t>
  </si>
  <si>
    <t>730.352.821,00</t>
  </si>
  <si>
    <t>157.199.718,00</t>
  </si>
  <si>
    <t>27.814.334,00</t>
  </si>
  <si>
    <t>171.665.466,00</t>
  </si>
  <si>
    <t>28.334.534,00</t>
  </si>
  <si>
    <t>157.665.466,00</t>
  </si>
  <si>
    <t>11.295.000,00</t>
  </si>
  <si>
    <t>1.258.705.000,00</t>
  </si>
  <si>
    <t>904.071.873,00</t>
  </si>
  <si>
    <t>173.719.052,00</t>
  </si>
  <si>
    <t>145.904.718,00</t>
  </si>
  <si>
    <t>1.038.521.476,00</t>
  </si>
  <si>
    <t>1.024.597.776,00</t>
  </si>
  <si>
    <t>13.923.700,00</t>
  </si>
  <si>
    <t>840.782.601,00</t>
  </si>
  <si>
    <t>183.815.175,00</t>
  </si>
  <si>
    <t>102.380.979,00</t>
  </si>
  <si>
    <t>738.401.622,00</t>
  </si>
  <si>
    <t>82.870.979,00</t>
  </si>
  <si>
    <t>19.510.000,00</t>
  </si>
  <si>
    <t>48.921.426,00</t>
  </si>
  <si>
    <t>39.373.712,00</t>
  </si>
  <si>
    <t>9.547.714,00</t>
  </si>
  <si>
    <t>989.600.050,00</t>
  </si>
  <si>
    <t>975.676.350,00</t>
  </si>
  <si>
    <t>791.861.175,00</t>
  </si>
  <si>
    <t>63.007.267,00</t>
  </si>
  <si>
    <t>728.853.908,00</t>
  </si>
  <si>
    <t>43.497.267,00</t>
  </si>
  <si>
    <t>887.036.750,00</t>
  </si>
  <si>
    <t>831.299.697,00</t>
  </si>
  <si>
    <t>55.737.053,00</t>
  </si>
  <si>
    <t>633.497.151,00</t>
  </si>
  <si>
    <t>197.802.546,00</t>
  </si>
  <si>
    <t>123.422.811,00</t>
  </si>
  <si>
    <t>510.074.340,00</t>
  </si>
  <si>
    <t>94.758.411,00</t>
  </si>
  <si>
    <t>28.664.400,00</t>
  </si>
  <si>
    <t>253.910.847,00</t>
  </si>
  <si>
    <t>245.365.200,00</t>
  </si>
  <si>
    <t>8.545.647,00</t>
  </si>
  <si>
    <t>195.275.200,00</t>
  </si>
  <si>
    <t>50.090.000,00</t>
  </si>
  <si>
    <t>24.070.967,00</t>
  </si>
  <si>
    <t>171.204.233,00</t>
  </si>
  <si>
    <t>880.000.000,00</t>
  </si>
  <si>
    <t>727.605.379,00</t>
  </si>
  <si>
    <t>152.394.621,00</t>
  </si>
  <si>
    <t>667.112.100,00</t>
  </si>
  <si>
    <t>60.493.279,00</t>
  </si>
  <si>
    <t>98.861.580,00</t>
  </si>
  <si>
    <t>568.250.520,00</t>
  </si>
  <si>
    <t>79.020.180,00</t>
  </si>
  <si>
    <t>19.841.400,00</t>
  </si>
  <si>
    <t>3.300.000.000,00</t>
  </si>
  <si>
    <t>3.220.990.000,00</t>
  </si>
  <si>
    <t>79.010.000,00</t>
  </si>
  <si>
    <t>2.707.396.877,00</t>
  </si>
  <si>
    <t>513.593.123,00</t>
  </si>
  <si>
    <t>617.948.212,00</t>
  </si>
  <si>
    <t>2.089.448.665,00</t>
  </si>
  <si>
    <t>485.002.028,00</t>
  </si>
  <si>
    <t>132.946.184,00</t>
  </si>
  <si>
    <t>300.000.000,00</t>
  </si>
  <si>
    <t>245.577.500,00</t>
  </si>
  <si>
    <t>54.422.500,00</t>
  </si>
  <si>
    <t>245.439.180,00</t>
  </si>
  <si>
    <t>138.320,00</t>
  </si>
  <si>
    <t>20.499.867,00</t>
  </si>
  <si>
    <t>224.939.313,00</t>
  </si>
  <si>
    <t>50.600.000,00</t>
  </si>
  <si>
    <t>50.500.000,00</t>
  </si>
  <si>
    <t>100.000,00</t>
  </si>
  <si>
    <t>30.706.721,00</t>
  </si>
  <si>
    <t>19.793.279,00</t>
  </si>
  <si>
    <t>6.160.729,00</t>
  </si>
  <si>
    <t>24.545.992,00</t>
  </si>
  <si>
    <t>829.400.000,00</t>
  </si>
  <si>
    <t>677.105.379,00</t>
  </si>
  <si>
    <t>152.294.621,00</t>
  </si>
  <si>
    <t>636.405.379,00</t>
  </si>
  <si>
    <t>40.700.000,00</t>
  </si>
  <si>
    <t>92.700.851,00</t>
  </si>
  <si>
    <t>543.704.528,00</t>
  </si>
  <si>
    <t>72.859.451,00</t>
  </si>
  <si>
    <t>1.289.605.860,00</t>
  </si>
  <si>
    <t>1.230.955.331,00</t>
  </si>
  <si>
    <t>58.650.529,00</t>
  </si>
  <si>
    <t>1.124.955.331,00</t>
  </si>
  <si>
    <t>106.000.000,00</t>
  </si>
  <si>
    <t>263.409.531,00</t>
  </si>
  <si>
    <t>861.545.800,00</t>
  </si>
  <si>
    <t>242.269.531,00</t>
  </si>
  <si>
    <t>21.140.000,00</t>
  </si>
  <si>
    <t>240.000.000,00</t>
  </si>
  <si>
    <t>653.478.524,00</t>
  </si>
  <si>
    <t>Enero-Abril</t>
  </si>
  <si>
    <t>Ramiro Antonio Villegas Romero</t>
  </si>
  <si>
    <t>Coordinador Grupo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</si>
</sst>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1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9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0" fontId="5" fillId="3" borderId="9" xfId="0" applyFont="1" applyFill="1" applyBorder="1"/>
    <xf numFmtId="0" fontId="5" fillId="3" borderId="9" xfId="0" applyFont="1" applyFill="1" applyBorder="1" applyAlignment="1">
      <alignment vertical="center"/>
    </xf>
    <xf numFmtId="10" fontId="4" fillId="3" borderId="23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10" fontId="4" fillId="4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10" fontId="4" fillId="6" borderId="30" xfId="0" applyNumberFormat="1" applyFont="1" applyFill="1" applyBorder="1" applyAlignment="1">
      <alignment horizontal="center" vertical="center"/>
    </xf>
    <xf numFmtId="4" fontId="4" fillId="5" borderId="33" xfId="0" applyNumberFormat="1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9" xfId="1" applyFont="1" applyFill="1" applyBorder="1" applyAlignment="1">
      <alignment horizontal="left" vertical="center"/>
    </xf>
    <xf numFmtId="42" fontId="4" fillId="6" borderId="31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21" xfId="0" applyFont="1" applyFill="1" applyBorder="1" applyAlignment="1">
      <alignment vertical="center"/>
    </xf>
    <xf numFmtId="0" fontId="5" fillId="3" borderId="43" xfId="0" applyFont="1" applyFill="1" applyBorder="1"/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8" fillId="0" borderId="11" xfId="0" applyFont="1" applyBorder="1"/>
    <xf numFmtId="4" fontId="4" fillId="0" borderId="23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6" borderId="34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1" fillId="0" borderId="0" xfId="0" applyFont="1"/>
    <xf numFmtId="0" fontId="11" fillId="0" borderId="38" xfId="0" applyFont="1" applyBorder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1" fillId="0" borderId="39" xfId="0" applyFont="1" applyBorder="1" applyAlignment="1">
      <alignment vertical="top" wrapText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4" fillId="0" borderId="0" xfId="0" applyFont="1" applyAlignment="1">
      <alignment horizontal="left" vertical="top" wrapText="1" readingOrder="1"/>
    </xf>
    <xf numFmtId="0" fontId="11" fillId="0" borderId="40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 readingOrder="1"/>
    </xf>
    <xf numFmtId="0" fontId="15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 readingOrder="1"/>
    </xf>
    <xf numFmtId="0" fontId="16" fillId="0" borderId="4" xfId="0" applyFont="1" applyBorder="1" applyAlignment="1">
      <alignment vertical="top" wrapText="1" readingOrder="1"/>
    </xf>
    <xf numFmtId="0" fontId="16" fillId="0" borderId="4" xfId="0" applyFont="1" applyBorder="1" applyAlignment="1">
      <alignment vertical="top" wrapText="1" readingOrder="1"/>
    </xf>
    <xf numFmtId="0" fontId="16" fillId="0" borderId="4" xfId="0" applyFont="1" applyBorder="1" applyAlignment="1">
      <alignment horizontal="right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0" xfId="0" applyFont="1" applyAlignment="1">
      <alignment vertical="top" wrapText="1" readingOrder="1"/>
    </xf>
    <xf numFmtId="0" fontId="20" fillId="2" borderId="4" xfId="0" applyFont="1" applyFill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1" fillId="0" borderId="4" xfId="0" applyFont="1" applyBorder="1" applyAlignment="1">
      <alignment horizontal="left" vertical="center" wrapText="1" readingOrder="1"/>
    </xf>
    <xf numFmtId="0" fontId="20" fillId="2" borderId="4" xfId="0" applyFont="1" applyFill="1" applyBorder="1" applyAlignment="1">
      <alignment horizontal="left" vertical="top" wrapText="1" readingOrder="1"/>
    </xf>
    <xf numFmtId="0" fontId="21" fillId="0" borderId="1" xfId="0" applyFont="1" applyBorder="1" applyAlignment="1">
      <alignment horizontal="left" vertical="top" wrapText="1" readingOrder="1"/>
    </xf>
    <xf numFmtId="0" fontId="14" fillId="0" borderId="2" xfId="0" applyFont="1" applyBorder="1" applyAlignment="1">
      <alignment vertical="top" wrapText="1" readingOrder="1"/>
    </xf>
    <xf numFmtId="0" fontId="14" fillId="0" borderId="2" xfId="0" applyFont="1" applyBorder="1" applyAlignment="1">
      <alignment vertical="top" wrapText="1" readingOrder="1"/>
    </xf>
    <xf numFmtId="0" fontId="11" fillId="0" borderId="2" xfId="0" applyFont="1" applyBorder="1" applyAlignment="1">
      <alignment vertical="top" wrapText="1"/>
    </xf>
    <xf numFmtId="0" fontId="20" fillId="2" borderId="4" xfId="0" applyFont="1" applyFill="1" applyBorder="1" applyAlignment="1">
      <alignment horizontal="center" vertical="top" wrapText="1" readingOrder="1"/>
    </xf>
    <xf numFmtId="0" fontId="20" fillId="2" borderId="1" xfId="0" applyFont="1" applyFill="1" applyBorder="1" applyAlignment="1">
      <alignment horizontal="center" vertical="top" wrapText="1" readingOrder="1"/>
    </xf>
    <xf numFmtId="0" fontId="20" fillId="2" borderId="4" xfId="0" applyFont="1" applyFill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22" fillId="0" borderId="44" xfId="0" applyFont="1" applyBorder="1" applyAlignment="1">
      <alignment horizontal="right" vertical="center" wrapText="1" readingOrder="1"/>
    </xf>
    <xf numFmtId="0" fontId="22" fillId="0" borderId="44" xfId="0" applyFont="1" applyBorder="1" applyAlignment="1">
      <alignment horizontal="center" vertical="center" wrapText="1" readingOrder="1"/>
    </xf>
    <xf numFmtId="0" fontId="24" fillId="0" borderId="44" xfId="0" applyFont="1" applyBorder="1" applyAlignment="1">
      <alignment horizontal="left" vertical="center" wrapText="1" readingOrder="1"/>
    </xf>
    <xf numFmtId="0" fontId="22" fillId="0" borderId="44" xfId="0" applyFont="1" applyBorder="1" applyAlignment="1">
      <alignment vertical="center" wrapText="1" readingOrder="1"/>
    </xf>
    <xf numFmtId="0" fontId="20" fillId="2" borderId="45" xfId="0" applyFont="1" applyFill="1" applyBorder="1" applyAlignment="1">
      <alignment horizontal="center" vertical="top" wrapText="1" readingOrder="1"/>
    </xf>
    <xf numFmtId="0" fontId="20" fillId="2" borderId="3" xfId="0" applyFont="1" applyFill="1" applyBorder="1" applyAlignment="1">
      <alignment horizontal="center" vertical="top" wrapText="1" readingOrder="1"/>
    </xf>
    <xf numFmtId="0" fontId="21" fillId="0" borderId="45" xfId="0" applyFont="1" applyBorder="1" applyAlignment="1">
      <alignment horizontal="left" vertical="top" wrapText="1" readingOrder="1"/>
    </xf>
    <xf numFmtId="0" fontId="21" fillId="0" borderId="3" xfId="0" applyFont="1" applyBorder="1" applyAlignment="1">
      <alignment horizontal="left" vertical="top" wrapText="1" readingOrder="1"/>
    </xf>
    <xf numFmtId="0" fontId="20" fillId="2" borderId="45" xfId="0" applyFont="1" applyFill="1" applyBorder="1" applyAlignment="1">
      <alignment horizontal="left" vertical="top" wrapText="1" readingOrder="1"/>
    </xf>
    <xf numFmtId="0" fontId="20" fillId="2" borderId="3" xfId="0" applyFont="1" applyFill="1" applyBorder="1" applyAlignment="1">
      <alignment horizontal="left" vertical="top" wrapText="1" readingOrder="1"/>
    </xf>
    <xf numFmtId="0" fontId="20" fillId="2" borderId="1" xfId="0" applyFont="1" applyFill="1" applyBorder="1" applyAlignment="1">
      <alignment horizontal="left" vertical="top" wrapText="1" readingOrder="1"/>
    </xf>
    <xf numFmtId="0" fontId="21" fillId="0" borderId="45" xfId="0" applyFont="1" applyBorder="1" applyAlignment="1">
      <alignment horizontal="left" vertical="center" wrapText="1" readingOrder="1"/>
    </xf>
    <xf numFmtId="0" fontId="21" fillId="0" borderId="3" xfId="0" applyFont="1" applyBorder="1" applyAlignment="1">
      <alignment horizontal="left" vertical="center" wrapText="1" readingOrder="1"/>
    </xf>
    <xf numFmtId="0" fontId="20" fillId="2" borderId="45" xfId="0" applyFont="1" applyFill="1" applyBorder="1" applyAlignment="1">
      <alignment horizontal="left" vertical="center" wrapText="1" readingOrder="1"/>
    </xf>
    <xf numFmtId="0" fontId="20" fillId="2" borderId="3" xfId="0" applyFont="1" applyFill="1" applyBorder="1" applyAlignment="1">
      <alignment horizontal="left" vertical="center" wrapText="1" readingOrder="1"/>
    </xf>
    <xf numFmtId="0" fontId="20" fillId="2" borderId="1" xfId="0" applyFont="1" applyFill="1" applyBorder="1" applyAlignment="1">
      <alignment horizontal="left" vertical="center" wrapText="1" readingOrder="1"/>
    </xf>
    <xf numFmtId="0" fontId="28" fillId="0" borderId="5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29" fillId="0" borderId="5" xfId="0" applyFont="1" applyBorder="1" applyAlignment="1">
      <alignment vertical="center" wrapText="1" readingOrder="1"/>
    </xf>
    <xf numFmtId="164" fontId="29" fillId="0" borderId="5" xfId="0" applyNumberFormat="1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left" vertical="center" wrapText="1" readingOrder="1"/>
    </xf>
    <xf numFmtId="0" fontId="30" fillId="0" borderId="5" xfId="0" applyFont="1" applyBorder="1" applyAlignment="1">
      <alignment horizontal="right" vertical="center" wrapText="1" readingOrder="1"/>
    </xf>
  </cellXfs>
  <cellStyles count="3">
    <cellStyle name="Millares" xfId="2" builtinId="3"/>
    <cellStyle name="Moneda [0]" xfId="1" builtinId="7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61276091000</c:v>
                </c:pt>
                <c:pt idx="1">
                  <c:v>244200000</c:v>
                </c:pt>
                <c:pt idx="2">
                  <c:v>29225074635</c:v>
                </c:pt>
                <c:pt idx="3">
                  <c:v>5882000000</c:v>
                </c:pt>
                <c:pt idx="4">
                  <c:v>1053910847</c:v>
                </c:pt>
                <c:pt idx="5">
                  <c:v>97681276482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59359337407.599998</c:v>
                </c:pt>
                <c:pt idx="1">
                  <c:v>0</c:v>
                </c:pt>
                <c:pt idx="2">
                  <c:v>22764983624</c:v>
                </c:pt>
                <c:pt idx="3">
                  <c:v>4245587776</c:v>
                </c:pt>
                <c:pt idx="4">
                  <c:v>989913745</c:v>
                </c:pt>
                <c:pt idx="5">
                  <c:v>87359822552.600006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27041700704.189999</c:v>
                </c:pt>
                <c:pt idx="1">
                  <c:v>0</c:v>
                </c:pt>
                <c:pt idx="2">
                  <c:v>16803420903</c:v>
                </c:pt>
                <c:pt idx="3">
                  <c:v>3548179478</c:v>
                </c:pt>
                <c:pt idx="4">
                  <c:v>860750891</c:v>
                </c:pt>
                <c:pt idx="5">
                  <c:v>48254051976.190002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0.44130916745635745</c:v>
                </c:pt>
                <c:pt idx="1">
                  <c:v>0</c:v>
                </c:pt>
                <c:pt idx="2">
                  <c:v>0.57496588504435142</c:v>
                </c:pt>
                <c:pt idx="3">
                  <c:v>0.60322670486229168</c:v>
                </c:pt>
                <c:pt idx="4">
                  <c:v>0.81672078188602226</c:v>
                </c:pt>
                <c:pt idx="5">
                  <c:v>0.4939948955835145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96149-3C59-4693-9EB5-CD48678F17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100F26F-8635-4F85-AAD5-8E753BC5FE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D0D6CFB-B10B-4086-99B6-02E4858DBD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6351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45A11D8-0DAD-4C67-ABBF-0E675ABD70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8C7B-0E38-41F5-8783-97E71857C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1C82B8-6783-4A0B-B85C-CFFC87E133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AF90272-C6A6-4233-B872-F47CB6E3F6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10</xdr:col>
      <xdr:colOff>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8BE4638-0CDC-494C-84A7-7BEE4CDACD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11</xdr:col>
      <xdr:colOff>9525</xdr:colOff>
      <xdr:row>5</xdr:row>
      <xdr:rowOff>6350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857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32" totalsRowDxfId="14">
      <totalsRowFormula>'EJEC.PRESUPUSTAL AGREGADA'!#REF!</totalsRowFormula>
    </tableColumn>
    <tableColumn id="5" xr3:uid="{00000000-0010-0000-0000-000005000000}" name="SITUACIÓN" totalsRowFunction="custom" dataDxfId="31" totalsRowDxfId="13">
      <totalsRowFormula>'EJEC.PRESUPUSTAL AGREGADA'!#REF!</totalsRowFormula>
    </tableColumn>
    <tableColumn id="6" xr3:uid="{00000000-0010-0000-0000-000006000000}" name="RECURSO" totalsRowFunction="custom" dataDxfId="30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+N169-P169</totalsRowFormula>
    </tableColumn>
    <tableColumn id="18" xr3:uid="{00000000-0010-0000-0000-000012000000}" name="% DE EJECUCIÓN" totalsRowFunction="custom" dataDxfId="29" totalsRowDxfId="0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28" dataDxfId="26" headerRowBorderDxfId="27" tableBorderDxfId="25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4" dataCellStyle="Moneda [0]">
      <calculatedColumnFormula>+#REF!</calculatedColumnFormula>
    </tableColumn>
    <tableColumn id="4" xr3:uid="{00000000-0010-0000-0100-000004000000}" name="TOTAL CDP_x000a_DEPGSTOS" dataDxfId="23" dataCellStyle="Moneda [0]">
      <calculatedColumnFormula>+#REF!</calculatedColumnFormula>
    </tableColumn>
    <tableColumn id="5" xr3:uid="{00000000-0010-0000-0100-000005000000}" name="TOTAL_x000a_COMPROMISO DEPGSTOS" dataDxfId="22" dataCellStyle="Moneda [0]">
      <calculatedColumnFormula>+#REF!</calculatedColumnFormula>
    </tableColumn>
    <tableColumn id="6" xr3:uid="{00000000-0010-0000-0100-000006000000}" name="TOTAL_x000a_OBLIGACIONES DEPGSTOS" dataDxfId="21" dataCellStyle="Moneda [0]">
      <calculatedColumnFormula>+#REF!</calculatedColumnFormula>
    </tableColumn>
    <tableColumn id="7" xr3:uid="{00000000-0010-0000-0100-000007000000}" name="TOTAL_x000a_ORDENES DE PAGO DEPGSTOS" dataDxfId="20" dataCellStyle="Moneda [0]">
      <calculatedColumnFormula>+#REF!</calculatedColumnFormula>
    </tableColumn>
    <tableColumn id="8" xr3:uid="{00000000-0010-0000-0100-000008000000}" name="PAGOS_x000a_DEPGSTOS" dataDxfId="19" dataCellStyle="Moneda [0]">
      <calculatedColumnFormula>+#REF!</calculatedColumnFormula>
    </tableColumn>
    <tableColumn id="9" xr3:uid="{00000000-0010-0000-0100-000009000000}" name="% DE EJECUCIÓN" dataDxfId="18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2"/>
  <sheetViews>
    <sheetView showGridLines="0" topLeftCell="A259" zoomScaleNormal="100" workbookViewId="0">
      <selection sqref="A1:AN282"/>
    </sheetView>
  </sheetViews>
  <sheetFormatPr baseColWidth="10" defaultRowHeight="15" x14ac:dyDescent="0.25"/>
  <cols>
    <col min="1" max="1" width="16.140625" style="51" customWidth="1"/>
    <col min="2" max="2" width="10.85546875" style="51" customWidth="1"/>
    <col min="3" max="3" width="43.140625" style="51" customWidth="1"/>
    <col min="4" max="4" width="16.140625" style="51" customWidth="1"/>
    <col min="5" max="5" width="0" style="51" hidden="1" customWidth="1"/>
    <col min="6" max="6" width="5.42578125" style="51" customWidth="1"/>
    <col min="7" max="7" width="18.85546875" style="51" customWidth="1"/>
    <col min="8" max="8" width="1.28515625" style="51" customWidth="1"/>
    <col min="9" max="9" width="13.42578125" style="51" customWidth="1"/>
    <col min="10" max="10" width="1.28515625" style="51" customWidth="1"/>
    <col min="11" max="11" width="7.42578125" style="51" customWidth="1"/>
    <col min="12" max="12" width="6.140625" style="51" customWidth="1"/>
    <col min="13" max="13" width="16.140625" style="51" customWidth="1"/>
    <col min="14" max="14" width="4" style="51" customWidth="1"/>
    <col min="15" max="15" width="6.7109375" style="51" customWidth="1"/>
    <col min="16" max="16" width="43.140625" style="51" customWidth="1"/>
    <col min="17" max="19" width="10.85546875" style="51" customWidth="1"/>
    <col min="20" max="32" width="16.140625" style="51" customWidth="1"/>
    <col min="33" max="33" width="13.42578125" style="51" customWidth="1"/>
    <col min="34" max="34" width="13.5703125" style="51" customWidth="1"/>
    <col min="35" max="40" width="16.140625" style="51" customWidth="1"/>
    <col min="41" max="16384" width="11.42578125" style="51"/>
  </cols>
  <sheetData>
    <row r="1" spans="1:40" ht="7.15" customHeight="1" x14ac:dyDescent="0.2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40" ht="13.7" customHeight="1" x14ac:dyDescent="0.25">
      <c r="A2" s="76"/>
      <c r="B2" s="77"/>
      <c r="C2" s="78" t="s">
        <v>335</v>
      </c>
      <c r="D2" s="77"/>
      <c r="E2" s="75"/>
      <c r="F2" s="75"/>
      <c r="G2" s="79" t="s">
        <v>336</v>
      </c>
      <c r="H2" s="75"/>
      <c r="I2" s="80" t="s">
        <v>463</v>
      </c>
      <c r="J2" s="75"/>
      <c r="K2" s="80" t="s">
        <v>464</v>
      </c>
      <c r="L2" s="77"/>
      <c r="M2" s="77"/>
      <c r="N2" s="77"/>
      <c r="O2" s="81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</row>
    <row r="3" spans="1:40" ht="0.6" customHeight="1" x14ac:dyDescent="0.25">
      <c r="A3" s="76"/>
      <c r="B3" s="77"/>
      <c r="C3" s="77"/>
      <c r="D3" s="77"/>
      <c r="E3" s="75"/>
      <c r="F3" s="75"/>
      <c r="G3" s="75"/>
      <c r="H3" s="75"/>
      <c r="I3" s="77"/>
      <c r="J3" s="75"/>
      <c r="K3" s="77"/>
      <c r="L3" s="77"/>
      <c r="M3" s="77"/>
      <c r="N3" s="77"/>
      <c r="O3" s="81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</row>
    <row r="4" spans="1:40" ht="0" hidden="1" customHeight="1" x14ac:dyDescent="0.25">
      <c r="A4" s="76"/>
      <c r="B4" s="77"/>
      <c r="C4" s="77"/>
      <c r="D4" s="77"/>
      <c r="E4" s="75"/>
      <c r="F4" s="75"/>
      <c r="G4" s="75"/>
      <c r="H4" s="75"/>
      <c r="I4" s="75"/>
      <c r="J4" s="75"/>
      <c r="K4" s="75"/>
      <c r="L4" s="75"/>
      <c r="M4" s="75"/>
      <c r="N4" s="75"/>
      <c r="O4" s="81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</row>
    <row r="5" spans="1:40" ht="14.1" customHeight="1" x14ac:dyDescent="0.25">
      <c r="A5" s="76"/>
      <c r="B5" s="77"/>
      <c r="C5" s="77"/>
      <c r="D5" s="77"/>
      <c r="E5" s="75"/>
      <c r="F5" s="75"/>
      <c r="G5" s="82" t="s">
        <v>337</v>
      </c>
      <c r="H5" s="75"/>
      <c r="I5" s="83" t="s">
        <v>338</v>
      </c>
      <c r="J5" s="75"/>
      <c r="K5" s="80" t="s">
        <v>441</v>
      </c>
      <c r="L5" s="77"/>
      <c r="M5" s="77"/>
      <c r="N5" s="77"/>
      <c r="O5" s="81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</row>
    <row r="6" spans="1:40" ht="14.1" customHeight="1" x14ac:dyDescent="0.25">
      <c r="A6" s="76"/>
      <c r="B6" s="77"/>
      <c r="C6" s="77"/>
      <c r="D6" s="77"/>
      <c r="E6" s="75"/>
      <c r="F6" s="75"/>
      <c r="G6" s="77"/>
      <c r="H6" s="75"/>
      <c r="I6" s="75"/>
      <c r="J6" s="75"/>
      <c r="K6" s="75"/>
      <c r="L6" s="75"/>
      <c r="M6" s="75"/>
      <c r="N6" s="75"/>
      <c r="O6" s="81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</row>
    <row r="7" spans="1:40" ht="0" hidden="1" customHeight="1" x14ac:dyDescent="0.25">
      <c r="A7" s="76"/>
      <c r="B7" s="77"/>
      <c r="C7" s="77"/>
      <c r="D7" s="77"/>
      <c r="E7" s="75"/>
      <c r="F7" s="75"/>
      <c r="G7" s="75"/>
      <c r="H7" s="75"/>
      <c r="I7" s="75"/>
      <c r="J7" s="75"/>
      <c r="K7" s="75"/>
      <c r="L7" s="75"/>
      <c r="M7" s="75"/>
      <c r="N7" s="75"/>
      <c r="O7" s="81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</row>
    <row r="8" spans="1:40" ht="7.15" customHeight="1" x14ac:dyDescent="0.25">
      <c r="A8" s="76"/>
      <c r="B8" s="77"/>
      <c r="C8" s="77"/>
      <c r="D8" s="77"/>
      <c r="E8" s="75"/>
      <c r="F8" s="75"/>
      <c r="G8" s="82" t="s">
        <v>339</v>
      </c>
      <c r="H8" s="75"/>
      <c r="I8" s="84" t="s">
        <v>743</v>
      </c>
      <c r="J8" s="77"/>
      <c r="K8" s="77"/>
      <c r="L8" s="75"/>
      <c r="M8" s="75"/>
      <c r="N8" s="75"/>
      <c r="O8" s="81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</row>
    <row r="9" spans="1:40" ht="6.6" customHeight="1" x14ac:dyDescent="0.25">
      <c r="A9" s="76"/>
      <c r="B9" s="77"/>
      <c r="C9" s="75"/>
      <c r="D9" s="75"/>
      <c r="E9" s="75"/>
      <c r="F9" s="75"/>
      <c r="G9" s="77"/>
      <c r="H9" s="75"/>
      <c r="I9" s="77"/>
      <c r="J9" s="77"/>
      <c r="K9" s="77"/>
      <c r="L9" s="75"/>
      <c r="M9" s="75"/>
      <c r="N9" s="75"/>
      <c r="O9" s="81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</row>
    <row r="10" spans="1:40" ht="0.6" customHeight="1" x14ac:dyDescent="0.25">
      <c r="A10" s="76"/>
      <c r="B10" s="77"/>
      <c r="C10" s="75"/>
      <c r="D10" s="75"/>
      <c r="E10" s="75"/>
      <c r="F10" s="75"/>
      <c r="G10" s="75"/>
      <c r="H10" s="75"/>
      <c r="I10" s="77"/>
      <c r="J10" s="77"/>
      <c r="K10" s="77"/>
      <c r="L10" s="75"/>
      <c r="M10" s="75"/>
      <c r="N10" s="75"/>
      <c r="O10" s="81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</row>
    <row r="11" spans="1:40" ht="11.1" customHeight="1" x14ac:dyDescent="0.25">
      <c r="A11" s="76"/>
      <c r="B11" s="77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81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</row>
    <row r="12" spans="1:40" ht="10.15" customHeight="1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</row>
    <row r="13" spans="1:40" ht="14.25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</row>
    <row r="14" spans="1:40" ht="22.5" customHeight="1" x14ac:dyDescent="0.25">
      <c r="A14" s="88" t="s">
        <v>340</v>
      </c>
      <c r="B14" s="89" t="s">
        <v>341</v>
      </c>
      <c r="C14" s="90"/>
      <c r="D14" s="89" t="s">
        <v>342</v>
      </c>
      <c r="E14" s="91"/>
      <c r="F14" s="91"/>
      <c r="G14" s="91"/>
      <c r="H14" s="91"/>
      <c r="I14" s="91"/>
      <c r="J14" s="91"/>
      <c r="K14" s="91"/>
      <c r="L14" s="90"/>
      <c r="M14" s="89" t="s">
        <v>343</v>
      </c>
      <c r="N14" s="91"/>
      <c r="O14" s="91"/>
      <c r="P14" s="90"/>
      <c r="Q14" s="88" t="s">
        <v>7</v>
      </c>
      <c r="R14" s="88" t="s">
        <v>6</v>
      </c>
      <c r="S14" s="88" t="s">
        <v>344</v>
      </c>
      <c r="T14" s="88" t="s">
        <v>345</v>
      </c>
      <c r="U14" s="88" t="s">
        <v>346</v>
      </c>
      <c r="V14" s="88" t="s">
        <v>347</v>
      </c>
      <c r="W14" s="88" t="s">
        <v>348</v>
      </c>
      <c r="X14" s="88" t="s">
        <v>349</v>
      </c>
      <c r="Y14" s="88" t="s">
        <v>350</v>
      </c>
      <c r="Z14" s="88" t="s">
        <v>351</v>
      </c>
      <c r="AA14" s="88" t="s">
        <v>352</v>
      </c>
      <c r="AB14" s="92" t="s">
        <v>353</v>
      </c>
      <c r="AC14" s="92" t="s">
        <v>354</v>
      </c>
      <c r="AD14" s="92" t="s">
        <v>355</v>
      </c>
      <c r="AE14" s="92" t="s">
        <v>356</v>
      </c>
      <c r="AF14" s="92" t="s">
        <v>357</v>
      </c>
      <c r="AG14" s="92" t="s">
        <v>358</v>
      </c>
      <c r="AH14" s="92" t="s">
        <v>359</v>
      </c>
      <c r="AI14" s="92" t="s">
        <v>360</v>
      </c>
      <c r="AJ14" s="92" t="s">
        <v>361</v>
      </c>
      <c r="AK14" s="92" t="s">
        <v>362</v>
      </c>
      <c r="AL14" s="92" t="s">
        <v>363</v>
      </c>
      <c r="AM14" s="92" t="s">
        <v>364</v>
      </c>
      <c r="AN14" s="92" t="s">
        <v>365</v>
      </c>
    </row>
    <row r="15" spans="1:40" ht="15" customHeight="1" x14ac:dyDescent="0.25">
      <c r="A15" s="93" t="s">
        <v>338</v>
      </c>
      <c r="B15" s="94" t="s">
        <v>441</v>
      </c>
      <c r="C15" s="90"/>
      <c r="D15" s="93" t="s">
        <v>0</v>
      </c>
      <c r="E15" s="75"/>
      <c r="F15" s="94" t="s">
        <v>0</v>
      </c>
      <c r="G15" s="91"/>
      <c r="H15" s="91"/>
      <c r="I15" s="91"/>
      <c r="J15" s="91"/>
      <c r="K15" s="91"/>
      <c r="L15" s="90"/>
      <c r="M15" s="93" t="s">
        <v>220</v>
      </c>
      <c r="N15" s="94" t="s">
        <v>17</v>
      </c>
      <c r="O15" s="91"/>
      <c r="P15" s="90"/>
      <c r="Q15" s="93" t="s">
        <v>12</v>
      </c>
      <c r="R15" s="93" t="s">
        <v>10</v>
      </c>
      <c r="S15" s="93" t="s">
        <v>11</v>
      </c>
      <c r="T15" s="95" t="s">
        <v>489</v>
      </c>
      <c r="U15" s="95" t="s">
        <v>442</v>
      </c>
      <c r="V15" s="95" t="s">
        <v>442</v>
      </c>
      <c r="W15" s="95" t="s">
        <v>442</v>
      </c>
      <c r="X15" s="95" t="s">
        <v>442</v>
      </c>
      <c r="Y15" s="95" t="s">
        <v>489</v>
      </c>
      <c r="Z15" s="95" t="s">
        <v>489</v>
      </c>
      <c r="AA15" s="95" t="s">
        <v>442</v>
      </c>
      <c r="AB15" s="95" t="s">
        <v>442</v>
      </c>
      <c r="AC15" s="95" t="s">
        <v>442</v>
      </c>
      <c r="AD15" s="95" t="s">
        <v>442</v>
      </c>
      <c r="AE15" s="95" t="s">
        <v>442</v>
      </c>
      <c r="AF15" s="95" t="s">
        <v>442</v>
      </c>
      <c r="AG15" s="95" t="s">
        <v>442</v>
      </c>
      <c r="AH15" s="95" t="s">
        <v>442</v>
      </c>
      <c r="AI15" s="95" t="s">
        <v>442</v>
      </c>
      <c r="AJ15" s="95" t="s">
        <v>442</v>
      </c>
      <c r="AK15" s="95" t="s">
        <v>442</v>
      </c>
      <c r="AL15" s="95" t="s">
        <v>442</v>
      </c>
      <c r="AM15" s="95" t="s">
        <v>442</v>
      </c>
      <c r="AN15" s="95" t="s">
        <v>442</v>
      </c>
    </row>
    <row r="16" spans="1:40" ht="15" customHeight="1" x14ac:dyDescent="0.25">
      <c r="A16" s="93" t="s">
        <v>338</v>
      </c>
      <c r="B16" s="94" t="s">
        <v>441</v>
      </c>
      <c r="C16" s="90"/>
      <c r="D16" s="93" t="s">
        <v>0</v>
      </c>
      <c r="E16" s="75"/>
      <c r="F16" s="94" t="s">
        <v>0</v>
      </c>
      <c r="G16" s="91"/>
      <c r="H16" s="91"/>
      <c r="I16" s="91"/>
      <c r="J16" s="91"/>
      <c r="K16" s="91"/>
      <c r="L16" s="90"/>
      <c r="M16" s="93" t="s">
        <v>222</v>
      </c>
      <c r="N16" s="94" t="s">
        <v>20</v>
      </c>
      <c r="O16" s="91"/>
      <c r="P16" s="90"/>
      <c r="Q16" s="93" t="s">
        <v>12</v>
      </c>
      <c r="R16" s="93" t="s">
        <v>10</v>
      </c>
      <c r="S16" s="93" t="s">
        <v>11</v>
      </c>
      <c r="T16" s="95" t="s">
        <v>490</v>
      </c>
      <c r="U16" s="95" t="s">
        <v>442</v>
      </c>
      <c r="V16" s="95" t="s">
        <v>442</v>
      </c>
      <c r="W16" s="95" t="s">
        <v>442</v>
      </c>
      <c r="X16" s="95" t="s">
        <v>442</v>
      </c>
      <c r="Y16" s="95" t="s">
        <v>490</v>
      </c>
      <c r="Z16" s="95" t="s">
        <v>442</v>
      </c>
      <c r="AA16" s="95" t="s">
        <v>490</v>
      </c>
      <c r="AB16" s="95" t="s">
        <v>442</v>
      </c>
      <c r="AC16" s="95" t="s">
        <v>442</v>
      </c>
      <c r="AD16" s="95" t="s">
        <v>442</v>
      </c>
      <c r="AE16" s="95" t="s">
        <v>442</v>
      </c>
      <c r="AF16" s="95" t="s">
        <v>442</v>
      </c>
      <c r="AG16" s="95" t="s">
        <v>442</v>
      </c>
      <c r="AH16" s="95" t="s">
        <v>442</v>
      </c>
      <c r="AI16" s="95" t="s">
        <v>442</v>
      </c>
      <c r="AJ16" s="95" t="s">
        <v>442</v>
      </c>
      <c r="AK16" s="95" t="s">
        <v>442</v>
      </c>
      <c r="AL16" s="95" t="s">
        <v>442</v>
      </c>
      <c r="AM16" s="95" t="s">
        <v>442</v>
      </c>
      <c r="AN16" s="95" t="s">
        <v>442</v>
      </c>
    </row>
    <row r="17" spans="1:40" ht="15" customHeight="1" x14ac:dyDescent="0.25">
      <c r="A17" s="93" t="s">
        <v>216</v>
      </c>
      <c r="B17" s="94" t="s">
        <v>217</v>
      </c>
      <c r="C17" s="90"/>
      <c r="D17" s="93" t="s">
        <v>0</v>
      </c>
      <c r="E17" s="75"/>
      <c r="F17" s="94" t="s">
        <v>0</v>
      </c>
      <c r="G17" s="91"/>
      <c r="H17" s="91"/>
      <c r="I17" s="91"/>
      <c r="J17" s="91"/>
      <c r="K17" s="91"/>
      <c r="L17" s="90"/>
      <c r="M17" s="93" t="s">
        <v>222</v>
      </c>
      <c r="N17" s="94" t="s">
        <v>20</v>
      </c>
      <c r="O17" s="91"/>
      <c r="P17" s="90"/>
      <c r="Q17" s="93" t="s">
        <v>12</v>
      </c>
      <c r="R17" s="93" t="s">
        <v>10</v>
      </c>
      <c r="S17" s="93" t="s">
        <v>11</v>
      </c>
      <c r="T17" s="95" t="s">
        <v>490</v>
      </c>
      <c r="U17" s="95" t="s">
        <v>442</v>
      </c>
      <c r="V17" s="95" t="s">
        <v>442</v>
      </c>
      <c r="W17" s="95" t="s">
        <v>442</v>
      </c>
      <c r="X17" s="95" t="s">
        <v>442</v>
      </c>
      <c r="Y17" s="95" t="s">
        <v>490</v>
      </c>
      <c r="Z17" s="95" t="s">
        <v>442</v>
      </c>
      <c r="AA17" s="95" t="s">
        <v>490</v>
      </c>
      <c r="AB17" s="95" t="s">
        <v>442</v>
      </c>
      <c r="AC17" s="95" t="s">
        <v>442</v>
      </c>
      <c r="AD17" s="95" t="s">
        <v>442</v>
      </c>
      <c r="AE17" s="95" t="s">
        <v>442</v>
      </c>
      <c r="AF17" s="95" t="s">
        <v>442</v>
      </c>
      <c r="AG17" s="95" t="s">
        <v>442</v>
      </c>
      <c r="AH17" s="95" t="s">
        <v>442</v>
      </c>
      <c r="AI17" s="95" t="s">
        <v>442</v>
      </c>
      <c r="AJ17" s="95" t="s">
        <v>442</v>
      </c>
      <c r="AK17" s="95" t="s">
        <v>442</v>
      </c>
      <c r="AL17" s="95" t="s">
        <v>442</v>
      </c>
      <c r="AM17" s="95" t="s">
        <v>442</v>
      </c>
      <c r="AN17" s="95" t="s">
        <v>442</v>
      </c>
    </row>
    <row r="18" spans="1:40" ht="15" customHeight="1" x14ac:dyDescent="0.25">
      <c r="A18" s="93" t="s">
        <v>216</v>
      </c>
      <c r="B18" s="94" t="s">
        <v>217</v>
      </c>
      <c r="C18" s="90"/>
      <c r="D18" s="93" t="s">
        <v>43</v>
      </c>
      <c r="E18" s="75"/>
      <c r="F18" s="94" t="s">
        <v>366</v>
      </c>
      <c r="G18" s="91"/>
      <c r="H18" s="91"/>
      <c r="I18" s="91"/>
      <c r="J18" s="91"/>
      <c r="K18" s="91"/>
      <c r="L18" s="90"/>
      <c r="M18" s="93" t="s">
        <v>222</v>
      </c>
      <c r="N18" s="94" t="s">
        <v>20</v>
      </c>
      <c r="O18" s="91"/>
      <c r="P18" s="90"/>
      <c r="Q18" s="93" t="s">
        <v>12</v>
      </c>
      <c r="R18" s="93" t="s">
        <v>10</v>
      </c>
      <c r="S18" s="93" t="s">
        <v>11</v>
      </c>
      <c r="T18" s="95" t="s">
        <v>490</v>
      </c>
      <c r="U18" s="95" t="s">
        <v>442</v>
      </c>
      <c r="V18" s="95" t="s">
        <v>442</v>
      </c>
      <c r="W18" s="95" t="s">
        <v>442</v>
      </c>
      <c r="X18" s="95" t="s">
        <v>442</v>
      </c>
      <c r="Y18" s="95" t="s">
        <v>490</v>
      </c>
      <c r="Z18" s="95" t="s">
        <v>0</v>
      </c>
      <c r="AA18" s="95" t="s">
        <v>0</v>
      </c>
      <c r="AB18" s="95" t="s">
        <v>442</v>
      </c>
      <c r="AC18" s="95" t="s">
        <v>442</v>
      </c>
      <c r="AD18" s="95" t="s">
        <v>442</v>
      </c>
      <c r="AE18" s="95" t="s">
        <v>442</v>
      </c>
      <c r="AF18" s="95" t="s">
        <v>442</v>
      </c>
      <c r="AG18" s="95" t="s">
        <v>442</v>
      </c>
      <c r="AH18" s="95" t="s">
        <v>442</v>
      </c>
      <c r="AI18" s="95" t="s">
        <v>490</v>
      </c>
      <c r="AJ18" s="95" t="s">
        <v>442</v>
      </c>
      <c r="AK18" s="95" t="s">
        <v>442</v>
      </c>
      <c r="AL18" s="95" t="s">
        <v>442</v>
      </c>
      <c r="AM18" s="95" t="s">
        <v>442</v>
      </c>
      <c r="AN18" s="95" t="s">
        <v>442</v>
      </c>
    </row>
    <row r="19" spans="1:40" ht="15" customHeight="1" x14ac:dyDescent="0.25">
      <c r="A19" s="93" t="s">
        <v>338</v>
      </c>
      <c r="B19" s="94" t="s">
        <v>441</v>
      </c>
      <c r="C19" s="90"/>
      <c r="D19" s="93" t="s">
        <v>0</v>
      </c>
      <c r="E19" s="75"/>
      <c r="F19" s="94" t="s">
        <v>0</v>
      </c>
      <c r="G19" s="91"/>
      <c r="H19" s="91"/>
      <c r="I19" s="91"/>
      <c r="J19" s="91"/>
      <c r="K19" s="91"/>
      <c r="L19" s="90"/>
      <c r="M19" s="93" t="s">
        <v>223</v>
      </c>
      <c r="N19" s="94" t="s">
        <v>22</v>
      </c>
      <c r="O19" s="91"/>
      <c r="P19" s="90"/>
      <c r="Q19" s="93" t="s">
        <v>12</v>
      </c>
      <c r="R19" s="93" t="s">
        <v>10</v>
      </c>
      <c r="S19" s="93" t="s">
        <v>11</v>
      </c>
      <c r="T19" s="95" t="s">
        <v>491</v>
      </c>
      <c r="U19" s="95" t="s">
        <v>442</v>
      </c>
      <c r="V19" s="95" t="s">
        <v>442</v>
      </c>
      <c r="W19" s="95" t="s">
        <v>442</v>
      </c>
      <c r="X19" s="95" t="s">
        <v>442</v>
      </c>
      <c r="Y19" s="95" t="s">
        <v>491</v>
      </c>
      <c r="Z19" s="95" t="s">
        <v>442</v>
      </c>
      <c r="AA19" s="95" t="s">
        <v>491</v>
      </c>
      <c r="AB19" s="95" t="s">
        <v>442</v>
      </c>
      <c r="AC19" s="95" t="s">
        <v>442</v>
      </c>
      <c r="AD19" s="95" t="s">
        <v>442</v>
      </c>
      <c r="AE19" s="95" t="s">
        <v>442</v>
      </c>
      <c r="AF19" s="95" t="s">
        <v>442</v>
      </c>
      <c r="AG19" s="95" t="s">
        <v>442</v>
      </c>
      <c r="AH19" s="95" t="s">
        <v>442</v>
      </c>
      <c r="AI19" s="95" t="s">
        <v>442</v>
      </c>
      <c r="AJ19" s="95" t="s">
        <v>442</v>
      </c>
      <c r="AK19" s="95" t="s">
        <v>442</v>
      </c>
      <c r="AL19" s="95" t="s">
        <v>442</v>
      </c>
      <c r="AM19" s="95" t="s">
        <v>442</v>
      </c>
      <c r="AN19" s="95" t="s">
        <v>442</v>
      </c>
    </row>
    <row r="20" spans="1:40" ht="15" customHeight="1" x14ac:dyDescent="0.25">
      <c r="A20" s="93" t="s">
        <v>216</v>
      </c>
      <c r="B20" s="94" t="s">
        <v>217</v>
      </c>
      <c r="C20" s="90"/>
      <c r="D20" s="93" t="s">
        <v>0</v>
      </c>
      <c r="E20" s="75"/>
      <c r="F20" s="94" t="s">
        <v>0</v>
      </c>
      <c r="G20" s="91"/>
      <c r="H20" s="91"/>
      <c r="I20" s="91"/>
      <c r="J20" s="91"/>
      <c r="K20" s="91"/>
      <c r="L20" s="90"/>
      <c r="M20" s="93" t="s">
        <v>223</v>
      </c>
      <c r="N20" s="94" t="s">
        <v>22</v>
      </c>
      <c r="O20" s="91"/>
      <c r="P20" s="90"/>
      <c r="Q20" s="93" t="s">
        <v>12</v>
      </c>
      <c r="R20" s="93" t="s">
        <v>10</v>
      </c>
      <c r="S20" s="93" t="s">
        <v>11</v>
      </c>
      <c r="T20" s="95" t="s">
        <v>491</v>
      </c>
      <c r="U20" s="95" t="s">
        <v>442</v>
      </c>
      <c r="V20" s="95" t="s">
        <v>442</v>
      </c>
      <c r="W20" s="95" t="s">
        <v>442</v>
      </c>
      <c r="X20" s="95" t="s">
        <v>442</v>
      </c>
      <c r="Y20" s="95" t="s">
        <v>491</v>
      </c>
      <c r="Z20" s="95" t="s">
        <v>442</v>
      </c>
      <c r="AA20" s="95" t="s">
        <v>491</v>
      </c>
      <c r="AB20" s="95" t="s">
        <v>442</v>
      </c>
      <c r="AC20" s="95" t="s">
        <v>442</v>
      </c>
      <c r="AD20" s="95" t="s">
        <v>442</v>
      </c>
      <c r="AE20" s="95" t="s">
        <v>442</v>
      </c>
      <c r="AF20" s="95" t="s">
        <v>442</v>
      </c>
      <c r="AG20" s="95" t="s">
        <v>442</v>
      </c>
      <c r="AH20" s="95" t="s">
        <v>442</v>
      </c>
      <c r="AI20" s="95" t="s">
        <v>442</v>
      </c>
      <c r="AJ20" s="95" t="s">
        <v>442</v>
      </c>
      <c r="AK20" s="95" t="s">
        <v>442</v>
      </c>
      <c r="AL20" s="95" t="s">
        <v>442</v>
      </c>
      <c r="AM20" s="95" t="s">
        <v>442</v>
      </c>
      <c r="AN20" s="95" t="s">
        <v>442</v>
      </c>
    </row>
    <row r="21" spans="1:40" ht="15" customHeight="1" x14ac:dyDescent="0.25">
      <c r="A21" s="93" t="s">
        <v>216</v>
      </c>
      <c r="B21" s="94" t="s">
        <v>217</v>
      </c>
      <c r="C21" s="90"/>
      <c r="D21" s="93" t="s">
        <v>43</v>
      </c>
      <c r="E21" s="75"/>
      <c r="F21" s="94" t="s">
        <v>366</v>
      </c>
      <c r="G21" s="91"/>
      <c r="H21" s="91"/>
      <c r="I21" s="91"/>
      <c r="J21" s="91"/>
      <c r="K21" s="91"/>
      <c r="L21" s="90"/>
      <c r="M21" s="93" t="s">
        <v>223</v>
      </c>
      <c r="N21" s="94" t="s">
        <v>22</v>
      </c>
      <c r="O21" s="91"/>
      <c r="P21" s="90"/>
      <c r="Q21" s="93" t="s">
        <v>12</v>
      </c>
      <c r="R21" s="93" t="s">
        <v>10</v>
      </c>
      <c r="S21" s="93" t="s">
        <v>11</v>
      </c>
      <c r="T21" s="95" t="s">
        <v>491</v>
      </c>
      <c r="U21" s="95" t="s">
        <v>442</v>
      </c>
      <c r="V21" s="95" t="s">
        <v>442</v>
      </c>
      <c r="W21" s="95" t="s">
        <v>442</v>
      </c>
      <c r="X21" s="95" t="s">
        <v>442</v>
      </c>
      <c r="Y21" s="95" t="s">
        <v>491</v>
      </c>
      <c r="Z21" s="95" t="s">
        <v>0</v>
      </c>
      <c r="AA21" s="95" t="s">
        <v>0</v>
      </c>
      <c r="AB21" s="95" t="s">
        <v>442</v>
      </c>
      <c r="AC21" s="95" t="s">
        <v>442</v>
      </c>
      <c r="AD21" s="95" t="s">
        <v>442</v>
      </c>
      <c r="AE21" s="95" t="s">
        <v>442</v>
      </c>
      <c r="AF21" s="95" t="s">
        <v>442</v>
      </c>
      <c r="AG21" s="95" t="s">
        <v>442</v>
      </c>
      <c r="AH21" s="95" t="s">
        <v>442</v>
      </c>
      <c r="AI21" s="95" t="s">
        <v>491</v>
      </c>
      <c r="AJ21" s="95" t="s">
        <v>442</v>
      </c>
      <c r="AK21" s="95" t="s">
        <v>442</v>
      </c>
      <c r="AL21" s="95" t="s">
        <v>442</v>
      </c>
      <c r="AM21" s="95" t="s">
        <v>442</v>
      </c>
      <c r="AN21" s="95" t="s">
        <v>442</v>
      </c>
    </row>
    <row r="22" spans="1:40" ht="15" customHeight="1" x14ac:dyDescent="0.25">
      <c r="A22" s="93" t="s">
        <v>338</v>
      </c>
      <c r="B22" s="94" t="s">
        <v>441</v>
      </c>
      <c r="C22" s="90"/>
      <c r="D22" s="93" t="s">
        <v>0</v>
      </c>
      <c r="E22" s="75"/>
      <c r="F22" s="94" t="s">
        <v>0</v>
      </c>
      <c r="G22" s="91"/>
      <c r="H22" s="91"/>
      <c r="I22" s="91"/>
      <c r="J22" s="91"/>
      <c r="K22" s="91"/>
      <c r="L22" s="90"/>
      <c r="M22" s="93" t="s">
        <v>224</v>
      </c>
      <c r="N22" s="94" t="s">
        <v>24</v>
      </c>
      <c r="O22" s="91"/>
      <c r="P22" s="90"/>
      <c r="Q22" s="93" t="s">
        <v>12</v>
      </c>
      <c r="R22" s="93" t="s">
        <v>10</v>
      </c>
      <c r="S22" s="93" t="s">
        <v>11</v>
      </c>
      <c r="T22" s="95" t="s">
        <v>492</v>
      </c>
      <c r="U22" s="95" t="s">
        <v>442</v>
      </c>
      <c r="V22" s="95" t="s">
        <v>442</v>
      </c>
      <c r="W22" s="95" t="s">
        <v>442</v>
      </c>
      <c r="X22" s="95" t="s">
        <v>442</v>
      </c>
      <c r="Y22" s="95" t="s">
        <v>492</v>
      </c>
      <c r="Z22" s="95" t="s">
        <v>442</v>
      </c>
      <c r="AA22" s="95" t="s">
        <v>492</v>
      </c>
      <c r="AB22" s="95" t="s">
        <v>442</v>
      </c>
      <c r="AC22" s="95" t="s">
        <v>442</v>
      </c>
      <c r="AD22" s="95" t="s">
        <v>442</v>
      </c>
      <c r="AE22" s="95" t="s">
        <v>442</v>
      </c>
      <c r="AF22" s="95" t="s">
        <v>442</v>
      </c>
      <c r="AG22" s="95" t="s">
        <v>442</v>
      </c>
      <c r="AH22" s="95" t="s">
        <v>442</v>
      </c>
      <c r="AI22" s="95" t="s">
        <v>442</v>
      </c>
      <c r="AJ22" s="95" t="s">
        <v>442</v>
      </c>
      <c r="AK22" s="95" t="s">
        <v>442</v>
      </c>
      <c r="AL22" s="95" t="s">
        <v>442</v>
      </c>
      <c r="AM22" s="95" t="s">
        <v>442</v>
      </c>
      <c r="AN22" s="95" t="s">
        <v>442</v>
      </c>
    </row>
    <row r="23" spans="1:40" ht="15" customHeight="1" x14ac:dyDescent="0.25">
      <c r="A23" s="93" t="s">
        <v>216</v>
      </c>
      <c r="B23" s="94" t="s">
        <v>217</v>
      </c>
      <c r="C23" s="90"/>
      <c r="D23" s="93" t="s">
        <v>0</v>
      </c>
      <c r="E23" s="75"/>
      <c r="F23" s="94" t="s">
        <v>0</v>
      </c>
      <c r="G23" s="91"/>
      <c r="H23" s="91"/>
      <c r="I23" s="91"/>
      <c r="J23" s="91"/>
      <c r="K23" s="91"/>
      <c r="L23" s="90"/>
      <c r="M23" s="93" t="s">
        <v>224</v>
      </c>
      <c r="N23" s="94" t="s">
        <v>24</v>
      </c>
      <c r="O23" s="91"/>
      <c r="P23" s="90"/>
      <c r="Q23" s="93" t="s">
        <v>12</v>
      </c>
      <c r="R23" s="93" t="s">
        <v>10</v>
      </c>
      <c r="S23" s="93" t="s">
        <v>11</v>
      </c>
      <c r="T23" s="95" t="s">
        <v>492</v>
      </c>
      <c r="U23" s="95" t="s">
        <v>442</v>
      </c>
      <c r="V23" s="95" t="s">
        <v>442</v>
      </c>
      <c r="W23" s="95" t="s">
        <v>442</v>
      </c>
      <c r="X23" s="95" t="s">
        <v>442</v>
      </c>
      <c r="Y23" s="95" t="s">
        <v>492</v>
      </c>
      <c r="Z23" s="95" t="s">
        <v>442</v>
      </c>
      <c r="AA23" s="95" t="s">
        <v>492</v>
      </c>
      <c r="AB23" s="95" t="s">
        <v>442</v>
      </c>
      <c r="AC23" s="95" t="s">
        <v>442</v>
      </c>
      <c r="AD23" s="95" t="s">
        <v>442</v>
      </c>
      <c r="AE23" s="95" t="s">
        <v>442</v>
      </c>
      <c r="AF23" s="95" t="s">
        <v>442</v>
      </c>
      <c r="AG23" s="95" t="s">
        <v>442</v>
      </c>
      <c r="AH23" s="95" t="s">
        <v>442</v>
      </c>
      <c r="AI23" s="95" t="s">
        <v>442</v>
      </c>
      <c r="AJ23" s="95" t="s">
        <v>442</v>
      </c>
      <c r="AK23" s="95" t="s">
        <v>442</v>
      </c>
      <c r="AL23" s="95" t="s">
        <v>442</v>
      </c>
      <c r="AM23" s="95" t="s">
        <v>442</v>
      </c>
      <c r="AN23" s="95" t="s">
        <v>442</v>
      </c>
    </row>
    <row r="24" spans="1:40" ht="15" customHeight="1" x14ac:dyDescent="0.25">
      <c r="A24" s="93" t="s">
        <v>216</v>
      </c>
      <c r="B24" s="94" t="s">
        <v>217</v>
      </c>
      <c r="C24" s="90"/>
      <c r="D24" s="93" t="s">
        <v>43</v>
      </c>
      <c r="E24" s="75"/>
      <c r="F24" s="94" t="s">
        <v>366</v>
      </c>
      <c r="G24" s="91"/>
      <c r="H24" s="91"/>
      <c r="I24" s="91"/>
      <c r="J24" s="91"/>
      <c r="K24" s="91"/>
      <c r="L24" s="90"/>
      <c r="M24" s="93" t="s">
        <v>224</v>
      </c>
      <c r="N24" s="94" t="s">
        <v>24</v>
      </c>
      <c r="O24" s="91"/>
      <c r="P24" s="90"/>
      <c r="Q24" s="93" t="s">
        <v>12</v>
      </c>
      <c r="R24" s="93" t="s">
        <v>10</v>
      </c>
      <c r="S24" s="93" t="s">
        <v>11</v>
      </c>
      <c r="T24" s="95" t="s">
        <v>492</v>
      </c>
      <c r="U24" s="95" t="s">
        <v>442</v>
      </c>
      <c r="V24" s="95" t="s">
        <v>442</v>
      </c>
      <c r="W24" s="95" t="s">
        <v>442</v>
      </c>
      <c r="X24" s="95" t="s">
        <v>442</v>
      </c>
      <c r="Y24" s="95" t="s">
        <v>492</v>
      </c>
      <c r="Z24" s="95" t="s">
        <v>0</v>
      </c>
      <c r="AA24" s="95" t="s">
        <v>0</v>
      </c>
      <c r="AB24" s="95" t="s">
        <v>442</v>
      </c>
      <c r="AC24" s="95" t="s">
        <v>442</v>
      </c>
      <c r="AD24" s="95" t="s">
        <v>442</v>
      </c>
      <c r="AE24" s="95" t="s">
        <v>442</v>
      </c>
      <c r="AF24" s="95" t="s">
        <v>442</v>
      </c>
      <c r="AG24" s="95" t="s">
        <v>442</v>
      </c>
      <c r="AH24" s="95" t="s">
        <v>442</v>
      </c>
      <c r="AI24" s="95" t="s">
        <v>492</v>
      </c>
      <c r="AJ24" s="95" t="s">
        <v>442</v>
      </c>
      <c r="AK24" s="95" t="s">
        <v>442</v>
      </c>
      <c r="AL24" s="95" t="s">
        <v>442</v>
      </c>
      <c r="AM24" s="95" t="s">
        <v>442</v>
      </c>
      <c r="AN24" s="95" t="s">
        <v>442</v>
      </c>
    </row>
    <row r="25" spans="1:40" ht="15" customHeight="1" x14ac:dyDescent="0.25">
      <c r="A25" s="93" t="s">
        <v>338</v>
      </c>
      <c r="B25" s="94" t="s">
        <v>441</v>
      </c>
      <c r="C25" s="90"/>
      <c r="D25" s="93" t="s">
        <v>0</v>
      </c>
      <c r="E25" s="75"/>
      <c r="F25" s="94" t="s">
        <v>0</v>
      </c>
      <c r="G25" s="91"/>
      <c r="H25" s="91"/>
      <c r="I25" s="91"/>
      <c r="J25" s="91"/>
      <c r="K25" s="91"/>
      <c r="L25" s="90"/>
      <c r="M25" s="93" t="s">
        <v>225</v>
      </c>
      <c r="N25" s="94" t="s">
        <v>26</v>
      </c>
      <c r="O25" s="91"/>
      <c r="P25" s="90"/>
      <c r="Q25" s="93" t="s">
        <v>12</v>
      </c>
      <c r="R25" s="93" t="s">
        <v>10</v>
      </c>
      <c r="S25" s="93" t="s">
        <v>11</v>
      </c>
      <c r="T25" s="95" t="s">
        <v>493</v>
      </c>
      <c r="U25" s="95" t="s">
        <v>442</v>
      </c>
      <c r="V25" s="95" t="s">
        <v>442</v>
      </c>
      <c r="W25" s="95" t="s">
        <v>442</v>
      </c>
      <c r="X25" s="95" t="s">
        <v>442</v>
      </c>
      <c r="Y25" s="95" t="s">
        <v>493</v>
      </c>
      <c r="Z25" s="95" t="s">
        <v>442</v>
      </c>
      <c r="AA25" s="95" t="s">
        <v>493</v>
      </c>
      <c r="AB25" s="95" t="s">
        <v>442</v>
      </c>
      <c r="AC25" s="95" t="s">
        <v>442</v>
      </c>
      <c r="AD25" s="95" t="s">
        <v>442</v>
      </c>
      <c r="AE25" s="95" t="s">
        <v>442</v>
      </c>
      <c r="AF25" s="95" t="s">
        <v>442</v>
      </c>
      <c r="AG25" s="95" t="s">
        <v>442</v>
      </c>
      <c r="AH25" s="95" t="s">
        <v>442</v>
      </c>
      <c r="AI25" s="95" t="s">
        <v>442</v>
      </c>
      <c r="AJ25" s="95" t="s">
        <v>442</v>
      </c>
      <c r="AK25" s="95" t="s">
        <v>442</v>
      </c>
      <c r="AL25" s="95" t="s">
        <v>442</v>
      </c>
      <c r="AM25" s="95" t="s">
        <v>442</v>
      </c>
      <c r="AN25" s="95" t="s">
        <v>442</v>
      </c>
    </row>
    <row r="26" spans="1:40" ht="15" customHeight="1" x14ac:dyDescent="0.25">
      <c r="A26" s="93" t="s">
        <v>216</v>
      </c>
      <c r="B26" s="94" t="s">
        <v>217</v>
      </c>
      <c r="C26" s="90"/>
      <c r="D26" s="93" t="s">
        <v>0</v>
      </c>
      <c r="E26" s="75"/>
      <c r="F26" s="94" t="s">
        <v>0</v>
      </c>
      <c r="G26" s="91"/>
      <c r="H26" s="91"/>
      <c r="I26" s="91"/>
      <c r="J26" s="91"/>
      <c r="K26" s="91"/>
      <c r="L26" s="90"/>
      <c r="M26" s="93" t="s">
        <v>225</v>
      </c>
      <c r="N26" s="94" t="s">
        <v>26</v>
      </c>
      <c r="O26" s="91"/>
      <c r="P26" s="90"/>
      <c r="Q26" s="93" t="s">
        <v>12</v>
      </c>
      <c r="R26" s="93" t="s">
        <v>10</v>
      </c>
      <c r="S26" s="93" t="s">
        <v>11</v>
      </c>
      <c r="T26" s="95" t="s">
        <v>493</v>
      </c>
      <c r="U26" s="95" t="s">
        <v>442</v>
      </c>
      <c r="V26" s="95" t="s">
        <v>442</v>
      </c>
      <c r="W26" s="95" t="s">
        <v>442</v>
      </c>
      <c r="X26" s="95" t="s">
        <v>442</v>
      </c>
      <c r="Y26" s="95" t="s">
        <v>493</v>
      </c>
      <c r="Z26" s="95" t="s">
        <v>442</v>
      </c>
      <c r="AA26" s="95" t="s">
        <v>493</v>
      </c>
      <c r="AB26" s="95" t="s">
        <v>442</v>
      </c>
      <c r="AC26" s="95" t="s">
        <v>442</v>
      </c>
      <c r="AD26" s="95" t="s">
        <v>442</v>
      </c>
      <c r="AE26" s="95" t="s">
        <v>442</v>
      </c>
      <c r="AF26" s="95" t="s">
        <v>442</v>
      </c>
      <c r="AG26" s="95" t="s">
        <v>442</v>
      </c>
      <c r="AH26" s="95" t="s">
        <v>442</v>
      </c>
      <c r="AI26" s="95" t="s">
        <v>442</v>
      </c>
      <c r="AJ26" s="95" t="s">
        <v>442</v>
      </c>
      <c r="AK26" s="95" t="s">
        <v>442</v>
      </c>
      <c r="AL26" s="95" t="s">
        <v>442</v>
      </c>
      <c r="AM26" s="95" t="s">
        <v>442</v>
      </c>
      <c r="AN26" s="95" t="s">
        <v>442</v>
      </c>
    </row>
    <row r="27" spans="1:40" ht="15" customHeight="1" x14ac:dyDescent="0.25">
      <c r="A27" s="93" t="s">
        <v>216</v>
      </c>
      <c r="B27" s="94" t="s">
        <v>217</v>
      </c>
      <c r="C27" s="90"/>
      <c r="D27" s="93" t="s">
        <v>43</v>
      </c>
      <c r="E27" s="75"/>
      <c r="F27" s="94" t="s">
        <v>366</v>
      </c>
      <c r="G27" s="91"/>
      <c r="H27" s="91"/>
      <c r="I27" s="91"/>
      <c r="J27" s="91"/>
      <c r="K27" s="91"/>
      <c r="L27" s="90"/>
      <c r="M27" s="93" t="s">
        <v>225</v>
      </c>
      <c r="N27" s="94" t="s">
        <v>26</v>
      </c>
      <c r="O27" s="91"/>
      <c r="P27" s="90"/>
      <c r="Q27" s="93" t="s">
        <v>12</v>
      </c>
      <c r="R27" s="93" t="s">
        <v>10</v>
      </c>
      <c r="S27" s="93" t="s">
        <v>11</v>
      </c>
      <c r="T27" s="95" t="s">
        <v>493</v>
      </c>
      <c r="U27" s="95" t="s">
        <v>442</v>
      </c>
      <c r="V27" s="95" t="s">
        <v>442</v>
      </c>
      <c r="W27" s="95" t="s">
        <v>442</v>
      </c>
      <c r="X27" s="95" t="s">
        <v>442</v>
      </c>
      <c r="Y27" s="95" t="s">
        <v>493</v>
      </c>
      <c r="Z27" s="95" t="s">
        <v>0</v>
      </c>
      <c r="AA27" s="95" t="s">
        <v>0</v>
      </c>
      <c r="AB27" s="95" t="s">
        <v>442</v>
      </c>
      <c r="AC27" s="95" t="s">
        <v>442</v>
      </c>
      <c r="AD27" s="95" t="s">
        <v>442</v>
      </c>
      <c r="AE27" s="95" t="s">
        <v>442</v>
      </c>
      <c r="AF27" s="95" t="s">
        <v>442</v>
      </c>
      <c r="AG27" s="95" t="s">
        <v>442</v>
      </c>
      <c r="AH27" s="95" t="s">
        <v>442</v>
      </c>
      <c r="AI27" s="95" t="s">
        <v>493</v>
      </c>
      <c r="AJ27" s="95" t="s">
        <v>442</v>
      </c>
      <c r="AK27" s="95" t="s">
        <v>442</v>
      </c>
      <c r="AL27" s="95" t="s">
        <v>442</v>
      </c>
      <c r="AM27" s="95" t="s">
        <v>442</v>
      </c>
      <c r="AN27" s="95" t="s">
        <v>442</v>
      </c>
    </row>
    <row r="28" spans="1:40" ht="15" customHeight="1" x14ac:dyDescent="0.25">
      <c r="A28" s="93" t="s">
        <v>338</v>
      </c>
      <c r="B28" s="94" t="s">
        <v>441</v>
      </c>
      <c r="C28" s="90"/>
      <c r="D28" s="93" t="s">
        <v>0</v>
      </c>
      <c r="E28" s="75"/>
      <c r="F28" s="94" t="s">
        <v>0</v>
      </c>
      <c r="G28" s="91"/>
      <c r="H28" s="91"/>
      <c r="I28" s="91"/>
      <c r="J28" s="91"/>
      <c r="K28" s="91"/>
      <c r="L28" s="90"/>
      <c r="M28" s="93" t="s">
        <v>226</v>
      </c>
      <c r="N28" s="94" t="s">
        <v>28</v>
      </c>
      <c r="O28" s="91"/>
      <c r="P28" s="90"/>
      <c r="Q28" s="93" t="s">
        <v>12</v>
      </c>
      <c r="R28" s="93" t="s">
        <v>10</v>
      </c>
      <c r="S28" s="93" t="s">
        <v>11</v>
      </c>
      <c r="T28" s="95" t="s">
        <v>494</v>
      </c>
      <c r="U28" s="95" t="s">
        <v>442</v>
      </c>
      <c r="V28" s="95" t="s">
        <v>442</v>
      </c>
      <c r="W28" s="95" t="s">
        <v>442</v>
      </c>
      <c r="X28" s="95" t="s">
        <v>442</v>
      </c>
      <c r="Y28" s="95" t="s">
        <v>494</v>
      </c>
      <c r="Z28" s="95" t="s">
        <v>442</v>
      </c>
      <c r="AA28" s="95" t="s">
        <v>494</v>
      </c>
      <c r="AB28" s="95" t="s">
        <v>442</v>
      </c>
      <c r="AC28" s="95" t="s">
        <v>442</v>
      </c>
      <c r="AD28" s="95" t="s">
        <v>442</v>
      </c>
      <c r="AE28" s="95" t="s">
        <v>442</v>
      </c>
      <c r="AF28" s="95" t="s">
        <v>442</v>
      </c>
      <c r="AG28" s="95" t="s">
        <v>442</v>
      </c>
      <c r="AH28" s="95" t="s">
        <v>442</v>
      </c>
      <c r="AI28" s="95" t="s">
        <v>442</v>
      </c>
      <c r="AJ28" s="95" t="s">
        <v>442</v>
      </c>
      <c r="AK28" s="95" t="s">
        <v>442</v>
      </c>
      <c r="AL28" s="95" t="s">
        <v>442</v>
      </c>
      <c r="AM28" s="95" t="s">
        <v>442</v>
      </c>
      <c r="AN28" s="95" t="s">
        <v>442</v>
      </c>
    </row>
    <row r="29" spans="1:40" ht="15" customHeight="1" x14ac:dyDescent="0.25">
      <c r="A29" s="93" t="s">
        <v>216</v>
      </c>
      <c r="B29" s="94" t="s">
        <v>217</v>
      </c>
      <c r="C29" s="90"/>
      <c r="D29" s="93" t="s">
        <v>0</v>
      </c>
      <c r="E29" s="75"/>
      <c r="F29" s="94" t="s">
        <v>0</v>
      </c>
      <c r="G29" s="91"/>
      <c r="H29" s="91"/>
      <c r="I29" s="91"/>
      <c r="J29" s="91"/>
      <c r="K29" s="91"/>
      <c r="L29" s="90"/>
      <c r="M29" s="93" t="s">
        <v>226</v>
      </c>
      <c r="N29" s="94" t="s">
        <v>28</v>
      </c>
      <c r="O29" s="91"/>
      <c r="P29" s="90"/>
      <c r="Q29" s="93" t="s">
        <v>12</v>
      </c>
      <c r="R29" s="93" t="s">
        <v>10</v>
      </c>
      <c r="S29" s="93" t="s">
        <v>11</v>
      </c>
      <c r="T29" s="95" t="s">
        <v>494</v>
      </c>
      <c r="U29" s="95" t="s">
        <v>442</v>
      </c>
      <c r="V29" s="95" t="s">
        <v>442</v>
      </c>
      <c r="W29" s="95" t="s">
        <v>442</v>
      </c>
      <c r="X29" s="95" t="s">
        <v>442</v>
      </c>
      <c r="Y29" s="95" t="s">
        <v>494</v>
      </c>
      <c r="Z29" s="95" t="s">
        <v>442</v>
      </c>
      <c r="AA29" s="95" t="s">
        <v>494</v>
      </c>
      <c r="AB29" s="95" t="s">
        <v>442</v>
      </c>
      <c r="AC29" s="95" t="s">
        <v>442</v>
      </c>
      <c r="AD29" s="95" t="s">
        <v>442</v>
      </c>
      <c r="AE29" s="95" t="s">
        <v>442</v>
      </c>
      <c r="AF29" s="95" t="s">
        <v>442</v>
      </c>
      <c r="AG29" s="95" t="s">
        <v>442</v>
      </c>
      <c r="AH29" s="95" t="s">
        <v>442</v>
      </c>
      <c r="AI29" s="95" t="s">
        <v>442</v>
      </c>
      <c r="AJ29" s="95" t="s">
        <v>442</v>
      </c>
      <c r="AK29" s="95" t="s">
        <v>442</v>
      </c>
      <c r="AL29" s="95" t="s">
        <v>442</v>
      </c>
      <c r="AM29" s="95" t="s">
        <v>442</v>
      </c>
      <c r="AN29" s="95" t="s">
        <v>442</v>
      </c>
    </row>
    <row r="30" spans="1:40" ht="15" customHeight="1" x14ac:dyDescent="0.25">
      <c r="A30" s="93" t="s">
        <v>216</v>
      </c>
      <c r="B30" s="94" t="s">
        <v>217</v>
      </c>
      <c r="C30" s="90"/>
      <c r="D30" s="93" t="s">
        <v>43</v>
      </c>
      <c r="E30" s="75"/>
      <c r="F30" s="94" t="s">
        <v>366</v>
      </c>
      <c r="G30" s="91"/>
      <c r="H30" s="91"/>
      <c r="I30" s="91"/>
      <c r="J30" s="91"/>
      <c r="K30" s="91"/>
      <c r="L30" s="90"/>
      <c r="M30" s="93" t="s">
        <v>226</v>
      </c>
      <c r="N30" s="94" t="s">
        <v>28</v>
      </c>
      <c r="O30" s="91"/>
      <c r="P30" s="90"/>
      <c r="Q30" s="93" t="s">
        <v>12</v>
      </c>
      <c r="R30" s="93" t="s">
        <v>10</v>
      </c>
      <c r="S30" s="93" t="s">
        <v>11</v>
      </c>
      <c r="T30" s="95" t="s">
        <v>494</v>
      </c>
      <c r="U30" s="95" t="s">
        <v>442</v>
      </c>
      <c r="V30" s="95" t="s">
        <v>442</v>
      </c>
      <c r="W30" s="95" t="s">
        <v>442</v>
      </c>
      <c r="X30" s="95" t="s">
        <v>442</v>
      </c>
      <c r="Y30" s="95" t="s">
        <v>494</v>
      </c>
      <c r="Z30" s="95" t="s">
        <v>0</v>
      </c>
      <c r="AA30" s="95" t="s">
        <v>0</v>
      </c>
      <c r="AB30" s="95" t="s">
        <v>442</v>
      </c>
      <c r="AC30" s="95" t="s">
        <v>442</v>
      </c>
      <c r="AD30" s="95" t="s">
        <v>442</v>
      </c>
      <c r="AE30" s="95" t="s">
        <v>442</v>
      </c>
      <c r="AF30" s="95" t="s">
        <v>442</v>
      </c>
      <c r="AG30" s="95" t="s">
        <v>442</v>
      </c>
      <c r="AH30" s="95" t="s">
        <v>442</v>
      </c>
      <c r="AI30" s="95" t="s">
        <v>494</v>
      </c>
      <c r="AJ30" s="95" t="s">
        <v>442</v>
      </c>
      <c r="AK30" s="95" t="s">
        <v>442</v>
      </c>
      <c r="AL30" s="95" t="s">
        <v>442</v>
      </c>
      <c r="AM30" s="95" t="s">
        <v>442</v>
      </c>
      <c r="AN30" s="95" t="s">
        <v>442</v>
      </c>
    </row>
    <row r="31" spans="1:40" ht="15" customHeight="1" x14ac:dyDescent="0.25">
      <c r="A31" s="93" t="s">
        <v>338</v>
      </c>
      <c r="B31" s="94" t="s">
        <v>441</v>
      </c>
      <c r="C31" s="90"/>
      <c r="D31" s="93" t="s">
        <v>0</v>
      </c>
      <c r="E31" s="75"/>
      <c r="F31" s="94" t="s">
        <v>0</v>
      </c>
      <c r="G31" s="91"/>
      <c r="H31" s="91"/>
      <c r="I31" s="91"/>
      <c r="J31" s="91"/>
      <c r="K31" s="91"/>
      <c r="L31" s="90"/>
      <c r="M31" s="93" t="s">
        <v>227</v>
      </c>
      <c r="N31" s="94" t="s">
        <v>30</v>
      </c>
      <c r="O31" s="91"/>
      <c r="P31" s="90"/>
      <c r="Q31" s="93" t="s">
        <v>12</v>
      </c>
      <c r="R31" s="93" t="s">
        <v>10</v>
      </c>
      <c r="S31" s="93" t="s">
        <v>11</v>
      </c>
      <c r="T31" s="95" t="s">
        <v>495</v>
      </c>
      <c r="U31" s="95" t="s">
        <v>442</v>
      </c>
      <c r="V31" s="95" t="s">
        <v>442</v>
      </c>
      <c r="W31" s="95" t="s">
        <v>442</v>
      </c>
      <c r="X31" s="95" t="s">
        <v>442</v>
      </c>
      <c r="Y31" s="95" t="s">
        <v>495</v>
      </c>
      <c r="Z31" s="95" t="s">
        <v>442</v>
      </c>
      <c r="AA31" s="95" t="s">
        <v>495</v>
      </c>
      <c r="AB31" s="95" t="s">
        <v>442</v>
      </c>
      <c r="AC31" s="95" t="s">
        <v>442</v>
      </c>
      <c r="AD31" s="95" t="s">
        <v>442</v>
      </c>
      <c r="AE31" s="95" t="s">
        <v>442</v>
      </c>
      <c r="AF31" s="95" t="s">
        <v>442</v>
      </c>
      <c r="AG31" s="95" t="s">
        <v>442</v>
      </c>
      <c r="AH31" s="95" t="s">
        <v>442</v>
      </c>
      <c r="AI31" s="95" t="s">
        <v>442</v>
      </c>
      <c r="AJ31" s="95" t="s">
        <v>442</v>
      </c>
      <c r="AK31" s="95" t="s">
        <v>442</v>
      </c>
      <c r="AL31" s="95" t="s">
        <v>442</v>
      </c>
      <c r="AM31" s="95" t="s">
        <v>442</v>
      </c>
      <c r="AN31" s="95" t="s">
        <v>442</v>
      </c>
    </row>
    <row r="32" spans="1:40" ht="15" customHeight="1" x14ac:dyDescent="0.25">
      <c r="A32" s="93" t="s">
        <v>216</v>
      </c>
      <c r="B32" s="94" t="s">
        <v>217</v>
      </c>
      <c r="C32" s="90"/>
      <c r="D32" s="93" t="s">
        <v>0</v>
      </c>
      <c r="E32" s="75"/>
      <c r="F32" s="94" t="s">
        <v>0</v>
      </c>
      <c r="G32" s="91"/>
      <c r="H32" s="91"/>
      <c r="I32" s="91"/>
      <c r="J32" s="91"/>
      <c r="K32" s="91"/>
      <c r="L32" s="90"/>
      <c r="M32" s="93" t="s">
        <v>227</v>
      </c>
      <c r="N32" s="94" t="s">
        <v>30</v>
      </c>
      <c r="O32" s="91"/>
      <c r="P32" s="90"/>
      <c r="Q32" s="93" t="s">
        <v>12</v>
      </c>
      <c r="R32" s="93" t="s">
        <v>10</v>
      </c>
      <c r="S32" s="93" t="s">
        <v>11</v>
      </c>
      <c r="T32" s="95" t="s">
        <v>495</v>
      </c>
      <c r="U32" s="95" t="s">
        <v>442</v>
      </c>
      <c r="V32" s="95" t="s">
        <v>442</v>
      </c>
      <c r="W32" s="95" t="s">
        <v>442</v>
      </c>
      <c r="X32" s="95" t="s">
        <v>442</v>
      </c>
      <c r="Y32" s="95" t="s">
        <v>495</v>
      </c>
      <c r="Z32" s="95" t="s">
        <v>442</v>
      </c>
      <c r="AA32" s="95" t="s">
        <v>495</v>
      </c>
      <c r="AB32" s="95" t="s">
        <v>442</v>
      </c>
      <c r="AC32" s="95" t="s">
        <v>442</v>
      </c>
      <c r="AD32" s="95" t="s">
        <v>442</v>
      </c>
      <c r="AE32" s="95" t="s">
        <v>442</v>
      </c>
      <c r="AF32" s="95" t="s">
        <v>442</v>
      </c>
      <c r="AG32" s="95" t="s">
        <v>442</v>
      </c>
      <c r="AH32" s="95" t="s">
        <v>442</v>
      </c>
      <c r="AI32" s="95" t="s">
        <v>442</v>
      </c>
      <c r="AJ32" s="95" t="s">
        <v>442</v>
      </c>
      <c r="AK32" s="95" t="s">
        <v>442</v>
      </c>
      <c r="AL32" s="95" t="s">
        <v>442</v>
      </c>
      <c r="AM32" s="95" t="s">
        <v>442</v>
      </c>
      <c r="AN32" s="95" t="s">
        <v>442</v>
      </c>
    </row>
    <row r="33" spans="1:40" ht="15" customHeight="1" x14ac:dyDescent="0.25">
      <c r="A33" s="93" t="s">
        <v>216</v>
      </c>
      <c r="B33" s="94" t="s">
        <v>217</v>
      </c>
      <c r="C33" s="90"/>
      <c r="D33" s="93" t="s">
        <v>43</v>
      </c>
      <c r="E33" s="75"/>
      <c r="F33" s="94" t="s">
        <v>366</v>
      </c>
      <c r="G33" s="91"/>
      <c r="H33" s="91"/>
      <c r="I33" s="91"/>
      <c r="J33" s="91"/>
      <c r="K33" s="91"/>
      <c r="L33" s="90"/>
      <c r="M33" s="93" t="s">
        <v>227</v>
      </c>
      <c r="N33" s="94" t="s">
        <v>30</v>
      </c>
      <c r="O33" s="91"/>
      <c r="P33" s="90"/>
      <c r="Q33" s="93" t="s">
        <v>12</v>
      </c>
      <c r="R33" s="93" t="s">
        <v>10</v>
      </c>
      <c r="S33" s="93" t="s">
        <v>11</v>
      </c>
      <c r="T33" s="95" t="s">
        <v>495</v>
      </c>
      <c r="U33" s="95" t="s">
        <v>442</v>
      </c>
      <c r="V33" s="95" t="s">
        <v>442</v>
      </c>
      <c r="W33" s="95" t="s">
        <v>442</v>
      </c>
      <c r="X33" s="95" t="s">
        <v>442</v>
      </c>
      <c r="Y33" s="95" t="s">
        <v>495</v>
      </c>
      <c r="Z33" s="95" t="s">
        <v>0</v>
      </c>
      <c r="AA33" s="95" t="s">
        <v>0</v>
      </c>
      <c r="AB33" s="95" t="s">
        <v>442</v>
      </c>
      <c r="AC33" s="95" t="s">
        <v>442</v>
      </c>
      <c r="AD33" s="95" t="s">
        <v>442</v>
      </c>
      <c r="AE33" s="95" t="s">
        <v>442</v>
      </c>
      <c r="AF33" s="95" t="s">
        <v>442</v>
      </c>
      <c r="AG33" s="95" t="s">
        <v>442</v>
      </c>
      <c r="AH33" s="95" t="s">
        <v>442</v>
      </c>
      <c r="AI33" s="95" t="s">
        <v>495</v>
      </c>
      <c r="AJ33" s="95" t="s">
        <v>442</v>
      </c>
      <c r="AK33" s="95" t="s">
        <v>442</v>
      </c>
      <c r="AL33" s="95" t="s">
        <v>442</v>
      </c>
      <c r="AM33" s="95" t="s">
        <v>442</v>
      </c>
      <c r="AN33" s="95" t="s">
        <v>442</v>
      </c>
    </row>
    <row r="34" spans="1:40" ht="15" customHeight="1" x14ac:dyDescent="0.25">
      <c r="A34" s="93" t="s">
        <v>338</v>
      </c>
      <c r="B34" s="94" t="s">
        <v>441</v>
      </c>
      <c r="C34" s="90"/>
      <c r="D34" s="93" t="s">
        <v>0</v>
      </c>
      <c r="E34" s="75"/>
      <c r="F34" s="94" t="s">
        <v>0</v>
      </c>
      <c r="G34" s="91"/>
      <c r="H34" s="91"/>
      <c r="I34" s="91"/>
      <c r="J34" s="91"/>
      <c r="K34" s="91"/>
      <c r="L34" s="90"/>
      <c r="M34" s="93" t="s">
        <v>228</v>
      </c>
      <c r="N34" s="94" t="s">
        <v>32</v>
      </c>
      <c r="O34" s="91"/>
      <c r="P34" s="90"/>
      <c r="Q34" s="93" t="s">
        <v>12</v>
      </c>
      <c r="R34" s="93" t="s">
        <v>10</v>
      </c>
      <c r="S34" s="93" t="s">
        <v>11</v>
      </c>
      <c r="T34" s="95" t="s">
        <v>496</v>
      </c>
      <c r="U34" s="95" t="s">
        <v>442</v>
      </c>
      <c r="V34" s="95" t="s">
        <v>442</v>
      </c>
      <c r="W34" s="95" t="s">
        <v>442</v>
      </c>
      <c r="X34" s="95" t="s">
        <v>442</v>
      </c>
      <c r="Y34" s="95" t="s">
        <v>496</v>
      </c>
      <c r="Z34" s="95" t="s">
        <v>442</v>
      </c>
      <c r="AA34" s="95" t="s">
        <v>496</v>
      </c>
      <c r="AB34" s="95" t="s">
        <v>442</v>
      </c>
      <c r="AC34" s="95" t="s">
        <v>442</v>
      </c>
      <c r="AD34" s="95" t="s">
        <v>442</v>
      </c>
      <c r="AE34" s="95" t="s">
        <v>442</v>
      </c>
      <c r="AF34" s="95" t="s">
        <v>442</v>
      </c>
      <c r="AG34" s="95" t="s">
        <v>442</v>
      </c>
      <c r="AH34" s="95" t="s">
        <v>442</v>
      </c>
      <c r="AI34" s="95" t="s">
        <v>442</v>
      </c>
      <c r="AJ34" s="95" t="s">
        <v>442</v>
      </c>
      <c r="AK34" s="95" t="s">
        <v>442</v>
      </c>
      <c r="AL34" s="95" t="s">
        <v>442</v>
      </c>
      <c r="AM34" s="95" t="s">
        <v>442</v>
      </c>
      <c r="AN34" s="95" t="s">
        <v>442</v>
      </c>
    </row>
    <row r="35" spans="1:40" ht="15" customHeight="1" x14ac:dyDescent="0.25">
      <c r="A35" s="93" t="s">
        <v>216</v>
      </c>
      <c r="B35" s="94" t="s">
        <v>217</v>
      </c>
      <c r="C35" s="90"/>
      <c r="D35" s="93" t="s">
        <v>0</v>
      </c>
      <c r="E35" s="75"/>
      <c r="F35" s="94" t="s">
        <v>0</v>
      </c>
      <c r="G35" s="91"/>
      <c r="H35" s="91"/>
      <c r="I35" s="91"/>
      <c r="J35" s="91"/>
      <c r="K35" s="91"/>
      <c r="L35" s="90"/>
      <c r="M35" s="93" t="s">
        <v>228</v>
      </c>
      <c r="N35" s="94" t="s">
        <v>32</v>
      </c>
      <c r="O35" s="91"/>
      <c r="P35" s="90"/>
      <c r="Q35" s="93" t="s">
        <v>12</v>
      </c>
      <c r="R35" s="93" t="s">
        <v>10</v>
      </c>
      <c r="S35" s="93" t="s">
        <v>11</v>
      </c>
      <c r="T35" s="95" t="s">
        <v>496</v>
      </c>
      <c r="U35" s="95" t="s">
        <v>442</v>
      </c>
      <c r="V35" s="95" t="s">
        <v>442</v>
      </c>
      <c r="W35" s="95" t="s">
        <v>442</v>
      </c>
      <c r="X35" s="95" t="s">
        <v>442</v>
      </c>
      <c r="Y35" s="95" t="s">
        <v>496</v>
      </c>
      <c r="Z35" s="95" t="s">
        <v>442</v>
      </c>
      <c r="AA35" s="95" t="s">
        <v>496</v>
      </c>
      <c r="AB35" s="95" t="s">
        <v>442</v>
      </c>
      <c r="AC35" s="95" t="s">
        <v>442</v>
      </c>
      <c r="AD35" s="95" t="s">
        <v>442</v>
      </c>
      <c r="AE35" s="95" t="s">
        <v>442</v>
      </c>
      <c r="AF35" s="95" t="s">
        <v>442</v>
      </c>
      <c r="AG35" s="95" t="s">
        <v>442</v>
      </c>
      <c r="AH35" s="95" t="s">
        <v>442</v>
      </c>
      <c r="AI35" s="95" t="s">
        <v>442</v>
      </c>
      <c r="AJ35" s="95" t="s">
        <v>442</v>
      </c>
      <c r="AK35" s="95" t="s">
        <v>442</v>
      </c>
      <c r="AL35" s="95" t="s">
        <v>442</v>
      </c>
      <c r="AM35" s="95" t="s">
        <v>442</v>
      </c>
      <c r="AN35" s="95" t="s">
        <v>442</v>
      </c>
    </row>
    <row r="36" spans="1:40" ht="15" customHeight="1" x14ac:dyDescent="0.25">
      <c r="A36" s="93" t="s">
        <v>216</v>
      </c>
      <c r="B36" s="94" t="s">
        <v>217</v>
      </c>
      <c r="C36" s="90"/>
      <c r="D36" s="93" t="s">
        <v>43</v>
      </c>
      <c r="E36" s="75"/>
      <c r="F36" s="94" t="s">
        <v>366</v>
      </c>
      <c r="G36" s="91"/>
      <c r="H36" s="91"/>
      <c r="I36" s="91"/>
      <c r="J36" s="91"/>
      <c r="K36" s="91"/>
      <c r="L36" s="90"/>
      <c r="M36" s="93" t="s">
        <v>228</v>
      </c>
      <c r="N36" s="94" t="s">
        <v>32</v>
      </c>
      <c r="O36" s="91"/>
      <c r="P36" s="90"/>
      <c r="Q36" s="93" t="s">
        <v>12</v>
      </c>
      <c r="R36" s="93" t="s">
        <v>10</v>
      </c>
      <c r="S36" s="93" t="s">
        <v>11</v>
      </c>
      <c r="T36" s="95" t="s">
        <v>496</v>
      </c>
      <c r="U36" s="95" t="s">
        <v>442</v>
      </c>
      <c r="V36" s="95" t="s">
        <v>442</v>
      </c>
      <c r="W36" s="95" t="s">
        <v>442</v>
      </c>
      <c r="X36" s="95" t="s">
        <v>442</v>
      </c>
      <c r="Y36" s="95" t="s">
        <v>496</v>
      </c>
      <c r="Z36" s="95" t="s">
        <v>0</v>
      </c>
      <c r="AA36" s="95" t="s">
        <v>0</v>
      </c>
      <c r="AB36" s="95" t="s">
        <v>442</v>
      </c>
      <c r="AC36" s="95" t="s">
        <v>442</v>
      </c>
      <c r="AD36" s="95" t="s">
        <v>442</v>
      </c>
      <c r="AE36" s="95" t="s">
        <v>442</v>
      </c>
      <c r="AF36" s="95" t="s">
        <v>442</v>
      </c>
      <c r="AG36" s="95" t="s">
        <v>442</v>
      </c>
      <c r="AH36" s="95" t="s">
        <v>442</v>
      </c>
      <c r="AI36" s="95" t="s">
        <v>496</v>
      </c>
      <c r="AJ36" s="95" t="s">
        <v>442</v>
      </c>
      <c r="AK36" s="95" t="s">
        <v>442</v>
      </c>
      <c r="AL36" s="95" t="s">
        <v>442</v>
      </c>
      <c r="AM36" s="95" t="s">
        <v>442</v>
      </c>
      <c r="AN36" s="95" t="s">
        <v>442</v>
      </c>
    </row>
    <row r="37" spans="1:40" ht="15" customHeight="1" x14ac:dyDescent="0.25">
      <c r="A37" s="93" t="s">
        <v>338</v>
      </c>
      <c r="B37" s="94" t="s">
        <v>441</v>
      </c>
      <c r="C37" s="90"/>
      <c r="D37" s="93" t="s">
        <v>0</v>
      </c>
      <c r="E37" s="75"/>
      <c r="F37" s="94" t="s">
        <v>0</v>
      </c>
      <c r="G37" s="91"/>
      <c r="H37" s="91"/>
      <c r="I37" s="91"/>
      <c r="J37" s="91"/>
      <c r="K37" s="91"/>
      <c r="L37" s="90"/>
      <c r="M37" s="93" t="s">
        <v>229</v>
      </c>
      <c r="N37" s="94" t="s">
        <v>34</v>
      </c>
      <c r="O37" s="91"/>
      <c r="P37" s="90"/>
      <c r="Q37" s="93" t="s">
        <v>12</v>
      </c>
      <c r="R37" s="93" t="s">
        <v>10</v>
      </c>
      <c r="S37" s="93" t="s">
        <v>11</v>
      </c>
      <c r="T37" s="95" t="s">
        <v>497</v>
      </c>
      <c r="U37" s="95" t="s">
        <v>442</v>
      </c>
      <c r="V37" s="95" t="s">
        <v>442</v>
      </c>
      <c r="W37" s="95" t="s">
        <v>442</v>
      </c>
      <c r="X37" s="95" t="s">
        <v>442</v>
      </c>
      <c r="Y37" s="95" t="s">
        <v>497</v>
      </c>
      <c r="Z37" s="95" t="s">
        <v>442</v>
      </c>
      <c r="AA37" s="95" t="s">
        <v>497</v>
      </c>
      <c r="AB37" s="95" t="s">
        <v>442</v>
      </c>
      <c r="AC37" s="95" t="s">
        <v>442</v>
      </c>
      <c r="AD37" s="95" t="s">
        <v>442</v>
      </c>
      <c r="AE37" s="95" t="s">
        <v>442</v>
      </c>
      <c r="AF37" s="95" t="s">
        <v>442</v>
      </c>
      <c r="AG37" s="95" t="s">
        <v>442</v>
      </c>
      <c r="AH37" s="95" t="s">
        <v>442</v>
      </c>
      <c r="AI37" s="95" t="s">
        <v>442</v>
      </c>
      <c r="AJ37" s="95" t="s">
        <v>442</v>
      </c>
      <c r="AK37" s="95" t="s">
        <v>442</v>
      </c>
      <c r="AL37" s="95" t="s">
        <v>442</v>
      </c>
      <c r="AM37" s="95" t="s">
        <v>442</v>
      </c>
      <c r="AN37" s="95" t="s">
        <v>442</v>
      </c>
    </row>
    <row r="38" spans="1:40" ht="15" customHeight="1" x14ac:dyDescent="0.25">
      <c r="A38" s="93" t="s">
        <v>216</v>
      </c>
      <c r="B38" s="94" t="s">
        <v>217</v>
      </c>
      <c r="C38" s="90"/>
      <c r="D38" s="93" t="s">
        <v>0</v>
      </c>
      <c r="E38" s="75"/>
      <c r="F38" s="94" t="s">
        <v>0</v>
      </c>
      <c r="G38" s="91"/>
      <c r="H38" s="91"/>
      <c r="I38" s="91"/>
      <c r="J38" s="91"/>
      <c r="K38" s="91"/>
      <c r="L38" s="90"/>
      <c r="M38" s="93" t="s">
        <v>229</v>
      </c>
      <c r="N38" s="94" t="s">
        <v>34</v>
      </c>
      <c r="O38" s="91"/>
      <c r="P38" s="90"/>
      <c r="Q38" s="93" t="s">
        <v>12</v>
      </c>
      <c r="R38" s="93" t="s">
        <v>10</v>
      </c>
      <c r="S38" s="93" t="s">
        <v>11</v>
      </c>
      <c r="T38" s="95" t="s">
        <v>497</v>
      </c>
      <c r="U38" s="95" t="s">
        <v>442</v>
      </c>
      <c r="V38" s="95" t="s">
        <v>442</v>
      </c>
      <c r="W38" s="95" t="s">
        <v>442</v>
      </c>
      <c r="X38" s="95" t="s">
        <v>442</v>
      </c>
      <c r="Y38" s="95" t="s">
        <v>497</v>
      </c>
      <c r="Z38" s="95" t="s">
        <v>442</v>
      </c>
      <c r="AA38" s="95" t="s">
        <v>497</v>
      </c>
      <c r="AB38" s="95" t="s">
        <v>442</v>
      </c>
      <c r="AC38" s="95" t="s">
        <v>442</v>
      </c>
      <c r="AD38" s="95" t="s">
        <v>442</v>
      </c>
      <c r="AE38" s="95" t="s">
        <v>442</v>
      </c>
      <c r="AF38" s="95" t="s">
        <v>442</v>
      </c>
      <c r="AG38" s="95" t="s">
        <v>442</v>
      </c>
      <c r="AH38" s="95" t="s">
        <v>442</v>
      </c>
      <c r="AI38" s="95" t="s">
        <v>442</v>
      </c>
      <c r="AJ38" s="95" t="s">
        <v>442</v>
      </c>
      <c r="AK38" s="95" t="s">
        <v>442</v>
      </c>
      <c r="AL38" s="95" t="s">
        <v>442</v>
      </c>
      <c r="AM38" s="95" t="s">
        <v>442</v>
      </c>
      <c r="AN38" s="95" t="s">
        <v>442</v>
      </c>
    </row>
    <row r="39" spans="1:40" ht="15" customHeight="1" x14ac:dyDescent="0.25">
      <c r="A39" s="93" t="s">
        <v>216</v>
      </c>
      <c r="B39" s="94" t="s">
        <v>217</v>
      </c>
      <c r="C39" s="90"/>
      <c r="D39" s="93" t="s">
        <v>43</v>
      </c>
      <c r="E39" s="75"/>
      <c r="F39" s="94" t="s">
        <v>366</v>
      </c>
      <c r="G39" s="91"/>
      <c r="H39" s="91"/>
      <c r="I39" s="91"/>
      <c r="J39" s="91"/>
      <c r="K39" s="91"/>
      <c r="L39" s="90"/>
      <c r="M39" s="93" t="s">
        <v>229</v>
      </c>
      <c r="N39" s="94" t="s">
        <v>34</v>
      </c>
      <c r="O39" s="91"/>
      <c r="P39" s="90"/>
      <c r="Q39" s="93" t="s">
        <v>12</v>
      </c>
      <c r="R39" s="93" t="s">
        <v>10</v>
      </c>
      <c r="S39" s="93" t="s">
        <v>11</v>
      </c>
      <c r="T39" s="95" t="s">
        <v>497</v>
      </c>
      <c r="U39" s="95" t="s">
        <v>442</v>
      </c>
      <c r="V39" s="95" t="s">
        <v>442</v>
      </c>
      <c r="W39" s="95" t="s">
        <v>442</v>
      </c>
      <c r="X39" s="95" t="s">
        <v>442</v>
      </c>
      <c r="Y39" s="95" t="s">
        <v>497</v>
      </c>
      <c r="Z39" s="95" t="s">
        <v>0</v>
      </c>
      <c r="AA39" s="95" t="s">
        <v>0</v>
      </c>
      <c r="AB39" s="95" t="s">
        <v>442</v>
      </c>
      <c r="AC39" s="95" t="s">
        <v>442</v>
      </c>
      <c r="AD39" s="95" t="s">
        <v>442</v>
      </c>
      <c r="AE39" s="95" t="s">
        <v>442</v>
      </c>
      <c r="AF39" s="95" t="s">
        <v>442</v>
      </c>
      <c r="AG39" s="95" t="s">
        <v>442</v>
      </c>
      <c r="AH39" s="95" t="s">
        <v>442</v>
      </c>
      <c r="AI39" s="95" t="s">
        <v>497</v>
      </c>
      <c r="AJ39" s="95" t="s">
        <v>442</v>
      </c>
      <c r="AK39" s="95" t="s">
        <v>442</v>
      </c>
      <c r="AL39" s="95" t="s">
        <v>442</v>
      </c>
      <c r="AM39" s="95" t="s">
        <v>442</v>
      </c>
      <c r="AN39" s="95" t="s">
        <v>442</v>
      </c>
    </row>
    <row r="40" spans="1:40" ht="15" customHeight="1" x14ac:dyDescent="0.25">
      <c r="A40" s="93" t="s">
        <v>338</v>
      </c>
      <c r="B40" s="94" t="s">
        <v>441</v>
      </c>
      <c r="C40" s="90"/>
      <c r="D40" s="93" t="s">
        <v>0</v>
      </c>
      <c r="E40" s="75"/>
      <c r="F40" s="94" t="s">
        <v>0</v>
      </c>
      <c r="G40" s="91"/>
      <c r="H40" s="91"/>
      <c r="I40" s="91"/>
      <c r="J40" s="91"/>
      <c r="K40" s="91"/>
      <c r="L40" s="90"/>
      <c r="M40" s="93" t="s">
        <v>230</v>
      </c>
      <c r="N40" s="94" t="s">
        <v>36</v>
      </c>
      <c r="O40" s="91"/>
      <c r="P40" s="90"/>
      <c r="Q40" s="93" t="s">
        <v>12</v>
      </c>
      <c r="R40" s="93" t="s">
        <v>10</v>
      </c>
      <c r="S40" s="93" t="s">
        <v>11</v>
      </c>
      <c r="T40" s="95" t="s">
        <v>498</v>
      </c>
      <c r="U40" s="95" t="s">
        <v>442</v>
      </c>
      <c r="V40" s="95" t="s">
        <v>442</v>
      </c>
      <c r="W40" s="95" t="s">
        <v>442</v>
      </c>
      <c r="X40" s="95" t="s">
        <v>442</v>
      </c>
      <c r="Y40" s="95" t="s">
        <v>498</v>
      </c>
      <c r="Z40" s="95" t="s">
        <v>442</v>
      </c>
      <c r="AA40" s="95" t="s">
        <v>498</v>
      </c>
      <c r="AB40" s="95" t="s">
        <v>442</v>
      </c>
      <c r="AC40" s="95" t="s">
        <v>442</v>
      </c>
      <c r="AD40" s="95" t="s">
        <v>442</v>
      </c>
      <c r="AE40" s="95" t="s">
        <v>442</v>
      </c>
      <c r="AF40" s="95" t="s">
        <v>442</v>
      </c>
      <c r="AG40" s="95" t="s">
        <v>442</v>
      </c>
      <c r="AH40" s="95" t="s">
        <v>442</v>
      </c>
      <c r="AI40" s="95" t="s">
        <v>442</v>
      </c>
      <c r="AJ40" s="95" t="s">
        <v>442</v>
      </c>
      <c r="AK40" s="95" t="s">
        <v>442</v>
      </c>
      <c r="AL40" s="95" t="s">
        <v>442</v>
      </c>
      <c r="AM40" s="95" t="s">
        <v>442</v>
      </c>
      <c r="AN40" s="95" t="s">
        <v>442</v>
      </c>
    </row>
    <row r="41" spans="1:40" ht="15" customHeight="1" x14ac:dyDescent="0.25">
      <c r="A41" s="93" t="s">
        <v>216</v>
      </c>
      <c r="B41" s="94" t="s">
        <v>217</v>
      </c>
      <c r="C41" s="90"/>
      <c r="D41" s="93" t="s">
        <v>0</v>
      </c>
      <c r="E41" s="75"/>
      <c r="F41" s="94" t="s">
        <v>0</v>
      </c>
      <c r="G41" s="91"/>
      <c r="H41" s="91"/>
      <c r="I41" s="91"/>
      <c r="J41" s="91"/>
      <c r="K41" s="91"/>
      <c r="L41" s="90"/>
      <c r="M41" s="93" t="s">
        <v>230</v>
      </c>
      <c r="N41" s="94" t="s">
        <v>36</v>
      </c>
      <c r="O41" s="91"/>
      <c r="P41" s="90"/>
      <c r="Q41" s="93" t="s">
        <v>12</v>
      </c>
      <c r="R41" s="93" t="s">
        <v>10</v>
      </c>
      <c r="S41" s="93" t="s">
        <v>11</v>
      </c>
      <c r="T41" s="95" t="s">
        <v>498</v>
      </c>
      <c r="U41" s="95" t="s">
        <v>442</v>
      </c>
      <c r="V41" s="95" t="s">
        <v>442</v>
      </c>
      <c r="W41" s="95" t="s">
        <v>442</v>
      </c>
      <c r="X41" s="95" t="s">
        <v>442</v>
      </c>
      <c r="Y41" s="95" t="s">
        <v>498</v>
      </c>
      <c r="Z41" s="95" t="s">
        <v>442</v>
      </c>
      <c r="AA41" s="95" t="s">
        <v>498</v>
      </c>
      <c r="AB41" s="95" t="s">
        <v>442</v>
      </c>
      <c r="AC41" s="95" t="s">
        <v>442</v>
      </c>
      <c r="AD41" s="95" t="s">
        <v>442</v>
      </c>
      <c r="AE41" s="95" t="s">
        <v>442</v>
      </c>
      <c r="AF41" s="95" t="s">
        <v>442</v>
      </c>
      <c r="AG41" s="95" t="s">
        <v>442</v>
      </c>
      <c r="AH41" s="95" t="s">
        <v>442</v>
      </c>
      <c r="AI41" s="95" t="s">
        <v>442</v>
      </c>
      <c r="AJ41" s="95" t="s">
        <v>442</v>
      </c>
      <c r="AK41" s="95" t="s">
        <v>442</v>
      </c>
      <c r="AL41" s="95" t="s">
        <v>442</v>
      </c>
      <c r="AM41" s="95" t="s">
        <v>442</v>
      </c>
      <c r="AN41" s="95" t="s">
        <v>442</v>
      </c>
    </row>
    <row r="42" spans="1:40" ht="15" customHeight="1" x14ac:dyDescent="0.25">
      <c r="A42" s="93" t="s">
        <v>216</v>
      </c>
      <c r="B42" s="94" t="s">
        <v>217</v>
      </c>
      <c r="C42" s="90"/>
      <c r="D42" s="93" t="s">
        <v>43</v>
      </c>
      <c r="E42" s="75"/>
      <c r="F42" s="94" t="s">
        <v>366</v>
      </c>
      <c r="G42" s="91"/>
      <c r="H42" s="91"/>
      <c r="I42" s="91"/>
      <c r="J42" s="91"/>
      <c r="K42" s="91"/>
      <c r="L42" s="90"/>
      <c r="M42" s="93" t="s">
        <v>230</v>
      </c>
      <c r="N42" s="94" t="s">
        <v>36</v>
      </c>
      <c r="O42" s="91"/>
      <c r="P42" s="90"/>
      <c r="Q42" s="93" t="s">
        <v>12</v>
      </c>
      <c r="R42" s="93" t="s">
        <v>10</v>
      </c>
      <c r="S42" s="93" t="s">
        <v>11</v>
      </c>
      <c r="T42" s="95" t="s">
        <v>498</v>
      </c>
      <c r="U42" s="95" t="s">
        <v>442</v>
      </c>
      <c r="V42" s="95" t="s">
        <v>442</v>
      </c>
      <c r="W42" s="95" t="s">
        <v>442</v>
      </c>
      <c r="X42" s="95" t="s">
        <v>442</v>
      </c>
      <c r="Y42" s="95" t="s">
        <v>498</v>
      </c>
      <c r="Z42" s="95" t="s">
        <v>0</v>
      </c>
      <c r="AA42" s="95" t="s">
        <v>0</v>
      </c>
      <c r="AB42" s="95" t="s">
        <v>442</v>
      </c>
      <c r="AC42" s="95" t="s">
        <v>442</v>
      </c>
      <c r="AD42" s="95" t="s">
        <v>442</v>
      </c>
      <c r="AE42" s="95" t="s">
        <v>442</v>
      </c>
      <c r="AF42" s="95" t="s">
        <v>442</v>
      </c>
      <c r="AG42" s="95" t="s">
        <v>442</v>
      </c>
      <c r="AH42" s="95" t="s">
        <v>442</v>
      </c>
      <c r="AI42" s="95" t="s">
        <v>498</v>
      </c>
      <c r="AJ42" s="95" t="s">
        <v>442</v>
      </c>
      <c r="AK42" s="95" t="s">
        <v>442</v>
      </c>
      <c r="AL42" s="95" t="s">
        <v>442</v>
      </c>
      <c r="AM42" s="95" t="s">
        <v>442</v>
      </c>
      <c r="AN42" s="95" t="s">
        <v>442</v>
      </c>
    </row>
    <row r="43" spans="1:40" ht="15" customHeight="1" x14ac:dyDescent="0.25">
      <c r="A43" s="93" t="s">
        <v>338</v>
      </c>
      <c r="B43" s="94" t="s">
        <v>441</v>
      </c>
      <c r="C43" s="90"/>
      <c r="D43" s="93" t="s">
        <v>0</v>
      </c>
      <c r="E43" s="75"/>
      <c r="F43" s="94" t="s">
        <v>0</v>
      </c>
      <c r="G43" s="91"/>
      <c r="H43" s="91"/>
      <c r="I43" s="91"/>
      <c r="J43" s="91"/>
      <c r="K43" s="91"/>
      <c r="L43" s="90"/>
      <c r="M43" s="93" t="s">
        <v>232</v>
      </c>
      <c r="N43" s="94" t="s">
        <v>41</v>
      </c>
      <c r="O43" s="91"/>
      <c r="P43" s="90"/>
      <c r="Q43" s="93" t="s">
        <v>12</v>
      </c>
      <c r="R43" s="93" t="s">
        <v>10</v>
      </c>
      <c r="S43" s="93" t="s">
        <v>11</v>
      </c>
      <c r="T43" s="95" t="s">
        <v>499</v>
      </c>
      <c r="U43" s="95" t="s">
        <v>442</v>
      </c>
      <c r="V43" s="95" t="s">
        <v>442</v>
      </c>
      <c r="W43" s="95" t="s">
        <v>442</v>
      </c>
      <c r="X43" s="95" t="s">
        <v>442</v>
      </c>
      <c r="Y43" s="95" t="s">
        <v>499</v>
      </c>
      <c r="Z43" s="95" t="s">
        <v>442</v>
      </c>
      <c r="AA43" s="95" t="s">
        <v>499</v>
      </c>
      <c r="AB43" s="95" t="s">
        <v>442</v>
      </c>
      <c r="AC43" s="95" t="s">
        <v>442</v>
      </c>
      <c r="AD43" s="95" t="s">
        <v>442</v>
      </c>
      <c r="AE43" s="95" t="s">
        <v>442</v>
      </c>
      <c r="AF43" s="95" t="s">
        <v>442</v>
      </c>
      <c r="AG43" s="95" t="s">
        <v>442</v>
      </c>
      <c r="AH43" s="95" t="s">
        <v>442</v>
      </c>
      <c r="AI43" s="95" t="s">
        <v>442</v>
      </c>
      <c r="AJ43" s="95" t="s">
        <v>442</v>
      </c>
      <c r="AK43" s="95" t="s">
        <v>442</v>
      </c>
      <c r="AL43" s="95" t="s">
        <v>442</v>
      </c>
      <c r="AM43" s="95" t="s">
        <v>442</v>
      </c>
      <c r="AN43" s="95" t="s">
        <v>442</v>
      </c>
    </row>
    <row r="44" spans="1:40" ht="15" customHeight="1" x14ac:dyDescent="0.25">
      <c r="A44" s="93" t="s">
        <v>216</v>
      </c>
      <c r="B44" s="94" t="s">
        <v>217</v>
      </c>
      <c r="C44" s="90"/>
      <c r="D44" s="93" t="s">
        <v>0</v>
      </c>
      <c r="E44" s="75"/>
      <c r="F44" s="94" t="s">
        <v>0</v>
      </c>
      <c r="G44" s="91"/>
      <c r="H44" s="91"/>
      <c r="I44" s="91"/>
      <c r="J44" s="91"/>
      <c r="K44" s="91"/>
      <c r="L44" s="90"/>
      <c r="M44" s="93" t="s">
        <v>232</v>
      </c>
      <c r="N44" s="94" t="s">
        <v>41</v>
      </c>
      <c r="O44" s="91"/>
      <c r="P44" s="90"/>
      <c r="Q44" s="93" t="s">
        <v>12</v>
      </c>
      <c r="R44" s="93" t="s">
        <v>10</v>
      </c>
      <c r="S44" s="93" t="s">
        <v>11</v>
      </c>
      <c r="T44" s="95" t="s">
        <v>499</v>
      </c>
      <c r="U44" s="95" t="s">
        <v>442</v>
      </c>
      <c r="V44" s="95" t="s">
        <v>442</v>
      </c>
      <c r="W44" s="95" t="s">
        <v>442</v>
      </c>
      <c r="X44" s="95" t="s">
        <v>442</v>
      </c>
      <c r="Y44" s="95" t="s">
        <v>499</v>
      </c>
      <c r="Z44" s="95" t="s">
        <v>442</v>
      </c>
      <c r="AA44" s="95" t="s">
        <v>499</v>
      </c>
      <c r="AB44" s="95" t="s">
        <v>442</v>
      </c>
      <c r="AC44" s="95" t="s">
        <v>442</v>
      </c>
      <c r="AD44" s="95" t="s">
        <v>442</v>
      </c>
      <c r="AE44" s="95" t="s">
        <v>442</v>
      </c>
      <c r="AF44" s="95" t="s">
        <v>442</v>
      </c>
      <c r="AG44" s="95" t="s">
        <v>442</v>
      </c>
      <c r="AH44" s="95" t="s">
        <v>442</v>
      </c>
      <c r="AI44" s="95" t="s">
        <v>442</v>
      </c>
      <c r="AJ44" s="95" t="s">
        <v>442</v>
      </c>
      <c r="AK44" s="95" t="s">
        <v>442</v>
      </c>
      <c r="AL44" s="95" t="s">
        <v>442</v>
      </c>
      <c r="AM44" s="95" t="s">
        <v>442</v>
      </c>
      <c r="AN44" s="95" t="s">
        <v>442</v>
      </c>
    </row>
    <row r="45" spans="1:40" ht="15" customHeight="1" x14ac:dyDescent="0.25">
      <c r="A45" s="93" t="s">
        <v>216</v>
      </c>
      <c r="B45" s="94" t="s">
        <v>217</v>
      </c>
      <c r="C45" s="90"/>
      <c r="D45" s="93" t="s">
        <v>43</v>
      </c>
      <c r="E45" s="75"/>
      <c r="F45" s="94" t="s">
        <v>366</v>
      </c>
      <c r="G45" s="91"/>
      <c r="H45" s="91"/>
      <c r="I45" s="91"/>
      <c r="J45" s="91"/>
      <c r="K45" s="91"/>
      <c r="L45" s="90"/>
      <c r="M45" s="93" t="s">
        <v>232</v>
      </c>
      <c r="N45" s="94" t="s">
        <v>41</v>
      </c>
      <c r="O45" s="91"/>
      <c r="P45" s="90"/>
      <c r="Q45" s="93" t="s">
        <v>12</v>
      </c>
      <c r="R45" s="93" t="s">
        <v>10</v>
      </c>
      <c r="S45" s="93" t="s">
        <v>11</v>
      </c>
      <c r="T45" s="95" t="s">
        <v>499</v>
      </c>
      <c r="U45" s="95" t="s">
        <v>442</v>
      </c>
      <c r="V45" s="95" t="s">
        <v>442</v>
      </c>
      <c r="W45" s="95" t="s">
        <v>442</v>
      </c>
      <c r="X45" s="95" t="s">
        <v>442</v>
      </c>
      <c r="Y45" s="95" t="s">
        <v>499</v>
      </c>
      <c r="Z45" s="95" t="s">
        <v>0</v>
      </c>
      <c r="AA45" s="95" t="s">
        <v>0</v>
      </c>
      <c r="AB45" s="95" t="s">
        <v>442</v>
      </c>
      <c r="AC45" s="95" t="s">
        <v>442</v>
      </c>
      <c r="AD45" s="95" t="s">
        <v>442</v>
      </c>
      <c r="AE45" s="95" t="s">
        <v>442</v>
      </c>
      <c r="AF45" s="95" t="s">
        <v>442</v>
      </c>
      <c r="AG45" s="95" t="s">
        <v>442</v>
      </c>
      <c r="AH45" s="95" t="s">
        <v>442</v>
      </c>
      <c r="AI45" s="95" t="s">
        <v>499</v>
      </c>
      <c r="AJ45" s="95" t="s">
        <v>442</v>
      </c>
      <c r="AK45" s="95" t="s">
        <v>442</v>
      </c>
      <c r="AL45" s="95" t="s">
        <v>442</v>
      </c>
      <c r="AM45" s="95" t="s">
        <v>442</v>
      </c>
      <c r="AN45" s="95" t="s">
        <v>442</v>
      </c>
    </row>
    <row r="46" spans="1:40" ht="15" customHeight="1" x14ac:dyDescent="0.25">
      <c r="A46" s="93" t="s">
        <v>338</v>
      </c>
      <c r="B46" s="94" t="s">
        <v>441</v>
      </c>
      <c r="C46" s="90"/>
      <c r="D46" s="93" t="s">
        <v>0</v>
      </c>
      <c r="E46" s="75"/>
      <c r="F46" s="94" t="s">
        <v>0</v>
      </c>
      <c r="G46" s="91"/>
      <c r="H46" s="91"/>
      <c r="I46" s="91"/>
      <c r="J46" s="91"/>
      <c r="K46" s="91"/>
      <c r="L46" s="90"/>
      <c r="M46" s="93" t="s">
        <v>233</v>
      </c>
      <c r="N46" s="94" t="s">
        <v>42</v>
      </c>
      <c r="O46" s="91"/>
      <c r="P46" s="90"/>
      <c r="Q46" s="93" t="s">
        <v>12</v>
      </c>
      <c r="R46" s="93" t="s">
        <v>10</v>
      </c>
      <c r="S46" s="93" t="s">
        <v>11</v>
      </c>
      <c r="T46" s="95" t="s">
        <v>500</v>
      </c>
      <c r="U46" s="95" t="s">
        <v>442</v>
      </c>
      <c r="V46" s="95" t="s">
        <v>442</v>
      </c>
      <c r="W46" s="95" t="s">
        <v>442</v>
      </c>
      <c r="X46" s="95" t="s">
        <v>442</v>
      </c>
      <c r="Y46" s="95" t="s">
        <v>500</v>
      </c>
      <c r="Z46" s="95" t="s">
        <v>442</v>
      </c>
      <c r="AA46" s="95" t="s">
        <v>500</v>
      </c>
      <c r="AB46" s="95" t="s">
        <v>442</v>
      </c>
      <c r="AC46" s="95" t="s">
        <v>442</v>
      </c>
      <c r="AD46" s="95" t="s">
        <v>442</v>
      </c>
      <c r="AE46" s="95" t="s">
        <v>442</v>
      </c>
      <c r="AF46" s="95" t="s">
        <v>442</v>
      </c>
      <c r="AG46" s="95" t="s">
        <v>442</v>
      </c>
      <c r="AH46" s="95" t="s">
        <v>442</v>
      </c>
      <c r="AI46" s="95" t="s">
        <v>442</v>
      </c>
      <c r="AJ46" s="95" t="s">
        <v>442</v>
      </c>
      <c r="AK46" s="95" t="s">
        <v>442</v>
      </c>
      <c r="AL46" s="95" t="s">
        <v>442</v>
      </c>
      <c r="AM46" s="95" t="s">
        <v>442</v>
      </c>
      <c r="AN46" s="95" t="s">
        <v>442</v>
      </c>
    </row>
    <row r="47" spans="1:40" ht="15" customHeight="1" x14ac:dyDescent="0.25">
      <c r="A47" s="93" t="s">
        <v>216</v>
      </c>
      <c r="B47" s="94" t="s">
        <v>217</v>
      </c>
      <c r="C47" s="90"/>
      <c r="D47" s="93" t="s">
        <v>0</v>
      </c>
      <c r="E47" s="75"/>
      <c r="F47" s="94" t="s">
        <v>0</v>
      </c>
      <c r="G47" s="91"/>
      <c r="H47" s="91"/>
      <c r="I47" s="91"/>
      <c r="J47" s="91"/>
      <c r="K47" s="91"/>
      <c r="L47" s="90"/>
      <c r="M47" s="93" t="s">
        <v>233</v>
      </c>
      <c r="N47" s="94" t="s">
        <v>42</v>
      </c>
      <c r="O47" s="91"/>
      <c r="P47" s="90"/>
      <c r="Q47" s="93" t="s">
        <v>12</v>
      </c>
      <c r="R47" s="93" t="s">
        <v>10</v>
      </c>
      <c r="S47" s="93" t="s">
        <v>11</v>
      </c>
      <c r="T47" s="95" t="s">
        <v>500</v>
      </c>
      <c r="U47" s="95" t="s">
        <v>442</v>
      </c>
      <c r="V47" s="95" t="s">
        <v>442</v>
      </c>
      <c r="W47" s="95" t="s">
        <v>442</v>
      </c>
      <c r="X47" s="95" t="s">
        <v>442</v>
      </c>
      <c r="Y47" s="95" t="s">
        <v>500</v>
      </c>
      <c r="Z47" s="95" t="s">
        <v>442</v>
      </c>
      <c r="AA47" s="95" t="s">
        <v>500</v>
      </c>
      <c r="AB47" s="95" t="s">
        <v>442</v>
      </c>
      <c r="AC47" s="95" t="s">
        <v>442</v>
      </c>
      <c r="AD47" s="95" t="s">
        <v>442</v>
      </c>
      <c r="AE47" s="95" t="s">
        <v>442</v>
      </c>
      <c r="AF47" s="95" t="s">
        <v>442</v>
      </c>
      <c r="AG47" s="95" t="s">
        <v>442</v>
      </c>
      <c r="AH47" s="95" t="s">
        <v>442</v>
      </c>
      <c r="AI47" s="95" t="s">
        <v>442</v>
      </c>
      <c r="AJ47" s="95" t="s">
        <v>442</v>
      </c>
      <c r="AK47" s="95" t="s">
        <v>442</v>
      </c>
      <c r="AL47" s="95" t="s">
        <v>442</v>
      </c>
      <c r="AM47" s="95" t="s">
        <v>442</v>
      </c>
      <c r="AN47" s="95" t="s">
        <v>442</v>
      </c>
    </row>
    <row r="48" spans="1:40" ht="15" customHeight="1" x14ac:dyDescent="0.25">
      <c r="A48" s="93" t="s">
        <v>216</v>
      </c>
      <c r="B48" s="94" t="s">
        <v>217</v>
      </c>
      <c r="C48" s="90"/>
      <c r="D48" s="93" t="s">
        <v>43</v>
      </c>
      <c r="E48" s="75"/>
      <c r="F48" s="94" t="s">
        <v>366</v>
      </c>
      <c r="G48" s="91"/>
      <c r="H48" s="91"/>
      <c r="I48" s="91"/>
      <c r="J48" s="91"/>
      <c r="K48" s="91"/>
      <c r="L48" s="90"/>
      <c r="M48" s="93" t="s">
        <v>233</v>
      </c>
      <c r="N48" s="94" t="s">
        <v>42</v>
      </c>
      <c r="O48" s="91"/>
      <c r="P48" s="90"/>
      <c r="Q48" s="93" t="s">
        <v>12</v>
      </c>
      <c r="R48" s="93" t="s">
        <v>10</v>
      </c>
      <c r="S48" s="93" t="s">
        <v>11</v>
      </c>
      <c r="T48" s="95" t="s">
        <v>500</v>
      </c>
      <c r="U48" s="95" t="s">
        <v>442</v>
      </c>
      <c r="V48" s="95" t="s">
        <v>442</v>
      </c>
      <c r="W48" s="95" t="s">
        <v>442</v>
      </c>
      <c r="X48" s="95" t="s">
        <v>442</v>
      </c>
      <c r="Y48" s="95" t="s">
        <v>500</v>
      </c>
      <c r="Z48" s="95" t="s">
        <v>0</v>
      </c>
      <c r="AA48" s="95" t="s">
        <v>0</v>
      </c>
      <c r="AB48" s="95" t="s">
        <v>442</v>
      </c>
      <c r="AC48" s="95" t="s">
        <v>442</v>
      </c>
      <c r="AD48" s="95" t="s">
        <v>442</v>
      </c>
      <c r="AE48" s="95" t="s">
        <v>442</v>
      </c>
      <c r="AF48" s="95" t="s">
        <v>442</v>
      </c>
      <c r="AG48" s="95" t="s">
        <v>442</v>
      </c>
      <c r="AH48" s="95" t="s">
        <v>442</v>
      </c>
      <c r="AI48" s="95" t="s">
        <v>500</v>
      </c>
      <c r="AJ48" s="95" t="s">
        <v>442</v>
      </c>
      <c r="AK48" s="95" t="s">
        <v>442</v>
      </c>
      <c r="AL48" s="95" t="s">
        <v>442</v>
      </c>
      <c r="AM48" s="95" t="s">
        <v>442</v>
      </c>
      <c r="AN48" s="95" t="s">
        <v>442</v>
      </c>
    </row>
    <row r="49" spans="1:40" ht="15" customHeight="1" x14ac:dyDescent="0.25">
      <c r="A49" s="93" t="s">
        <v>338</v>
      </c>
      <c r="B49" s="94" t="s">
        <v>441</v>
      </c>
      <c r="C49" s="90"/>
      <c r="D49" s="93" t="s">
        <v>0</v>
      </c>
      <c r="E49" s="75"/>
      <c r="F49" s="94" t="s">
        <v>0</v>
      </c>
      <c r="G49" s="91"/>
      <c r="H49" s="91"/>
      <c r="I49" s="91"/>
      <c r="J49" s="91"/>
      <c r="K49" s="91"/>
      <c r="L49" s="90"/>
      <c r="M49" s="93" t="s">
        <v>234</v>
      </c>
      <c r="N49" s="94" t="s">
        <v>44</v>
      </c>
      <c r="O49" s="91"/>
      <c r="P49" s="90"/>
      <c r="Q49" s="93" t="s">
        <v>12</v>
      </c>
      <c r="R49" s="93" t="s">
        <v>10</v>
      </c>
      <c r="S49" s="93" t="s">
        <v>11</v>
      </c>
      <c r="T49" s="95" t="s">
        <v>501</v>
      </c>
      <c r="U49" s="95" t="s">
        <v>442</v>
      </c>
      <c r="V49" s="95" t="s">
        <v>442</v>
      </c>
      <c r="W49" s="95" t="s">
        <v>442</v>
      </c>
      <c r="X49" s="95" t="s">
        <v>442</v>
      </c>
      <c r="Y49" s="95" t="s">
        <v>501</v>
      </c>
      <c r="Z49" s="95" t="s">
        <v>501</v>
      </c>
      <c r="AA49" s="95" t="s">
        <v>442</v>
      </c>
      <c r="AB49" s="95" t="s">
        <v>442</v>
      </c>
      <c r="AC49" s="95" t="s">
        <v>442</v>
      </c>
      <c r="AD49" s="95" t="s">
        <v>442</v>
      </c>
      <c r="AE49" s="95" t="s">
        <v>442</v>
      </c>
      <c r="AF49" s="95" t="s">
        <v>442</v>
      </c>
      <c r="AG49" s="95" t="s">
        <v>442</v>
      </c>
      <c r="AH49" s="95" t="s">
        <v>442</v>
      </c>
      <c r="AI49" s="95" t="s">
        <v>442</v>
      </c>
      <c r="AJ49" s="95" t="s">
        <v>442</v>
      </c>
      <c r="AK49" s="95" t="s">
        <v>442</v>
      </c>
      <c r="AL49" s="95" t="s">
        <v>442</v>
      </c>
      <c r="AM49" s="95" t="s">
        <v>442</v>
      </c>
      <c r="AN49" s="95" t="s">
        <v>442</v>
      </c>
    </row>
    <row r="50" spans="1:40" ht="15" customHeight="1" x14ac:dyDescent="0.25">
      <c r="A50" s="93" t="s">
        <v>338</v>
      </c>
      <c r="B50" s="94" t="s">
        <v>441</v>
      </c>
      <c r="C50" s="90"/>
      <c r="D50" s="93" t="s">
        <v>0</v>
      </c>
      <c r="E50" s="75"/>
      <c r="F50" s="94" t="s">
        <v>0</v>
      </c>
      <c r="G50" s="91"/>
      <c r="H50" s="91"/>
      <c r="I50" s="91"/>
      <c r="J50" s="91"/>
      <c r="K50" s="91"/>
      <c r="L50" s="90"/>
      <c r="M50" s="93" t="s">
        <v>235</v>
      </c>
      <c r="N50" s="94" t="s">
        <v>45</v>
      </c>
      <c r="O50" s="91"/>
      <c r="P50" s="90"/>
      <c r="Q50" s="93" t="s">
        <v>12</v>
      </c>
      <c r="R50" s="93" t="s">
        <v>10</v>
      </c>
      <c r="S50" s="93" t="s">
        <v>11</v>
      </c>
      <c r="T50" s="95" t="s">
        <v>502</v>
      </c>
      <c r="U50" s="95" t="s">
        <v>442</v>
      </c>
      <c r="V50" s="95" t="s">
        <v>442</v>
      </c>
      <c r="W50" s="95" t="s">
        <v>442</v>
      </c>
      <c r="X50" s="95" t="s">
        <v>442</v>
      </c>
      <c r="Y50" s="95" t="s">
        <v>502</v>
      </c>
      <c r="Z50" s="95" t="s">
        <v>442</v>
      </c>
      <c r="AA50" s="95" t="s">
        <v>502</v>
      </c>
      <c r="AB50" s="95" t="s">
        <v>442</v>
      </c>
      <c r="AC50" s="95" t="s">
        <v>442</v>
      </c>
      <c r="AD50" s="95" t="s">
        <v>442</v>
      </c>
      <c r="AE50" s="95" t="s">
        <v>442</v>
      </c>
      <c r="AF50" s="95" t="s">
        <v>442</v>
      </c>
      <c r="AG50" s="95" t="s">
        <v>442</v>
      </c>
      <c r="AH50" s="95" t="s">
        <v>442</v>
      </c>
      <c r="AI50" s="95" t="s">
        <v>442</v>
      </c>
      <c r="AJ50" s="95" t="s">
        <v>442</v>
      </c>
      <c r="AK50" s="95" t="s">
        <v>442</v>
      </c>
      <c r="AL50" s="95" t="s">
        <v>442</v>
      </c>
      <c r="AM50" s="95" t="s">
        <v>442</v>
      </c>
      <c r="AN50" s="95" t="s">
        <v>442</v>
      </c>
    </row>
    <row r="51" spans="1:40" ht="15" customHeight="1" x14ac:dyDescent="0.25">
      <c r="A51" s="93" t="s">
        <v>216</v>
      </c>
      <c r="B51" s="94" t="s">
        <v>217</v>
      </c>
      <c r="C51" s="90"/>
      <c r="D51" s="93" t="s">
        <v>0</v>
      </c>
      <c r="E51" s="75"/>
      <c r="F51" s="94" t="s">
        <v>0</v>
      </c>
      <c r="G51" s="91"/>
      <c r="H51" s="91"/>
      <c r="I51" s="91"/>
      <c r="J51" s="91"/>
      <c r="K51" s="91"/>
      <c r="L51" s="90"/>
      <c r="M51" s="93" t="s">
        <v>235</v>
      </c>
      <c r="N51" s="94" t="s">
        <v>45</v>
      </c>
      <c r="O51" s="91"/>
      <c r="P51" s="90"/>
      <c r="Q51" s="93" t="s">
        <v>12</v>
      </c>
      <c r="R51" s="93" t="s">
        <v>10</v>
      </c>
      <c r="S51" s="93" t="s">
        <v>11</v>
      </c>
      <c r="T51" s="95" t="s">
        <v>502</v>
      </c>
      <c r="U51" s="95" t="s">
        <v>442</v>
      </c>
      <c r="V51" s="95" t="s">
        <v>442</v>
      </c>
      <c r="W51" s="95" t="s">
        <v>442</v>
      </c>
      <c r="X51" s="95" t="s">
        <v>442</v>
      </c>
      <c r="Y51" s="95" t="s">
        <v>502</v>
      </c>
      <c r="Z51" s="95" t="s">
        <v>442</v>
      </c>
      <c r="AA51" s="95" t="s">
        <v>502</v>
      </c>
      <c r="AB51" s="95" t="s">
        <v>442</v>
      </c>
      <c r="AC51" s="95" t="s">
        <v>442</v>
      </c>
      <c r="AD51" s="95" t="s">
        <v>442</v>
      </c>
      <c r="AE51" s="95" t="s">
        <v>442</v>
      </c>
      <c r="AF51" s="95" t="s">
        <v>442</v>
      </c>
      <c r="AG51" s="95" t="s">
        <v>442</v>
      </c>
      <c r="AH51" s="95" t="s">
        <v>442</v>
      </c>
      <c r="AI51" s="95" t="s">
        <v>442</v>
      </c>
      <c r="AJ51" s="95" t="s">
        <v>442</v>
      </c>
      <c r="AK51" s="95" t="s">
        <v>442</v>
      </c>
      <c r="AL51" s="95" t="s">
        <v>442</v>
      </c>
      <c r="AM51" s="95" t="s">
        <v>442</v>
      </c>
      <c r="AN51" s="95" t="s">
        <v>442</v>
      </c>
    </row>
    <row r="52" spans="1:40" ht="15" customHeight="1" x14ac:dyDescent="0.25">
      <c r="A52" s="93" t="s">
        <v>216</v>
      </c>
      <c r="B52" s="94" t="s">
        <v>217</v>
      </c>
      <c r="C52" s="90"/>
      <c r="D52" s="93" t="s">
        <v>43</v>
      </c>
      <c r="E52" s="75"/>
      <c r="F52" s="94" t="s">
        <v>366</v>
      </c>
      <c r="G52" s="91"/>
      <c r="H52" s="91"/>
      <c r="I52" s="91"/>
      <c r="J52" s="91"/>
      <c r="K52" s="91"/>
      <c r="L52" s="90"/>
      <c r="M52" s="93" t="s">
        <v>235</v>
      </c>
      <c r="N52" s="94" t="s">
        <v>45</v>
      </c>
      <c r="O52" s="91"/>
      <c r="P52" s="90"/>
      <c r="Q52" s="93" t="s">
        <v>12</v>
      </c>
      <c r="R52" s="93" t="s">
        <v>10</v>
      </c>
      <c r="S52" s="93" t="s">
        <v>11</v>
      </c>
      <c r="T52" s="95" t="s">
        <v>502</v>
      </c>
      <c r="U52" s="95" t="s">
        <v>442</v>
      </c>
      <c r="V52" s="95" t="s">
        <v>442</v>
      </c>
      <c r="W52" s="95" t="s">
        <v>442</v>
      </c>
      <c r="X52" s="95" t="s">
        <v>442</v>
      </c>
      <c r="Y52" s="95" t="s">
        <v>502</v>
      </c>
      <c r="Z52" s="95" t="s">
        <v>0</v>
      </c>
      <c r="AA52" s="95" t="s">
        <v>0</v>
      </c>
      <c r="AB52" s="95" t="s">
        <v>442</v>
      </c>
      <c r="AC52" s="95" t="s">
        <v>442</v>
      </c>
      <c r="AD52" s="95" t="s">
        <v>442</v>
      </c>
      <c r="AE52" s="95" t="s">
        <v>442</v>
      </c>
      <c r="AF52" s="95" t="s">
        <v>442</v>
      </c>
      <c r="AG52" s="95" t="s">
        <v>442</v>
      </c>
      <c r="AH52" s="95" t="s">
        <v>442</v>
      </c>
      <c r="AI52" s="95" t="s">
        <v>502</v>
      </c>
      <c r="AJ52" s="95" t="s">
        <v>442</v>
      </c>
      <c r="AK52" s="95" t="s">
        <v>442</v>
      </c>
      <c r="AL52" s="95" t="s">
        <v>442</v>
      </c>
      <c r="AM52" s="95" t="s">
        <v>442</v>
      </c>
      <c r="AN52" s="95" t="s">
        <v>442</v>
      </c>
    </row>
    <row r="53" spans="1:40" ht="15" customHeight="1" x14ac:dyDescent="0.25">
      <c r="A53" s="93" t="s">
        <v>338</v>
      </c>
      <c r="B53" s="94" t="s">
        <v>441</v>
      </c>
      <c r="C53" s="90"/>
      <c r="D53" s="93" t="s">
        <v>0</v>
      </c>
      <c r="E53" s="75"/>
      <c r="F53" s="94" t="s">
        <v>0</v>
      </c>
      <c r="G53" s="91"/>
      <c r="H53" s="91"/>
      <c r="I53" s="91"/>
      <c r="J53" s="91"/>
      <c r="K53" s="91"/>
      <c r="L53" s="90"/>
      <c r="M53" s="93" t="s">
        <v>236</v>
      </c>
      <c r="N53" s="94" t="s">
        <v>46</v>
      </c>
      <c r="O53" s="91"/>
      <c r="P53" s="90"/>
      <c r="Q53" s="93" t="s">
        <v>12</v>
      </c>
      <c r="R53" s="93" t="s">
        <v>10</v>
      </c>
      <c r="S53" s="93" t="s">
        <v>11</v>
      </c>
      <c r="T53" s="95" t="s">
        <v>503</v>
      </c>
      <c r="U53" s="95" t="s">
        <v>442</v>
      </c>
      <c r="V53" s="95" t="s">
        <v>442</v>
      </c>
      <c r="W53" s="95" t="s">
        <v>442</v>
      </c>
      <c r="X53" s="95" t="s">
        <v>442</v>
      </c>
      <c r="Y53" s="95" t="s">
        <v>503</v>
      </c>
      <c r="Z53" s="95" t="s">
        <v>442</v>
      </c>
      <c r="AA53" s="95" t="s">
        <v>503</v>
      </c>
      <c r="AB53" s="95" t="s">
        <v>442</v>
      </c>
      <c r="AC53" s="95" t="s">
        <v>442</v>
      </c>
      <c r="AD53" s="95" t="s">
        <v>442</v>
      </c>
      <c r="AE53" s="95" t="s">
        <v>442</v>
      </c>
      <c r="AF53" s="95" t="s">
        <v>442</v>
      </c>
      <c r="AG53" s="95" t="s">
        <v>442</v>
      </c>
      <c r="AH53" s="95" t="s">
        <v>442</v>
      </c>
      <c r="AI53" s="95" t="s">
        <v>442</v>
      </c>
      <c r="AJ53" s="95" t="s">
        <v>442</v>
      </c>
      <c r="AK53" s="95" t="s">
        <v>442</v>
      </c>
      <c r="AL53" s="95" t="s">
        <v>442</v>
      </c>
      <c r="AM53" s="95" t="s">
        <v>442</v>
      </c>
      <c r="AN53" s="95" t="s">
        <v>442</v>
      </c>
    </row>
    <row r="54" spans="1:40" ht="15" customHeight="1" x14ac:dyDescent="0.25">
      <c r="A54" s="93" t="s">
        <v>216</v>
      </c>
      <c r="B54" s="94" t="s">
        <v>217</v>
      </c>
      <c r="C54" s="90"/>
      <c r="D54" s="93" t="s">
        <v>0</v>
      </c>
      <c r="E54" s="75"/>
      <c r="F54" s="94" t="s">
        <v>0</v>
      </c>
      <c r="G54" s="91"/>
      <c r="H54" s="91"/>
      <c r="I54" s="91"/>
      <c r="J54" s="91"/>
      <c r="K54" s="91"/>
      <c r="L54" s="90"/>
      <c r="M54" s="93" t="s">
        <v>236</v>
      </c>
      <c r="N54" s="94" t="s">
        <v>46</v>
      </c>
      <c r="O54" s="91"/>
      <c r="P54" s="90"/>
      <c r="Q54" s="93" t="s">
        <v>12</v>
      </c>
      <c r="R54" s="93" t="s">
        <v>10</v>
      </c>
      <c r="S54" s="93" t="s">
        <v>11</v>
      </c>
      <c r="T54" s="95" t="s">
        <v>503</v>
      </c>
      <c r="U54" s="95" t="s">
        <v>442</v>
      </c>
      <c r="V54" s="95" t="s">
        <v>442</v>
      </c>
      <c r="W54" s="95" t="s">
        <v>442</v>
      </c>
      <c r="X54" s="95" t="s">
        <v>442</v>
      </c>
      <c r="Y54" s="95" t="s">
        <v>503</v>
      </c>
      <c r="Z54" s="95" t="s">
        <v>442</v>
      </c>
      <c r="AA54" s="95" t="s">
        <v>503</v>
      </c>
      <c r="AB54" s="95" t="s">
        <v>442</v>
      </c>
      <c r="AC54" s="95" t="s">
        <v>442</v>
      </c>
      <c r="AD54" s="95" t="s">
        <v>442</v>
      </c>
      <c r="AE54" s="95" t="s">
        <v>442</v>
      </c>
      <c r="AF54" s="95" t="s">
        <v>442</v>
      </c>
      <c r="AG54" s="95" t="s">
        <v>442</v>
      </c>
      <c r="AH54" s="95" t="s">
        <v>442</v>
      </c>
      <c r="AI54" s="95" t="s">
        <v>442</v>
      </c>
      <c r="AJ54" s="95" t="s">
        <v>442</v>
      </c>
      <c r="AK54" s="95" t="s">
        <v>442</v>
      </c>
      <c r="AL54" s="95" t="s">
        <v>442</v>
      </c>
      <c r="AM54" s="95" t="s">
        <v>442</v>
      </c>
      <c r="AN54" s="95" t="s">
        <v>442</v>
      </c>
    </row>
    <row r="55" spans="1:40" ht="15" customHeight="1" x14ac:dyDescent="0.25">
      <c r="A55" s="93" t="s">
        <v>216</v>
      </c>
      <c r="B55" s="94" t="s">
        <v>217</v>
      </c>
      <c r="C55" s="90"/>
      <c r="D55" s="93" t="s">
        <v>43</v>
      </c>
      <c r="E55" s="75"/>
      <c r="F55" s="94" t="s">
        <v>366</v>
      </c>
      <c r="G55" s="91"/>
      <c r="H55" s="91"/>
      <c r="I55" s="91"/>
      <c r="J55" s="91"/>
      <c r="K55" s="91"/>
      <c r="L55" s="90"/>
      <c r="M55" s="93" t="s">
        <v>236</v>
      </c>
      <c r="N55" s="94" t="s">
        <v>46</v>
      </c>
      <c r="O55" s="91"/>
      <c r="P55" s="90"/>
      <c r="Q55" s="93" t="s">
        <v>12</v>
      </c>
      <c r="R55" s="93" t="s">
        <v>10</v>
      </c>
      <c r="S55" s="93" t="s">
        <v>11</v>
      </c>
      <c r="T55" s="95" t="s">
        <v>503</v>
      </c>
      <c r="U55" s="95" t="s">
        <v>442</v>
      </c>
      <c r="V55" s="95" t="s">
        <v>442</v>
      </c>
      <c r="W55" s="95" t="s">
        <v>442</v>
      </c>
      <c r="X55" s="95" t="s">
        <v>442</v>
      </c>
      <c r="Y55" s="95" t="s">
        <v>503</v>
      </c>
      <c r="Z55" s="95" t="s">
        <v>0</v>
      </c>
      <c r="AA55" s="95" t="s">
        <v>0</v>
      </c>
      <c r="AB55" s="95" t="s">
        <v>442</v>
      </c>
      <c r="AC55" s="95" t="s">
        <v>442</v>
      </c>
      <c r="AD55" s="95" t="s">
        <v>442</v>
      </c>
      <c r="AE55" s="95" t="s">
        <v>442</v>
      </c>
      <c r="AF55" s="95" t="s">
        <v>442</v>
      </c>
      <c r="AG55" s="95" t="s">
        <v>442</v>
      </c>
      <c r="AH55" s="95" t="s">
        <v>442</v>
      </c>
      <c r="AI55" s="95" t="s">
        <v>503</v>
      </c>
      <c r="AJ55" s="95" t="s">
        <v>442</v>
      </c>
      <c r="AK55" s="95" t="s">
        <v>442</v>
      </c>
      <c r="AL55" s="95" t="s">
        <v>442</v>
      </c>
      <c r="AM55" s="95" t="s">
        <v>442</v>
      </c>
      <c r="AN55" s="95" t="s">
        <v>442</v>
      </c>
    </row>
    <row r="56" spans="1:40" ht="15" customHeight="1" x14ac:dyDescent="0.25">
      <c r="A56" s="93" t="s">
        <v>338</v>
      </c>
      <c r="B56" s="94" t="s">
        <v>441</v>
      </c>
      <c r="C56" s="90"/>
      <c r="D56" s="93" t="s">
        <v>0</v>
      </c>
      <c r="E56" s="75"/>
      <c r="F56" s="94" t="s">
        <v>0</v>
      </c>
      <c r="G56" s="91"/>
      <c r="H56" s="91"/>
      <c r="I56" s="91"/>
      <c r="J56" s="91"/>
      <c r="K56" s="91"/>
      <c r="L56" s="90"/>
      <c r="M56" s="93" t="s">
        <v>237</v>
      </c>
      <c r="N56" s="94" t="s">
        <v>47</v>
      </c>
      <c r="O56" s="91"/>
      <c r="P56" s="90"/>
      <c r="Q56" s="93" t="s">
        <v>12</v>
      </c>
      <c r="R56" s="93" t="s">
        <v>10</v>
      </c>
      <c r="S56" s="93" t="s">
        <v>11</v>
      </c>
      <c r="T56" s="95" t="s">
        <v>504</v>
      </c>
      <c r="U56" s="95" t="s">
        <v>442</v>
      </c>
      <c r="V56" s="95" t="s">
        <v>442</v>
      </c>
      <c r="W56" s="95" t="s">
        <v>442</v>
      </c>
      <c r="X56" s="95" t="s">
        <v>442</v>
      </c>
      <c r="Y56" s="95" t="s">
        <v>504</v>
      </c>
      <c r="Z56" s="95" t="s">
        <v>442</v>
      </c>
      <c r="AA56" s="95" t="s">
        <v>504</v>
      </c>
      <c r="AB56" s="95" t="s">
        <v>442</v>
      </c>
      <c r="AC56" s="95" t="s">
        <v>442</v>
      </c>
      <c r="AD56" s="95" t="s">
        <v>442</v>
      </c>
      <c r="AE56" s="95" t="s">
        <v>442</v>
      </c>
      <c r="AF56" s="95" t="s">
        <v>442</v>
      </c>
      <c r="AG56" s="95" t="s">
        <v>442</v>
      </c>
      <c r="AH56" s="95" t="s">
        <v>442</v>
      </c>
      <c r="AI56" s="95" t="s">
        <v>442</v>
      </c>
      <c r="AJ56" s="95" t="s">
        <v>442</v>
      </c>
      <c r="AK56" s="95" t="s">
        <v>442</v>
      </c>
      <c r="AL56" s="95" t="s">
        <v>442</v>
      </c>
      <c r="AM56" s="95" t="s">
        <v>442</v>
      </c>
      <c r="AN56" s="95" t="s">
        <v>442</v>
      </c>
    </row>
    <row r="57" spans="1:40" ht="15" customHeight="1" x14ac:dyDescent="0.25">
      <c r="A57" s="93" t="s">
        <v>216</v>
      </c>
      <c r="B57" s="94" t="s">
        <v>217</v>
      </c>
      <c r="C57" s="90"/>
      <c r="D57" s="93" t="s">
        <v>0</v>
      </c>
      <c r="E57" s="75"/>
      <c r="F57" s="94" t="s">
        <v>0</v>
      </c>
      <c r="G57" s="91"/>
      <c r="H57" s="91"/>
      <c r="I57" s="91"/>
      <c r="J57" s="91"/>
      <c r="K57" s="91"/>
      <c r="L57" s="90"/>
      <c r="M57" s="93" t="s">
        <v>237</v>
      </c>
      <c r="N57" s="94" t="s">
        <v>47</v>
      </c>
      <c r="O57" s="91"/>
      <c r="P57" s="90"/>
      <c r="Q57" s="93" t="s">
        <v>12</v>
      </c>
      <c r="R57" s="93" t="s">
        <v>10</v>
      </c>
      <c r="S57" s="93" t="s">
        <v>11</v>
      </c>
      <c r="T57" s="95" t="s">
        <v>504</v>
      </c>
      <c r="U57" s="95" t="s">
        <v>442</v>
      </c>
      <c r="V57" s="95" t="s">
        <v>442</v>
      </c>
      <c r="W57" s="95" t="s">
        <v>442</v>
      </c>
      <c r="X57" s="95" t="s">
        <v>442</v>
      </c>
      <c r="Y57" s="95" t="s">
        <v>504</v>
      </c>
      <c r="Z57" s="95" t="s">
        <v>442</v>
      </c>
      <c r="AA57" s="95" t="s">
        <v>504</v>
      </c>
      <c r="AB57" s="95" t="s">
        <v>442</v>
      </c>
      <c r="AC57" s="95" t="s">
        <v>442</v>
      </c>
      <c r="AD57" s="95" t="s">
        <v>442</v>
      </c>
      <c r="AE57" s="95" t="s">
        <v>442</v>
      </c>
      <c r="AF57" s="95" t="s">
        <v>442</v>
      </c>
      <c r="AG57" s="95" t="s">
        <v>442</v>
      </c>
      <c r="AH57" s="95" t="s">
        <v>442</v>
      </c>
      <c r="AI57" s="95" t="s">
        <v>442</v>
      </c>
      <c r="AJ57" s="95" t="s">
        <v>442</v>
      </c>
      <c r="AK57" s="95" t="s">
        <v>442</v>
      </c>
      <c r="AL57" s="95" t="s">
        <v>442</v>
      </c>
      <c r="AM57" s="95" t="s">
        <v>442</v>
      </c>
      <c r="AN57" s="95" t="s">
        <v>442</v>
      </c>
    </row>
    <row r="58" spans="1:40" ht="15" customHeight="1" x14ac:dyDescent="0.25">
      <c r="A58" s="93" t="s">
        <v>216</v>
      </c>
      <c r="B58" s="94" t="s">
        <v>217</v>
      </c>
      <c r="C58" s="90"/>
      <c r="D58" s="93" t="s">
        <v>43</v>
      </c>
      <c r="E58" s="75"/>
      <c r="F58" s="94" t="s">
        <v>366</v>
      </c>
      <c r="G58" s="91"/>
      <c r="H58" s="91"/>
      <c r="I58" s="91"/>
      <c r="J58" s="91"/>
      <c r="K58" s="91"/>
      <c r="L58" s="90"/>
      <c r="M58" s="93" t="s">
        <v>237</v>
      </c>
      <c r="N58" s="94" t="s">
        <v>47</v>
      </c>
      <c r="O58" s="91"/>
      <c r="P58" s="90"/>
      <c r="Q58" s="93" t="s">
        <v>12</v>
      </c>
      <c r="R58" s="93" t="s">
        <v>10</v>
      </c>
      <c r="S58" s="93" t="s">
        <v>11</v>
      </c>
      <c r="T58" s="95" t="s">
        <v>504</v>
      </c>
      <c r="U58" s="95" t="s">
        <v>442</v>
      </c>
      <c r="V58" s="95" t="s">
        <v>442</v>
      </c>
      <c r="W58" s="95" t="s">
        <v>442</v>
      </c>
      <c r="X58" s="95" t="s">
        <v>442</v>
      </c>
      <c r="Y58" s="95" t="s">
        <v>504</v>
      </c>
      <c r="Z58" s="95" t="s">
        <v>0</v>
      </c>
      <c r="AA58" s="95" t="s">
        <v>0</v>
      </c>
      <c r="AB58" s="95" t="s">
        <v>442</v>
      </c>
      <c r="AC58" s="95" t="s">
        <v>442</v>
      </c>
      <c r="AD58" s="95" t="s">
        <v>442</v>
      </c>
      <c r="AE58" s="95" t="s">
        <v>442</v>
      </c>
      <c r="AF58" s="95" t="s">
        <v>442</v>
      </c>
      <c r="AG58" s="95" t="s">
        <v>442</v>
      </c>
      <c r="AH58" s="95" t="s">
        <v>442</v>
      </c>
      <c r="AI58" s="95" t="s">
        <v>504</v>
      </c>
      <c r="AJ58" s="95" t="s">
        <v>442</v>
      </c>
      <c r="AK58" s="95" t="s">
        <v>442</v>
      </c>
      <c r="AL58" s="95" t="s">
        <v>442</v>
      </c>
      <c r="AM58" s="95" t="s">
        <v>442</v>
      </c>
      <c r="AN58" s="95" t="s">
        <v>442</v>
      </c>
    </row>
    <row r="59" spans="1:40" ht="15" customHeight="1" x14ac:dyDescent="0.25">
      <c r="A59" s="93" t="s">
        <v>338</v>
      </c>
      <c r="B59" s="94" t="s">
        <v>441</v>
      </c>
      <c r="C59" s="90"/>
      <c r="D59" s="93" t="s">
        <v>0</v>
      </c>
      <c r="E59" s="75"/>
      <c r="F59" s="94" t="s">
        <v>0</v>
      </c>
      <c r="G59" s="91"/>
      <c r="H59" s="91"/>
      <c r="I59" s="91"/>
      <c r="J59" s="91"/>
      <c r="K59" s="91"/>
      <c r="L59" s="90"/>
      <c r="M59" s="93" t="s">
        <v>238</v>
      </c>
      <c r="N59" s="94" t="s">
        <v>48</v>
      </c>
      <c r="O59" s="91"/>
      <c r="P59" s="90"/>
      <c r="Q59" s="93" t="s">
        <v>12</v>
      </c>
      <c r="R59" s="93" t="s">
        <v>10</v>
      </c>
      <c r="S59" s="93" t="s">
        <v>11</v>
      </c>
      <c r="T59" s="95" t="s">
        <v>505</v>
      </c>
      <c r="U59" s="95" t="s">
        <v>442</v>
      </c>
      <c r="V59" s="95" t="s">
        <v>442</v>
      </c>
      <c r="W59" s="95" t="s">
        <v>442</v>
      </c>
      <c r="X59" s="95" t="s">
        <v>442</v>
      </c>
      <c r="Y59" s="95" t="s">
        <v>505</v>
      </c>
      <c r="Z59" s="95" t="s">
        <v>442</v>
      </c>
      <c r="AA59" s="95" t="s">
        <v>505</v>
      </c>
      <c r="AB59" s="95" t="s">
        <v>442</v>
      </c>
      <c r="AC59" s="95" t="s">
        <v>442</v>
      </c>
      <c r="AD59" s="95" t="s">
        <v>442</v>
      </c>
      <c r="AE59" s="95" t="s">
        <v>442</v>
      </c>
      <c r="AF59" s="95" t="s">
        <v>442</v>
      </c>
      <c r="AG59" s="95" t="s">
        <v>442</v>
      </c>
      <c r="AH59" s="95" t="s">
        <v>442</v>
      </c>
      <c r="AI59" s="95" t="s">
        <v>442</v>
      </c>
      <c r="AJ59" s="95" t="s">
        <v>442</v>
      </c>
      <c r="AK59" s="95" t="s">
        <v>442</v>
      </c>
      <c r="AL59" s="95" t="s">
        <v>442</v>
      </c>
      <c r="AM59" s="95" t="s">
        <v>442</v>
      </c>
      <c r="AN59" s="95" t="s">
        <v>442</v>
      </c>
    </row>
    <row r="60" spans="1:40" ht="15" customHeight="1" x14ac:dyDescent="0.25">
      <c r="A60" s="93" t="s">
        <v>216</v>
      </c>
      <c r="B60" s="94" t="s">
        <v>217</v>
      </c>
      <c r="C60" s="90"/>
      <c r="D60" s="93" t="s">
        <v>0</v>
      </c>
      <c r="E60" s="75"/>
      <c r="F60" s="94" t="s">
        <v>0</v>
      </c>
      <c r="G60" s="91"/>
      <c r="H60" s="91"/>
      <c r="I60" s="91"/>
      <c r="J60" s="91"/>
      <c r="K60" s="91"/>
      <c r="L60" s="90"/>
      <c r="M60" s="93" t="s">
        <v>238</v>
      </c>
      <c r="N60" s="94" t="s">
        <v>48</v>
      </c>
      <c r="O60" s="91"/>
      <c r="P60" s="90"/>
      <c r="Q60" s="93" t="s">
        <v>12</v>
      </c>
      <c r="R60" s="93" t="s">
        <v>10</v>
      </c>
      <c r="S60" s="93" t="s">
        <v>11</v>
      </c>
      <c r="T60" s="95" t="s">
        <v>505</v>
      </c>
      <c r="U60" s="95" t="s">
        <v>442</v>
      </c>
      <c r="V60" s="95" t="s">
        <v>442</v>
      </c>
      <c r="W60" s="95" t="s">
        <v>442</v>
      </c>
      <c r="X60" s="95" t="s">
        <v>442</v>
      </c>
      <c r="Y60" s="95" t="s">
        <v>505</v>
      </c>
      <c r="Z60" s="95" t="s">
        <v>442</v>
      </c>
      <c r="AA60" s="95" t="s">
        <v>505</v>
      </c>
      <c r="AB60" s="95" t="s">
        <v>442</v>
      </c>
      <c r="AC60" s="95" t="s">
        <v>442</v>
      </c>
      <c r="AD60" s="95" t="s">
        <v>442</v>
      </c>
      <c r="AE60" s="95" t="s">
        <v>442</v>
      </c>
      <c r="AF60" s="95" t="s">
        <v>442</v>
      </c>
      <c r="AG60" s="95" t="s">
        <v>442</v>
      </c>
      <c r="AH60" s="95" t="s">
        <v>442</v>
      </c>
      <c r="AI60" s="95" t="s">
        <v>442</v>
      </c>
      <c r="AJ60" s="95" t="s">
        <v>442</v>
      </c>
      <c r="AK60" s="95" t="s">
        <v>442</v>
      </c>
      <c r="AL60" s="95" t="s">
        <v>442</v>
      </c>
      <c r="AM60" s="95" t="s">
        <v>442</v>
      </c>
      <c r="AN60" s="95" t="s">
        <v>442</v>
      </c>
    </row>
    <row r="61" spans="1:40" ht="15" customHeight="1" x14ac:dyDescent="0.25">
      <c r="A61" s="93" t="s">
        <v>216</v>
      </c>
      <c r="B61" s="94" t="s">
        <v>217</v>
      </c>
      <c r="C61" s="90"/>
      <c r="D61" s="93" t="s">
        <v>43</v>
      </c>
      <c r="E61" s="75"/>
      <c r="F61" s="94" t="s">
        <v>366</v>
      </c>
      <c r="G61" s="91"/>
      <c r="H61" s="91"/>
      <c r="I61" s="91"/>
      <c r="J61" s="91"/>
      <c r="K61" s="91"/>
      <c r="L61" s="90"/>
      <c r="M61" s="93" t="s">
        <v>238</v>
      </c>
      <c r="N61" s="94" t="s">
        <v>48</v>
      </c>
      <c r="O61" s="91"/>
      <c r="P61" s="90"/>
      <c r="Q61" s="93" t="s">
        <v>12</v>
      </c>
      <c r="R61" s="93" t="s">
        <v>10</v>
      </c>
      <c r="S61" s="93" t="s">
        <v>11</v>
      </c>
      <c r="T61" s="95" t="s">
        <v>505</v>
      </c>
      <c r="U61" s="95" t="s">
        <v>442</v>
      </c>
      <c r="V61" s="95" t="s">
        <v>442</v>
      </c>
      <c r="W61" s="95" t="s">
        <v>442</v>
      </c>
      <c r="X61" s="95" t="s">
        <v>442</v>
      </c>
      <c r="Y61" s="95" t="s">
        <v>505</v>
      </c>
      <c r="Z61" s="95" t="s">
        <v>0</v>
      </c>
      <c r="AA61" s="95" t="s">
        <v>0</v>
      </c>
      <c r="AB61" s="95" t="s">
        <v>442</v>
      </c>
      <c r="AC61" s="95" t="s">
        <v>442</v>
      </c>
      <c r="AD61" s="95" t="s">
        <v>442</v>
      </c>
      <c r="AE61" s="95" t="s">
        <v>442</v>
      </c>
      <c r="AF61" s="95" t="s">
        <v>442</v>
      </c>
      <c r="AG61" s="95" t="s">
        <v>442</v>
      </c>
      <c r="AH61" s="95" t="s">
        <v>442</v>
      </c>
      <c r="AI61" s="95" t="s">
        <v>505</v>
      </c>
      <c r="AJ61" s="95" t="s">
        <v>442</v>
      </c>
      <c r="AK61" s="95" t="s">
        <v>442</v>
      </c>
      <c r="AL61" s="95" t="s">
        <v>442</v>
      </c>
      <c r="AM61" s="95" t="s">
        <v>442</v>
      </c>
      <c r="AN61" s="95" t="s">
        <v>442</v>
      </c>
    </row>
    <row r="62" spans="1:40" ht="15" customHeight="1" x14ac:dyDescent="0.25">
      <c r="A62" s="93" t="s">
        <v>338</v>
      </c>
      <c r="B62" s="94" t="s">
        <v>441</v>
      </c>
      <c r="C62" s="90"/>
      <c r="D62" s="93" t="s">
        <v>0</v>
      </c>
      <c r="E62" s="75"/>
      <c r="F62" s="94" t="s">
        <v>0</v>
      </c>
      <c r="G62" s="91"/>
      <c r="H62" s="91"/>
      <c r="I62" s="91"/>
      <c r="J62" s="91"/>
      <c r="K62" s="91"/>
      <c r="L62" s="90"/>
      <c r="M62" s="93" t="s">
        <v>239</v>
      </c>
      <c r="N62" s="94" t="s">
        <v>49</v>
      </c>
      <c r="O62" s="91"/>
      <c r="P62" s="90"/>
      <c r="Q62" s="93" t="s">
        <v>12</v>
      </c>
      <c r="R62" s="93" t="s">
        <v>10</v>
      </c>
      <c r="S62" s="93" t="s">
        <v>11</v>
      </c>
      <c r="T62" s="95" t="s">
        <v>506</v>
      </c>
      <c r="U62" s="95" t="s">
        <v>442</v>
      </c>
      <c r="V62" s="95" t="s">
        <v>442</v>
      </c>
      <c r="W62" s="95" t="s">
        <v>442</v>
      </c>
      <c r="X62" s="95" t="s">
        <v>442</v>
      </c>
      <c r="Y62" s="95" t="s">
        <v>506</v>
      </c>
      <c r="Z62" s="95" t="s">
        <v>442</v>
      </c>
      <c r="AA62" s="95" t="s">
        <v>506</v>
      </c>
      <c r="AB62" s="95" t="s">
        <v>442</v>
      </c>
      <c r="AC62" s="95" t="s">
        <v>442</v>
      </c>
      <c r="AD62" s="95" t="s">
        <v>442</v>
      </c>
      <c r="AE62" s="95" t="s">
        <v>442</v>
      </c>
      <c r="AF62" s="95" t="s">
        <v>442</v>
      </c>
      <c r="AG62" s="95" t="s">
        <v>442</v>
      </c>
      <c r="AH62" s="95" t="s">
        <v>442</v>
      </c>
      <c r="AI62" s="95" t="s">
        <v>442</v>
      </c>
      <c r="AJ62" s="95" t="s">
        <v>442</v>
      </c>
      <c r="AK62" s="95" t="s">
        <v>442</v>
      </c>
      <c r="AL62" s="95" t="s">
        <v>442</v>
      </c>
      <c r="AM62" s="95" t="s">
        <v>442</v>
      </c>
      <c r="AN62" s="95" t="s">
        <v>442</v>
      </c>
    </row>
    <row r="63" spans="1:40" ht="15" customHeight="1" x14ac:dyDescent="0.25">
      <c r="A63" s="93" t="s">
        <v>216</v>
      </c>
      <c r="B63" s="94" t="s">
        <v>217</v>
      </c>
      <c r="C63" s="90"/>
      <c r="D63" s="93" t="s">
        <v>0</v>
      </c>
      <c r="E63" s="75"/>
      <c r="F63" s="94" t="s">
        <v>0</v>
      </c>
      <c r="G63" s="91"/>
      <c r="H63" s="91"/>
      <c r="I63" s="91"/>
      <c r="J63" s="91"/>
      <c r="K63" s="91"/>
      <c r="L63" s="90"/>
      <c r="M63" s="93" t="s">
        <v>239</v>
      </c>
      <c r="N63" s="94" t="s">
        <v>49</v>
      </c>
      <c r="O63" s="91"/>
      <c r="P63" s="90"/>
      <c r="Q63" s="93" t="s">
        <v>12</v>
      </c>
      <c r="R63" s="93" t="s">
        <v>10</v>
      </c>
      <c r="S63" s="93" t="s">
        <v>11</v>
      </c>
      <c r="T63" s="95" t="s">
        <v>506</v>
      </c>
      <c r="U63" s="95" t="s">
        <v>442</v>
      </c>
      <c r="V63" s="95" t="s">
        <v>442</v>
      </c>
      <c r="W63" s="95" t="s">
        <v>442</v>
      </c>
      <c r="X63" s="95" t="s">
        <v>442</v>
      </c>
      <c r="Y63" s="95" t="s">
        <v>506</v>
      </c>
      <c r="Z63" s="95" t="s">
        <v>442</v>
      </c>
      <c r="AA63" s="95" t="s">
        <v>506</v>
      </c>
      <c r="AB63" s="95" t="s">
        <v>442</v>
      </c>
      <c r="AC63" s="95" t="s">
        <v>442</v>
      </c>
      <c r="AD63" s="95" t="s">
        <v>442</v>
      </c>
      <c r="AE63" s="95" t="s">
        <v>442</v>
      </c>
      <c r="AF63" s="95" t="s">
        <v>442</v>
      </c>
      <c r="AG63" s="95" t="s">
        <v>442</v>
      </c>
      <c r="AH63" s="95" t="s">
        <v>442</v>
      </c>
      <c r="AI63" s="95" t="s">
        <v>442</v>
      </c>
      <c r="AJ63" s="95" t="s">
        <v>442</v>
      </c>
      <c r="AK63" s="95" t="s">
        <v>442</v>
      </c>
      <c r="AL63" s="95" t="s">
        <v>442</v>
      </c>
      <c r="AM63" s="95" t="s">
        <v>442</v>
      </c>
      <c r="AN63" s="95" t="s">
        <v>442</v>
      </c>
    </row>
    <row r="64" spans="1:40" ht="15" customHeight="1" x14ac:dyDescent="0.25">
      <c r="A64" s="93" t="s">
        <v>216</v>
      </c>
      <c r="B64" s="94" t="s">
        <v>217</v>
      </c>
      <c r="C64" s="90"/>
      <c r="D64" s="93" t="s">
        <v>43</v>
      </c>
      <c r="E64" s="75"/>
      <c r="F64" s="94" t="s">
        <v>366</v>
      </c>
      <c r="G64" s="91"/>
      <c r="H64" s="91"/>
      <c r="I64" s="91"/>
      <c r="J64" s="91"/>
      <c r="K64" s="91"/>
      <c r="L64" s="90"/>
      <c r="M64" s="93" t="s">
        <v>239</v>
      </c>
      <c r="N64" s="94" t="s">
        <v>49</v>
      </c>
      <c r="O64" s="91"/>
      <c r="P64" s="90"/>
      <c r="Q64" s="93" t="s">
        <v>12</v>
      </c>
      <c r="R64" s="93" t="s">
        <v>10</v>
      </c>
      <c r="S64" s="93" t="s">
        <v>11</v>
      </c>
      <c r="T64" s="95" t="s">
        <v>506</v>
      </c>
      <c r="U64" s="95" t="s">
        <v>442</v>
      </c>
      <c r="V64" s="95" t="s">
        <v>442</v>
      </c>
      <c r="W64" s="95" t="s">
        <v>442</v>
      </c>
      <c r="X64" s="95" t="s">
        <v>442</v>
      </c>
      <c r="Y64" s="95" t="s">
        <v>506</v>
      </c>
      <c r="Z64" s="95" t="s">
        <v>0</v>
      </c>
      <c r="AA64" s="95" t="s">
        <v>0</v>
      </c>
      <c r="AB64" s="95" t="s">
        <v>442</v>
      </c>
      <c r="AC64" s="95" t="s">
        <v>442</v>
      </c>
      <c r="AD64" s="95" t="s">
        <v>442</v>
      </c>
      <c r="AE64" s="95" t="s">
        <v>442</v>
      </c>
      <c r="AF64" s="95" t="s">
        <v>442</v>
      </c>
      <c r="AG64" s="95" t="s">
        <v>442</v>
      </c>
      <c r="AH64" s="95" t="s">
        <v>442</v>
      </c>
      <c r="AI64" s="95" t="s">
        <v>506</v>
      </c>
      <c r="AJ64" s="95" t="s">
        <v>442</v>
      </c>
      <c r="AK64" s="95" t="s">
        <v>442</v>
      </c>
      <c r="AL64" s="95" t="s">
        <v>442</v>
      </c>
      <c r="AM64" s="95" t="s">
        <v>442</v>
      </c>
      <c r="AN64" s="95" t="s">
        <v>442</v>
      </c>
    </row>
    <row r="65" spans="1:40" ht="15" customHeight="1" x14ac:dyDescent="0.25">
      <c r="A65" s="93" t="s">
        <v>338</v>
      </c>
      <c r="B65" s="94" t="s">
        <v>441</v>
      </c>
      <c r="C65" s="90"/>
      <c r="D65" s="93" t="s">
        <v>0</v>
      </c>
      <c r="E65" s="75"/>
      <c r="F65" s="94" t="s">
        <v>0</v>
      </c>
      <c r="G65" s="91"/>
      <c r="H65" s="91"/>
      <c r="I65" s="91"/>
      <c r="J65" s="91"/>
      <c r="K65" s="91"/>
      <c r="L65" s="90"/>
      <c r="M65" s="93" t="s">
        <v>240</v>
      </c>
      <c r="N65" s="94" t="s">
        <v>50</v>
      </c>
      <c r="O65" s="91"/>
      <c r="P65" s="90"/>
      <c r="Q65" s="93" t="s">
        <v>12</v>
      </c>
      <c r="R65" s="93" t="s">
        <v>10</v>
      </c>
      <c r="S65" s="93" t="s">
        <v>11</v>
      </c>
      <c r="T65" s="95" t="s">
        <v>507</v>
      </c>
      <c r="U65" s="95" t="s">
        <v>442</v>
      </c>
      <c r="V65" s="95" t="s">
        <v>442</v>
      </c>
      <c r="W65" s="95" t="s">
        <v>442</v>
      </c>
      <c r="X65" s="95" t="s">
        <v>442</v>
      </c>
      <c r="Y65" s="95" t="s">
        <v>507</v>
      </c>
      <c r="Z65" s="95" t="s">
        <v>442</v>
      </c>
      <c r="AA65" s="95" t="s">
        <v>507</v>
      </c>
      <c r="AB65" s="95" t="s">
        <v>442</v>
      </c>
      <c r="AC65" s="95" t="s">
        <v>442</v>
      </c>
      <c r="AD65" s="95" t="s">
        <v>442</v>
      </c>
      <c r="AE65" s="95" t="s">
        <v>442</v>
      </c>
      <c r="AF65" s="95" t="s">
        <v>442</v>
      </c>
      <c r="AG65" s="95" t="s">
        <v>442</v>
      </c>
      <c r="AH65" s="95" t="s">
        <v>442</v>
      </c>
      <c r="AI65" s="95" t="s">
        <v>442</v>
      </c>
      <c r="AJ65" s="95" t="s">
        <v>442</v>
      </c>
      <c r="AK65" s="95" t="s">
        <v>442</v>
      </c>
      <c r="AL65" s="95" t="s">
        <v>442</v>
      </c>
      <c r="AM65" s="95" t="s">
        <v>442</v>
      </c>
      <c r="AN65" s="95" t="s">
        <v>442</v>
      </c>
    </row>
    <row r="66" spans="1:40" ht="15" customHeight="1" x14ac:dyDescent="0.25">
      <c r="A66" s="93" t="s">
        <v>216</v>
      </c>
      <c r="B66" s="94" t="s">
        <v>217</v>
      </c>
      <c r="C66" s="90"/>
      <c r="D66" s="93" t="s">
        <v>0</v>
      </c>
      <c r="E66" s="75"/>
      <c r="F66" s="94" t="s">
        <v>0</v>
      </c>
      <c r="G66" s="91"/>
      <c r="H66" s="91"/>
      <c r="I66" s="91"/>
      <c r="J66" s="91"/>
      <c r="K66" s="91"/>
      <c r="L66" s="90"/>
      <c r="M66" s="93" t="s">
        <v>240</v>
      </c>
      <c r="N66" s="94" t="s">
        <v>50</v>
      </c>
      <c r="O66" s="91"/>
      <c r="P66" s="90"/>
      <c r="Q66" s="93" t="s">
        <v>12</v>
      </c>
      <c r="R66" s="93" t="s">
        <v>10</v>
      </c>
      <c r="S66" s="93" t="s">
        <v>11</v>
      </c>
      <c r="T66" s="95" t="s">
        <v>507</v>
      </c>
      <c r="U66" s="95" t="s">
        <v>442</v>
      </c>
      <c r="V66" s="95" t="s">
        <v>442</v>
      </c>
      <c r="W66" s="95" t="s">
        <v>442</v>
      </c>
      <c r="X66" s="95" t="s">
        <v>442</v>
      </c>
      <c r="Y66" s="95" t="s">
        <v>507</v>
      </c>
      <c r="Z66" s="95" t="s">
        <v>442</v>
      </c>
      <c r="AA66" s="95" t="s">
        <v>507</v>
      </c>
      <c r="AB66" s="95" t="s">
        <v>442</v>
      </c>
      <c r="AC66" s="95" t="s">
        <v>442</v>
      </c>
      <c r="AD66" s="95" t="s">
        <v>442</v>
      </c>
      <c r="AE66" s="95" t="s">
        <v>442</v>
      </c>
      <c r="AF66" s="95" t="s">
        <v>442</v>
      </c>
      <c r="AG66" s="95" t="s">
        <v>442</v>
      </c>
      <c r="AH66" s="95" t="s">
        <v>442</v>
      </c>
      <c r="AI66" s="95" t="s">
        <v>442</v>
      </c>
      <c r="AJ66" s="95" t="s">
        <v>442</v>
      </c>
      <c r="AK66" s="95" t="s">
        <v>442</v>
      </c>
      <c r="AL66" s="95" t="s">
        <v>442</v>
      </c>
      <c r="AM66" s="95" t="s">
        <v>442</v>
      </c>
      <c r="AN66" s="95" t="s">
        <v>442</v>
      </c>
    </row>
    <row r="67" spans="1:40" ht="15" customHeight="1" x14ac:dyDescent="0.25">
      <c r="A67" s="93" t="s">
        <v>216</v>
      </c>
      <c r="B67" s="94" t="s">
        <v>217</v>
      </c>
      <c r="C67" s="90"/>
      <c r="D67" s="93" t="s">
        <v>43</v>
      </c>
      <c r="E67" s="75"/>
      <c r="F67" s="94" t="s">
        <v>366</v>
      </c>
      <c r="G67" s="91"/>
      <c r="H67" s="91"/>
      <c r="I67" s="91"/>
      <c r="J67" s="91"/>
      <c r="K67" s="91"/>
      <c r="L67" s="90"/>
      <c r="M67" s="93" t="s">
        <v>240</v>
      </c>
      <c r="N67" s="94" t="s">
        <v>50</v>
      </c>
      <c r="O67" s="91"/>
      <c r="P67" s="90"/>
      <c r="Q67" s="93" t="s">
        <v>12</v>
      </c>
      <c r="R67" s="93" t="s">
        <v>10</v>
      </c>
      <c r="S67" s="93" t="s">
        <v>11</v>
      </c>
      <c r="T67" s="95" t="s">
        <v>507</v>
      </c>
      <c r="U67" s="95" t="s">
        <v>442</v>
      </c>
      <c r="V67" s="95" t="s">
        <v>442</v>
      </c>
      <c r="W67" s="95" t="s">
        <v>442</v>
      </c>
      <c r="X67" s="95" t="s">
        <v>442</v>
      </c>
      <c r="Y67" s="95" t="s">
        <v>507</v>
      </c>
      <c r="Z67" s="95" t="s">
        <v>0</v>
      </c>
      <c r="AA67" s="95" t="s">
        <v>0</v>
      </c>
      <c r="AB67" s="95" t="s">
        <v>442</v>
      </c>
      <c r="AC67" s="95" t="s">
        <v>442</v>
      </c>
      <c r="AD67" s="95" t="s">
        <v>442</v>
      </c>
      <c r="AE67" s="95" t="s">
        <v>442</v>
      </c>
      <c r="AF67" s="95" t="s">
        <v>442</v>
      </c>
      <c r="AG67" s="95" t="s">
        <v>442</v>
      </c>
      <c r="AH67" s="95" t="s">
        <v>442</v>
      </c>
      <c r="AI67" s="95" t="s">
        <v>507</v>
      </c>
      <c r="AJ67" s="95" t="s">
        <v>442</v>
      </c>
      <c r="AK67" s="95" t="s">
        <v>442</v>
      </c>
      <c r="AL67" s="95" t="s">
        <v>442</v>
      </c>
      <c r="AM67" s="95" t="s">
        <v>442</v>
      </c>
      <c r="AN67" s="95" t="s">
        <v>442</v>
      </c>
    </row>
    <row r="68" spans="1:40" ht="15" customHeight="1" x14ac:dyDescent="0.25">
      <c r="A68" s="93" t="s">
        <v>338</v>
      </c>
      <c r="B68" s="94" t="s">
        <v>441</v>
      </c>
      <c r="C68" s="90"/>
      <c r="D68" s="93" t="s">
        <v>0</v>
      </c>
      <c r="E68" s="75"/>
      <c r="F68" s="94" t="s">
        <v>0</v>
      </c>
      <c r="G68" s="91"/>
      <c r="H68" s="91"/>
      <c r="I68" s="91"/>
      <c r="J68" s="91"/>
      <c r="K68" s="91"/>
      <c r="L68" s="90"/>
      <c r="M68" s="93" t="s">
        <v>241</v>
      </c>
      <c r="N68" s="94" t="s">
        <v>51</v>
      </c>
      <c r="O68" s="91"/>
      <c r="P68" s="90"/>
      <c r="Q68" s="93" t="s">
        <v>12</v>
      </c>
      <c r="R68" s="93" t="s">
        <v>10</v>
      </c>
      <c r="S68" s="93" t="s">
        <v>11</v>
      </c>
      <c r="T68" s="95" t="s">
        <v>508</v>
      </c>
      <c r="U68" s="95" t="s">
        <v>442</v>
      </c>
      <c r="V68" s="95" t="s">
        <v>442</v>
      </c>
      <c r="W68" s="95" t="s">
        <v>442</v>
      </c>
      <c r="X68" s="95" t="s">
        <v>442</v>
      </c>
      <c r="Y68" s="95" t="s">
        <v>508</v>
      </c>
      <c r="Z68" s="95" t="s">
        <v>442</v>
      </c>
      <c r="AA68" s="95" t="s">
        <v>508</v>
      </c>
      <c r="AB68" s="95" t="s">
        <v>442</v>
      </c>
      <c r="AC68" s="95" t="s">
        <v>442</v>
      </c>
      <c r="AD68" s="95" t="s">
        <v>442</v>
      </c>
      <c r="AE68" s="95" t="s">
        <v>442</v>
      </c>
      <c r="AF68" s="95" t="s">
        <v>442</v>
      </c>
      <c r="AG68" s="95" t="s">
        <v>442</v>
      </c>
      <c r="AH68" s="95" t="s">
        <v>442</v>
      </c>
      <c r="AI68" s="95" t="s">
        <v>442</v>
      </c>
      <c r="AJ68" s="95" t="s">
        <v>442</v>
      </c>
      <c r="AK68" s="95" t="s">
        <v>442</v>
      </c>
      <c r="AL68" s="95" t="s">
        <v>442</v>
      </c>
      <c r="AM68" s="95" t="s">
        <v>442</v>
      </c>
      <c r="AN68" s="95" t="s">
        <v>442</v>
      </c>
    </row>
    <row r="69" spans="1:40" ht="15" customHeight="1" x14ac:dyDescent="0.25">
      <c r="A69" s="93" t="s">
        <v>216</v>
      </c>
      <c r="B69" s="94" t="s">
        <v>217</v>
      </c>
      <c r="C69" s="90"/>
      <c r="D69" s="93" t="s">
        <v>0</v>
      </c>
      <c r="E69" s="75"/>
      <c r="F69" s="94" t="s">
        <v>0</v>
      </c>
      <c r="G69" s="91"/>
      <c r="H69" s="91"/>
      <c r="I69" s="91"/>
      <c r="J69" s="91"/>
      <c r="K69" s="91"/>
      <c r="L69" s="90"/>
      <c r="M69" s="93" t="s">
        <v>241</v>
      </c>
      <c r="N69" s="94" t="s">
        <v>51</v>
      </c>
      <c r="O69" s="91"/>
      <c r="P69" s="90"/>
      <c r="Q69" s="93" t="s">
        <v>12</v>
      </c>
      <c r="R69" s="93" t="s">
        <v>10</v>
      </c>
      <c r="S69" s="93" t="s">
        <v>11</v>
      </c>
      <c r="T69" s="95" t="s">
        <v>508</v>
      </c>
      <c r="U69" s="95" t="s">
        <v>442</v>
      </c>
      <c r="V69" s="95" t="s">
        <v>442</v>
      </c>
      <c r="W69" s="95" t="s">
        <v>442</v>
      </c>
      <c r="X69" s="95" t="s">
        <v>442</v>
      </c>
      <c r="Y69" s="95" t="s">
        <v>508</v>
      </c>
      <c r="Z69" s="95" t="s">
        <v>442</v>
      </c>
      <c r="AA69" s="95" t="s">
        <v>508</v>
      </c>
      <c r="AB69" s="95" t="s">
        <v>442</v>
      </c>
      <c r="AC69" s="95" t="s">
        <v>442</v>
      </c>
      <c r="AD69" s="95" t="s">
        <v>442</v>
      </c>
      <c r="AE69" s="95" t="s">
        <v>442</v>
      </c>
      <c r="AF69" s="95" t="s">
        <v>442</v>
      </c>
      <c r="AG69" s="95" t="s">
        <v>442</v>
      </c>
      <c r="AH69" s="95" t="s">
        <v>442</v>
      </c>
      <c r="AI69" s="95" t="s">
        <v>442</v>
      </c>
      <c r="AJ69" s="95" t="s">
        <v>442</v>
      </c>
      <c r="AK69" s="95" t="s">
        <v>442</v>
      </c>
      <c r="AL69" s="95" t="s">
        <v>442</v>
      </c>
      <c r="AM69" s="95" t="s">
        <v>442</v>
      </c>
      <c r="AN69" s="95" t="s">
        <v>442</v>
      </c>
    </row>
    <row r="70" spans="1:40" ht="15" customHeight="1" x14ac:dyDescent="0.25">
      <c r="A70" s="93" t="s">
        <v>216</v>
      </c>
      <c r="B70" s="94" t="s">
        <v>217</v>
      </c>
      <c r="C70" s="90"/>
      <c r="D70" s="93" t="s">
        <v>43</v>
      </c>
      <c r="E70" s="75"/>
      <c r="F70" s="94" t="s">
        <v>366</v>
      </c>
      <c r="G70" s="91"/>
      <c r="H70" s="91"/>
      <c r="I70" s="91"/>
      <c r="J70" s="91"/>
      <c r="K70" s="91"/>
      <c r="L70" s="90"/>
      <c r="M70" s="93" t="s">
        <v>241</v>
      </c>
      <c r="N70" s="94" t="s">
        <v>51</v>
      </c>
      <c r="O70" s="91"/>
      <c r="P70" s="90"/>
      <c r="Q70" s="93" t="s">
        <v>12</v>
      </c>
      <c r="R70" s="93" t="s">
        <v>10</v>
      </c>
      <c r="S70" s="93" t="s">
        <v>11</v>
      </c>
      <c r="T70" s="95" t="s">
        <v>508</v>
      </c>
      <c r="U70" s="95" t="s">
        <v>442</v>
      </c>
      <c r="V70" s="95" t="s">
        <v>442</v>
      </c>
      <c r="W70" s="95" t="s">
        <v>442</v>
      </c>
      <c r="X70" s="95" t="s">
        <v>442</v>
      </c>
      <c r="Y70" s="95" t="s">
        <v>508</v>
      </c>
      <c r="Z70" s="95" t="s">
        <v>0</v>
      </c>
      <c r="AA70" s="95" t="s">
        <v>0</v>
      </c>
      <c r="AB70" s="95" t="s">
        <v>442</v>
      </c>
      <c r="AC70" s="95" t="s">
        <v>442</v>
      </c>
      <c r="AD70" s="95" t="s">
        <v>442</v>
      </c>
      <c r="AE70" s="95" t="s">
        <v>442</v>
      </c>
      <c r="AF70" s="95" t="s">
        <v>442</v>
      </c>
      <c r="AG70" s="95" t="s">
        <v>442</v>
      </c>
      <c r="AH70" s="95" t="s">
        <v>442</v>
      </c>
      <c r="AI70" s="95" t="s">
        <v>508</v>
      </c>
      <c r="AJ70" s="95" t="s">
        <v>442</v>
      </c>
      <c r="AK70" s="95" t="s">
        <v>442</v>
      </c>
      <c r="AL70" s="95" t="s">
        <v>442</v>
      </c>
      <c r="AM70" s="95" t="s">
        <v>442</v>
      </c>
      <c r="AN70" s="95" t="s">
        <v>442</v>
      </c>
    </row>
    <row r="71" spans="1:40" ht="15" customHeight="1" x14ac:dyDescent="0.25">
      <c r="A71" s="93" t="s">
        <v>338</v>
      </c>
      <c r="B71" s="94" t="s">
        <v>441</v>
      </c>
      <c r="C71" s="90"/>
      <c r="D71" s="93" t="s">
        <v>0</v>
      </c>
      <c r="E71" s="75"/>
      <c r="F71" s="94" t="s">
        <v>0</v>
      </c>
      <c r="G71" s="91"/>
      <c r="H71" s="91"/>
      <c r="I71" s="91"/>
      <c r="J71" s="91"/>
      <c r="K71" s="91"/>
      <c r="L71" s="90"/>
      <c r="M71" s="93" t="s">
        <v>242</v>
      </c>
      <c r="N71" s="94" t="s">
        <v>53</v>
      </c>
      <c r="O71" s="91"/>
      <c r="P71" s="90"/>
      <c r="Q71" s="93" t="s">
        <v>12</v>
      </c>
      <c r="R71" s="93" t="s">
        <v>10</v>
      </c>
      <c r="S71" s="93" t="s">
        <v>11</v>
      </c>
      <c r="T71" s="95" t="s">
        <v>509</v>
      </c>
      <c r="U71" s="95" t="s">
        <v>442</v>
      </c>
      <c r="V71" s="95" t="s">
        <v>442</v>
      </c>
      <c r="W71" s="95" t="s">
        <v>442</v>
      </c>
      <c r="X71" s="95" t="s">
        <v>442</v>
      </c>
      <c r="Y71" s="95" t="s">
        <v>509</v>
      </c>
      <c r="Z71" s="95" t="s">
        <v>509</v>
      </c>
      <c r="AA71" s="95" t="s">
        <v>442</v>
      </c>
      <c r="AB71" s="95" t="s">
        <v>442</v>
      </c>
      <c r="AC71" s="95" t="s">
        <v>442</v>
      </c>
      <c r="AD71" s="95" t="s">
        <v>442</v>
      </c>
      <c r="AE71" s="95" t="s">
        <v>442</v>
      </c>
      <c r="AF71" s="95" t="s">
        <v>442</v>
      </c>
      <c r="AG71" s="95" t="s">
        <v>442</v>
      </c>
      <c r="AH71" s="95" t="s">
        <v>442</v>
      </c>
      <c r="AI71" s="95" t="s">
        <v>442</v>
      </c>
      <c r="AJ71" s="95" t="s">
        <v>442</v>
      </c>
      <c r="AK71" s="95" t="s">
        <v>442</v>
      </c>
      <c r="AL71" s="95" t="s">
        <v>442</v>
      </c>
      <c r="AM71" s="95" t="s">
        <v>442</v>
      </c>
      <c r="AN71" s="95" t="s">
        <v>442</v>
      </c>
    </row>
    <row r="72" spans="1:40" ht="15" customHeight="1" x14ac:dyDescent="0.25">
      <c r="A72" s="93" t="s">
        <v>338</v>
      </c>
      <c r="B72" s="94" t="s">
        <v>441</v>
      </c>
      <c r="C72" s="90"/>
      <c r="D72" s="93" t="s">
        <v>0</v>
      </c>
      <c r="E72" s="75"/>
      <c r="F72" s="94" t="s">
        <v>0</v>
      </c>
      <c r="G72" s="91"/>
      <c r="H72" s="91"/>
      <c r="I72" s="91"/>
      <c r="J72" s="91"/>
      <c r="K72" s="91"/>
      <c r="L72" s="90"/>
      <c r="M72" s="93" t="s">
        <v>244</v>
      </c>
      <c r="N72" s="94" t="s">
        <v>55</v>
      </c>
      <c r="O72" s="91"/>
      <c r="P72" s="90"/>
      <c r="Q72" s="93" t="s">
        <v>12</v>
      </c>
      <c r="R72" s="93" t="s">
        <v>10</v>
      </c>
      <c r="S72" s="93" t="s">
        <v>11</v>
      </c>
      <c r="T72" s="95" t="s">
        <v>510</v>
      </c>
      <c r="U72" s="95" t="s">
        <v>442</v>
      </c>
      <c r="V72" s="95" t="s">
        <v>442</v>
      </c>
      <c r="W72" s="95" t="s">
        <v>442</v>
      </c>
      <c r="X72" s="95" t="s">
        <v>442</v>
      </c>
      <c r="Y72" s="95" t="s">
        <v>510</v>
      </c>
      <c r="Z72" s="95" t="s">
        <v>442</v>
      </c>
      <c r="AA72" s="95" t="s">
        <v>510</v>
      </c>
      <c r="AB72" s="95" t="s">
        <v>442</v>
      </c>
      <c r="AC72" s="95" t="s">
        <v>442</v>
      </c>
      <c r="AD72" s="95" t="s">
        <v>442</v>
      </c>
      <c r="AE72" s="95" t="s">
        <v>442</v>
      </c>
      <c r="AF72" s="95" t="s">
        <v>442</v>
      </c>
      <c r="AG72" s="95" t="s">
        <v>442</v>
      </c>
      <c r="AH72" s="95" t="s">
        <v>442</v>
      </c>
      <c r="AI72" s="95" t="s">
        <v>442</v>
      </c>
      <c r="AJ72" s="95" t="s">
        <v>442</v>
      </c>
      <c r="AK72" s="95" t="s">
        <v>442</v>
      </c>
      <c r="AL72" s="95" t="s">
        <v>442</v>
      </c>
      <c r="AM72" s="95" t="s">
        <v>442</v>
      </c>
      <c r="AN72" s="95" t="s">
        <v>442</v>
      </c>
    </row>
    <row r="73" spans="1:40" ht="15" customHeight="1" x14ac:dyDescent="0.25">
      <c r="A73" s="93" t="s">
        <v>216</v>
      </c>
      <c r="B73" s="94" t="s">
        <v>217</v>
      </c>
      <c r="C73" s="90"/>
      <c r="D73" s="93" t="s">
        <v>0</v>
      </c>
      <c r="E73" s="75"/>
      <c r="F73" s="94" t="s">
        <v>0</v>
      </c>
      <c r="G73" s="91"/>
      <c r="H73" s="91"/>
      <c r="I73" s="91"/>
      <c r="J73" s="91"/>
      <c r="K73" s="91"/>
      <c r="L73" s="90"/>
      <c r="M73" s="93" t="s">
        <v>244</v>
      </c>
      <c r="N73" s="94" t="s">
        <v>55</v>
      </c>
      <c r="O73" s="91"/>
      <c r="P73" s="90"/>
      <c r="Q73" s="93" t="s">
        <v>12</v>
      </c>
      <c r="R73" s="93" t="s">
        <v>10</v>
      </c>
      <c r="S73" s="93" t="s">
        <v>11</v>
      </c>
      <c r="T73" s="95" t="s">
        <v>510</v>
      </c>
      <c r="U73" s="95" t="s">
        <v>442</v>
      </c>
      <c r="V73" s="95" t="s">
        <v>442</v>
      </c>
      <c r="W73" s="95" t="s">
        <v>442</v>
      </c>
      <c r="X73" s="95" t="s">
        <v>442</v>
      </c>
      <c r="Y73" s="95" t="s">
        <v>510</v>
      </c>
      <c r="Z73" s="95" t="s">
        <v>442</v>
      </c>
      <c r="AA73" s="95" t="s">
        <v>510</v>
      </c>
      <c r="AB73" s="95" t="s">
        <v>442</v>
      </c>
      <c r="AC73" s="95" t="s">
        <v>442</v>
      </c>
      <c r="AD73" s="95" t="s">
        <v>442</v>
      </c>
      <c r="AE73" s="95" t="s">
        <v>442</v>
      </c>
      <c r="AF73" s="95" t="s">
        <v>442</v>
      </c>
      <c r="AG73" s="95" t="s">
        <v>442</v>
      </c>
      <c r="AH73" s="95" t="s">
        <v>442</v>
      </c>
      <c r="AI73" s="95" t="s">
        <v>442</v>
      </c>
      <c r="AJ73" s="95" t="s">
        <v>442</v>
      </c>
      <c r="AK73" s="95" t="s">
        <v>442</v>
      </c>
      <c r="AL73" s="95" t="s">
        <v>442</v>
      </c>
      <c r="AM73" s="95" t="s">
        <v>442</v>
      </c>
      <c r="AN73" s="95" t="s">
        <v>442</v>
      </c>
    </row>
    <row r="74" spans="1:40" ht="15" customHeight="1" x14ac:dyDescent="0.25">
      <c r="A74" s="93" t="s">
        <v>216</v>
      </c>
      <c r="B74" s="94" t="s">
        <v>217</v>
      </c>
      <c r="C74" s="90"/>
      <c r="D74" s="93" t="s">
        <v>43</v>
      </c>
      <c r="E74" s="75"/>
      <c r="F74" s="94" t="s">
        <v>366</v>
      </c>
      <c r="G74" s="91"/>
      <c r="H74" s="91"/>
      <c r="I74" s="91"/>
      <c r="J74" s="91"/>
      <c r="K74" s="91"/>
      <c r="L74" s="90"/>
      <c r="M74" s="93" t="s">
        <v>244</v>
      </c>
      <c r="N74" s="94" t="s">
        <v>55</v>
      </c>
      <c r="O74" s="91"/>
      <c r="P74" s="90"/>
      <c r="Q74" s="93" t="s">
        <v>12</v>
      </c>
      <c r="R74" s="93" t="s">
        <v>10</v>
      </c>
      <c r="S74" s="93" t="s">
        <v>11</v>
      </c>
      <c r="T74" s="95" t="s">
        <v>510</v>
      </c>
      <c r="U74" s="95" t="s">
        <v>442</v>
      </c>
      <c r="V74" s="95" t="s">
        <v>442</v>
      </c>
      <c r="W74" s="95" t="s">
        <v>442</v>
      </c>
      <c r="X74" s="95" t="s">
        <v>442</v>
      </c>
      <c r="Y74" s="95" t="s">
        <v>510</v>
      </c>
      <c r="Z74" s="95" t="s">
        <v>0</v>
      </c>
      <c r="AA74" s="95" t="s">
        <v>0</v>
      </c>
      <c r="AB74" s="95" t="s">
        <v>442</v>
      </c>
      <c r="AC74" s="95" t="s">
        <v>442</v>
      </c>
      <c r="AD74" s="95" t="s">
        <v>442</v>
      </c>
      <c r="AE74" s="95" t="s">
        <v>442</v>
      </c>
      <c r="AF74" s="95" t="s">
        <v>442</v>
      </c>
      <c r="AG74" s="95" t="s">
        <v>442</v>
      </c>
      <c r="AH74" s="95" t="s">
        <v>442</v>
      </c>
      <c r="AI74" s="95" t="s">
        <v>510</v>
      </c>
      <c r="AJ74" s="95" t="s">
        <v>442</v>
      </c>
      <c r="AK74" s="95" t="s">
        <v>442</v>
      </c>
      <c r="AL74" s="95" t="s">
        <v>442</v>
      </c>
      <c r="AM74" s="95" t="s">
        <v>442</v>
      </c>
      <c r="AN74" s="95" t="s">
        <v>442</v>
      </c>
    </row>
    <row r="75" spans="1:40" ht="15" customHeight="1" x14ac:dyDescent="0.25">
      <c r="A75" s="93" t="s">
        <v>338</v>
      </c>
      <c r="B75" s="94" t="s">
        <v>441</v>
      </c>
      <c r="C75" s="90"/>
      <c r="D75" s="93" t="s">
        <v>0</v>
      </c>
      <c r="E75" s="75"/>
      <c r="F75" s="94" t="s">
        <v>0</v>
      </c>
      <c r="G75" s="91"/>
      <c r="H75" s="91"/>
      <c r="I75" s="91"/>
      <c r="J75" s="91"/>
      <c r="K75" s="91"/>
      <c r="L75" s="90"/>
      <c r="M75" s="93" t="s">
        <v>245</v>
      </c>
      <c r="N75" s="94" t="s">
        <v>56</v>
      </c>
      <c r="O75" s="91"/>
      <c r="P75" s="90"/>
      <c r="Q75" s="93" t="s">
        <v>12</v>
      </c>
      <c r="R75" s="93" t="s">
        <v>10</v>
      </c>
      <c r="S75" s="93" t="s">
        <v>11</v>
      </c>
      <c r="T75" s="95" t="s">
        <v>448</v>
      </c>
      <c r="U75" s="95" t="s">
        <v>442</v>
      </c>
      <c r="V75" s="95" t="s">
        <v>442</v>
      </c>
      <c r="W75" s="95" t="s">
        <v>442</v>
      </c>
      <c r="X75" s="95" t="s">
        <v>442</v>
      </c>
      <c r="Y75" s="95" t="s">
        <v>448</v>
      </c>
      <c r="Z75" s="95" t="s">
        <v>442</v>
      </c>
      <c r="AA75" s="95" t="s">
        <v>448</v>
      </c>
      <c r="AB75" s="95" t="s">
        <v>442</v>
      </c>
      <c r="AC75" s="95" t="s">
        <v>442</v>
      </c>
      <c r="AD75" s="95" t="s">
        <v>442</v>
      </c>
      <c r="AE75" s="95" t="s">
        <v>442</v>
      </c>
      <c r="AF75" s="95" t="s">
        <v>442</v>
      </c>
      <c r="AG75" s="95" t="s">
        <v>442</v>
      </c>
      <c r="AH75" s="95" t="s">
        <v>442</v>
      </c>
      <c r="AI75" s="95" t="s">
        <v>442</v>
      </c>
      <c r="AJ75" s="95" t="s">
        <v>442</v>
      </c>
      <c r="AK75" s="95" t="s">
        <v>442</v>
      </c>
      <c r="AL75" s="95" t="s">
        <v>442</v>
      </c>
      <c r="AM75" s="95" t="s">
        <v>442</v>
      </c>
      <c r="AN75" s="95" t="s">
        <v>442</v>
      </c>
    </row>
    <row r="76" spans="1:40" ht="15" customHeight="1" x14ac:dyDescent="0.25">
      <c r="A76" s="93" t="s">
        <v>216</v>
      </c>
      <c r="B76" s="94" t="s">
        <v>217</v>
      </c>
      <c r="C76" s="90"/>
      <c r="D76" s="93" t="s">
        <v>0</v>
      </c>
      <c r="E76" s="75"/>
      <c r="F76" s="94" t="s">
        <v>0</v>
      </c>
      <c r="G76" s="91"/>
      <c r="H76" s="91"/>
      <c r="I76" s="91"/>
      <c r="J76" s="91"/>
      <c r="K76" s="91"/>
      <c r="L76" s="90"/>
      <c r="M76" s="93" t="s">
        <v>245</v>
      </c>
      <c r="N76" s="94" t="s">
        <v>56</v>
      </c>
      <c r="O76" s="91"/>
      <c r="P76" s="90"/>
      <c r="Q76" s="93" t="s">
        <v>12</v>
      </c>
      <c r="R76" s="93" t="s">
        <v>10</v>
      </c>
      <c r="S76" s="93" t="s">
        <v>11</v>
      </c>
      <c r="T76" s="95" t="s">
        <v>448</v>
      </c>
      <c r="U76" s="95" t="s">
        <v>442</v>
      </c>
      <c r="V76" s="95" t="s">
        <v>442</v>
      </c>
      <c r="W76" s="95" t="s">
        <v>442</v>
      </c>
      <c r="X76" s="95" t="s">
        <v>442</v>
      </c>
      <c r="Y76" s="95" t="s">
        <v>448</v>
      </c>
      <c r="Z76" s="95" t="s">
        <v>442</v>
      </c>
      <c r="AA76" s="95" t="s">
        <v>448</v>
      </c>
      <c r="AB76" s="95" t="s">
        <v>442</v>
      </c>
      <c r="AC76" s="95" t="s">
        <v>442</v>
      </c>
      <c r="AD76" s="95" t="s">
        <v>442</v>
      </c>
      <c r="AE76" s="95" t="s">
        <v>442</v>
      </c>
      <c r="AF76" s="95" t="s">
        <v>442</v>
      </c>
      <c r="AG76" s="95" t="s">
        <v>442</v>
      </c>
      <c r="AH76" s="95" t="s">
        <v>442</v>
      </c>
      <c r="AI76" s="95" t="s">
        <v>442</v>
      </c>
      <c r="AJ76" s="95" t="s">
        <v>442</v>
      </c>
      <c r="AK76" s="95" t="s">
        <v>442</v>
      </c>
      <c r="AL76" s="95" t="s">
        <v>442</v>
      </c>
      <c r="AM76" s="95" t="s">
        <v>442</v>
      </c>
      <c r="AN76" s="95" t="s">
        <v>442</v>
      </c>
    </row>
    <row r="77" spans="1:40" ht="15" customHeight="1" x14ac:dyDescent="0.25">
      <c r="A77" s="93" t="s">
        <v>216</v>
      </c>
      <c r="B77" s="94" t="s">
        <v>217</v>
      </c>
      <c r="C77" s="90"/>
      <c r="D77" s="93" t="s">
        <v>43</v>
      </c>
      <c r="E77" s="75"/>
      <c r="F77" s="94" t="s">
        <v>366</v>
      </c>
      <c r="G77" s="91"/>
      <c r="H77" s="91"/>
      <c r="I77" s="91"/>
      <c r="J77" s="91"/>
      <c r="K77" s="91"/>
      <c r="L77" s="90"/>
      <c r="M77" s="93" t="s">
        <v>245</v>
      </c>
      <c r="N77" s="94" t="s">
        <v>56</v>
      </c>
      <c r="O77" s="91"/>
      <c r="P77" s="90"/>
      <c r="Q77" s="93" t="s">
        <v>12</v>
      </c>
      <c r="R77" s="93" t="s">
        <v>10</v>
      </c>
      <c r="S77" s="93" t="s">
        <v>11</v>
      </c>
      <c r="T77" s="95" t="s">
        <v>448</v>
      </c>
      <c r="U77" s="95" t="s">
        <v>442</v>
      </c>
      <c r="V77" s="95" t="s">
        <v>442</v>
      </c>
      <c r="W77" s="95" t="s">
        <v>442</v>
      </c>
      <c r="X77" s="95" t="s">
        <v>442</v>
      </c>
      <c r="Y77" s="95" t="s">
        <v>448</v>
      </c>
      <c r="Z77" s="95" t="s">
        <v>0</v>
      </c>
      <c r="AA77" s="95" t="s">
        <v>0</v>
      </c>
      <c r="AB77" s="95" t="s">
        <v>442</v>
      </c>
      <c r="AC77" s="95" t="s">
        <v>442</v>
      </c>
      <c r="AD77" s="95" t="s">
        <v>442</v>
      </c>
      <c r="AE77" s="95" t="s">
        <v>442</v>
      </c>
      <c r="AF77" s="95" t="s">
        <v>442</v>
      </c>
      <c r="AG77" s="95" t="s">
        <v>442</v>
      </c>
      <c r="AH77" s="95" t="s">
        <v>442</v>
      </c>
      <c r="AI77" s="95" t="s">
        <v>448</v>
      </c>
      <c r="AJ77" s="95" t="s">
        <v>442</v>
      </c>
      <c r="AK77" s="95" t="s">
        <v>442</v>
      </c>
      <c r="AL77" s="95" t="s">
        <v>442</v>
      </c>
      <c r="AM77" s="95" t="s">
        <v>442</v>
      </c>
      <c r="AN77" s="95" t="s">
        <v>442</v>
      </c>
    </row>
    <row r="78" spans="1:40" ht="15" customHeight="1" x14ac:dyDescent="0.25">
      <c r="A78" s="93" t="s">
        <v>338</v>
      </c>
      <c r="B78" s="94" t="s">
        <v>441</v>
      </c>
      <c r="C78" s="90"/>
      <c r="D78" s="93" t="s">
        <v>0</v>
      </c>
      <c r="E78" s="75"/>
      <c r="F78" s="94" t="s">
        <v>0</v>
      </c>
      <c r="G78" s="91"/>
      <c r="H78" s="91"/>
      <c r="I78" s="91"/>
      <c r="J78" s="91"/>
      <c r="K78" s="91"/>
      <c r="L78" s="90"/>
      <c r="M78" s="93" t="s">
        <v>246</v>
      </c>
      <c r="N78" s="94" t="s">
        <v>57</v>
      </c>
      <c r="O78" s="91"/>
      <c r="P78" s="90"/>
      <c r="Q78" s="93" t="s">
        <v>12</v>
      </c>
      <c r="R78" s="93" t="s">
        <v>10</v>
      </c>
      <c r="S78" s="93" t="s">
        <v>11</v>
      </c>
      <c r="T78" s="95" t="s">
        <v>511</v>
      </c>
      <c r="U78" s="95" t="s">
        <v>442</v>
      </c>
      <c r="V78" s="95" t="s">
        <v>442</v>
      </c>
      <c r="W78" s="95" t="s">
        <v>442</v>
      </c>
      <c r="X78" s="95" t="s">
        <v>442</v>
      </c>
      <c r="Y78" s="95" t="s">
        <v>511</v>
      </c>
      <c r="Z78" s="95" t="s">
        <v>442</v>
      </c>
      <c r="AA78" s="95" t="s">
        <v>511</v>
      </c>
      <c r="AB78" s="95" t="s">
        <v>442</v>
      </c>
      <c r="AC78" s="95" t="s">
        <v>442</v>
      </c>
      <c r="AD78" s="95" t="s">
        <v>442</v>
      </c>
      <c r="AE78" s="95" t="s">
        <v>442</v>
      </c>
      <c r="AF78" s="95" t="s">
        <v>442</v>
      </c>
      <c r="AG78" s="95" t="s">
        <v>442</v>
      </c>
      <c r="AH78" s="95" t="s">
        <v>442</v>
      </c>
      <c r="AI78" s="95" t="s">
        <v>442</v>
      </c>
      <c r="AJ78" s="95" t="s">
        <v>442</v>
      </c>
      <c r="AK78" s="95" t="s">
        <v>442</v>
      </c>
      <c r="AL78" s="95" t="s">
        <v>442</v>
      </c>
      <c r="AM78" s="95" t="s">
        <v>442</v>
      </c>
      <c r="AN78" s="95" t="s">
        <v>442</v>
      </c>
    </row>
    <row r="79" spans="1:40" ht="15" customHeight="1" x14ac:dyDescent="0.25">
      <c r="A79" s="93" t="s">
        <v>216</v>
      </c>
      <c r="B79" s="94" t="s">
        <v>217</v>
      </c>
      <c r="C79" s="90"/>
      <c r="D79" s="93" t="s">
        <v>0</v>
      </c>
      <c r="E79" s="75"/>
      <c r="F79" s="94" t="s">
        <v>0</v>
      </c>
      <c r="G79" s="91"/>
      <c r="H79" s="91"/>
      <c r="I79" s="91"/>
      <c r="J79" s="91"/>
      <c r="K79" s="91"/>
      <c r="L79" s="90"/>
      <c r="M79" s="93" t="s">
        <v>246</v>
      </c>
      <c r="N79" s="94" t="s">
        <v>57</v>
      </c>
      <c r="O79" s="91"/>
      <c r="P79" s="90"/>
      <c r="Q79" s="93" t="s">
        <v>12</v>
      </c>
      <c r="R79" s="93" t="s">
        <v>10</v>
      </c>
      <c r="S79" s="93" t="s">
        <v>11</v>
      </c>
      <c r="T79" s="95" t="s">
        <v>511</v>
      </c>
      <c r="U79" s="95" t="s">
        <v>442</v>
      </c>
      <c r="V79" s="95" t="s">
        <v>442</v>
      </c>
      <c r="W79" s="95" t="s">
        <v>442</v>
      </c>
      <c r="X79" s="95" t="s">
        <v>442</v>
      </c>
      <c r="Y79" s="95" t="s">
        <v>511</v>
      </c>
      <c r="Z79" s="95" t="s">
        <v>442</v>
      </c>
      <c r="AA79" s="95" t="s">
        <v>511</v>
      </c>
      <c r="AB79" s="95" t="s">
        <v>442</v>
      </c>
      <c r="AC79" s="95" t="s">
        <v>442</v>
      </c>
      <c r="AD79" s="95" t="s">
        <v>442</v>
      </c>
      <c r="AE79" s="95" t="s">
        <v>442</v>
      </c>
      <c r="AF79" s="95" t="s">
        <v>442</v>
      </c>
      <c r="AG79" s="95" t="s">
        <v>442</v>
      </c>
      <c r="AH79" s="95" t="s">
        <v>442</v>
      </c>
      <c r="AI79" s="95" t="s">
        <v>442</v>
      </c>
      <c r="AJ79" s="95" t="s">
        <v>442</v>
      </c>
      <c r="AK79" s="95" t="s">
        <v>442</v>
      </c>
      <c r="AL79" s="95" t="s">
        <v>442</v>
      </c>
      <c r="AM79" s="95" t="s">
        <v>442</v>
      </c>
      <c r="AN79" s="95" t="s">
        <v>442</v>
      </c>
    </row>
    <row r="80" spans="1:40" ht="15" customHeight="1" x14ac:dyDescent="0.25">
      <c r="A80" s="93" t="s">
        <v>216</v>
      </c>
      <c r="B80" s="94" t="s">
        <v>217</v>
      </c>
      <c r="C80" s="90"/>
      <c r="D80" s="93" t="s">
        <v>43</v>
      </c>
      <c r="E80" s="75"/>
      <c r="F80" s="94" t="s">
        <v>366</v>
      </c>
      <c r="G80" s="91"/>
      <c r="H80" s="91"/>
      <c r="I80" s="91"/>
      <c r="J80" s="91"/>
      <c r="K80" s="91"/>
      <c r="L80" s="90"/>
      <c r="M80" s="93" t="s">
        <v>246</v>
      </c>
      <c r="N80" s="94" t="s">
        <v>57</v>
      </c>
      <c r="O80" s="91"/>
      <c r="P80" s="90"/>
      <c r="Q80" s="93" t="s">
        <v>12</v>
      </c>
      <c r="R80" s="93" t="s">
        <v>10</v>
      </c>
      <c r="S80" s="93" t="s">
        <v>11</v>
      </c>
      <c r="T80" s="95" t="s">
        <v>511</v>
      </c>
      <c r="U80" s="95" t="s">
        <v>442</v>
      </c>
      <c r="V80" s="95" t="s">
        <v>442</v>
      </c>
      <c r="W80" s="95" t="s">
        <v>442</v>
      </c>
      <c r="X80" s="95" t="s">
        <v>442</v>
      </c>
      <c r="Y80" s="95" t="s">
        <v>511</v>
      </c>
      <c r="Z80" s="95" t="s">
        <v>0</v>
      </c>
      <c r="AA80" s="95" t="s">
        <v>0</v>
      </c>
      <c r="AB80" s="95" t="s">
        <v>442</v>
      </c>
      <c r="AC80" s="95" t="s">
        <v>442</v>
      </c>
      <c r="AD80" s="95" t="s">
        <v>442</v>
      </c>
      <c r="AE80" s="95" t="s">
        <v>442</v>
      </c>
      <c r="AF80" s="95" t="s">
        <v>442</v>
      </c>
      <c r="AG80" s="95" t="s">
        <v>442</v>
      </c>
      <c r="AH80" s="95" t="s">
        <v>442</v>
      </c>
      <c r="AI80" s="95" t="s">
        <v>511</v>
      </c>
      <c r="AJ80" s="95" t="s">
        <v>442</v>
      </c>
      <c r="AK80" s="95" t="s">
        <v>442</v>
      </c>
      <c r="AL80" s="95" t="s">
        <v>442</v>
      </c>
      <c r="AM80" s="95" t="s">
        <v>442</v>
      </c>
      <c r="AN80" s="95" t="s">
        <v>442</v>
      </c>
    </row>
    <row r="81" spans="1:40" ht="15" customHeight="1" x14ac:dyDescent="0.25">
      <c r="A81" s="93" t="s">
        <v>338</v>
      </c>
      <c r="B81" s="94" t="s">
        <v>441</v>
      </c>
      <c r="C81" s="90"/>
      <c r="D81" s="93" t="s">
        <v>0</v>
      </c>
      <c r="E81" s="75"/>
      <c r="F81" s="94" t="s">
        <v>0</v>
      </c>
      <c r="G81" s="91"/>
      <c r="H81" s="91"/>
      <c r="I81" s="91"/>
      <c r="J81" s="91"/>
      <c r="K81" s="91"/>
      <c r="L81" s="90"/>
      <c r="M81" s="93" t="s">
        <v>247</v>
      </c>
      <c r="N81" s="94" t="s">
        <v>58</v>
      </c>
      <c r="O81" s="91"/>
      <c r="P81" s="90"/>
      <c r="Q81" s="93" t="s">
        <v>12</v>
      </c>
      <c r="R81" s="93" t="s">
        <v>10</v>
      </c>
      <c r="S81" s="93" t="s">
        <v>11</v>
      </c>
      <c r="T81" s="95" t="s">
        <v>512</v>
      </c>
      <c r="U81" s="95" t="s">
        <v>442</v>
      </c>
      <c r="V81" s="95" t="s">
        <v>442</v>
      </c>
      <c r="W81" s="95" t="s">
        <v>442</v>
      </c>
      <c r="X81" s="95" t="s">
        <v>442</v>
      </c>
      <c r="Y81" s="95" t="s">
        <v>512</v>
      </c>
      <c r="Z81" s="95" t="s">
        <v>442</v>
      </c>
      <c r="AA81" s="95" t="s">
        <v>512</v>
      </c>
      <c r="AB81" s="95" t="s">
        <v>442</v>
      </c>
      <c r="AC81" s="95" t="s">
        <v>442</v>
      </c>
      <c r="AD81" s="95" t="s">
        <v>442</v>
      </c>
      <c r="AE81" s="95" t="s">
        <v>442</v>
      </c>
      <c r="AF81" s="95" t="s">
        <v>442</v>
      </c>
      <c r="AG81" s="95" t="s">
        <v>442</v>
      </c>
      <c r="AH81" s="95" t="s">
        <v>442</v>
      </c>
      <c r="AI81" s="95" t="s">
        <v>442</v>
      </c>
      <c r="AJ81" s="95" t="s">
        <v>442</v>
      </c>
      <c r="AK81" s="95" t="s">
        <v>442</v>
      </c>
      <c r="AL81" s="95" t="s">
        <v>442</v>
      </c>
      <c r="AM81" s="95" t="s">
        <v>442</v>
      </c>
      <c r="AN81" s="95" t="s">
        <v>442</v>
      </c>
    </row>
    <row r="82" spans="1:40" ht="15" customHeight="1" x14ac:dyDescent="0.25">
      <c r="A82" s="93" t="s">
        <v>216</v>
      </c>
      <c r="B82" s="94" t="s">
        <v>217</v>
      </c>
      <c r="C82" s="90"/>
      <c r="D82" s="93" t="s">
        <v>0</v>
      </c>
      <c r="E82" s="75"/>
      <c r="F82" s="94" t="s">
        <v>0</v>
      </c>
      <c r="G82" s="91"/>
      <c r="H82" s="91"/>
      <c r="I82" s="91"/>
      <c r="J82" s="91"/>
      <c r="K82" s="91"/>
      <c r="L82" s="90"/>
      <c r="M82" s="93" t="s">
        <v>247</v>
      </c>
      <c r="N82" s="94" t="s">
        <v>58</v>
      </c>
      <c r="O82" s="91"/>
      <c r="P82" s="90"/>
      <c r="Q82" s="93" t="s">
        <v>12</v>
      </c>
      <c r="R82" s="93" t="s">
        <v>10</v>
      </c>
      <c r="S82" s="93" t="s">
        <v>11</v>
      </c>
      <c r="T82" s="95" t="s">
        <v>512</v>
      </c>
      <c r="U82" s="95" t="s">
        <v>442</v>
      </c>
      <c r="V82" s="95" t="s">
        <v>442</v>
      </c>
      <c r="W82" s="95" t="s">
        <v>442</v>
      </c>
      <c r="X82" s="95" t="s">
        <v>442</v>
      </c>
      <c r="Y82" s="95" t="s">
        <v>512</v>
      </c>
      <c r="Z82" s="95" t="s">
        <v>442</v>
      </c>
      <c r="AA82" s="95" t="s">
        <v>512</v>
      </c>
      <c r="AB82" s="95" t="s">
        <v>442</v>
      </c>
      <c r="AC82" s="95" t="s">
        <v>442</v>
      </c>
      <c r="AD82" s="95" t="s">
        <v>442</v>
      </c>
      <c r="AE82" s="95" t="s">
        <v>442</v>
      </c>
      <c r="AF82" s="95" t="s">
        <v>442</v>
      </c>
      <c r="AG82" s="95" t="s">
        <v>442</v>
      </c>
      <c r="AH82" s="95" t="s">
        <v>442</v>
      </c>
      <c r="AI82" s="95" t="s">
        <v>442</v>
      </c>
      <c r="AJ82" s="95" t="s">
        <v>442</v>
      </c>
      <c r="AK82" s="95" t="s">
        <v>442</v>
      </c>
      <c r="AL82" s="95" t="s">
        <v>442</v>
      </c>
      <c r="AM82" s="95" t="s">
        <v>442</v>
      </c>
      <c r="AN82" s="95" t="s">
        <v>442</v>
      </c>
    </row>
    <row r="83" spans="1:40" ht="15" customHeight="1" x14ac:dyDescent="0.25">
      <c r="A83" s="93" t="s">
        <v>216</v>
      </c>
      <c r="B83" s="94" t="s">
        <v>217</v>
      </c>
      <c r="C83" s="90"/>
      <c r="D83" s="93" t="s">
        <v>43</v>
      </c>
      <c r="E83" s="75"/>
      <c r="F83" s="94" t="s">
        <v>366</v>
      </c>
      <c r="G83" s="91"/>
      <c r="H83" s="91"/>
      <c r="I83" s="91"/>
      <c r="J83" s="91"/>
      <c r="K83" s="91"/>
      <c r="L83" s="90"/>
      <c r="M83" s="93" t="s">
        <v>247</v>
      </c>
      <c r="N83" s="94" t="s">
        <v>58</v>
      </c>
      <c r="O83" s="91"/>
      <c r="P83" s="90"/>
      <c r="Q83" s="93" t="s">
        <v>12</v>
      </c>
      <c r="R83" s="93" t="s">
        <v>10</v>
      </c>
      <c r="S83" s="93" t="s">
        <v>11</v>
      </c>
      <c r="T83" s="95" t="s">
        <v>512</v>
      </c>
      <c r="U83" s="95" t="s">
        <v>442</v>
      </c>
      <c r="V83" s="95" t="s">
        <v>442</v>
      </c>
      <c r="W83" s="95" t="s">
        <v>442</v>
      </c>
      <c r="X83" s="95" t="s">
        <v>442</v>
      </c>
      <c r="Y83" s="95" t="s">
        <v>512</v>
      </c>
      <c r="Z83" s="95" t="s">
        <v>0</v>
      </c>
      <c r="AA83" s="95" t="s">
        <v>0</v>
      </c>
      <c r="AB83" s="95" t="s">
        <v>442</v>
      </c>
      <c r="AC83" s="95" t="s">
        <v>442</v>
      </c>
      <c r="AD83" s="95" t="s">
        <v>442</v>
      </c>
      <c r="AE83" s="95" t="s">
        <v>442</v>
      </c>
      <c r="AF83" s="95" t="s">
        <v>442</v>
      </c>
      <c r="AG83" s="95" t="s">
        <v>442</v>
      </c>
      <c r="AH83" s="95" t="s">
        <v>442</v>
      </c>
      <c r="AI83" s="95" t="s">
        <v>512</v>
      </c>
      <c r="AJ83" s="95" t="s">
        <v>442</v>
      </c>
      <c r="AK83" s="95" t="s">
        <v>442</v>
      </c>
      <c r="AL83" s="95" t="s">
        <v>442</v>
      </c>
      <c r="AM83" s="95" t="s">
        <v>442</v>
      </c>
      <c r="AN83" s="95" t="s">
        <v>442</v>
      </c>
    </row>
    <row r="84" spans="1:40" ht="15" customHeight="1" x14ac:dyDescent="0.25">
      <c r="A84" s="93" t="s">
        <v>338</v>
      </c>
      <c r="B84" s="94" t="s">
        <v>441</v>
      </c>
      <c r="C84" s="90"/>
      <c r="D84" s="93" t="s">
        <v>0</v>
      </c>
      <c r="E84" s="75"/>
      <c r="F84" s="94" t="s">
        <v>0</v>
      </c>
      <c r="G84" s="91"/>
      <c r="H84" s="91"/>
      <c r="I84" s="91"/>
      <c r="J84" s="91"/>
      <c r="K84" s="91"/>
      <c r="L84" s="90"/>
      <c r="M84" s="93" t="s">
        <v>248</v>
      </c>
      <c r="N84" s="94" t="s">
        <v>60</v>
      </c>
      <c r="O84" s="91"/>
      <c r="P84" s="90"/>
      <c r="Q84" s="93" t="s">
        <v>12</v>
      </c>
      <c r="R84" s="93" t="s">
        <v>10</v>
      </c>
      <c r="S84" s="93" t="s">
        <v>11</v>
      </c>
      <c r="T84" s="95" t="s">
        <v>513</v>
      </c>
      <c r="U84" s="95" t="s">
        <v>442</v>
      </c>
      <c r="V84" s="95" t="s">
        <v>442</v>
      </c>
      <c r="W84" s="95" t="s">
        <v>442</v>
      </c>
      <c r="X84" s="95" t="s">
        <v>442</v>
      </c>
      <c r="Y84" s="95" t="s">
        <v>513</v>
      </c>
      <c r="Z84" s="95" t="s">
        <v>442</v>
      </c>
      <c r="AA84" s="95" t="s">
        <v>513</v>
      </c>
      <c r="AB84" s="95" t="s">
        <v>442</v>
      </c>
      <c r="AC84" s="95" t="s">
        <v>442</v>
      </c>
      <c r="AD84" s="95" t="s">
        <v>442</v>
      </c>
      <c r="AE84" s="95" t="s">
        <v>442</v>
      </c>
      <c r="AF84" s="95" t="s">
        <v>442</v>
      </c>
      <c r="AG84" s="95" t="s">
        <v>442</v>
      </c>
      <c r="AH84" s="95" t="s">
        <v>442</v>
      </c>
      <c r="AI84" s="95" t="s">
        <v>442</v>
      </c>
      <c r="AJ84" s="95" t="s">
        <v>442</v>
      </c>
      <c r="AK84" s="95" t="s">
        <v>442</v>
      </c>
      <c r="AL84" s="95" t="s">
        <v>442</v>
      </c>
      <c r="AM84" s="95" t="s">
        <v>442</v>
      </c>
      <c r="AN84" s="95" t="s">
        <v>442</v>
      </c>
    </row>
    <row r="85" spans="1:40" ht="15" customHeight="1" x14ac:dyDescent="0.25">
      <c r="A85" s="93" t="s">
        <v>216</v>
      </c>
      <c r="B85" s="94" t="s">
        <v>217</v>
      </c>
      <c r="C85" s="90"/>
      <c r="D85" s="93" t="s">
        <v>0</v>
      </c>
      <c r="E85" s="75"/>
      <c r="F85" s="94" t="s">
        <v>0</v>
      </c>
      <c r="G85" s="91"/>
      <c r="H85" s="91"/>
      <c r="I85" s="91"/>
      <c r="J85" s="91"/>
      <c r="K85" s="91"/>
      <c r="L85" s="90"/>
      <c r="M85" s="93" t="s">
        <v>248</v>
      </c>
      <c r="N85" s="94" t="s">
        <v>60</v>
      </c>
      <c r="O85" s="91"/>
      <c r="P85" s="90"/>
      <c r="Q85" s="93" t="s">
        <v>12</v>
      </c>
      <c r="R85" s="93" t="s">
        <v>10</v>
      </c>
      <c r="S85" s="93" t="s">
        <v>11</v>
      </c>
      <c r="T85" s="95" t="s">
        <v>513</v>
      </c>
      <c r="U85" s="95" t="s">
        <v>442</v>
      </c>
      <c r="V85" s="95" t="s">
        <v>442</v>
      </c>
      <c r="W85" s="95" t="s">
        <v>442</v>
      </c>
      <c r="X85" s="95" t="s">
        <v>442</v>
      </c>
      <c r="Y85" s="95" t="s">
        <v>513</v>
      </c>
      <c r="Z85" s="95" t="s">
        <v>442</v>
      </c>
      <c r="AA85" s="95" t="s">
        <v>513</v>
      </c>
      <c r="AB85" s="95" t="s">
        <v>442</v>
      </c>
      <c r="AC85" s="95" t="s">
        <v>442</v>
      </c>
      <c r="AD85" s="95" t="s">
        <v>442</v>
      </c>
      <c r="AE85" s="95" t="s">
        <v>442</v>
      </c>
      <c r="AF85" s="95" t="s">
        <v>442</v>
      </c>
      <c r="AG85" s="95" t="s">
        <v>442</v>
      </c>
      <c r="AH85" s="95" t="s">
        <v>442</v>
      </c>
      <c r="AI85" s="95" t="s">
        <v>442</v>
      </c>
      <c r="AJ85" s="95" t="s">
        <v>442</v>
      </c>
      <c r="AK85" s="95" t="s">
        <v>442</v>
      </c>
      <c r="AL85" s="95" t="s">
        <v>442</v>
      </c>
      <c r="AM85" s="95" t="s">
        <v>442</v>
      </c>
      <c r="AN85" s="95" t="s">
        <v>442</v>
      </c>
    </row>
    <row r="86" spans="1:40" ht="15" customHeight="1" x14ac:dyDescent="0.25">
      <c r="A86" s="93" t="s">
        <v>216</v>
      </c>
      <c r="B86" s="94" t="s">
        <v>217</v>
      </c>
      <c r="C86" s="90"/>
      <c r="D86" s="93" t="s">
        <v>43</v>
      </c>
      <c r="E86" s="75"/>
      <c r="F86" s="94" t="s">
        <v>366</v>
      </c>
      <c r="G86" s="91"/>
      <c r="H86" s="91"/>
      <c r="I86" s="91"/>
      <c r="J86" s="91"/>
      <c r="K86" s="91"/>
      <c r="L86" s="90"/>
      <c r="M86" s="93" t="s">
        <v>248</v>
      </c>
      <c r="N86" s="94" t="s">
        <v>60</v>
      </c>
      <c r="O86" s="91"/>
      <c r="P86" s="90"/>
      <c r="Q86" s="93" t="s">
        <v>12</v>
      </c>
      <c r="R86" s="93" t="s">
        <v>10</v>
      </c>
      <c r="S86" s="93" t="s">
        <v>11</v>
      </c>
      <c r="T86" s="95" t="s">
        <v>513</v>
      </c>
      <c r="U86" s="95" t="s">
        <v>442</v>
      </c>
      <c r="V86" s="95" t="s">
        <v>442</v>
      </c>
      <c r="W86" s="95" t="s">
        <v>442</v>
      </c>
      <c r="X86" s="95" t="s">
        <v>442</v>
      </c>
      <c r="Y86" s="95" t="s">
        <v>513</v>
      </c>
      <c r="Z86" s="95" t="s">
        <v>0</v>
      </c>
      <c r="AA86" s="95" t="s">
        <v>0</v>
      </c>
      <c r="AB86" s="95" t="s">
        <v>442</v>
      </c>
      <c r="AC86" s="95" t="s">
        <v>442</v>
      </c>
      <c r="AD86" s="95" t="s">
        <v>442</v>
      </c>
      <c r="AE86" s="95" t="s">
        <v>442</v>
      </c>
      <c r="AF86" s="95" t="s">
        <v>442</v>
      </c>
      <c r="AG86" s="95" t="s">
        <v>442</v>
      </c>
      <c r="AH86" s="95" t="s">
        <v>442</v>
      </c>
      <c r="AI86" s="95" t="s">
        <v>513</v>
      </c>
      <c r="AJ86" s="95" t="s">
        <v>442</v>
      </c>
      <c r="AK86" s="95" t="s">
        <v>442</v>
      </c>
      <c r="AL86" s="95" t="s">
        <v>442</v>
      </c>
      <c r="AM86" s="95" t="s">
        <v>442</v>
      </c>
      <c r="AN86" s="95" t="s">
        <v>442</v>
      </c>
    </row>
    <row r="87" spans="1:40" ht="15" customHeight="1" x14ac:dyDescent="0.25">
      <c r="A87" s="93" t="s">
        <v>338</v>
      </c>
      <c r="B87" s="94" t="s">
        <v>441</v>
      </c>
      <c r="C87" s="90"/>
      <c r="D87" s="93" t="s">
        <v>0</v>
      </c>
      <c r="E87" s="75"/>
      <c r="F87" s="94" t="s">
        <v>0</v>
      </c>
      <c r="G87" s="91"/>
      <c r="H87" s="91"/>
      <c r="I87" s="91"/>
      <c r="J87" s="91"/>
      <c r="K87" s="91"/>
      <c r="L87" s="90"/>
      <c r="M87" s="93" t="s">
        <v>249</v>
      </c>
      <c r="N87" s="94" t="s">
        <v>62</v>
      </c>
      <c r="O87" s="91"/>
      <c r="P87" s="90"/>
      <c r="Q87" s="93" t="s">
        <v>12</v>
      </c>
      <c r="R87" s="93" t="s">
        <v>10</v>
      </c>
      <c r="S87" s="93" t="s">
        <v>11</v>
      </c>
      <c r="T87" s="95" t="s">
        <v>514</v>
      </c>
      <c r="U87" s="95" t="s">
        <v>442</v>
      </c>
      <c r="V87" s="95" t="s">
        <v>442</v>
      </c>
      <c r="W87" s="95" t="s">
        <v>442</v>
      </c>
      <c r="X87" s="95" t="s">
        <v>442</v>
      </c>
      <c r="Y87" s="95" t="s">
        <v>514</v>
      </c>
      <c r="Z87" s="95" t="s">
        <v>442</v>
      </c>
      <c r="AA87" s="95" t="s">
        <v>514</v>
      </c>
      <c r="AB87" s="95" t="s">
        <v>442</v>
      </c>
      <c r="AC87" s="95" t="s">
        <v>442</v>
      </c>
      <c r="AD87" s="95" t="s">
        <v>442</v>
      </c>
      <c r="AE87" s="95" t="s">
        <v>442</v>
      </c>
      <c r="AF87" s="95" t="s">
        <v>442</v>
      </c>
      <c r="AG87" s="95" t="s">
        <v>442</v>
      </c>
      <c r="AH87" s="95" t="s">
        <v>442</v>
      </c>
      <c r="AI87" s="95" t="s">
        <v>442</v>
      </c>
      <c r="AJ87" s="95" t="s">
        <v>442</v>
      </c>
      <c r="AK87" s="95" t="s">
        <v>442</v>
      </c>
      <c r="AL87" s="95" t="s">
        <v>442</v>
      </c>
      <c r="AM87" s="95" t="s">
        <v>442</v>
      </c>
      <c r="AN87" s="95" t="s">
        <v>442</v>
      </c>
    </row>
    <row r="88" spans="1:40" ht="15" customHeight="1" x14ac:dyDescent="0.25">
      <c r="A88" s="93" t="s">
        <v>216</v>
      </c>
      <c r="B88" s="94" t="s">
        <v>217</v>
      </c>
      <c r="C88" s="90"/>
      <c r="D88" s="93" t="s">
        <v>0</v>
      </c>
      <c r="E88" s="75"/>
      <c r="F88" s="94" t="s">
        <v>0</v>
      </c>
      <c r="G88" s="91"/>
      <c r="H88" s="91"/>
      <c r="I88" s="91"/>
      <c r="J88" s="91"/>
      <c r="K88" s="91"/>
      <c r="L88" s="90"/>
      <c r="M88" s="93" t="s">
        <v>249</v>
      </c>
      <c r="N88" s="94" t="s">
        <v>62</v>
      </c>
      <c r="O88" s="91"/>
      <c r="P88" s="90"/>
      <c r="Q88" s="93" t="s">
        <v>12</v>
      </c>
      <c r="R88" s="93" t="s">
        <v>10</v>
      </c>
      <c r="S88" s="93" t="s">
        <v>11</v>
      </c>
      <c r="T88" s="95" t="s">
        <v>514</v>
      </c>
      <c r="U88" s="95" t="s">
        <v>442</v>
      </c>
      <c r="V88" s="95" t="s">
        <v>442</v>
      </c>
      <c r="W88" s="95" t="s">
        <v>442</v>
      </c>
      <c r="X88" s="95" t="s">
        <v>442</v>
      </c>
      <c r="Y88" s="95" t="s">
        <v>514</v>
      </c>
      <c r="Z88" s="95" t="s">
        <v>442</v>
      </c>
      <c r="AA88" s="95" t="s">
        <v>514</v>
      </c>
      <c r="AB88" s="95" t="s">
        <v>442</v>
      </c>
      <c r="AC88" s="95" t="s">
        <v>442</v>
      </c>
      <c r="AD88" s="95" t="s">
        <v>442</v>
      </c>
      <c r="AE88" s="95" t="s">
        <v>442</v>
      </c>
      <c r="AF88" s="95" t="s">
        <v>442</v>
      </c>
      <c r="AG88" s="95" t="s">
        <v>442</v>
      </c>
      <c r="AH88" s="95" t="s">
        <v>442</v>
      </c>
      <c r="AI88" s="95" t="s">
        <v>442</v>
      </c>
      <c r="AJ88" s="95" t="s">
        <v>442</v>
      </c>
      <c r="AK88" s="95" t="s">
        <v>442</v>
      </c>
      <c r="AL88" s="95" t="s">
        <v>442</v>
      </c>
      <c r="AM88" s="95" t="s">
        <v>442</v>
      </c>
      <c r="AN88" s="95" t="s">
        <v>442</v>
      </c>
    </row>
    <row r="89" spans="1:40" ht="15" customHeight="1" x14ac:dyDescent="0.25">
      <c r="A89" s="93" t="s">
        <v>216</v>
      </c>
      <c r="B89" s="94" t="s">
        <v>217</v>
      </c>
      <c r="C89" s="90"/>
      <c r="D89" s="93" t="s">
        <v>43</v>
      </c>
      <c r="E89" s="75"/>
      <c r="F89" s="94" t="s">
        <v>366</v>
      </c>
      <c r="G89" s="91"/>
      <c r="H89" s="91"/>
      <c r="I89" s="91"/>
      <c r="J89" s="91"/>
      <c r="K89" s="91"/>
      <c r="L89" s="90"/>
      <c r="M89" s="93" t="s">
        <v>249</v>
      </c>
      <c r="N89" s="94" t="s">
        <v>62</v>
      </c>
      <c r="O89" s="91"/>
      <c r="P89" s="90"/>
      <c r="Q89" s="93" t="s">
        <v>12</v>
      </c>
      <c r="R89" s="93" t="s">
        <v>10</v>
      </c>
      <c r="S89" s="93" t="s">
        <v>11</v>
      </c>
      <c r="T89" s="95" t="s">
        <v>514</v>
      </c>
      <c r="U89" s="95" t="s">
        <v>442</v>
      </c>
      <c r="V89" s="95" t="s">
        <v>442</v>
      </c>
      <c r="W89" s="95" t="s">
        <v>442</v>
      </c>
      <c r="X89" s="95" t="s">
        <v>442</v>
      </c>
      <c r="Y89" s="95" t="s">
        <v>514</v>
      </c>
      <c r="Z89" s="95" t="s">
        <v>0</v>
      </c>
      <c r="AA89" s="95" t="s">
        <v>0</v>
      </c>
      <c r="AB89" s="95" t="s">
        <v>442</v>
      </c>
      <c r="AC89" s="95" t="s">
        <v>442</v>
      </c>
      <c r="AD89" s="95" t="s">
        <v>442</v>
      </c>
      <c r="AE89" s="95" t="s">
        <v>442</v>
      </c>
      <c r="AF89" s="95" t="s">
        <v>442</v>
      </c>
      <c r="AG89" s="95" t="s">
        <v>442</v>
      </c>
      <c r="AH89" s="95" t="s">
        <v>442</v>
      </c>
      <c r="AI89" s="95" t="s">
        <v>514</v>
      </c>
      <c r="AJ89" s="95" t="s">
        <v>442</v>
      </c>
      <c r="AK89" s="95" t="s">
        <v>442</v>
      </c>
      <c r="AL89" s="95" t="s">
        <v>442</v>
      </c>
      <c r="AM89" s="95" t="s">
        <v>442</v>
      </c>
      <c r="AN89" s="95" t="s">
        <v>442</v>
      </c>
    </row>
    <row r="90" spans="1:40" ht="15" customHeight="1" x14ac:dyDescent="0.25">
      <c r="A90" s="93" t="s">
        <v>338</v>
      </c>
      <c r="B90" s="94" t="s">
        <v>441</v>
      </c>
      <c r="C90" s="90"/>
      <c r="D90" s="93" t="s">
        <v>0</v>
      </c>
      <c r="E90" s="75"/>
      <c r="F90" s="94" t="s">
        <v>0</v>
      </c>
      <c r="G90" s="91"/>
      <c r="H90" s="91"/>
      <c r="I90" s="91"/>
      <c r="J90" s="91"/>
      <c r="K90" s="91"/>
      <c r="L90" s="90"/>
      <c r="M90" s="93" t="s">
        <v>251</v>
      </c>
      <c r="N90" s="94" t="s">
        <v>65</v>
      </c>
      <c r="O90" s="91"/>
      <c r="P90" s="90"/>
      <c r="Q90" s="93" t="s">
        <v>12</v>
      </c>
      <c r="R90" s="93" t="s">
        <v>10</v>
      </c>
      <c r="S90" s="93" t="s">
        <v>11</v>
      </c>
      <c r="T90" s="95" t="s">
        <v>515</v>
      </c>
      <c r="U90" s="95" t="s">
        <v>442</v>
      </c>
      <c r="V90" s="95" t="s">
        <v>442</v>
      </c>
      <c r="W90" s="95" t="s">
        <v>442</v>
      </c>
      <c r="X90" s="95" t="s">
        <v>442</v>
      </c>
      <c r="Y90" s="95" t="s">
        <v>515</v>
      </c>
      <c r="Z90" s="95" t="s">
        <v>442</v>
      </c>
      <c r="AA90" s="95" t="s">
        <v>515</v>
      </c>
      <c r="AB90" s="95" t="s">
        <v>442</v>
      </c>
      <c r="AC90" s="95" t="s">
        <v>442</v>
      </c>
      <c r="AD90" s="95" t="s">
        <v>442</v>
      </c>
      <c r="AE90" s="95" t="s">
        <v>442</v>
      </c>
      <c r="AF90" s="95" t="s">
        <v>442</v>
      </c>
      <c r="AG90" s="95" t="s">
        <v>442</v>
      </c>
      <c r="AH90" s="95" t="s">
        <v>442</v>
      </c>
      <c r="AI90" s="95" t="s">
        <v>442</v>
      </c>
      <c r="AJ90" s="95" t="s">
        <v>442</v>
      </c>
      <c r="AK90" s="95" t="s">
        <v>442</v>
      </c>
      <c r="AL90" s="95" t="s">
        <v>442</v>
      </c>
      <c r="AM90" s="95" t="s">
        <v>442</v>
      </c>
      <c r="AN90" s="95" t="s">
        <v>442</v>
      </c>
    </row>
    <row r="91" spans="1:40" ht="15" customHeight="1" x14ac:dyDescent="0.25">
      <c r="A91" s="93" t="s">
        <v>216</v>
      </c>
      <c r="B91" s="94" t="s">
        <v>217</v>
      </c>
      <c r="C91" s="90"/>
      <c r="D91" s="93" t="s">
        <v>0</v>
      </c>
      <c r="E91" s="75"/>
      <c r="F91" s="94" t="s">
        <v>0</v>
      </c>
      <c r="G91" s="91"/>
      <c r="H91" s="91"/>
      <c r="I91" s="91"/>
      <c r="J91" s="91"/>
      <c r="K91" s="91"/>
      <c r="L91" s="90"/>
      <c r="M91" s="93" t="s">
        <v>251</v>
      </c>
      <c r="N91" s="94" t="s">
        <v>65</v>
      </c>
      <c r="O91" s="91"/>
      <c r="P91" s="90"/>
      <c r="Q91" s="93" t="s">
        <v>12</v>
      </c>
      <c r="R91" s="93" t="s">
        <v>10</v>
      </c>
      <c r="S91" s="93" t="s">
        <v>11</v>
      </c>
      <c r="T91" s="95" t="s">
        <v>515</v>
      </c>
      <c r="U91" s="95" t="s">
        <v>442</v>
      </c>
      <c r="V91" s="95" t="s">
        <v>442</v>
      </c>
      <c r="W91" s="95" t="s">
        <v>442</v>
      </c>
      <c r="X91" s="95" t="s">
        <v>442</v>
      </c>
      <c r="Y91" s="95" t="s">
        <v>515</v>
      </c>
      <c r="Z91" s="95" t="s">
        <v>442</v>
      </c>
      <c r="AA91" s="95" t="s">
        <v>515</v>
      </c>
      <c r="AB91" s="95" t="s">
        <v>442</v>
      </c>
      <c r="AC91" s="95" t="s">
        <v>442</v>
      </c>
      <c r="AD91" s="95" t="s">
        <v>442</v>
      </c>
      <c r="AE91" s="95" t="s">
        <v>442</v>
      </c>
      <c r="AF91" s="95" t="s">
        <v>442</v>
      </c>
      <c r="AG91" s="95" t="s">
        <v>442</v>
      </c>
      <c r="AH91" s="95" t="s">
        <v>442</v>
      </c>
      <c r="AI91" s="95" t="s">
        <v>442</v>
      </c>
      <c r="AJ91" s="95" t="s">
        <v>442</v>
      </c>
      <c r="AK91" s="95" t="s">
        <v>442</v>
      </c>
      <c r="AL91" s="95" t="s">
        <v>442</v>
      </c>
      <c r="AM91" s="95" t="s">
        <v>442</v>
      </c>
      <c r="AN91" s="95" t="s">
        <v>442</v>
      </c>
    </row>
    <row r="92" spans="1:40" ht="15" customHeight="1" x14ac:dyDescent="0.25">
      <c r="A92" s="93" t="s">
        <v>216</v>
      </c>
      <c r="B92" s="94" t="s">
        <v>217</v>
      </c>
      <c r="C92" s="90"/>
      <c r="D92" s="93" t="s">
        <v>43</v>
      </c>
      <c r="E92" s="75"/>
      <c r="F92" s="94" t="s">
        <v>366</v>
      </c>
      <c r="G92" s="91"/>
      <c r="H92" s="91"/>
      <c r="I92" s="91"/>
      <c r="J92" s="91"/>
      <c r="K92" s="91"/>
      <c r="L92" s="90"/>
      <c r="M92" s="93" t="s">
        <v>251</v>
      </c>
      <c r="N92" s="94" t="s">
        <v>65</v>
      </c>
      <c r="O92" s="91"/>
      <c r="P92" s="90"/>
      <c r="Q92" s="93" t="s">
        <v>12</v>
      </c>
      <c r="R92" s="93" t="s">
        <v>10</v>
      </c>
      <c r="S92" s="93" t="s">
        <v>11</v>
      </c>
      <c r="T92" s="95" t="s">
        <v>515</v>
      </c>
      <c r="U92" s="95" t="s">
        <v>442</v>
      </c>
      <c r="V92" s="95" t="s">
        <v>442</v>
      </c>
      <c r="W92" s="95" t="s">
        <v>442</v>
      </c>
      <c r="X92" s="95" t="s">
        <v>442</v>
      </c>
      <c r="Y92" s="95" t="s">
        <v>515</v>
      </c>
      <c r="Z92" s="95" t="s">
        <v>0</v>
      </c>
      <c r="AA92" s="95" t="s">
        <v>0</v>
      </c>
      <c r="AB92" s="95" t="s">
        <v>442</v>
      </c>
      <c r="AC92" s="95" t="s">
        <v>442</v>
      </c>
      <c r="AD92" s="95" t="s">
        <v>442</v>
      </c>
      <c r="AE92" s="95" t="s">
        <v>442</v>
      </c>
      <c r="AF92" s="95" t="s">
        <v>442</v>
      </c>
      <c r="AG92" s="95" t="s">
        <v>442</v>
      </c>
      <c r="AH92" s="95" t="s">
        <v>442</v>
      </c>
      <c r="AI92" s="95" t="s">
        <v>515</v>
      </c>
      <c r="AJ92" s="95" t="s">
        <v>442</v>
      </c>
      <c r="AK92" s="95" t="s">
        <v>442</v>
      </c>
      <c r="AL92" s="95" t="s">
        <v>442</v>
      </c>
      <c r="AM92" s="95" t="s">
        <v>442</v>
      </c>
      <c r="AN92" s="95" t="s">
        <v>442</v>
      </c>
    </row>
    <row r="93" spans="1:40" ht="15" customHeight="1" x14ac:dyDescent="0.25">
      <c r="A93" s="93" t="s">
        <v>338</v>
      </c>
      <c r="B93" s="94" t="s">
        <v>441</v>
      </c>
      <c r="C93" s="90"/>
      <c r="D93" s="93" t="s">
        <v>0</v>
      </c>
      <c r="E93" s="75"/>
      <c r="F93" s="94" t="s">
        <v>0</v>
      </c>
      <c r="G93" s="91"/>
      <c r="H93" s="91"/>
      <c r="I93" s="91"/>
      <c r="J93" s="91"/>
      <c r="K93" s="91"/>
      <c r="L93" s="90"/>
      <c r="M93" s="93" t="s">
        <v>256</v>
      </c>
      <c r="N93" s="94" t="s">
        <v>70</v>
      </c>
      <c r="O93" s="91"/>
      <c r="P93" s="90"/>
      <c r="Q93" s="93" t="s">
        <v>12</v>
      </c>
      <c r="R93" s="93" t="s">
        <v>10</v>
      </c>
      <c r="S93" s="93" t="s">
        <v>11</v>
      </c>
      <c r="T93" s="95" t="s">
        <v>454</v>
      </c>
      <c r="U93" s="95" t="s">
        <v>442</v>
      </c>
      <c r="V93" s="95" t="s">
        <v>442</v>
      </c>
      <c r="W93" s="95" t="s">
        <v>442</v>
      </c>
      <c r="X93" s="95" t="s">
        <v>442</v>
      </c>
      <c r="Y93" s="95" t="s">
        <v>454</v>
      </c>
      <c r="Z93" s="95" t="s">
        <v>442</v>
      </c>
      <c r="AA93" s="95" t="s">
        <v>454</v>
      </c>
      <c r="AB93" s="95" t="s">
        <v>442</v>
      </c>
      <c r="AC93" s="95" t="s">
        <v>442</v>
      </c>
      <c r="AD93" s="95" t="s">
        <v>442</v>
      </c>
      <c r="AE93" s="95" t="s">
        <v>442</v>
      </c>
      <c r="AF93" s="95" t="s">
        <v>442</v>
      </c>
      <c r="AG93" s="95" t="s">
        <v>442</v>
      </c>
      <c r="AH93" s="95" t="s">
        <v>442</v>
      </c>
      <c r="AI93" s="95" t="s">
        <v>442</v>
      </c>
      <c r="AJ93" s="95" t="s">
        <v>442</v>
      </c>
      <c r="AK93" s="95" t="s">
        <v>442</v>
      </c>
      <c r="AL93" s="95" t="s">
        <v>442</v>
      </c>
      <c r="AM93" s="95" t="s">
        <v>442</v>
      </c>
      <c r="AN93" s="95" t="s">
        <v>442</v>
      </c>
    </row>
    <row r="94" spans="1:40" ht="15" customHeight="1" x14ac:dyDescent="0.25">
      <c r="A94" s="93" t="s">
        <v>216</v>
      </c>
      <c r="B94" s="94" t="s">
        <v>217</v>
      </c>
      <c r="C94" s="90"/>
      <c r="D94" s="93" t="s">
        <v>0</v>
      </c>
      <c r="E94" s="75"/>
      <c r="F94" s="94" t="s">
        <v>0</v>
      </c>
      <c r="G94" s="91"/>
      <c r="H94" s="91"/>
      <c r="I94" s="91"/>
      <c r="J94" s="91"/>
      <c r="K94" s="91"/>
      <c r="L94" s="90"/>
      <c r="M94" s="93" t="s">
        <v>256</v>
      </c>
      <c r="N94" s="94" t="s">
        <v>70</v>
      </c>
      <c r="O94" s="91"/>
      <c r="P94" s="90"/>
      <c r="Q94" s="93" t="s">
        <v>12</v>
      </c>
      <c r="R94" s="93" t="s">
        <v>10</v>
      </c>
      <c r="S94" s="93" t="s">
        <v>11</v>
      </c>
      <c r="T94" s="95" t="s">
        <v>454</v>
      </c>
      <c r="U94" s="95" t="s">
        <v>442</v>
      </c>
      <c r="V94" s="95" t="s">
        <v>442</v>
      </c>
      <c r="W94" s="95" t="s">
        <v>442</v>
      </c>
      <c r="X94" s="95" t="s">
        <v>442</v>
      </c>
      <c r="Y94" s="95" t="s">
        <v>454</v>
      </c>
      <c r="Z94" s="95" t="s">
        <v>442</v>
      </c>
      <c r="AA94" s="95" t="s">
        <v>454</v>
      </c>
      <c r="AB94" s="95" t="s">
        <v>442</v>
      </c>
      <c r="AC94" s="95" t="s">
        <v>442</v>
      </c>
      <c r="AD94" s="95" t="s">
        <v>442</v>
      </c>
      <c r="AE94" s="95" t="s">
        <v>442</v>
      </c>
      <c r="AF94" s="95" t="s">
        <v>442</v>
      </c>
      <c r="AG94" s="95" t="s">
        <v>442</v>
      </c>
      <c r="AH94" s="95" t="s">
        <v>442</v>
      </c>
      <c r="AI94" s="95" t="s">
        <v>442</v>
      </c>
      <c r="AJ94" s="95" t="s">
        <v>442</v>
      </c>
      <c r="AK94" s="95" t="s">
        <v>442</v>
      </c>
      <c r="AL94" s="95" t="s">
        <v>442</v>
      </c>
      <c r="AM94" s="95" t="s">
        <v>442</v>
      </c>
      <c r="AN94" s="95" t="s">
        <v>442</v>
      </c>
    </row>
    <row r="95" spans="1:40" ht="15" customHeight="1" x14ac:dyDescent="0.25">
      <c r="A95" s="93" t="s">
        <v>216</v>
      </c>
      <c r="B95" s="94" t="s">
        <v>217</v>
      </c>
      <c r="C95" s="90"/>
      <c r="D95" s="93" t="s">
        <v>43</v>
      </c>
      <c r="E95" s="75"/>
      <c r="F95" s="94" t="s">
        <v>366</v>
      </c>
      <c r="G95" s="91"/>
      <c r="H95" s="91"/>
      <c r="I95" s="91"/>
      <c r="J95" s="91"/>
      <c r="K95" s="91"/>
      <c r="L95" s="90"/>
      <c r="M95" s="93" t="s">
        <v>256</v>
      </c>
      <c r="N95" s="94" t="s">
        <v>70</v>
      </c>
      <c r="O95" s="91"/>
      <c r="P95" s="90"/>
      <c r="Q95" s="93" t="s">
        <v>12</v>
      </c>
      <c r="R95" s="93" t="s">
        <v>10</v>
      </c>
      <c r="S95" s="93" t="s">
        <v>11</v>
      </c>
      <c r="T95" s="95" t="s">
        <v>454</v>
      </c>
      <c r="U95" s="95" t="s">
        <v>442</v>
      </c>
      <c r="V95" s="95" t="s">
        <v>442</v>
      </c>
      <c r="W95" s="95" t="s">
        <v>442</v>
      </c>
      <c r="X95" s="95" t="s">
        <v>442</v>
      </c>
      <c r="Y95" s="95" t="s">
        <v>454</v>
      </c>
      <c r="Z95" s="95" t="s">
        <v>0</v>
      </c>
      <c r="AA95" s="95" t="s">
        <v>0</v>
      </c>
      <c r="AB95" s="95" t="s">
        <v>442</v>
      </c>
      <c r="AC95" s="95" t="s">
        <v>442</v>
      </c>
      <c r="AD95" s="95" t="s">
        <v>442</v>
      </c>
      <c r="AE95" s="95" t="s">
        <v>442</v>
      </c>
      <c r="AF95" s="95" t="s">
        <v>442</v>
      </c>
      <c r="AG95" s="95" t="s">
        <v>442</v>
      </c>
      <c r="AH95" s="95" t="s">
        <v>442</v>
      </c>
      <c r="AI95" s="95" t="s">
        <v>442</v>
      </c>
      <c r="AJ95" s="95" t="s">
        <v>454</v>
      </c>
      <c r="AK95" s="95" t="s">
        <v>442</v>
      </c>
      <c r="AL95" s="95" t="s">
        <v>442</v>
      </c>
      <c r="AM95" s="95" t="s">
        <v>442</v>
      </c>
      <c r="AN95" s="95" t="s">
        <v>442</v>
      </c>
    </row>
    <row r="96" spans="1:40" ht="15" customHeight="1" x14ac:dyDescent="0.25">
      <c r="A96" s="93" t="s">
        <v>338</v>
      </c>
      <c r="B96" s="94" t="s">
        <v>441</v>
      </c>
      <c r="C96" s="90"/>
      <c r="D96" s="93" t="s">
        <v>0</v>
      </c>
      <c r="E96" s="75"/>
      <c r="F96" s="94" t="s">
        <v>0</v>
      </c>
      <c r="G96" s="91"/>
      <c r="H96" s="91"/>
      <c r="I96" s="91"/>
      <c r="J96" s="91"/>
      <c r="K96" s="91"/>
      <c r="L96" s="90"/>
      <c r="M96" s="93" t="s">
        <v>260</v>
      </c>
      <c r="N96" s="94" t="s">
        <v>76</v>
      </c>
      <c r="O96" s="91"/>
      <c r="P96" s="90"/>
      <c r="Q96" s="93" t="s">
        <v>12</v>
      </c>
      <c r="R96" s="93" t="s">
        <v>10</v>
      </c>
      <c r="S96" s="93" t="s">
        <v>11</v>
      </c>
      <c r="T96" s="95" t="s">
        <v>453</v>
      </c>
      <c r="U96" s="95" t="s">
        <v>442</v>
      </c>
      <c r="V96" s="95" t="s">
        <v>442</v>
      </c>
      <c r="W96" s="95" t="s">
        <v>442</v>
      </c>
      <c r="X96" s="95" t="s">
        <v>442</v>
      </c>
      <c r="Y96" s="95" t="s">
        <v>453</v>
      </c>
      <c r="Z96" s="95" t="s">
        <v>442</v>
      </c>
      <c r="AA96" s="95" t="s">
        <v>453</v>
      </c>
      <c r="AB96" s="95" t="s">
        <v>442</v>
      </c>
      <c r="AC96" s="95" t="s">
        <v>442</v>
      </c>
      <c r="AD96" s="95" t="s">
        <v>442</v>
      </c>
      <c r="AE96" s="95" t="s">
        <v>442</v>
      </c>
      <c r="AF96" s="95" t="s">
        <v>442</v>
      </c>
      <c r="AG96" s="95" t="s">
        <v>442</v>
      </c>
      <c r="AH96" s="95" t="s">
        <v>442</v>
      </c>
      <c r="AI96" s="95" t="s">
        <v>442</v>
      </c>
      <c r="AJ96" s="95" t="s">
        <v>442</v>
      </c>
      <c r="AK96" s="95" t="s">
        <v>442</v>
      </c>
      <c r="AL96" s="95" t="s">
        <v>442</v>
      </c>
      <c r="AM96" s="95" t="s">
        <v>442</v>
      </c>
      <c r="AN96" s="95" t="s">
        <v>442</v>
      </c>
    </row>
    <row r="97" spans="1:40" ht="15" customHeight="1" x14ac:dyDescent="0.25">
      <c r="A97" s="93" t="s">
        <v>216</v>
      </c>
      <c r="B97" s="94" t="s">
        <v>217</v>
      </c>
      <c r="C97" s="90"/>
      <c r="D97" s="93" t="s">
        <v>0</v>
      </c>
      <c r="E97" s="75"/>
      <c r="F97" s="94" t="s">
        <v>0</v>
      </c>
      <c r="G97" s="91"/>
      <c r="H97" s="91"/>
      <c r="I97" s="91"/>
      <c r="J97" s="91"/>
      <c r="K97" s="91"/>
      <c r="L97" s="90"/>
      <c r="M97" s="93" t="s">
        <v>260</v>
      </c>
      <c r="N97" s="94" t="s">
        <v>76</v>
      </c>
      <c r="O97" s="91"/>
      <c r="P97" s="90"/>
      <c r="Q97" s="93" t="s">
        <v>12</v>
      </c>
      <c r="R97" s="93" t="s">
        <v>10</v>
      </c>
      <c r="S97" s="93" t="s">
        <v>11</v>
      </c>
      <c r="T97" s="95" t="s">
        <v>453</v>
      </c>
      <c r="U97" s="95" t="s">
        <v>442</v>
      </c>
      <c r="V97" s="95" t="s">
        <v>442</v>
      </c>
      <c r="W97" s="95" t="s">
        <v>442</v>
      </c>
      <c r="X97" s="95" t="s">
        <v>442</v>
      </c>
      <c r="Y97" s="95" t="s">
        <v>453</v>
      </c>
      <c r="Z97" s="95" t="s">
        <v>442</v>
      </c>
      <c r="AA97" s="95" t="s">
        <v>453</v>
      </c>
      <c r="AB97" s="95" t="s">
        <v>442</v>
      </c>
      <c r="AC97" s="95" t="s">
        <v>442</v>
      </c>
      <c r="AD97" s="95" t="s">
        <v>442</v>
      </c>
      <c r="AE97" s="95" t="s">
        <v>442</v>
      </c>
      <c r="AF97" s="95" t="s">
        <v>442</v>
      </c>
      <c r="AG97" s="95" t="s">
        <v>442</v>
      </c>
      <c r="AH97" s="95" t="s">
        <v>442</v>
      </c>
      <c r="AI97" s="95" t="s">
        <v>442</v>
      </c>
      <c r="AJ97" s="95" t="s">
        <v>442</v>
      </c>
      <c r="AK97" s="95" t="s">
        <v>442</v>
      </c>
      <c r="AL97" s="95" t="s">
        <v>442</v>
      </c>
      <c r="AM97" s="95" t="s">
        <v>442</v>
      </c>
      <c r="AN97" s="95" t="s">
        <v>442</v>
      </c>
    </row>
    <row r="98" spans="1:40" ht="15" customHeight="1" x14ac:dyDescent="0.25">
      <c r="A98" s="93" t="s">
        <v>216</v>
      </c>
      <c r="B98" s="94" t="s">
        <v>217</v>
      </c>
      <c r="C98" s="90"/>
      <c r="D98" s="93" t="s">
        <v>43</v>
      </c>
      <c r="E98" s="75"/>
      <c r="F98" s="94" t="s">
        <v>366</v>
      </c>
      <c r="G98" s="91"/>
      <c r="H98" s="91"/>
      <c r="I98" s="91"/>
      <c r="J98" s="91"/>
      <c r="K98" s="91"/>
      <c r="L98" s="90"/>
      <c r="M98" s="93" t="s">
        <v>260</v>
      </c>
      <c r="N98" s="94" t="s">
        <v>76</v>
      </c>
      <c r="O98" s="91"/>
      <c r="P98" s="90"/>
      <c r="Q98" s="93" t="s">
        <v>12</v>
      </c>
      <c r="R98" s="93" t="s">
        <v>10</v>
      </c>
      <c r="S98" s="93" t="s">
        <v>11</v>
      </c>
      <c r="T98" s="95" t="s">
        <v>453</v>
      </c>
      <c r="U98" s="95" t="s">
        <v>442</v>
      </c>
      <c r="V98" s="95" t="s">
        <v>442</v>
      </c>
      <c r="W98" s="95" t="s">
        <v>442</v>
      </c>
      <c r="X98" s="95" t="s">
        <v>442</v>
      </c>
      <c r="Y98" s="95" t="s">
        <v>453</v>
      </c>
      <c r="Z98" s="95" t="s">
        <v>0</v>
      </c>
      <c r="AA98" s="95" t="s">
        <v>0</v>
      </c>
      <c r="AB98" s="95" t="s">
        <v>442</v>
      </c>
      <c r="AC98" s="95" t="s">
        <v>442</v>
      </c>
      <c r="AD98" s="95" t="s">
        <v>442</v>
      </c>
      <c r="AE98" s="95" t="s">
        <v>442</v>
      </c>
      <c r="AF98" s="95" t="s">
        <v>442</v>
      </c>
      <c r="AG98" s="95" t="s">
        <v>442</v>
      </c>
      <c r="AH98" s="95" t="s">
        <v>442</v>
      </c>
      <c r="AI98" s="95" t="s">
        <v>453</v>
      </c>
      <c r="AJ98" s="95" t="s">
        <v>442</v>
      </c>
      <c r="AK98" s="95" t="s">
        <v>442</v>
      </c>
      <c r="AL98" s="95" t="s">
        <v>442</v>
      </c>
      <c r="AM98" s="95" t="s">
        <v>442</v>
      </c>
      <c r="AN98" s="95" t="s">
        <v>442</v>
      </c>
    </row>
    <row r="99" spans="1:40" ht="15" customHeight="1" x14ac:dyDescent="0.25">
      <c r="A99" s="93" t="s">
        <v>338</v>
      </c>
      <c r="B99" s="94" t="s">
        <v>441</v>
      </c>
      <c r="C99" s="90"/>
      <c r="D99" s="93" t="s">
        <v>0</v>
      </c>
      <c r="E99" s="75"/>
      <c r="F99" s="94" t="s">
        <v>0</v>
      </c>
      <c r="G99" s="91"/>
      <c r="H99" s="91"/>
      <c r="I99" s="91"/>
      <c r="J99" s="91"/>
      <c r="K99" s="91"/>
      <c r="L99" s="90"/>
      <c r="M99" s="93" t="s">
        <v>261</v>
      </c>
      <c r="N99" s="94" t="s">
        <v>77</v>
      </c>
      <c r="O99" s="91"/>
      <c r="P99" s="90"/>
      <c r="Q99" s="93" t="s">
        <v>12</v>
      </c>
      <c r="R99" s="93" t="s">
        <v>10</v>
      </c>
      <c r="S99" s="93" t="s">
        <v>11</v>
      </c>
      <c r="T99" s="95" t="s">
        <v>516</v>
      </c>
      <c r="U99" s="95" t="s">
        <v>442</v>
      </c>
      <c r="V99" s="95" t="s">
        <v>442</v>
      </c>
      <c r="W99" s="95" t="s">
        <v>442</v>
      </c>
      <c r="X99" s="95" t="s">
        <v>442</v>
      </c>
      <c r="Y99" s="95" t="s">
        <v>516</v>
      </c>
      <c r="Z99" s="95" t="s">
        <v>442</v>
      </c>
      <c r="AA99" s="95" t="s">
        <v>516</v>
      </c>
      <c r="AB99" s="95" t="s">
        <v>442</v>
      </c>
      <c r="AC99" s="95" t="s">
        <v>442</v>
      </c>
      <c r="AD99" s="95" t="s">
        <v>442</v>
      </c>
      <c r="AE99" s="95" t="s">
        <v>442</v>
      </c>
      <c r="AF99" s="95" t="s">
        <v>442</v>
      </c>
      <c r="AG99" s="95" t="s">
        <v>442</v>
      </c>
      <c r="AH99" s="95" t="s">
        <v>442</v>
      </c>
      <c r="AI99" s="95" t="s">
        <v>442</v>
      </c>
      <c r="AJ99" s="95" t="s">
        <v>442</v>
      </c>
      <c r="AK99" s="95" t="s">
        <v>442</v>
      </c>
      <c r="AL99" s="95" t="s">
        <v>442</v>
      </c>
      <c r="AM99" s="95" t="s">
        <v>442</v>
      </c>
      <c r="AN99" s="95" t="s">
        <v>442</v>
      </c>
    </row>
    <row r="100" spans="1:40" ht="15" customHeight="1" x14ac:dyDescent="0.25">
      <c r="A100" s="93" t="s">
        <v>216</v>
      </c>
      <c r="B100" s="94" t="s">
        <v>217</v>
      </c>
      <c r="C100" s="90"/>
      <c r="D100" s="93" t="s">
        <v>0</v>
      </c>
      <c r="E100" s="75"/>
      <c r="F100" s="94" t="s">
        <v>0</v>
      </c>
      <c r="G100" s="91"/>
      <c r="H100" s="91"/>
      <c r="I100" s="91"/>
      <c r="J100" s="91"/>
      <c r="K100" s="91"/>
      <c r="L100" s="90"/>
      <c r="M100" s="93" t="s">
        <v>261</v>
      </c>
      <c r="N100" s="94" t="s">
        <v>77</v>
      </c>
      <c r="O100" s="91"/>
      <c r="P100" s="90"/>
      <c r="Q100" s="93" t="s">
        <v>12</v>
      </c>
      <c r="R100" s="93" t="s">
        <v>10</v>
      </c>
      <c r="S100" s="93" t="s">
        <v>11</v>
      </c>
      <c r="T100" s="95" t="s">
        <v>516</v>
      </c>
      <c r="U100" s="95" t="s">
        <v>442</v>
      </c>
      <c r="V100" s="95" t="s">
        <v>442</v>
      </c>
      <c r="W100" s="95" t="s">
        <v>442</v>
      </c>
      <c r="X100" s="95" t="s">
        <v>442</v>
      </c>
      <c r="Y100" s="95" t="s">
        <v>516</v>
      </c>
      <c r="Z100" s="95" t="s">
        <v>442</v>
      </c>
      <c r="AA100" s="95" t="s">
        <v>516</v>
      </c>
      <c r="AB100" s="95" t="s">
        <v>442</v>
      </c>
      <c r="AC100" s="95" t="s">
        <v>442</v>
      </c>
      <c r="AD100" s="95" t="s">
        <v>442</v>
      </c>
      <c r="AE100" s="95" t="s">
        <v>442</v>
      </c>
      <c r="AF100" s="95" t="s">
        <v>442</v>
      </c>
      <c r="AG100" s="95" t="s">
        <v>442</v>
      </c>
      <c r="AH100" s="95" t="s">
        <v>442</v>
      </c>
      <c r="AI100" s="95" t="s">
        <v>442</v>
      </c>
      <c r="AJ100" s="95" t="s">
        <v>442</v>
      </c>
      <c r="AK100" s="95" t="s">
        <v>442</v>
      </c>
      <c r="AL100" s="95" t="s">
        <v>442</v>
      </c>
      <c r="AM100" s="95" t="s">
        <v>442</v>
      </c>
      <c r="AN100" s="95" t="s">
        <v>442</v>
      </c>
    </row>
    <row r="101" spans="1:40" ht="15" customHeight="1" x14ac:dyDescent="0.25">
      <c r="A101" s="93" t="s">
        <v>216</v>
      </c>
      <c r="B101" s="94" t="s">
        <v>217</v>
      </c>
      <c r="C101" s="90"/>
      <c r="D101" s="93" t="s">
        <v>43</v>
      </c>
      <c r="E101" s="75"/>
      <c r="F101" s="94" t="s">
        <v>366</v>
      </c>
      <c r="G101" s="91"/>
      <c r="H101" s="91"/>
      <c r="I101" s="91"/>
      <c r="J101" s="91"/>
      <c r="K101" s="91"/>
      <c r="L101" s="90"/>
      <c r="M101" s="93" t="s">
        <v>261</v>
      </c>
      <c r="N101" s="94" t="s">
        <v>77</v>
      </c>
      <c r="O101" s="91"/>
      <c r="P101" s="90"/>
      <c r="Q101" s="93" t="s">
        <v>12</v>
      </c>
      <c r="R101" s="93" t="s">
        <v>10</v>
      </c>
      <c r="S101" s="93" t="s">
        <v>11</v>
      </c>
      <c r="T101" s="95" t="s">
        <v>516</v>
      </c>
      <c r="U101" s="95" t="s">
        <v>442</v>
      </c>
      <c r="V101" s="95" t="s">
        <v>442</v>
      </c>
      <c r="W101" s="95" t="s">
        <v>442</v>
      </c>
      <c r="X101" s="95" t="s">
        <v>442</v>
      </c>
      <c r="Y101" s="95" t="s">
        <v>516</v>
      </c>
      <c r="Z101" s="95" t="s">
        <v>0</v>
      </c>
      <c r="AA101" s="95" t="s">
        <v>0</v>
      </c>
      <c r="AB101" s="95" t="s">
        <v>442</v>
      </c>
      <c r="AC101" s="95" t="s">
        <v>442</v>
      </c>
      <c r="AD101" s="95" t="s">
        <v>442</v>
      </c>
      <c r="AE101" s="95" t="s">
        <v>442</v>
      </c>
      <c r="AF101" s="95" t="s">
        <v>442</v>
      </c>
      <c r="AG101" s="95" t="s">
        <v>442</v>
      </c>
      <c r="AH101" s="95" t="s">
        <v>442</v>
      </c>
      <c r="AI101" s="95" t="s">
        <v>516</v>
      </c>
      <c r="AJ101" s="95" t="s">
        <v>442</v>
      </c>
      <c r="AK101" s="95" t="s">
        <v>442</v>
      </c>
      <c r="AL101" s="95" t="s">
        <v>442</v>
      </c>
      <c r="AM101" s="95" t="s">
        <v>442</v>
      </c>
      <c r="AN101" s="95" t="s">
        <v>442</v>
      </c>
    </row>
    <row r="102" spans="1:40" ht="15" customHeight="1" x14ac:dyDescent="0.25">
      <c r="A102" s="93" t="s">
        <v>338</v>
      </c>
      <c r="B102" s="94" t="s">
        <v>441</v>
      </c>
      <c r="C102" s="90"/>
      <c r="D102" s="93" t="s">
        <v>0</v>
      </c>
      <c r="E102" s="75"/>
      <c r="F102" s="94" t="s">
        <v>0</v>
      </c>
      <c r="G102" s="91"/>
      <c r="H102" s="91"/>
      <c r="I102" s="91"/>
      <c r="J102" s="91"/>
      <c r="K102" s="91"/>
      <c r="L102" s="90"/>
      <c r="M102" s="93" t="s">
        <v>263</v>
      </c>
      <c r="N102" s="94" t="s">
        <v>455</v>
      </c>
      <c r="O102" s="91"/>
      <c r="P102" s="90"/>
      <c r="Q102" s="93" t="s">
        <v>12</v>
      </c>
      <c r="R102" s="93" t="s">
        <v>10</v>
      </c>
      <c r="S102" s="93" t="s">
        <v>11</v>
      </c>
      <c r="T102" s="95" t="s">
        <v>517</v>
      </c>
      <c r="U102" s="95" t="s">
        <v>695</v>
      </c>
      <c r="V102" s="95" t="s">
        <v>442</v>
      </c>
      <c r="W102" s="95" t="s">
        <v>442</v>
      </c>
      <c r="X102" s="95" t="s">
        <v>442</v>
      </c>
      <c r="Y102" s="95" t="s">
        <v>708</v>
      </c>
      <c r="Z102" s="95" t="s">
        <v>442</v>
      </c>
      <c r="AA102" s="95" t="s">
        <v>708</v>
      </c>
      <c r="AB102" s="95" t="s">
        <v>442</v>
      </c>
      <c r="AC102" s="95" t="s">
        <v>442</v>
      </c>
      <c r="AD102" s="95" t="s">
        <v>442</v>
      </c>
      <c r="AE102" s="95" t="s">
        <v>442</v>
      </c>
      <c r="AF102" s="95" t="s">
        <v>442</v>
      </c>
      <c r="AG102" s="95" t="s">
        <v>442</v>
      </c>
      <c r="AH102" s="95" t="s">
        <v>442</v>
      </c>
      <c r="AI102" s="95" t="s">
        <v>442</v>
      </c>
      <c r="AJ102" s="95" t="s">
        <v>442</v>
      </c>
      <c r="AK102" s="95" t="s">
        <v>442</v>
      </c>
      <c r="AL102" s="95" t="s">
        <v>442</v>
      </c>
      <c r="AM102" s="95" t="s">
        <v>442</v>
      </c>
      <c r="AN102" s="95" t="s">
        <v>442</v>
      </c>
    </row>
    <row r="103" spans="1:40" ht="15" customHeight="1" x14ac:dyDescent="0.25">
      <c r="A103" s="93" t="s">
        <v>216</v>
      </c>
      <c r="B103" s="94" t="s">
        <v>217</v>
      </c>
      <c r="C103" s="90"/>
      <c r="D103" s="93" t="s">
        <v>0</v>
      </c>
      <c r="E103" s="75"/>
      <c r="F103" s="94" t="s">
        <v>0</v>
      </c>
      <c r="G103" s="91"/>
      <c r="H103" s="91"/>
      <c r="I103" s="91"/>
      <c r="J103" s="91"/>
      <c r="K103" s="91"/>
      <c r="L103" s="90"/>
      <c r="M103" s="93" t="s">
        <v>263</v>
      </c>
      <c r="N103" s="94" t="s">
        <v>455</v>
      </c>
      <c r="O103" s="91"/>
      <c r="P103" s="90"/>
      <c r="Q103" s="93" t="s">
        <v>12</v>
      </c>
      <c r="R103" s="93" t="s">
        <v>10</v>
      </c>
      <c r="S103" s="93" t="s">
        <v>11</v>
      </c>
      <c r="T103" s="95" t="s">
        <v>517</v>
      </c>
      <c r="U103" s="95" t="s">
        <v>695</v>
      </c>
      <c r="V103" s="95" t="s">
        <v>442</v>
      </c>
      <c r="W103" s="95" t="s">
        <v>442</v>
      </c>
      <c r="X103" s="95" t="s">
        <v>442</v>
      </c>
      <c r="Y103" s="95" t="s">
        <v>708</v>
      </c>
      <c r="Z103" s="95" t="s">
        <v>442</v>
      </c>
      <c r="AA103" s="95" t="s">
        <v>708</v>
      </c>
      <c r="AB103" s="95" t="s">
        <v>442</v>
      </c>
      <c r="AC103" s="95" t="s">
        <v>442</v>
      </c>
      <c r="AD103" s="95" t="s">
        <v>442</v>
      </c>
      <c r="AE103" s="95" t="s">
        <v>442</v>
      </c>
      <c r="AF103" s="95" t="s">
        <v>442</v>
      </c>
      <c r="AG103" s="95" t="s">
        <v>442</v>
      </c>
      <c r="AH103" s="95" t="s">
        <v>442</v>
      </c>
      <c r="AI103" s="95" t="s">
        <v>442</v>
      </c>
      <c r="AJ103" s="95" t="s">
        <v>442</v>
      </c>
      <c r="AK103" s="95" t="s">
        <v>442</v>
      </c>
      <c r="AL103" s="95" t="s">
        <v>442</v>
      </c>
      <c r="AM103" s="95" t="s">
        <v>442</v>
      </c>
      <c r="AN103" s="95" t="s">
        <v>442</v>
      </c>
    </row>
    <row r="104" spans="1:40" ht="15" customHeight="1" x14ac:dyDescent="0.25">
      <c r="A104" s="93" t="s">
        <v>216</v>
      </c>
      <c r="B104" s="94" t="s">
        <v>217</v>
      </c>
      <c r="C104" s="90"/>
      <c r="D104" s="93" t="s">
        <v>43</v>
      </c>
      <c r="E104" s="75"/>
      <c r="F104" s="94" t="s">
        <v>366</v>
      </c>
      <c r="G104" s="91"/>
      <c r="H104" s="91"/>
      <c r="I104" s="91"/>
      <c r="J104" s="91"/>
      <c r="K104" s="91"/>
      <c r="L104" s="90"/>
      <c r="M104" s="93" t="s">
        <v>263</v>
      </c>
      <c r="N104" s="94" t="s">
        <v>455</v>
      </c>
      <c r="O104" s="91"/>
      <c r="P104" s="90"/>
      <c r="Q104" s="93" t="s">
        <v>12</v>
      </c>
      <c r="R104" s="93" t="s">
        <v>10</v>
      </c>
      <c r="S104" s="93" t="s">
        <v>11</v>
      </c>
      <c r="T104" s="95" t="s">
        <v>517</v>
      </c>
      <c r="U104" s="95" t="s">
        <v>695</v>
      </c>
      <c r="V104" s="95" t="s">
        <v>442</v>
      </c>
      <c r="W104" s="95" t="s">
        <v>442</v>
      </c>
      <c r="X104" s="95" t="s">
        <v>442</v>
      </c>
      <c r="Y104" s="95" t="s">
        <v>708</v>
      </c>
      <c r="Z104" s="95" t="s">
        <v>0</v>
      </c>
      <c r="AA104" s="95" t="s">
        <v>0</v>
      </c>
      <c r="AB104" s="95" t="s">
        <v>442</v>
      </c>
      <c r="AC104" s="95" t="s">
        <v>442</v>
      </c>
      <c r="AD104" s="95" t="s">
        <v>442</v>
      </c>
      <c r="AE104" s="95" t="s">
        <v>442</v>
      </c>
      <c r="AF104" s="95" t="s">
        <v>442</v>
      </c>
      <c r="AG104" s="95" t="s">
        <v>442</v>
      </c>
      <c r="AH104" s="95" t="s">
        <v>442</v>
      </c>
      <c r="AI104" s="95" t="s">
        <v>709</v>
      </c>
      <c r="AJ104" s="95" t="s">
        <v>518</v>
      </c>
      <c r="AK104" s="95" t="s">
        <v>442</v>
      </c>
      <c r="AL104" s="95" t="s">
        <v>442</v>
      </c>
      <c r="AM104" s="95" t="s">
        <v>442</v>
      </c>
      <c r="AN104" s="95" t="s">
        <v>442</v>
      </c>
    </row>
    <row r="105" spans="1:40" ht="15" customHeight="1" x14ac:dyDescent="0.25">
      <c r="A105" s="93" t="s">
        <v>338</v>
      </c>
      <c r="B105" s="94" t="s">
        <v>441</v>
      </c>
      <c r="C105" s="90"/>
      <c r="D105" s="93" t="s">
        <v>0</v>
      </c>
      <c r="E105" s="75"/>
      <c r="F105" s="94" t="s">
        <v>0</v>
      </c>
      <c r="G105" s="91"/>
      <c r="H105" s="91"/>
      <c r="I105" s="91"/>
      <c r="J105" s="91"/>
      <c r="K105" s="91"/>
      <c r="L105" s="90"/>
      <c r="M105" s="93" t="s">
        <v>264</v>
      </c>
      <c r="N105" s="94" t="s">
        <v>79</v>
      </c>
      <c r="O105" s="91"/>
      <c r="P105" s="90"/>
      <c r="Q105" s="93" t="s">
        <v>12</v>
      </c>
      <c r="R105" s="93" t="s">
        <v>10</v>
      </c>
      <c r="S105" s="93" t="s">
        <v>11</v>
      </c>
      <c r="T105" s="95" t="s">
        <v>519</v>
      </c>
      <c r="U105" s="95" t="s">
        <v>442</v>
      </c>
      <c r="V105" s="95" t="s">
        <v>442</v>
      </c>
      <c r="W105" s="95" t="s">
        <v>442</v>
      </c>
      <c r="X105" s="95" t="s">
        <v>442</v>
      </c>
      <c r="Y105" s="95" t="s">
        <v>519</v>
      </c>
      <c r="Z105" s="95" t="s">
        <v>442</v>
      </c>
      <c r="AA105" s="95" t="s">
        <v>519</v>
      </c>
      <c r="AB105" s="95" t="s">
        <v>442</v>
      </c>
      <c r="AC105" s="95" t="s">
        <v>442</v>
      </c>
      <c r="AD105" s="95" t="s">
        <v>442</v>
      </c>
      <c r="AE105" s="95" t="s">
        <v>442</v>
      </c>
      <c r="AF105" s="95" t="s">
        <v>442</v>
      </c>
      <c r="AG105" s="95" t="s">
        <v>442</v>
      </c>
      <c r="AH105" s="95" t="s">
        <v>442</v>
      </c>
      <c r="AI105" s="95" t="s">
        <v>442</v>
      </c>
      <c r="AJ105" s="95" t="s">
        <v>442</v>
      </c>
      <c r="AK105" s="95" t="s">
        <v>442</v>
      </c>
      <c r="AL105" s="95" t="s">
        <v>442</v>
      </c>
      <c r="AM105" s="95" t="s">
        <v>442</v>
      </c>
      <c r="AN105" s="95" t="s">
        <v>442</v>
      </c>
    </row>
    <row r="106" spans="1:40" ht="15" customHeight="1" x14ac:dyDescent="0.25">
      <c r="A106" s="93" t="s">
        <v>216</v>
      </c>
      <c r="B106" s="94" t="s">
        <v>217</v>
      </c>
      <c r="C106" s="90"/>
      <c r="D106" s="93" t="s">
        <v>0</v>
      </c>
      <c r="E106" s="75"/>
      <c r="F106" s="94" t="s">
        <v>0</v>
      </c>
      <c r="G106" s="91"/>
      <c r="H106" s="91"/>
      <c r="I106" s="91"/>
      <c r="J106" s="91"/>
      <c r="K106" s="91"/>
      <c r="L106" s="90"/>
      <c r="M106" s="93" t="s">
        <v>264</v>
      </c>
      <c r="N106" s="94" t="s">
        <v>79</v>
      </c>
      <c r="O106" s="91"/>
      <c r="P106" s="90"/>
      <c r="Q106" s="93" t="s">
        <v>12</v>
      </c>
      <c r="R106" s="93" t="s">
        <v>10</v>
      </c>
      <c r="S106" s="93" t="s">
        <v>11</v>
      </c>
      <c r="T106" s="95" t="s">
        <v>519</v>
      </c>
      <c r="U106" s="95" t="s">
        <v>442</v>
      </c>
      <c r="V106" s="95" t="s">
        <v>442</v>
      </c>
      <c r="W106" s="95" t="s">
        <v>442</v>
      </c>
      <c r="X106" s="95" t="s">
        <v>442</v>
      </c>
      <c r="Y106" s="95" t="s">
        <v>519</v>
      </c>
      <c r="Z106" s="95" t="s">
        <v>442</v>
      </c>
      <c r="AA106" s="95" t="s">
        <v>519</v>
      </c>
      <c r="AB106" s="95" t="s">
        <v>442</v>
      </c>
      <c r="AC106" s="95" t="s">
        <v>442</v>
      </c>
      <c r="AD106" s="95" t="s">
        <v>442</v>
      </c>
      <c r="AE106" s="95" t="s">
        <v>442</v>
      </c>
      <c r="AF106" s="95" t="s">
        <v>442</v>
      </c>
      <c r="AG106" s="95" t="s">
        <v>442</v>
      </c>
      <c r="AH106" s="95" t="s">
        <v>442</v>
      </c>
      <c r="AI106" s="95" t="s">
        <v>442</v>
      </c>
      <c r="AJ106" s="95" t="s">
        <v>442</v>
      </c>
      <c r="AK106" s="95" t="s">
        <v>442</v>
      </c>
      <c r="AL106" s="95" t="s">
        <v>442</v>
      </c>
      <c r="AM106" s="95" t="s">
        <v>442</v>
      </c>
      <c r="AN106" s="95" t="s">
        <v>442</v>
      </c>
    </row>
    <row r="107" spans="1:40" ht="15" customHeight="1" x14ac:dyDescent="0.25">
      <c r="A107" s="93" t="s">
        <v>216</v>
      </c>
      <c r="B107" s="94" t="s">
        <v>217</v>
      </c>
      <c r="C107" s="90"/>
      <c r="D107" s="93" t="s">
        <v>43</v>
      </c>
      <c r="E107" s="75"/>
      <c r="F107" s="94" t="s">
        <v>366</v>
      </c>
      <c r="G107" s="91"/>
      <c r="H107" s="91"/>
      <c r="I107" s="91"/>
      <c r="J107" s="91"/>
      <c r="K107" s="91"/>
      <c r="L107" s="90"/>
      <c r="M107" s="93" t="s">
        <v>264</v>
      </c>
      <c r="N107" s="94" t="s">
        <v>79</v>
      </c>
      <c r="O107" s="91"/>
      <c r="P107" s="90"/>
      <c r="Q107" s="93" t="s">
        <v>12</v>
      </c>
      <c r="R107" s="93" t="s">
        <v>10</v>
      </c>
      <c r="S107" s="93" t="s">
        <v>11</v>
      </c>
      <c r="T107" s="95" t="s">
        <v>519</v>
      </c>
      <c r="U107" s="95" t="s">
        <v>442</v>
      </c>
      <c r="V107" s="95" t="s">
        <v>442</v>
      </c>
      <c r="W107" s="95" t="s">
        <v>442</v>
      </c>
      <c r="X107" s="95" t="s">
        <v>442</v>
      </c>
      <c r="Y107" s="95" t="s">
        <v>519</v>
      </c>
      <c r="Z107" s="95" t="s">
        <v>0</v>
      </c>
      <c r="AA107" s="95" t="s">
        <v>0</v>
      </c>
      <c r="AB107" s="95" t="s">
        <v>442</v>
      </c>
      <c r="AC107" s="95" t="s">
        <v>442</v>
      </c>
      <c r="AD107" s="95" t="s">
        <v>442</v>
      </c>
      <c r="AE107" s="95" t="s">
        <v>442</v>
      </c>
      <c r="AF107" s="95" t="s">
        <v>442</v>
      </c>
      <c r="AG107" s="95" t="s">
        <v>442</v>
      </c>
      <c r="AH107" s="95" t="s">
        <v>442</v>
      </c>
      <c r="AI107" s="95" t="s">
        <v>519</v>
      </c>
      <c r="AJ107" s="95" t="s">
        <v>442</v>
      </c>
      <c r="AK107" s="95" t="s">
        <v>442</v>
      </c>
      <c r="AL107" s="95" t="s">
        <v>442</v>
      </c>
      <c r="AM107" s="95" t="s">
        <v>442</v>
      </c>
      <c r="AN107" s="95" t="s">
        <v>442</v>
      </c>
    </row>
    <row r="108" spans="1:40" ht="15" customHeight="1" x14ac:dyDescent="0.25">
      <c r="A108" s="93" t="s">
        <v>338</v>
      </c>
      <c r="B108" s="94" t="s">
        <v>441</v>
      </c>
      <c r="C108" s="90"/>
      <c r="D108" s="93" t="s">
        <v>0</v>
      </c>
      <c r="E108" s="75"/>
      <c r="F108" s="94" t="s">
        <v>0</v>
      </c>
      <c r="G108" s="91"/>
      <c r="H108" s="91"/>
      <c r="I108" s="91"/>
      <c r="J108" s="91"/>
      <c r="K108" s="91"/>
      <c r="L108" s="90"/>
      <c r="M108" s="93" t="s">
        <v>265</v>
      </c>
      <c r="N108" s="94" t="s">
        <v>80</v>
      </c>
      <c r="O108" s="91"/>
      <c r="P108" s="90"/>
      <c r="Q108" s="93" t="s">
        <v>12</v>
      </c>
      <c r="R108" s="93" t="s">
        <v>10</v>
      </c>
      <c r="S108" s="93" t="s">
        <v>11</v>
      </c>
      <c r="T108" s="95" t="s">
        <v>446</v>
      </c>
      <c r="U108" s="95" t="s">
        <v>442</v>
      </c>
      <c r="V108" s="95" t="s">
        <v>442</v>
      </c>
      <c r="W108" s="95" t="s">
        <v>442</v>
      </c>
      <c r="X108" s="95" t="s">
        <v>442</v>
      </c>
      <c r="Y108" s="95" t="s">
        <v>446</v>
      </c>
      <c r="Z108" s="95" t="s">
        <v>442</v>
      </c>
      <c r="AA108" s="95" t="s">
        <v>446</v>
      </c>
      <c r="AB108" s="95" t="s">
        <v>442</v>
      </c>
      <c r="AC108" s="95" t="s">
        <v>442</v>
      </c>
      <c r="AD108" s="95" t="s">
        <v>442</v>
      </c>
      <c r="AE108" s="95" t="s">
        <v>442</v>
      </c>
      <c r="AF108" s="95" t="s">
        <v>442</v>
      </c>
      <c r="AG108" s="95" t="s">
        <v>442</v>
      </c>
      <c r="AH108" s="95" t="s">
        <v>442</v>
      </c>
      <c r="AI108" s="95" t="s">
        <v>442</v>
      </c>
      <c r="AJ108" s="95" t="s">
        <v>442</v>
      </c>
      <c r="AK108" s="95" t="s">
        <v>442</v>
      </c>
      <c r="AL108" s="95" t="s">
        <v>442</v>
      </c>
      <c r="AM108" s="95" t="s">
        <v>442</v>
      </c>
      <c r="AN108" s="95" t="s">
        <v>442</v>
      </c>
    </row>
    <row r="109" spans="1:40" ht="15" customHeight="1" x14ac:dyDescent="0.25">
      <c r="A109" s="93" t="s">
        <v>216</v>
      </c>
      <c r="B109" s="94" t="s">
        <v>217</v>
      </c>
      <c r="C109" s="90"/>
      <c r="D109" s="93" t="s">
        <v>0</v>
      </c>
      <c r="E109" s="75"/>
      <c r="F109" s="94" t="s">
        <v>0</v>
      </c>
      <c r="G109" s="91"/>
      <c r="H109" s="91"/>
      <c r="I109" s="91"/>
      <c r="J109" s="91"/>
      <c r="K109" s="91"/>
      <c r="L109" s="90"/>
      <c r="M109" s="93" t="s">
        <v>265</v>
      </c>
      <c r="N109" s="94" t="s">
        <v>80</v>
      </c>
      <c r="O109" s="91"/>
      <c r="P109" s="90"/>
      <c r="Q109" s="93" t="s">
        <v>12</v>
      </c>
      <c r="R109" s="93" t="s">
        <v>10</v>
      </c>
      <c r="S109" s="93" t="s">
        <v>11</v>
      </c>
      <c r="T109" s="95" t="s">
        <v>446</v>
      </c>
      <c r="U109" s="95" t="s">
        <v>442</v>
      </c>
      <c r="V109" s="95" t="s">
        <v>442</v>
      </c>
      <c r="W109" s="95" t="s">
        <v>442</v>
      </c>
      <c r="X109" s="95" t="s">
        <v>442</v>
      </c>
      <c r="Y109" s="95" t="s">
        <v>446</v>
      </c>
      <c r="Z109" s="95" t="s">
        <v>442</v>
      </c>
      <c r="AA109" s="95" t="s">
        <v>446</v>
      </c>
      <c r="AB109" s="95" t="s">
        <v>442</v>
      </c>
      <c r="AC109" s="95" t="s">
        <v>442</v>
      </c>
      <c r="AD109" s="95" t="s">
        <v>442</v>
      </c>
      <c r="AE109" s="95" t="s">
        <v>442</v>
      </c>
      <c r="AF109" s="95" t="s">
        <v>442</v>
      </c>
      <c r="AG109" s="95" t="s">
        <v>442</v>
      </c>
      <c r="AH109" s="95" t="s">
        <v>442</v>
      </c>
      <c r="AI109" s="95" t="s">
        <v>442</v>
      </c>
      <c r="AJ109" s="95" t="s">
        <v>442</v>
      </c>
      <c r="AK109" s="95" t="s">
        <v>442</v>
      </c>
      <c r="AL109" s="95" t="s">
        <v>442</v>
      </c>
      <c r="AM109" s="95" t="s">
        <v>442</v>
      </c>
      <c r="AN109" s="95" t="s">
        <v>442</v>
      </c>
    </row>
    <row r="110" spans="1:40" ht="15" customHeight="1" x14ac:dyDescent="0.25">
      <c r="A110" s="93" t="s">
        <v>216</v>
      </c>
      <c r="B110" s="94" t="s">
        <v>217</v>
      </c>
      <c r="C110" s="90"/>
      <c r="D110" s="93" t="s">
        <v>43</v>
      </c>
      <c r="E110" s="75"/>
      <c r="F110" s="94" t="s">
        <v>366</v>
      </c>
      <c r="G110" s="91"/>
      <c r="H110" s="91"/>
      <c r="I110" s="91"/>
      <c r="J110" s="91"/>
      <c r="K110" s="91"/>
      <c r="L110" s="90"/>
      <c r="M110" s="93" t="s">
        <v>265</v>
      </c>
      <c r="N110" s="94" t="s">
        <v>80</v>
      </c>
      <c r="O110" s="91"/>
      <c r="P110" s="90"/>
      <c r="Q110" s="93" t="s">
        <v>12</v>
      </c>
      <c r="R110" s="93" t="s">
        <v>10</v>
      </c>
      <c r="S110" s="93" t="s">
        <v>11</v>
      </c>
      <c r="T110" s="95" t="s">
        <v>446</v>
      </c>
      <c r="U110" s="95" t="s">
        <v>442</v>
      </c>
      <c r="V110" s="95" t="s">
        <v>442</v>
      </c>
      <c r="W110" s="95" t="s">
        <v>442</v>
      </c>
      <c r="X110" s="95" t="s">
        <v>442</v>
      </c>
      <c r="Y110" s="95" t="s">
        <v>446</v>
      </c>
      <c r="Z110" s="95" t="s">
        <v>0</v>
      </c>
      <c r="AA110" s="95" t="s">
        <v>0</v>
      </c>
      <c r="AB110" s="95" t="s">
        <v>442</v>
      </c>
      <c r="AC110" s="95" t="s">
        <v>442</v>
      </c>
      <c r="AD110" s="95" t="s">
        <v>442</v>
      </c>
      <c r="AE110" s="95" t="s">
        <v>442</v>
      </c>
      <c r="AF110" s="95" t="s">
        <v>442</v>
      </c>
      <c r="AG110" s="95" t="s">
        <v>442</v>
      </c>
      <c r="AH110" s="95" t="s">
        <v>442</v>
      </c>
      <c r="AI110" s="95" t="s">
        <v>442</v>
      </c>
      <c r="AJ110" s="95" t="s">
        <v>446</v>
      </c>
      <c r="AK110" s="95" t="s">
        <v>442</v>
      </c>
      <c r="AL110" s="95" t="s">
        <v>442</v>
      </c>
      <c r="AM110" s="95" t="s">
        <v>442</v>
      </c>
      <c r="AN110" s="95" t="s">
        <v>442</v>
      </c>
    </row>
    <row r="111" spans="1:40" ht="15" customHeight="1" x14ac:dyDescent="0.25">
      <c r="A111" s="93" t="s">
        <v>338</v>
      </c>
      <c r="B111" s="94" t="s">
        <v>441</v>
      </c>
      <c r="C111" s="90"/>
      <c r="D111" s="93" t="s">
        <v>0</v>
      </c>
      <c r="E111" s="75"/>
      <c r="F111" s="94" t="s">
        <v>0</v>
      </c>
      <c r="G111" s="91"/>
      <c r="H111" s="91"/>
      <c r="I111" s="91"/>
      <c r="J111" s="91"/>
      <c r="K111" s="91"/>
      <c r="L111" s="90"/>
      <c r="M111" s="93" t="s">
        <v>266</v>
      </c>
      <c r="N111" s="94" t="s">
        <v>81</v>
      </c>
      <c r="O111" s="91"/>
      <c r="P111" s="90"/>
      <c r="Q111" s="93" t="s">
        <v>12</v>
      </c>
      <c r="R111" s="93" t="s">
        <v>10</v>
      </c>
      <c r="S111" s="93" t="s">
        <v>11</v>
      </c>
      <c r="T111" s="95" t="s">
        <v>520</v>
      </c>
      <c r="U111" s="95" t="s">
        <v>442</v>
      </c>
      <c r="V111" s="95" t="s">
        <v>442</v>
      </c>
      <c r="W111" s="95" t="s">
        <v>442</v>
      </c>
      <c r="X111" s="95" t="s">
        <v>442</v>
      </c>
      <c r="Y111" s="95" t="s">
        <v>520</v>
      </c>
      <c r="Z111" s="95" t="s">
        <v>442</v>
      </c>
      <c r="AA111" s="95" t="s">
        <v>520</v>
      </c>
      <c r="AB111" s="95" t="s">
        <v>442</v>
      </c>
      <c r="AC111" s="95" t="s">
        <v>442</v>
      </c>
      <c r="AD111" s="95" t="s">
        <v>442</v>
      </c>
      <c r="AE111" s="95" t="s">
        <v>442</v>
      </c>
      <c r="AF111" s="95" t="s">
        <v>442</v>
      </c>
      <c r="AG111" s="95" t="s">
        <v>442</v>
      </c>
      <c r="AH111" s="95" t="s">
        <v>442</v>
      </c>
      <c r="AI111" s="95" t="s">
        <v>442</v>
      </c>
      <c r="AJ111" s="95" t="s">
        <v>442</v>
      </c>
      <c r="AK111" s="95" t="s">
        <v>442</v>
      </c>
      <c r="AL111" s="95" t="s">
        <v>442</v>
      </c>
      <c r="AM111" s="95" t="s">
        <v>442</v>
      </c>
      <c r="AN111" s="95" t="s">
        <v>442</v>
      </c>
    </row>
    <row r="112" spans="1:40" ht="15" customHeight="1" x14ac:dyDescent="0.25">
      <c r="A112" s="93" t="s">
        <v>216</v>
      </c>
      <c r="B112" s="94" t="s">
        <v>217</v>
      </c>
      <c r="C112" s="90"/>
      <c r="D112" s="93" t="s">
        <v>0</v>
      </c>
      <c r="E112" s="75"/>
      <c r="F112" s="94" t="s">
        <v>0</v>
      </c>
      <c r="G112" s="91"/>
      <c r="H112" s="91"/>
      <c r="I112" s="91"/>
      <c r="J112" s="91"/>
      <c r="K112" s="91"/>
      <c r="L112" s="90"/>
      <c r="M112" s="93" t="s">
        <v>266</v>
      </c>
      <c r="N112" s="94" t="s">
        <v>81</v>
      </c>
      <c r="O112" s="91"/>
      <c r="P112" s="90"/>
      <c r="Q112" s="93" t="s">
        <v>12</v>
      </c>
      <c r="R112" s="93" t="s">
        <v>10</v>
      </c>
      <c r="S112" s="93" t="s">
        <v>11</v>
      </c>
      <c r="T112" s="95" t="s">
        <v>520</v>
      </c>
      <c r="U112" s="95" t="s">
        <v>442</v>
      </c>
      <c r="V112" s="95" t="s">
        <v>442</v>
      </c>
      <c r="W112" s="95" t="s">
        <v>442</v>
      </c>
      <c r="X112" s="95" t="s">
        <v>442</v>
      </c>
      <c r="Y112" s="95" t="s">
        <v>520</v>
      </c>
      <c r="Z112" s="95" t="s">
        <v>442</v>
      </c>
      <c r="AA112" s="95" t="s">
        <v>520</v>
      </c>
      <c r="AB112" s="95" t="s">
        <v>442</v>
      </c>
      <c r="AC112" s="95" t="s">
        <v>442</v>
      </c>
      <c r="AD112" s="95" t="s">
        <v>442</v>
      </c>
      <c r="AE112" s="95" t="s">
        <v>442</v>
      </c>
      <c r="AF112" s="95" t="s">
        <v>442</v>
      </c>
      <c r="AG112" s="95" t="s">
        <v>442</v>
      </c>
      <c r="AH112" s="95" t="s">
        <v>442</v>
      </c>
      <c r="AI112" s="95" t="s">
        <v>442</v>
      </c>
      <c r="AJ112" s="95" t="s">
        <v>442</v>
      </c>
      <c r="AK112" s="95" t="s">
        <v>442</v>
      </c>
      <c r="AL112" s="95" t="s">
        <v>442</v>
      </c>
      <c r="AM112" s="95" t="s">
        <v>442</v>
      </c>
      <c r="AN112" s="95" t="s">
        <v>442</v>
      </c>
    </row>
    <row r="113" spans="1:40" ht="15" customHeight="1" x14ac:dyDescent="0.25">
      <c r="A113" s="93" t="s">
        <v>216</v>
      </c>
      <c r="B113" s="94" t="s">
        <v>217</v>
      </c>
      <c r="C113" s="90"/>
      <c r="D113" s="93" t="s">
        <v>43</v>
      </c>
      <c r="E113" s="75"/>
      <c r="F113" s="94" t="s">
        <v>366</v>
      </c>
      <c r="G113" s="91"/>
      <c r="H113" s="91"/>
      <c r="I113" s="91"/>
      <c r="J113" s="91"/>
      <c r="K113" s="91"/>
      <c r="L113" s="90"/>
      <c r="M113" s="93" t="s">
        <v>266</v>
      </c>
      <c r="N113" s="94" t="s">
        <v>81</v>
      </c>
      <c r="O113" s="91"/>
      <c r="P113" s="90"/>
      <c r="Q113" s="93" t="s">
        <v>12</v>
      </c>
      <c r="R113" s="93" t="s">
        <v>10</v>
      </c>
      <c r="S113" s="93" t="s">
        <v>11</v>
      </c>
      <c r="T113" s="95" t="s">
        <v>520</v>
      </c>
      <c r="U113" s="95" t="s">
        <v>442</v>
      </c>
      <c r="V113" s="95" t="s">
        <v>442</v>
      </c>
      <c r="W113" s="95" t="s">
        <v>442</v>
      </c>
      <c r="X113" s="95" t="s">
        <v>442</v>
      </c>
      <c r="Y113" s="95" t="s">
        <v>520</v>
      </c>
      <c r="Z113" s="95" t="s">
        <v>0</v>
      </c>
      <c r="AA113" s="95" t="s">
        <v>0</v>
      </c>
      <c r="AB113" s="95" t="s">
        <v>442</v>
      </c>
      <c r="AC113" s="95" t="s">
        <v>442</v>
      </c>
      <c r="AD113" s="95" t="s">
        <v>442</v>
      </c>
      <c r="AE113" s="95" t="s">
        <v>442</v>
      </c>
      <c r="AF113" s="95" t="s">
        <v>442</v>
      </c>
      <c r="AG113" s="95" t="s">
        <v>442</v>
      </c>
      <c r="AH113" s="95" t="s">
        <v>442</v>
      </c>
      <c r="AI113" s="95" t="s">
        <v>442</v>
      </c>
      <c r="AJ113" s="95" t="s">
        <v>520</v>
      </c>
      <c r="AK113" s="95" t="s">
        <v>442</v>
      </c>
      <c r="AL113" s="95" t="s">
        <v>442</v>
      </c>
      <c r="AM113" s="95" t="s">
        <v>442</v>
      </c>
      <c r="AN113" s="95" t="s">
        <v>442</v>
      </c>
    </row>
    <row r="114" spans="1:40" ht="15" customHeight="1" x14ac:dyDescent="0.25">
      <c r="A114" s="93" t="s">
        <v>338</v>
      </c>
      <c r="B114" s="94" t="s">
        <v>441</v>
      </c>
      <c r="C114" s="90"/>
      <c r="D114" s="93" t="s">
        <v>0</v>
      </c>
      <c r="E114" s="75"/>
      <c r="F114" s="94" t="s">
        <v>0</v>
      </c>
      <c r="G114" s="91"/>
      <c r="H114" s="91"/>
      <c r="I114" s="91"/>
      <c r="J114" s="91"/>
      <c r="K114" s="91"/>
      <c r="L114" s="90"/>
      <c r="M114" s="93" t="s">
        <v>267</v>
      </c>
      <c r="N114" s="94" t="s">
        <v>82</v>
      </c>
      <c r="O114" s="91"/>
      <c r="P114" s="90"/>
      <c r="Q114" s="93" t="s">
        <v>12</v>
      </c>
      <c r="R114" s="93" t="s">
        <v>10</v>
      </c>
      <c r="S114" s="93" t="s">
        <v>11</v>
      </c>
      <c r="T114" s="95" t="s">
        <v>521</v>
      </c>
      <c r="U114" s="95" t="s">
        <v>442</v>
      </c>
      <c r="V114" s="95" t="s">
        <v>442</v>
      </c>
      <c r="W114" s="95" t="s">
        <v>442</v>
      </c>
      <c r="X114" s="95" t="s">
        <v>442</v>
      </c>
      <c r="Y114" s="95" t="s">
        <v>521</v>
      </c>
      <c r="Z114" s="95" t="s">
        <v>442</v>
      </c>
      <c r="AA114" s="95" t="s">
        <v>521</v>
      </c>
      <c r="AB114" s="95" t="s">
        <v>442</v>
      </c>
      <c r="AC114" s="95" t="s">
        <v>442</v>
      </c>
      <c r="AD114" s="95" t="s">
        <v>442</v>
      </c>
      <c r="AE114" s="95" t="s">
        <v>442</v>
      </c>
      <c r="AF114" s="95" t="s">
        <v>442</v>
      </c>
      <c r="AG114" s="95" t="s">
        <v>442</v>
      </c>
      <c r="AH114" s="95" t="s">
        <v>442</v>
      </c>
      <c r="AI114" s="95" t="s">
        <v>442</v>
      </c>
      <c r="AJ114" s="95" t="s">
        <v>442</v>
      </c>
      <c r="AK114" s="95" t="s">
        <v>442</v>
      </c>
      <c r="AL114" s="95" t="s">
        <v>442</v>
      </c>
      <c r="AM114" s="95" t="s">
        <v>442</v>
      </c>
      <c r="AN114" s="95" t="s">
        <v>442</v>
      </c>
    </row>
    <row r="115" spans="1:40" ht="15" customHeight="1" x14ac:dyDescent="0.25">
      <c r="A115" s="93" t="s">
        <v>216</v>
      </c>
      <c r="B115" s="94" t="s">
        <v>217</v>
      </c>
      <c r="C115" s="90"/>
      <c r="D115" s="93" t="s">
        <v>0</v>
      </c>
      <c r="E115" s="75"/>
      <c r="F115" s="94" t="s">
        <v>0</v>
      </c>
      <c r="G115" s="91"/>
      <c r="H115" s="91"/>
      <c r="I115" s="91"/>
      <c r="J115" s="91"/>
      <c r="K115" s="91"/>
      <c r="L115" s="90"/>
      <c r="M115" s="93" t="s">
        <v>267</v>
      </c>
      <c r="N115" s="94" t="s">
        <v>82</v>
      </c>
      <c r="O115" s="91"/>
      <c r="P115" s="90"/>
      <c r="Q115" s="93" t="s">
        <v>12</v>
      </c>
      <c r="R115" s="93" t="s">
        <v>10</v>
      </c>
      <c r="S115" s="93" t="s">
        <v>11</v>
      </c>
      <c r="T115" s="95" t="s">
        <v>521</v>
      </c>
      <c r="U115" s="95" t="s">
        <v>442</v>
      </c>
      <c r="V115" s="95" t="s">
        <v>442</v>
      </c>
      <c r="W115" s="95" t="s">
        <v>442</v>
      </c>
      <c r="X115" s="95" t="s">
        <v>442</v>
      </c>
      <c r="Y115" s="95" t="s">
        <v>521</v>
      </c>
      <c r="Z115" s="95" t="s">
        <v>442</v>
      </c>
      <c r="AA115" s="95" t="s">
        <v>521</v>
      </c>
      <c r="AB115" s="95" t="s">
        <v>442</v>
      </c>
      <c r="AC115" s="95" t="s">
        <v>442</v>
      </c>
      <c r="AD115" s="95" t="s">
        <v>442</v>
      </c>
      <c r="AE115" s="95" t="s">
        <v>442</v>
      </c>
      <c r="AF115" s="95" t="s">
        <v>442</v>
      </c>
      <c r="AG115" s="95" t="s">
        <v>442</v>
      </c>
      <c r="AH115" s="95" t="s">
        <v>442</v>
      </c>
      <c r="AI115" s="95" t="s">
        <v>442</v>
      </c>
      <c r="AJ115" s="95" t="s">
        <v>442</v>
      </c>
      <c r="AK115" s="95" t="s">
        <v>442</v>
      </c>
      <c r="AL115" s="95" t="s">
        <v>442</v>
      </c>
      <c r="AM115" s="95" t="s">
        <v>442</v>
      </c>
      <c r="AN115" s="95" t="s">
        <v>442</v>
      </c>
    </row>
    <row r="116" spans="1:40" ht="15" customHeight="1" x14ac:dyDescent="0.25">
      <c r="A116" s="93" t="s">
        <v>216</v>
      </c>
      <c r="B116" s="94" t="s">
        <v>217</v>
      </c>
      <c r="C116" s="90"/>
      <c r="D116" s="93" t="s">
        <v>43</v>
      </c>
      <c r="E116" s="75"/>
      <c r="F116" s="94" t="s">
        <v>366</v>
      </c>
      <c r="G116" s="91"/>
      <c r="H116" s="91"/>
      <c r="I116" s="91"/>
      <c r="J116" s="91"/>
      <c r="K116" s="91"/>
      <c r="L116" s="90"/>
      <c r="M116" s="93" t="s">
        <v>267</v>
      </c>
      <c r="N116" s="94" t="s">
        <v>82</v>
      </c>
      <c r="O116" s="91"/>
      <c r="P116" s="90"/>
      <c r="Q116" s="93" t="s">
        <v>12</v>
      </c>
      <c r="R116" s="93" t="s">
        <v>10</v>
      </c>
      <c r="S116" s="93" t="s">
        <v>11</v>
      </c>
      <c r="T116" s="95" t="s">
        <v>521</v>
      </c>
      <c r="U116" s="95" t="s">
        <v>442</v>
      </c>
      <c r="V116" s="95" t="s">
        <v>442</v>
      </c>
      <c r="W116" s="95" t="s">
        <v>442</v>
      </c>
      <c r="X116" s="95" t="s">
        <v>442</v>
      </c>
      <c r="Y116" s="95" t="s">
        <v>521</v>
      </c>
      <c r="Z116" s="95" t="s">
        <v>0</v>
      </c>
      <c r="AA116" s="95" t="s">
        <v>0</v>
      </c>
      <c r="AB116" s="95" t="s">
        <v>442</v>
      </c>
      <c r="AC116" s="95" t="s">
        <v>442</v>
      </c>
      <c r="AD116" s="95" t="s">
        <v>442</v>
      </c>
      <c r="AE116" s="95" t="s">
        <v>442</v>
      </c>
      <c r="AF116" s="95" t="s">
        <v>442</v>
      </c>
      <c r="AG116" s="95" t="s">
        <v>442</v>
      </c>
      <c r="AH116" s="95" t="s">
        <v>442</v>
      </c>
      <c r="AI116" s="95" t="s">
        <v>693</v>
      </c>
      <c r="AJ116" s="95" t="s">
        <v>694</v>
      </c>
      <c r="AK116" s="95" t="s">
        <v>442</v>
      </c>
      <c r="AL116" s="95" t="s">
        <v>442</v>
      </c>
      <c r="AM116" s="95" t="s">
        <v>442</v>
      </c>
      <c r="AN116" s="95" t="s">
        <v>442</v>
      </c>
    </row>
    <row r="117" spans="1:40" ht="15" customHeight="1" x14ac:dyDescent="0.25">
      <c r="A117" s="93" t="s">
        <v>338</v>
      </c>
      <c r="B117" s="94" t="s">
        <v>441</v>
      </c>
      <c r="C117" s="90"/>
      <c r="D117" s="93" t="s">
        <v>0</v>
      </c>
      <c r="E117" s="75"/>
      <c r="F117" s="94" t="s">
        <v>0</v>
      </c>
      <c r="G117" s="91"/>
      <c r="H117" s="91"/>
      <c r="I117" s="91"/>
      <c r="J117" s="91"/>
      <c r="K117" s="91"/>
      <c r="L117" s="90"/>
      <c r="M117" s="93" t="s">
        <v>269</v>
      </c>
      <c r="N117" s="94" t="s">
        <v>85</v>
      </c>
      <c r="O117" s="91"/>
      <c r="P117" s="90"/>
      <c r="Q117" s="93" t="s">
        <v>12</v>
      </c>
      <c r="R117" s="93" t="s">
        <v>10</v>
      </c>
      <c r="S117" s="93" t="s">
        <v>11</v>
      </c>
      <c r="T117" s="95" t="s">
        <v>522</v>
      </c>
      <c r="U117" s="95" t="s">
        <v>710</v>
      </c>
      <c r="V117" s="95" t="s">
        <v>442</v>
      </c>
      <c r="W117" s="95" t="s">
        <v>442</v>
      </c>
      <c r="X117" s="95" t="s">
        <v>442</v>
      </c>
      <c r="Y117" s="95" t="s">
        <v>711</v>
      </c>
      <c r="Z117" s="95" t="s">
        <v>442</v>
      </c>
      <c r="AA117" s="95" t="s">
        <v>711</v>
      </c>
      <c r="AB117" s="95" t="s">
        <v>442</v>
      </c>
      <c r="AC117" s="95" t="s">
        <v>442</v>
      </c>
      <c r="AD117" s="95" t="s">
        <v>442</v>
      </c>
      <c r="AE117" s="95" t="s">
        <v>442</v>
      </c>
      <c r="AF117" s="95" t="s">
        <v>442</v>
      </c>
      <c r="AG117" s="95" t="s">
        <v>442</v>
      </c>
      <c r="AH117" s="95" t="s">
        <v>442</v>
      </c>
      <c r="AI117" s="95" t="s">
        <v>442</v>
      </c>
      <c r="AJ117" s="95" t="s">
        <v>442</v>
      </c>
      <c r="AK117" s="95" t="s">
        <v>442</v>
      </c>
      <c r="AL117" s="95" t="s">
        <v>442</v>
      </c>
      <c r="AM117" s="95" t="s">
        <v>442</v>
      </c>
      <c r="AN117" s="95" t="s">
        <v>442</v>
      </c>
    </row>
    <row r="118" spans="1:40" ht="15" customHeight="1" x14ac:dyDescent="0.25">
      <c r="A118" s="93" t="s">
        <v>216</v>
      </c>
      <c r="B118" s="94" t="s">
        <v>217</v>
      </c>
      <c r="C118" s="90"/>
      <c r="D118" s="93" t="s">
        <v>0</v>
      </c>
      <c r="E118" s="75"/>
      <c r="F118" s="94" t="s">
        <v>0</v>
      </c>
      <c r="G118" s="91"/>
      <c r="H118" s="91"/>
      <c r="I118" s="91"/>
      <c r="J118" s="91"/>
      <c r="K118" s="91"/>
      <c r="L118" s="90"/>
      <c r="M118" s="93" t="s">
        <v>269</v>
      </c>
      <c r="N118" s="94" t="s">
        <v>85</v>
      </c>
      <c r="O118" s="91"/>
      <c r="P118" s="90"/>
      <c r="Q118" s="93" t="s">
        <v>12</v>
      </c>
      <c r="R118" s="93" t="s">
        <v>10</v>
      </c>
      <c r="S118" s="93" t="s">
        <v>11</v>
      </c>
      <c r="T118" s="95" t="s">
        <v>522</v>
      </c>
      <c r="U118" s="95" t="s">
        <v>710</v>
      </c>
      <c r="V118" s="95" t="s">
        <v>442</v>
      </c>
      <c r="W118" s="95" t="s">
        <v>442</v>
      </c>
      <c r="X118" s="95" t="s">
        <v>442</v>
      </c>
      <c r="Y118" s="95" t="s">
        <v>711</v>
      </c>
      <c r="Z118" s="95" t="s">
        <v>442</v>
      </c>
      <c r="AA118" s="95" t="s">
        <v>711</v>
      </c>
      <c r="AB118" s="95" t="s">
        <v>442</v>
      </c>
      <c r="AC118" s="95" t="s">
        <v>442</v>
      </c>
      <c r="AD118" s="95" t="s">
        <v>442</v>
      </c>
      <c r="AE118" s="95" t="s">
        <v>442</v>
      </c>
      <c r="AF118" s="95" t="s">
        <v>442</v>
      </c>
      <c r="AG118" s="95" t="s">
        <v>442</v>
      </c>
      <c r="AH118" s="95" t="s">
        <v>442</v>
      </c>
      <c r="AI118" s="95" t="s">
        <v>442</v>
      </c>
      <c r="AJ118" s="95" t="s">
        <v>442</v>
      </c>
      <c r="AK118" s="95" t="s">
        <v>442</v>
      </c>
      <c r="AL118" s="95" t="s">
        <v>442</v>
      </c>
      <c r="AM118" s="95" t="s">
        <v>442</v>
      </c>
      <c r="AN118" s="95" t="s">
        <v>442</v>
      </c>
    </row>
    <row r="119" spans="1:40" ht="15" customHeight="1" x14ac:dyDescent="0.25">
      <c r="A119" s="93" t="s">
        <v>216</v>
      </c>
      <c r="B119" s="94" t="s">
        <v>217</v>
      </c>
      <c r="C119" s="90"/>
      <c r="D119" s="93" t="s">
        <v>43</v>
      </c>
      <c r="E119" s="75"/>
      <c r="F119" s="94" t="s">
        <v>366</v>
      </c>
      <c r="G119" s="91"/>
      <c r="H119" s="91"/>
      <c r="I119" s="91"/>
      <c r="J119" s="91"/>
      <c r="K119" s="91"/>
      <c r="L119" s="90"/>
      <c r="M119" s="93" t="s">
        <v>269</v>
      </c>
      <c r="N119" s="94" t="s">
        <v>85</v>
      </c>
      <c r="O119" s="91"/>
      <c r="P119" s="90"/>
      <c r="Q119" s="93" t="s">
        <v>12</v>
      </c>
      <c r="R119" s="93" t="s">
        <v>10</v>
      </c>
      <c r="S119" s="93" t="s">
        <v>11</v>
      </c>
      <c r="T119" s="95" t="s">
        <v>522</v>
      </c>
      <c r="U119" s="95" t="s">
        <v>710</v>
      </c>
      <c r="V119" s="95" t="s">
        <v>442</v>
      </c>
      <c r="W119" s="95" t="s">
        <v>442</v>
      </c>
      <c r="X119" s="95" t="s">
        <v>442</v>
      </c>
      <c r="Y119" s="95" t="s">
        <v>711</v>
      </c>
      <c r="Z119" s="95" t="s">
        <v>0</v>
      </c>
      <c r="AA119" s="95" t="s">
        <v>0</v>
      </c>
      <c r="AB119" s="95" t="s">
        <v>442</v>
      </c>
      <c r="AC119" s="95" t="s">
        <v>442</v>
      </c>
      <c r="AD119" s="95" t="s">
        <v>442</v>
      </c>
      <c r="AE119" s="95" t="s">
        <v>442</v>
      </c>
      <c r="AF119" s="95" t="s">
        <v>442</v>
      </c>
      <c r="AG119" s="95" t="s">
        <v>442</v>
      </c>
      <c r="AH119" s="95" t="s">
        <v>442</v>
      </c>
      <c r="AI119" s="95" t="s">
        <v>712</v>
      </c>
      <c r="AJ119" s="95" t="s">
        <v>523</v>
      </c>
      <c r="AK119" s="95" t="s">
        <v>442</v>
      </c>
      <c r="AL119" s="95" t="s">
        <v>442</v>
      </c>
      <c r="AM119" s="95" t="s">
        <v>442</v>
      </c>
      <c r="AN119" s="95" t="s">
        <v>442</v>
      </c>
    </row>
    <row r="120" spans="1:40" ht="15" customHeight="1" x14ac:dyDescent="0.25">
      <c r="A120" s="93" t="s">
        <v>338</v>
      </c>
      <c r="B120" s="94" t="s">
        <v>441</v>
      </c>
      <c r="C120" s="90"/>
      <c r="D120" s="93" t="s">
        <v>0</v>
      </c>
      <c r="E120" s="75"/>
      <c r="F120" s="94" t="s">
        <v>0</v>
      </c>
      <c r="G120" s="91"/>
      <c r="H120" s="91"/>
      <c r="I120" s="91"/>
      <c r="J120" s="91"/>
      <c r="K120" s="91"/>
      <c r="L120" s="90"/>
      <c r="M120" s="93" t="s">
        <v>270</v>
      </c>
      <c r="N120" s="94" t="s">
        <v>86</v>
      </c>
      <c r="O120" s="91"/>
      <c r="P120" s="90"/>
      <c r="Q120" s="93" t="s">
        <v>12</v>
      </c>
      <c r="R120" s="93" t="s">
        <v>10</v>
      </c>
      <c r="S120" s="93" t="s">
        <v>11</v>
      </c>
      <c r="T120" s="95" t="s">
        <v>444</v>
      </c>
      <c r="U120" s="95" t="s">
        <v>442</v>
      </c>
      <c r="V120" s="95" t="s">
        <v>442</v>
      </c>
      <c r="W120" s="95" t="s">
        <v>442</v>
      </c>
      <c r="X120" s="95" t="s">
        <v>442</v>
      </c>
      <c r="Y120" s="95" t="s">
        <v>444</v>
      </c>
      <c r="Z120" s="95" t="s">
        <v>442</v>
      </c>
      <c r="AA120" s="95" t="s">
        <v>444</v>
      </c>
      <c r="AB120" s="95" t="s">
        <v>442</v>
      </c>
      <c r="AC120" s="95" t="s">
        <v>442</v>
      </c>
      <c r="AD120" s="95" t="s">
        <v>442</v>
      </c>
      <c r="AE120" s="95" t="s">
        <v>442</v>
      </c>
      <c r="AF120" s="95" t="s">
        <v>442</v>
      </c>
      <c r="AG120" s="95" t="s">
        <v>442</v>
      </c>
      <c r="AH120" s="95" t="s">
        <v>442</v>
      </c>
      <c r="AI120" s="95" t="s">
        <v>442</v>
      </c>
      <c r="AJ120" s="95" t="s">
        <v>442</v>
      </c>
      <c r="AK120" s="95" t="s">
        <v>442</v>
      </c>
      <c r="AL120" s="95" t="s">
        <v>442</v>
      </c>
      <c r="AM120" s="95" t="s">
        <v>442</v>
      </c>
      <c r="AN120" s="95" t="s">
        <v>442</v>
      </c>
    </row>
    <row r="121" spans="1:40" ht="15" customHeight="1" x14ac:dyDescent="0.25">
      <c r="A121" s="93" t="s">
        <v>216</v>
      </c>
      <c r="B121" s="94" t="s">
        <v>217</v>
      </c>
      <c r="C121" s="90"/>
      <c r="D121" s="93" t="s">
        <v>0</v>
      </c>
      <c r="E121" s="75"/>
      <c r="F121" s="94" t="s">
        <v>0</v>
      </c>
      <c r="G121" s="91"/>
      <c r="H121" s="91"/>
      <c r="I121" s="91"/>
      <c r="J121" s="91"/>
      <c r="K121" s="91"/>
      <c r="L121" s="90"/>
      <c r="M121" s="93" t="s">
        <v>270</v>
      </c>
      <c r="N121" s="94" t="s">
        <v>86</v>
      </c>
      <c r="O121" s="91"/>
      <c r="P121" s="90"/>
      <c r="Q121" s="93" t="s">
        <v>12</v>
      </c>
      <c r="R121" s="93" t="s">
        <v>10</v>
      </c>
      <c r="S121" s="93" t="s">
        <v>11</v>
      </c>
      <c r="T121" s="95" t="s">
        <v>444</v>
      </c>
      <c r="U121" s="95" t="s">
        <v>442</v>
      </c>
      <c r="V121" s="95" t="s">
        <v>442</v>
      </c>
      <c r="W121" s="95" t="s">
        <v>442</v>
      </c>
      <c r="X121" s="95" t="s">
        <v>442</v>
      </c>
      <c r="Y121" s="95" t="s">
        <v>444</v>
      </c>
      <c r="Z121" s="95" t="s">
        <v>442</v>
      </c>
      <c r="AA121" s="95" t="s">
        <v>444</v>
      </c>
      <c r="AB121" s="95" t="s">
        <v>442</v>
      </c>
      <c r="AC121" s="95" t="s">
        <v>442</v>
      </c>
      <c r="AD121" s="95" t="s">
        <v>442</v>
      </c>
      <c r="AE121" s="95" t="s">
        <v>442</v>
      </c>
      <c r="AF121" s="95" t="s">
        <v>442</v>
      </c>
      <c r="AG121" s="95" t="s">
        <v>442</v>
      </c>
      <c r="AH121" s="95" t="s">
        <v>442</v>
      </c>
      <c r="AI121" s="95" t="s">
        <v>442</v>
      </c>
      <c r="AJ121" s="95" t="s">
        <v>442</v>
      </c>
      <c r="AK121" s="95" t="s">
        <v>442</v>
      </c>
      <c r="AL121" s="95" t="s">
        <v>442</v>
      </c>
      <c r="AM121" s="95" t="s">
        <v>442</v>
      </c>
      <c r="AN121" s="95" t="s">
        <v>442</v>
      </c>
    </row>
    <row r="122" spans="1:40" ht="15" customHeight="1" x14ac:dyDescent="0.25">
      <c r="A122" s="93" t="s">
        <v>216</v>
      </c>
      <c r="B122" s="94" t="s">
        <v>217</v>
      </c>
      <c r="C122" s="90"/>
      <c r="D122" s="93" t="s">
        <v>43</v>
      </c>
      <c r="E122" s="75"/>
      <c r="F122" s="94" t="s">
        <v>366</v>
      </c>
      <c r="G122" s="91"/>
      <c r="H122" s="91"/>
      <c r="I122" s="91"/>
      <c r="J122" s="91"/>
      <c r="K122" s="91"/>
      <c r="L122" s="90"/>
      <c r="M122" s="93" t="s">
        <v>270</v>
      </c>
      <c r="N122" s="94" t="s">
        <v>86</v>
      </c>
      <c r="O122" s="91"/>
      <c r="P122" s="90"/>
      <c r="Q122" s="93" t="s">
        <v>12</v>
      </c>
      <c r="R122" s="93" t="s">
        <v>10</v>
      </c>
      <c r="S122" s="93" t="s">
        <v>11</v>
      </c>
      <c r="T122" s="95" t="s">
        <v>444</v>
      </c>
      <c r="U122" s="95" t="s">
        <v>442</v>
      </c>
      <c r="V122" s="95" t="s">
        <v>442</v>
      </c>
      <c r="W122" s="95" t="s">
        <v>442</v>
      </c>
      <c r="X122" s="95" t="s">
        <v>442</v>
      </c>
      <c r="Y122" s="95" t="s">
        <v>444</v>
      </c>
      <c r="Z122" s="95" t="s">
        <v>0</v>
      </c>
      <c r="AA122" s="95" t="s">
        <v>0</v>
      </c>
      <c r="AB122" s="95" t="s">
        <v>442</v>
      </c>
      <c r="AC122" s="95" t="s">
        <v>442</v>
      </c>
      <c r="AD122" s="95" t="s">
        <v>442</v>
      </c>
      <c r="AE122" s="95" t="s">
        <v>442</v>
      </c>
      <c r="AF122" s="95" t="s">
        <v>442</v>
      </c>
      <c r="AG122" s="95" t="s">
        <v>442</v>
      </c>
      <c r="AH122" s="95" t="s">
        <v>442</v>
      </c>
      <c r="AI122" s="95" t="s">
        <v>444</v>
      </c>
      <c r="AJ122" s="95" t="s">
        <v>442</v>
      </c>
      <c r="AK122" s="95" t="s">
        <v>442</v>
      </c>
      <c r="AL122" s="95" t="s">
        <v>442</v>
      </c>
      <c r="AM122" s="95" t="s">
        <v>442</v>
      </c>
      <c r="AN122" s="95" t="s">
        <v>442</v>
      </c>
    </row>
    <row r="123" spans="1:40" ht="15" customHeight="1" x14ac:dyDescent="0.25">
      <c r="A123" s="93" t="s">
        <v>338</v>
      </c>
      <c r="B123" s="94" t="s">
        <v>441</v>
      </c>
      <c r="C123" s="90"/>
      <c r="D123" s="93" t="s">
        <v>0</v>
      </c>
      <c r="E123" s="75"/>
      <c r="F123" s="94" t="s">
        <v>0</v>
      </c>
      <c r="G123" s="91"/>
      <c r="H123" s="91"/>
      <c r="I123" s="91"/>
      <c r="J123" s="91"/>
      <c r="K123" s="91"/>
      <c r="L123" s="90"/>
      <c r="M123" s="93" t="s">
        <v>271</v>
      </c>
      <c r="N123" s="94" t="s">
        <v>87</v>
      </c>
      <c r="O123" s="91"/>
      <c r="P123" s="90"/>
      <c r="Q123" s="93" t="s">
        <v>12</v>
      </c>
      <c r="R123" s="93" t="s">
        <v>10</v>
      </c>
      <c r="S123" s="93" t="s">
        <v>11</v>
      </c>
      <c r="T123" s="95" t="s">
        <v>524</v>
      </c>
      <c r="U123" s="95" t="s">
        <v>442</v>
      </c>
      <c r="V123" s="95" t="s">
        <v>713</v>
      </c>
      <c r="W123" s="95" t="s">
        <v>442</v>
      </c>
      <c r="X123" s="95" t="s">
        <v>442</v>
      </c>
      <c r="Y123" s="95" t="s">
        <v>714</v>
      </c>
      <c r="Z123" s="95" t="s">
        <v>442</v>
      </c>
      <c r="AA123" s="95" t="s">
        <v>714</v>
      </c>
      <c r="AB123" s="95" t="s">
        <v>442</v>
      </c>
      <c r="AC123" s="95" t="s">
        <v>442</v>
      </c>
      <c r="AD123" s="95" t="s">
        <v>442</v>
      </c>
      <c r="AE123" s="95" t="s">
        <v>442</v>
      </c>
      <c r="AF123" s="95" t="s">
        <v>442</v>
      </c>
      <c r="AG123" s="95" t="s">
        <v>442</v>
      </c>
      <c r="AH123" s="95" t="s">
        <v>442</v>
      </c>
      <c r="AI123" s="95" t="s">
        <v>442</v>
      </c>
      <c r="AJ123" s="95" t="s">
        <v>442</v>
      </c>
      <c r="AK123" s="95" t="s">
        <v>442</v>
      </c>
      <c r="AL123" s="95" t="s">
        <v>442</v>
      </c>
      <c r="AM123" s="95" t="s">
        <v>442</v>
      </c>
      <c r="AN123" s="95" t="s">
        <v>442</v>
      </c>
    </row>
    <row r="124" spans="1:40" ht="15" customHeight="1" x14ac:dyDescent="0.25">
      <c r="A124" s="93" t="s">
        <v>216</v>
      </c>
      <c r="B124" s="94" t="s">
        <v>217</v>
      </c>
      <c r="C124" s="90"/>
      <c r="D124" s="93" t="s">
        <v>0</v>
      </c>
      <c r="E124" s="75"/>
      <c r="F124" s="94" t="s">
        <v>0</v>
      </c>
      <c r="G124" s="91"/>
      <c r="H124" s="91"/>
      <c r="I124" s="91"/>
      <c r="J124" s="91"/>
      <c r="K124" s="91"/>
      <c r="L124" s="90"/>
      <c r="M124" s="93" t="s">
        <v>271</v>
      </c>
      <c r="N124" s="94" t="s">
        <v>87</v>
      </c>
      <c r="O124" s="91"/>
      <c r="P124" s="90"/>
      <c r="Q124" s="93" t="s">
        <v>12</v>
      </c>
      <c r="R124" s="93" t="s">
        <v>10</v>
      </c>
      <c r="S124" s="93" t="s">
        <v>11</v>
      </c>
      <c r="T124" s="95" t="s">
        <v>524</v>
      </c>
      <c r="U124" s="95" t="s">
        <v>442</v>
      </c>
      <c r="V124" s="95" t="s">
        <v>713</v>
      </c>
      <c r="W124" s="95" t="s">
        <v>442</v>
      </c>
      <c r="X124" s="95" t="s">
        <v>442</v>
      </c>
      <c r="Y124" s="95" t="s">
        <v>714</v>
      </c>
      <c r="Z124" s="95" t="s">
        <v>442</v>
      </c>
      <c r="AA124" s="95" t="s">
        <v>714</v>
      </c>
      <c r="AB124" s="95" t="s">
        <v>442</v>
      </c>
      <c r="AC124" s="95" t="s">
        <v>442</v>
      </c>
      <c r="AD124" s="95" t="s">
        <v>442</v>
      </c>
      <c r="AE124" s="95" t="s">
        <v>442</v>
      </c>
      <c r="AF124" s="95" t="s">
        <v>442</v>
      </c>
      <c r="AG124" s="95" t="s">
        <v>442</v>
      </c>
      <c r="AH124" s="95" t="s">
        <v>442</v>
      </c>
      <c r="AI124" s="95" t="s">
        <v>442</v>
      </c>
      <c r="AJ124" s="95" t="s">
        <v>442</v>
      </c>
      <c r="AK124" s="95" t="s">
        <v>442</v>
      </c>
      <c r="AL124" s="95" t="s">
        <v>442</v>
      </c>
      <c r="AM124" s="95" t="s">
        <v>442</v>
      </c>
      <c r="AN124" s="95" t="s">
        <v>442</v>
      </c>
    </row>
    <row r="125" spans="1:40" ht="15" customHeight="1" x14ac:dyDescent="0.25">
      <c r="A125" s="93" t="s">
        <v>216</v>
      </c>
      <c r="B125" s="94" t="s">
        <v>217</v>
      </c>
      <c r="C125" s="90"/>
      <c r="D125" s="93" t="s">
        <v>43</v>
      </c>
      <c r="E125" s="75"/>
      <c r="F125" s="94" t="s">
        <v>366</v>
      </c>
      <c r="G125" s="91"/>
      <c r="H125" s="91"/>
      <c r="I125" s="91"/>
      <c r="J125" s="91"/>
      <c r="K125" s="91"/>
      <c r="L125" s="90"/>
      <c r="M125" s="93" t="s">
        <v>271</v>
      </c>
      <c r="N125" s="94" t="s">
        <v>87</v>
      </c>
      <c r="O125" s="91"/>
      <c r="P125" s="90"/>
      <c r="Q125" s="93" t="s">
        <v>12</v>
      </c>
      <c r="R125" s="93" t="s">
        <v>10</v>
      </c>
      <c r="S125" s="93" t="s">
        <v>11</v>
      </c>
      <c r="T125" s="95" t="s">
        <v>524</v>
      </c>
      <c r="U125" s="95" t="s">
        <v>442</v>
      </c>
      <c r="V125" s="95" t="s">
        <v>713</v>
      </c>
      <c r="W125" s="95" t="s">
        <v>442</v>
      </c>
      <c r="X125" s="95" t="s">
        <v>442</v>
      </c>
      <c r="Y125" s="95" t="s">
        <v>714</v>
      </c>
      <c r="Z125" s="95" t="s">
        <v>0</v>
      </c>
      <c r="AA125" s="95" t="s">
        <v>0</v>
      </c>
      <c r="AB125" s="95" t="s">
        <v>442</v>
      </c>
      <c r="AC125" s="95" t="s">
        <v>442</v>
      </c>
      <c r="AD125" s="95" t="s">
        <v>442</v>
      </c>
      <c r="AE125" s="95" t="s">
        <v>442</v>
      </c>
      <c r="AF125" s="95" t="s">
        <v>442</v>
      </c>
      <c r="AG125" s="95" t="s">
        <v>442</v>
      </c>
      <c r="AH125" s="95" t="s">
        <v>442</v>
      </c>
      <c r="AI125" s="95" t="s">
        <v>715</v>
      </c>
      <c r="AJ125" s="95" t="s">
        <v>716</v>
      </c>
      <c r="AK125" s="95" t="s">
        <v>442</v>
      </c>
      <c r="AL125" s="95" t="s">
        <v>442</v>
      </c>
      <c r="AM125" s="95" t="s">
        <v>442</v>
      </c>
      <c r="AN125" s="95" t="s">
        <v>442</v>
      </c>
    </row>
    <row r="126" spans="1:40" ht="15" customHeight="1" x14ac:dyDescent="0.25">
      <c r="A126" s="93" t="s">
        <v>338</v>
      </c>
      <c r="B126" s="94" t="s">
        <v>441</v>
      </c>
      <c r="C126" s="90"/>
      <c r="D126" s="93" t="s">
        <v>0</v>
      </c>
      <c r="E126" s="75"/>
      <c r="F126" s="94" t="s">
        <v>0</v>
      </c>
      <c r="G126" s="91"/>
      <c r="H126" s="91"/>
      <c r="I126" s="91"/>
      <c r="J126" s="91"/>
      <c r="K126" s="91"/>
      <c r="L126" s="90"/>
      <c r="M126" s="93" t="s">
        <v>274</v>
      </c>
      <c r="N126" s="94" t="s">
        <v>89</v>
      </c>
      <c r="O126" s="91"/>
      <c r="P126" s="90"/>
      <c r="Q126" s="93" t="s">
        <v>12</v>
      </c>
      <c r="R126" s="93" t="s">
        <v>10</v>
      </c>
      <c r="S126" s="93" t="s">
        <v>11</v>
      </c>
      <c r="T126" s="95" t="s">
        <v>525</v>
      </c>
      <c r="U126" s="95" t="s">
        <v>442</v>
      </c>
      <c r="V126" s="95" t="s">
        <v>442</v>
      </c>
      <c r="W126" s="95" t="s">
        <v>442</v>
      </c>
      <c r="X126" s="95" t="s">
        <v>442</v>
      </c>
      <c r="Y126" s="95" t="s">
        <v>525</v>
      </c>
      <c r="Z126" s="95" t="s">
        <v>442</v>
      </c>
      <c r="AA126" s="95" t="s">
        <v>525</v>
      </c>
      <c r="AB126" s="95" t="s">
        <v>442</v>
      </c>
      <c r="AC126" s="95" t="s">
        <v>442</v>
      </c>
      <c r="AD126" s="95" t="s">
        <v>442</v>
      </c>
      <c r="AE126" s="95" t="s">
        <v>442</v>
      </c>
      <c r="AF126" s="95" t="s">
        <v>442</v>
      </c>
      <c r="AG126" s="95" t="s">
        <v>442</v>
      </c>
      <c r="AH126" s="95" t="s">
        <v>442</v>
      </c>
      <c r="AI126" s="95" t="s">
        <v>442</v>
      </c>
      <c r="AJ126" s="95" t="s">
        <v>442</v>
      </c>
      <c r="AK126" s="95" t="s">
        <v>442</v>
      </c>
      <c r="AL126" s="95" t="s">
        <v>442</v>
      </c>
      <c r="AM126" s="95" t="s">
        <v>442</v>
      </c>
      <c r="AN126" s="95" t="s">
        <v>442</v>
      </c>
    </row>
    <row r="127" spans="1:40" ht="15" customHeight="1" x14ac:dyDescent="0.25">
      <c r="A127" s="93" t="s">
        <v>216</v>
      </c>
      <c r="B127" s="94" t="s">
        <v>217</v>
      </c>
      <c r="C127" s="90"/>
      <c r="D127" s="93" t="s">
        <v>0</v>
      </c>
      <c r="E127" s="75"/>
      <c r="F127" s="94" t="s">
        <v>0</v>
      </c>
      <c r="G127" s="91"/>
      <c r="H127" s="91"/>
      <c r="I127" s="91"/>
      <c r="J127" s="91"/>
      <c r="K127" s="91"/>
      <c r="L127" s="90"/>
      <c r="M127" s="93" t="s">
        <v>274</v>
      </c>
      <c r="N127" s="94" t="s">
        <v>89</v>
      </c>
      <c r="O127" s="91"/>
      <c r="P127" s="90"/>
      <c r="Q127" s="93" t="s">
        <v>12</v>
      </c>
      <c r="R127" s="93" t="s">
        <v>10</v>
      </c>
      <c r="S127" s="93" t="s">
        <v>11</v>
      </c>
      <c r="T127" s="95" t="s">
        <v>525</v>
      </c>
      <c r="U127" s="95" t="s">
        <v>442</v>
      </c>
      <c r="V127" s="95" t="s">
        <v>442</v>
      </c>
      <c r="W127" s="95" t="s">
        <v>442</v>
      </c>
      <c r="X127" s="95" t="s">
        <v>442</v>
      </c>
      <c r="Y127" s="95" t="s">
        <v>525</v>
      </c>
      <c r="Z127" s="95" t="s">
        <v>442</v>
      </c>
      <c r="AA127" s="95" t="s">
        <v>525</v>
      </c>
      <c r="AB127" s="95" t="s">
        <v>442</v>
      </c>
      <c r="AC127" s="95" t="s">
        <v>442</v>
      </c>
      <c r="AD127" s="95" t="s">
        <v>442</v>
      </c>
      <c r="AE127" s="95" t="s">
        <v>442</v>
      </c>
      <c r="AF127" s="95" t="s">
        <v>442</v>
      </c>
      <c r="AG127" s="95" t="s">
        <v>442</v>
      </c>
      <c r="AH127" s="95" t="s">
        <v>442</v>
      </c>
      <c r="AI127" s="95" t="s">
        <v>442</v>
      </c>
      <c r="AJ127" s="95" t="s">
        <v>442</v>
      </c>
      <c r="AK127" s="95" t="s">
        <v>442</v>
      </c>
      <c r="AL127" s="95" t="s">
        <v>442</v>
      </c>
      <c r="AM127" s="95" t="s">
        <v>442</v>
      </c>
      <c r="AN127" s="95" t="s">
        <v>442</v>
      </c>
    </row>
    <row r="128" spans="1:40" ht="15" customHeight="1" x14ac:dyDescent="0.25">
      <c r="A128" s="93" t="s">
        <v>216</v>
      </c>
      <c r="B128" s="94" t="s">
        <v>217</v>
      </c>
      <c r="C128" s="90"/>
      <c r="D128" s="93" t="s">
        <v>43</v>
      </c>
      <c r="E128" s="75"/>
      <c r="F128" s="94" t="s">
        <v>366</v>
      </c>
      <c r="G128" s="91"/>
      <c r="H128" s="91"/>
      <c r="I128" s="91"/>
      <c r="J128" s="91"/>
      <c r="K128" s="91"/>
      <c r="L128" s="90"/>
      <c r="M128" s="93" t="s">
        <v>274</v>
      </c>
      <c r="N128" s="94" t="s">
        <v>89</v>
      </c>
      <c r="O128" s="91"/>
      <c r="P128" s="90"/>
      <c r="Q128" s="93" t="s">
        <v>12</v>
      </c>
      <c r="R128" s="93" t="s">
        <v>10</v>
      </c>
      <c r="S128" s="93" t="s">
        <v>11</v>
      </c>
      <c r="T128" s="95" t="s">
        <v>525</v>
      </c>
      <c r="U128" s="95" t="s">
        <v>442</v>
      </c>
      <c r="V128" s="95" t="s">
        <v>442</v>
      </c>
      <c r="W128" s="95" t="s">
        <v>442</v>
      </c>
      <c r="X128" s="95" t="s">
        <v>442</v>
      </c>
      <c r="Y128" s="95" t="s">
        <v>525</v>
      </c>
      <c r="Z128" s="95" t="s">
        <v>0</v>
      </c>
      <c r="AA128" s="95" t="s">
        <v>0</v>
      </c>
      <c r="AB128" s="95" t="s">
        <v>442</v>
      </c>
      <c r="AC128" s="95" t="s">
        <v>442</v>
      </c>
      <c r="AD128" s="95" t="s">
        <v>442</v>
      </c>
      <c r="AE128" s="95" t="s">
        <v>442</v>
      </c>
      <c r="AF128" s="95" t="s">
        <v>442</v>
      </c>
      <c r="AG128" s="95" t="s">
        <v>442</v>
      </c>
      <c r="AH128" s="95" t="s">
        <v>442</v>
      </c>
      <c r="AI128" s="95" t="s">
        <v>525</v>
      </c>
      <c r="AJ128" s="95" t="s">
        <v>442</v>
      </c>
      <c r="AK128" s="95" t="s">
        <v>442</v>
      </c>
      <c r="AL128" s="95" t="s">
        <v>442</v>
      </c>
      <c r="AM128" s="95" t="s">
        <v>442</v>
      </c>
      <c r="AN128" s="95" t="s">
        <v>442</v>
      </c>
    </row>
    <row r="129" spans="1:40" ht="15" customHeight="1" x14ac:dyDescent="0.25">
      <c r="A129" s="93" t="s">
        <v>338</v>
      </c>
      <c r="B129" s="94" t="s">
        <v>441</v>
      </c>
      <c r="C129" s="90"/>
      <c r="D129" s="93" t="s">
        <v>0</v>
      </c>
      <c r="E129" s="75"/>
      <c r="F129" s="94" t="s">
        <v>0</v>
      </c>
      <c r="G129" s="91"/>
      <c r="H129" s="91"/>
      <c r="I129" s="91"/>
      <c r="J129" s="91"/>
      <c r="K129" s="91"/>
      <c r="L129" s="90"/>
      <c r="M129" s="93" t="s">
        <v>275</v>
      </c>
      <c r="N129" s="94" t="s">
        <v>90</v>
      </c>
      <c r="O129" s="91"/>
      <c r="P129" s="90"/>
      <c r="Q129" s="93" t="s">
        <v>12</v>
      </c>
      <c r="R129" s="93" t="s">
        <v>10</v>
      </c>
      <c r="S129" s="93" t="s">
        <v>11</v>
      </c>
      <c r="T129" s="95" t="s">
        <v>526</v>
      </c>
      <c r="U129" s="95" t="s">
        <v>442</v>
      </c>
      <c r="V129" s="95" t="s">
        <v>442</v>
      </c>
      <c r="W129" s="95" t="s">
        <v>442</v>
      </c>
      <c r="X129" s="95" t="s">
        <v>442</v>
      </c>
      <c r="Y129" s="95" t="s">
        <v>526</v>
      </c>
      <c r="Z129" s="95" t="s">
        <v>442</v>
      </c>
      <c r="AA129" s="95" t="s">
        <v>526</v>
      </c>
      <c r="AB129" s="95" t="s">
        <v>442</v>
      </c>
      <c r="AC129" s="95" t="s">
        <v>442</v>
      </c>
      <c r="AD129" s="95" t="s">
        <v>442</v>
      </c>
      <c r="AE129" s="95" t="s">
        <v>442</v>
      </c>
      <c r="AF129" s="95" t="s">
        <v>442</v>
      </c>
      <c r="AG129" s="95" t="s">
        <v>442</v>
      </c>
      <c r="AH129" s="95" t="s">
        <v>442</v>
      </c>
      <c r="AI129" s="95" t="s">
        <v>442</v>
      </c>
      <c r="AJ129" s="95" t="s">
        <v>442</v>
      </c>
      <c r="AK129" s="95" t="s">
        <v>442</v>
      </c>
      <c r="AL129" s="95" t="s">
        <v>442</v>
      </c>
      <c r="AM129" s="95" t="s">
        <v>442</v>
      </c>
      <c r="AN129" s="95" t="s">
        <v>442</v>
      </c>
    </row>
    <row r="130" spans="1:40" ht="15" customHeight="1" x14ac:dyDescent="0.25">
      <c r="A130" s="93" t="s">
        <v>216</v>
      </c>
      <c r="B130" s="94" t="s">
        <v>217</v>
      </c>
      <c r="C130" s="90"/>
      <c r="D130" s="93" t="s">
        <v>0</v>
      </c>
      <c r="E130" s="75"/>
      <c r="F130" s="94" t="s">
        <v>0</v>
      </c>
      <c r="G130" s="91"/>
      <c r="H130" s="91"/>
      <c r="I130" s="91"/>
      <c r="J130" s="91"/>
      <c r="K130" s="91"/>
      <c r="L130" s="90"/>
      <c r="M130" s="93" t="s">
        <v>275</v>
      </c>
      <c r="N130" s="94" t="s">
        <v>90</v>
      </c>
      <c r="O130" s="91"/>
      <c r="P130" s="90"/>
      <c r="Q130" s="93" t="s">
        <v>12</v>
      </c>
      <c r="R130" s="93" t="s">
        <v>10</v>
      </c>
      <c r="S130" s="93" t="s">
        <v>11</v>
      </c>
      <c r="T130" s="95" t="s">
        <v>526</v>
      </c>
      <c r="U130" s="95" t="s">
        <v>442</v>
      </c>
      <c r="V130" s="95" t="s">
        <v>442</v>
      </c>
      <c r="W130" s="95" t="s">
        <v>442</v>
      </c>
      <c r="X130" s="95" t="s">
        <v>442</v>
      </c>
      <c r="Y130" s="95" t="s">
        <v>526</v>
      </c>
      <c r="Z130" s="95" t="s">
        <v>442</v>
      </c>
      <c r="AA130" s="95" t="s">
        <v>526</v>
      </c>
      <c r="AB130" s="95" t="s">
        <v>442</v>
      </c>
      <c r="AC130" s="95" t="s">
        <v>442</v>
      </c>
      <c r="AD130" s="95" t="s">
        <v>442</v>
      </c>
      <c r="AE130" s="95" t="s">
        <v>442</v>
      </c>
      <c r="AF130" s="95" t="s">
        <v>442</v>
      </c>
      <c r="AG130" s="95" t="s">
        <v>442</v>
      </c>
      <c r="AH130" s="95" t="s">
        <v>442</v>
      </c>
      <c r="AI130" s="95" t="s">
        <v>442</v>
      </c>
      <c r="AJ130" s="95" t="s">
        <v>442</v>
      </c>
      <c r="AK130" s="95" t="s">
        <v>442</v>
      </c>
      <c r="AL130" s="95" t="s">
        <v>442</v>
      </c>
      <c r="AM130" s="95" t="s">
        <v>442</v>
      </c>
      <c r="AN130" s="95" t="s">
        <v>442</v>
      </c>
    </row>
    <row r="131" spans="1:40" ht="15" customHeight="1" x14ac:dyDescent="0.25">
      <c r="A131" s="93" t="s">
        <v>216</v>
      </c>
      <c r="B131" s="94" t="s">
        <v>217</v>
      </c>
      <c r="C131" s="90"/>
      <c r="D131" s="93" t="s">
        <v>43</v>
      </c>
      <c r="E131" s="75"/>
      <c r="F131" s="94" t="s">
        <v>366</v>
      </c>
      <c r="G131" s="91"/>
      <c r="H131" s="91"/>
      <c r="I131" s="91"/>
      <c r="J131" s="91"/>
      <c r="K131" s="91"/>
      <c r="L131" s="90"/>
      <c r="M131" s="93" t="s">
        <v>275</v>
      </c>
      <c r="N131" s="94" t="s">
        <v>90</v>
      </c>
      <c r="O131" s="91"/>
      <c r="P131" s="90"/>
      <c r="Q131" s="93" t="s">
        <v>12</v>
      </c>
      <c r="R131" s="93" t="s">
        <v>10</v>
      </c>
      <c r="S131" s="93" t="s">
        <v>11</v>
      </c>
      <c r="T131" s="95" t="s">
        <v>526</v>
      </c>
      <c r="U131" s="95" t="s">
        <v>442</v>
      </c>
      <c r="V131" s="95" t="s">
        <v>442</v>
      </c>
      <c r="W131" s="95" t="s">
        <v>442</v>
      </c>
      <c r="X131" s="95" t="s">
        <v>442</v>
      </c>
      <c r="Y131" s="95" t="s">
        <v>526</v>
      </c>
      <c r="Z131" s="95" t="s">
        <v>0</v>
      </c>
      <c r="AA131" s="95" t="s">
        <v>0</v>
      </c>
      <c r="AB131" s="95" t="s">
        <v>442</v>
      </c>
      <c r="AC131" s="95" t="s">
        <v>442</v>
      </c>
      <c r="AD131" s="95" t="s">
        <v>442</v>
      </c>
      <c r="AE131" s="95" t="s">
        <v>442</v>
      </c>
      <c r="AF131" s="95" t="s">
        <v>442</v>
      </c>
      <c r="AG131" s="95" t="s">
        <v>442</v>
      </c>
      <c r="AH131" s="95" t="s">
        <v>442</v>
      </c>
      <c r="AI131" s="95" t="s">
        <v>526</v>
      </c>
      <c r="AJ131" s="95" t="s">
        <v>442</v>
      </c>
      <c r="AK131" s="95" t="s">
        <v>442</v>
      </c>
      <c r="AL131" s="95" t="s">
        <v>442</v>
      </c>
      <c r="AM131" s="95" t="s">
        <v>442</v>
      </c>
      <c r="AN131" s="95" t="s">
        <v>442</v>
      </c>
    </row>
    <row r="132" spans="1:40" ht="15" customHeight="1" x14ac:dyDescent="0.25">
      <c r="A132" s="93" t="s">
        <v>338</v>
      </c>
      <c r="B132" s="94" t="s">
        <v>441</v>
      </c>
      <c r="C132" s="90"/>
      <c r="D132" s="93" t="s">
        <v>0</v>
      </c>
      <c r="E132" s="75"/>
      <c r="F132" s="94" t="s">
        <v>0</v>
      </c>
      <c r="G132" s="91"/>
      <c r="H132" s="91"/>
      <c r="I132" s="91"/>
      <c r="J132" s="91"/>
      <c r="K132" s="91"/>
      <c r="L132" s="90"/>
      <c r="M132" s="93" t="s">
        <v>276</v>
      </c>
      <c r="N132" s="94" t="s">
        <v>91</v>
      </c>
      <c r="O132" s="91"/>
      <c r="P132" s="90"/>
      <c r="Q132" s="93" t="s">
        <v>12</v>
      </c>
      <c r="R132" s="93" t="s">
        <v>10</v>
      </c>
      <c r="S132" s="93" t="s">
        <v>11</v>
      </c>
      <c r="T132" s="95" t="s">
        <v>445</v>
      </c>
      <c r="U132" s="95" t="s">
        <v>442</v>
      </c>
      <c r="V132" s="95" t="s">
        <v>442</v>
      </c>
      <c r="W132" s="95" t="s">
        <v>442</v>
      </c>
      <c r="X132" s="95" t="s">
        <v>442</v>
      </c>
      <c r="Y132" s="95" t="s">
        <v>445</v>
      </c>
      <c r="Z132" s="95" t="s">
        <v>442</v>
      </c>
      <c r="AA132" s="95" t="s">
        <v>445</v>
      </c>
      <c r="AB132" s="95" t="s">
        <v>442</v>
      </c>
      <c r="AC132" s="95" t="s">
        <v>442</v>
      </c>
      <c r="AD132" s="95" t="s">
        <v>442</v>
      </c>
      <c r="AE132" s="95" t="s">
        <v>442</v>
      </c>
      <c r="AF132" s="95" t="s">
        <v>442</v>
      </c>
      <c r="AG132" s="95" t="s">
        <v>442</v>
      </c>
      <c r="AH132" s="95" t="s">
        <v>442</v>
      </c>
      <c r="AI132" s="95" t="s">
        <v>442</v>
      </c>
      <c r="AJ132" s="95" t="s">
        <v>442</v>
      </c>
      <c r="AK132" s="95" t="s">
        <v>442</v>
      </c>
      <c r="AL132" s="95" t="s">
        <v>442</v>
      </c>
      <c r="AM132" s="95" t="s">
        <v>442</v>
      </c>
      <c r="AN132" s="95" t="s">
        <v>442</v>
      </c>
    </row>
    <row r="133" spans="1:40" ht="15" customHeight="1" x14ac:dyDescent="0.25">
      <c r="A133" s="93" t="s">
        <v>216</v>
      </c>
      <c r="B133" s="94" t="s">
        <v>217</v>
      </c>
      <c r="C133" s="90"/>
      <c r="D133" s="93" t="s">
        <v>0</v>
      </c>
      <c r="E133" s="75"/>
      <c r="F133" s="94" t="s">
        <v>0</v>
      </c>
      <c r="G133" s="91"/>
      <c r="H133" s="91"/>
      <c r="I133" s="91"/>
      <c r="J133" s="91"/>
      <c r="K133" s="91"/>
      <c r="L133" s="90"/>
      <c r="M133" s="93" t="s">
        <v>276</v>
      </c>
      <c r="N133" s="94" t="s">
        <v>91</v>
      </c>
      <c r="O133" s="91"/>
      <c r="P133" s="90"/>
      <c r="Q133" s="93" t="s">
        <v>12</v>
      </c>
      <c r="R133" s="93" t="s">
        <v>10</v>
      </c>
      <c r="S133" s="93" t="s">
        <v>11</v>
      </c>
      <c r="T133" s="95" t="s">
        <v>445</v>
      </c>
      <c r="U133" s="95" t="s">
        <v>442</v>
      </c>
      <c r="V133" s="95" t="s">
        <v>442</v>
      </c>
      <c r="W133" s="95" t="s">
        <v>442</v>
      </c>
      <c r="X133" s="95" t="s">
        <v>442</v>
      </c>
      <c r="Y133" s="95" t="s">
        <v>445</v>
      </c>
      <c r="Z133" s="95" t="s">
        <v>442</v>
      </c>
      <c r="AA133" s="95" t="s">
        <v>445</v>
      </c>
      <c r="AB133" s="95" t="s">
        <v>442</v>
      </c>
      <c r="AC133" s="95" t="s">
        <v>442</v>
      </c>
      <c r="AD133" s="95" t="s">
        <v>442</v>
      </c>
      <c r="AE133" s="95" t="s">
        <v>442</v>
      </c>
      <c r="AF133" s="95" t="s">
        <v>442</v>
      </c>
      <c r="AG133" s="95" t="s">
        <v>442</v>
      </c>
      <c r="AH133" s="95" t="s">
        <v>442</v>
      </c>
      <c r="AI133" s="95" t="s">
        <v>442</v>
      </c>
      <c r="AJ133" s="95" t="s">
        <v>442</v>
      </c>
      <c r="AK133" s="95" t="s">
        <v>442</v>
      </c>
      <c r="AL133" s="95" t="s">
        <v>442</v>
      </c>
      <c r="AM133" s="95" t="s">
        <v>442</v>
      </c>
      <c r="AN133" s="95" t="s">
        <v>442</v>
      </c>
    </row>
    <row r="134" spans="1:40" ht="15" customHeight="1" x14ac:dyDescent="0.25">
      <c r="A134" s="93" t="s">
        <v>216</v>
      </c>
      <c r="B134" s="94" t="s">
        <v>217</v>
      </c>
      <c r="C134" s="90"/>
      <c r="D134" s="93" t="s">
        <v>43</v>
      </c>
      <c r="E134" s="75"/>
      <c r="F134" s="94" t="s">
        <v>366</v>
      </c>
      <c r="G134" s="91"/>
      <c r="H134" s="91"/>
      <c r="I134" s="91"/>
      <c r="J134" s="91"/>
      <c r="K134" s="91"/>
      <c r="L134" s="90"/>
      <c r="M134" s="93" t="s">
        <v>276</v>
      </c>
      <c r="N134" s="94" t="s">
        <v>91</v>
      </c>
      <c r="O134" s="91"/>
      <c r="P134" s="90"/>
      <c r="Q134" s="93" t="s">
        <v>12</v>
      </c>
      <c r="R134" s="93" t="s">
        <v>10</v>
      </c>
      <c r="S134" s="93" t="s">
        <v>11</v>
      </c>
      <c r="T134" s="95" t="s">
        <v>445</v>
      </c>
      <c r="U134" s="95" t="s">
        <v>442</v>
      </c>
      <c r="V134" s="95" t="s">
        <v>442</v>
      </c>
      <c r="W134" s="95" t="s">
        <v>442</v>
      </c>
      <c r="X134" s="95" t="s">
        <v>442</v>
      </c>
      <c r="Y134" s="95" t="s">
        <v>445</v>
      </c>
      <c r="Z134" s="95" t="s">
        <v>0</v>
      </c>
      <c r="AA134" s="95" t="s">
        <v>0</v>
      </c>
      <c r="AB134" s="95" t="s">
        <v>442</v>
      </c>
      <c r="AC134" s="95" t="s">
        <v>442</v>
      </c>
      <c r="AD134" s="95" t="s">
        <v>442</v>
      </c>
      <c r="AE134" s="95" t="s">
        <v>442</v>
      </c>
      <c r="AF134" s="95" t="s">
        <v>442</v>
      </c>
      <c r="AG134" s="95" t="s">
        <v>442</v>
      </c>
      <c r="AH134" s="95" t="s">
        <v>442</v>
      </c>
      <c r="AI134" s="95" t="s">
        <v>527</v>
      </c>
      <c r="AJ134" s="95" t="s">
        <v>528</v>
      </c>
      <c r="AK134" s="95" t="s">
        <v>442</v>
      </c>
      <c r="AL134" s="95" t="s">
        <v>442</v>
      </c>
      <c r="AM134" s="95" t="s">
        <v>442</v>
      </c>
      <c r="AN134" s="95" t="s">
        <v>442</v>
      </c>
    </row>
    <row r="135" spans="1:40" ht="15" customHeight="1" x14ac:dyDescent="0.25">
      <c r="A135" s="93" t="s">
        <v>338</v>
      </c>
      <c r="B135" s="94" t="s">
        <v>441</v>
      </c>
      <c r="C135" s="90"/>
      <c r="D135" s="93" t="s">
        <v>0</v>
      </c>
      <c r="E135" s="75"/>
      <c r="F135" s="94" t="s">
        <v>0</v>
      </c>
      <c r="G135" s="91"/>
      <c r="H135" s="91"/>
      <c r="I135" s="91"/>
      <c r="J135" s="91"/>
      <c r="K135" s="91"/>
      <c r="L135" s="90"/>
      <c r="M135" s="93" t="s">
        <v>277</v>
      </c>
      <c r="N135" s="94" t="s">
        <v>92</v>
      </c>
      <c r="O135" s="91"/>
      <c r="P135" s="90"/>
      <c r="Q135" s="93" t="s">
        <v>12</v>
      </c>
      <c r="R135" s="93" t="s">
        <v>10</v>
      </c>
      <c r="S135" s="93" t="s">
        <v>11</v>
      </c>
      <c r="T135" s="95" t="s">
        <v>529</v>
      </c>
      <c r="U135" s="95" t="s">
        <v>442</v>
      </c>
      <c r="V135" s="95" t="s">
        <v>442</v>
      </c>
      <c r="W135" s="95" t="s">
        <v>442</v>
      </c>
      <c r="X135" s="95" t="s">
        <v>442</v>
      </c>
      <c r="Y135" s="95" t="s">
        <v>529</v>
      </c>
      <c r="Z135" s="95" t="s">
        <v>442</v>
      </c>
      <c r="AA135" s="95" t="s">
        <v>529</v>
      </c>
      <c r="AB135" s="95" t="s">
        <v>442</v>
      </c>
      <c r="AC135" s="95" t="s">
        <v>442</v>
      </c>
      <c r="AD135" s="95" t="s">
        <v>442</v>
      </c>
      <c r="AE135" s="95" t="s">
        <v>442</v>
      </c>
      <c r="AF135" s="95" t="s">
        <v>442</v>
      </c>
      <c r="AG135" s="95" t="s">
        <v>442</v>
      </c>
      <c r="AH135" s="95" t="s">
        <v>442</v>
      </c>
      <c r="AI135" s="95" t="s">
        <v>442</v>
      </c>
      <c r="AJ135" s="95" t="s">
        <v>442</v>
      </c>
      <c r="AK135" s="95" t="s">
        <v>442</v>
      </c>
      <c r="AL135" s="95" t="s">
        <v>442</v>
      </c>
      <c r="AM135" s="95" t="s">
        <v>442</v>
      </c>
      <c r="AN135" s="95" t="s">
        <v>442</v>
      </c>
    </row>
    <row r="136" spans="1:40" ht="15" customHeight="1" x14ac:dyDescent="0.25">
      <c r="A136" s="93" t="s">
        <v>216</v>
      </c>
      <c r="B136" s="94" t="s">
        <v>217</v>
      </c>
      <c r="C136" s="90"/>
      <c r="D136" s="93" t="s">
        <v>0</v>
      </c>
      <c r="E136" s="75"/>
      <c r="F136" s="94" t="s">
        <v>0</v>
      </c>
      <c r="G136" s="91"/>
      <c r="H136" s="91"/>
      <c r="I136" s="91"/>
      <c r="J136" s="91"/>
      <c r="K136" s="91"/>
      <c r="L136" s="90"/>
      <c r="M136" s="93" t="s">
        <v>277</v>
      </c>
      <c r="N136" s="94" t="s">
        <v>92</v>
      </c>
      <c r="O136" s="91"/>
      <c r="P136" s="90"/>
      <c r="Q136" s="93" t="s">
        <v>12</v>
      </c>
      <c r="R136" s="93" t="s">
        <v>10</v>
      </c>
      <c r="S136" s="93" t="s">
        <v>11</v>
      </c>
      <c r="T136" s="95" t="s">
        <v>529</v>
      </c>
      <c r="U136" s="95" t="s">
        <v>442</v>
      </c>
      <c r="V136" s="95" t="s">
        <v>442</v>
      </c>
      <c r="W136" s="95" t="s">
        <v>442</v>
      </c>
      <c r="X136" s="95" t="s">
        <v>442</v>
      </c>
      <c r="Y136" s="95" t="s">
        <v>529</v>
      </c>
      <c r="Z136" s="95" t="s">
        <v>442</v>
      </c>
      <c r="AA136" s="95" t="s">
        <v>529</v>
      </c>
      <c r="AB136" s="95" t="s">
        <v>442</v>
      </c>
      <c r="AC136" s="95" t="s">
        <v>442</v>
      </c>
      <c r="AD136" s="95" t="s">
        <v>442</v>
      </c>
      <c r="AE136" s="95" t="s">
        <v>442</v>
      </c>
      <c r="AF136" s="95" t="s">
        <v>442</v>
      </c>
      <c r="AG136" s="95" t="s">
        <v>442</v>
      </c>
      <c r="AH136" s="95" t="s">
        <v>442</v>
      </c>
      <c r="AI136" s="95" t="s">
        <v>442</v>
      </c>
      <c r="AJ136" s="95" t="s">
        <v>442</v>
      </c>
      <c r="AK136" s="95" t="s">
        <v>442</v>
      </c>
      <c r="AL136" s="95" t="s">
        <v>442</v>
      </c>
      <c r="AM136" s="95" t="s">
        <v>442</v>
      </c>
      <c r="AN136" s="95" t="s">
        <v>442</v>
      </c>
    </row>
    <row r="137" spans="1:40" ht="15" customHeight="1" x14ac:dyDescent="0.25">
      <c r="A137" s="93" t="s">
        <v>216</v>
      </c>
      <c r="B137" s="94" t="s">
        <v>217</v>
      </c>
      <c r="C137" s="90"/>
      <c r="D137" s="93" t="s">
        <v>43</v>
      </c>
      <c r="E137" s="75"/>
      <c r="F137" s="94" t="s">
        <v>366</v>
      </c>
      <c r="G137" s="91"/>
      <c r="H137" s="91"/>
      <c r="I137" s="91"/>
      <c r="J137" s="91"/>
      <c r="K137" s="91"/>
      <c r="L137" s="90"/>
      <c r="M137" s="93" t="s">
        <v>277</v>
      </c>
      <c r="N137" s="94" t="s">
        <v>92</v>
      </c>
      <c r="O137" s="91"/>
      <c r="P137" s="90"/>
      <c r="Q137" s="93" t="s">
        <v>12</v>
      </c>
      <c r="R137" s="93" t="s">
        <v>10</v>
      </c>
      <c r="S137" s="93" t="s">
        <v>11</v>
      </c>
      <c r="T137" s="95" t="s">
        <v>529</v>
      </c>
      <c r="U137" s="95" t="s">
        <v>442</v>
      </c>
      <c r="V137" s="95" t="s">
        <v>442</v>
      </c>
      <c r="W137" s="95" t="s">
        <v>442</v>
      </c>
      <c r="X137" s="95" t="s">
        <v>442</v>
      </c>
      <c r="Y137" s="95" t="s">
        <v>529</v>
      </c>
      <c r="Z137" s="95" t="s">
        <v>0</v>
      </c>
      <c r="AA137" s="95" t="s">
        <v>0</v>
      </c>
      <c r="AB137" s="95" t="s">
        <v>442</v>
      </c>
      <c r="AC137" s="95" t="s">
        <v>442</v>
      </c>
      <c r="AD137" s="95" t="s">
        <v>442</v>
      </c>
      <c r="AE137" s="95" t="s">
        <v>442</v>
      </c>
      <c r="AF137" s="95" t="s">
        <v>442</v>
      </c>
      <c r="AG137" s="95" t="s">
        <v>442</v>
      </c>
      <c r="AH137" s="95" t="s">
        <v>442</v>
      </c>
      <c r="AI137" s="95" t="s">
        <v>529</v>
      </c>
      <c r="AJ137" s="95" t="s">
        <v>442</v>
      </c>
      <c r="AK137" s="95" t="s">
        <v>442</v>
      </c>
      <c r="AL137" s="95" t="s">
        <v>442</v>
      </c>
      <c r="AM137" s="95" t="s">
        <v>442</v>
      </c>
      <c r="AN137" s="95" t="s">
        <v>442</v>
      </c>
    </row>
    <row r="138" spans="1:40" ht="15" customHeight="1" x14ac:dyDescent="0.25">
      <c r="A138" s="93" t="s">
        <v>338</v>
      </c>
      <c r="B138" s="94" t="s">
        <v>441</v>
      </c>
      <c r="C138" s="90"/>
      <c r="D138" s="93" t="s">
        <v>0</v>
      </c>
      <c r="E138" s="75"/>
      <c r="F138" s="94" t="s">
        <v>0</v>
      </c>
      <c r="G138" s="91"/>
      <c r="H138" s="91"/>
      <c r="I138" s="91"/>
      <c r="J138" s="91"/>
      <c r="K138" s="91"/>
      <c r="L138" s="90"/>
      <c r="M138" s="93" t="s">
        <v>279</v>
      </c>
      <c r="N138" s="94" t="s">
        <v>93</v>
      </c>
      <c r="O138" s="91"/>
      <c r="P138" s="90"/>
      <c r="Q138" s="93" t="s">
        <v>12</v>
      </c>
      <c r="R138" s="93" t="s">
        <v>10</v>
      </c>
      <c r="S138" s="93" t="s">
        <v>11</v>
      </c>
      <c r="T138" s="95" t="s">
        <v>530</v>
      </c>
      <c r="U138" s="95" t="s">
        <v>744</v>
      </c>
      <c r="V138" s="95" t="s">
        <v>442</v>
      </c>
      <c r="W138" s="95" t="s">
        <v>442</v>
      </c>
      <c r="X138" s="95" t="s">
        <v>442</v>
      </c>
      <c r="Y138" s="95" t="s">
        <v>745</v>
      </c>
      <c r="Z138" s="95" t="s">
        <v>442</v>
      </c>
      <c r="AA138" s="95" t="s">
        <v>745</v>
      </c>
      <c r="AB138" s="95" t="s">
        <v>442</v>
      </c>
      <c r="AC138" s="95" t="s">
        <v>442</v>
      </c>
      <c r="AD138" s="95" t="s">
        <v>442</v>
      </c>
      <c r="AE138" s="95" t="s">
        <v>442</v>
      </c>
      <c r="AF138" s="95" t="s">
        <v>442</v>
      </c>
      <c r="AG138" s="95" t="s">
        <v>442</v>
      </c>
      <c r="AH138" s="95" t="s">
        <v>442</v>
      </c>
      <c r="AI138" s="95" t="s">
        <v>442</v>
      </c>
      <c r="AJ138" s="95" t="s">
        <v>442</v>
      </c>
      <c r="AK138" s="95" t="s">
        <v>442</v>
      </c>
      <c r="AL138" s="95" t="s">
        <v>442</v>
      </c>
      <c r="AM138" s="95" t="s">
        <v>442</v>
      </c>
      <c r="AN138" s="95" t="s">
        <v>442</v>
      </c>
    </row>
    <row r="139" spans="1:40" ht="15" customHeight="1" x14ac:dyDescent="0.25">
      <c r="A139" s="93" t="s">
        <v>216</v>
      </c>
      <c r="B139" s="94" t="s">
        <v>217</v>
      </c>
      <c r="C139" s="90"/>
      <c r="D139" s="93" t="s">
        <v>0</v>
      </c>
      <c r="E139" s="75"/>
      <c r="F139" s="94" t="s">
        <v>0</v>
      </c>
      <c r="G139" s="91"/>
      <c r="H139" s="91"/>
      <c r="I139" s="91"/>
      <c r="J139" s="91"/>
      <c r="K139" s="91"/>
      <c r="L139" s="90"/>
      <c r="M139" s="93" t="s">
        <v>279</v>
      </c>
      <c r="N139" s="94" t="s">
        <v>93</v>
      </c>
      <c r="O139" s="91"/>
      <c r="P139" s="90"/>
      <c r="Q139" s="93" t="s">
        <v>12</v>
      </c>
      <c r="R139" s="93" t="s">
        <v>10</v>
      </c>
      <c r="S139" s="93" t="s">
        <v>11</v>
      </c>
      <c r="T139" s="95" t="s">
        <v>530</v>
      </c>
      <c r="U139" s="95" t="s">
        <v>744</v>
      </c>
      <c r="V139" s="95" t="s">
        <v>442</v>
      </c>
      <c r="W139" s="95" t="s">
        <v>442</v>
      </c>
      <c r="X139" s="95" t="s">
        <v>442</v>
      </c>
      <c r="Y139" s="95" t="s">
        <v>745</v>
      </c>
      <c r="Z139" s="95" t="s">
        <v>442</v>
      </c>
      <c r="AA139" s="95" t="s">
        <v>745</v>
      </c>
      <c r="AB139" s="95" t="s">
        <v>442</v>
      </c>
      <c r="AC139" s="95" t="s">
        <v>442</v>
      </c>
      <c r="AD139" s="95" t="s">
        <v>442</v>
      </c>
      <c r="AE139" s="95" t="s">
        <v>442</v>
      </c>
      <c r="AF139" s="95" t="s">
        <v>442</v>
      </c>
      <c r="AG139" s="95" t="s">
        <v>442</v>
      </c>
      <c r="AH139" s="95" t="s">
        <v>442</v>
      </c>
      <c r="AI139" s="95" t="s">
        <v>442</v>
      </c>
      <c r="AJ139" s="95" t="s">
        <v>442</v>
      </c>
      <c r="AK139" s="95" t="s">
        <v>442</v>
      </c>
      <c r="AL139" s="95" t="s">
        <v>442</v>
      </c>
      <c r="AM139" s="95" t="s">
        <v>442</v>
      </c>
      <c r="AN139" s="95" t="s">
        <v>442</v>
      </c>
    </row>
    <row r="140" spans="1:40" ht="15" customHeight="1" x14ac:dyDescent="0.25">
      <c r="A140" s="93" t="s">
        <v>216</v>
      </c>
      <c r="B140" s="94" t="s">
        <v>217</v>
      </c>
      <c r="C140" s="90"/>
      <c r="D140" s="93" t="s">
        <v>43</v>
      </c>
      <c r="E140" s="75"/>
      <c r="F140" s="94" t="s">
        <v>366</v>
      </c>
      <c r="G140" s="91"/>
      <c r="H140" s="91"/>
      <c r="I140" s="91"/>
      <c r="J140" s="91"/>
      <c r="K140" s="91"/>
      <c r="L140" s="90"/>
      <c r="M140" s="93" t="s">
        <v>279</v>
      </c>
      <c r="N140" s="94" t="s">
        <v>93</v>
      </c>
      <c r="O140" s="91"/>
      <c r="P140" s="90"/>
      <c r="Q140" s="93" t="s">
        <v>12</v>
      </c>
      <c r="R140" s="93" t="s">
        <v>10</v>
      </c>
      <c r="S140" s="93" t="s">
        <v>11</v>
      </c>
      <c r="T140" s="95" t="s">
        <v>530</v>
      </c>
      <c r="U140" s="95" t="s">
        <v>744</v>
      </c>
      <c r="V140" s="95" t="s">
        <v>442</v>
      </c>
      <c r="W140" s="95" t="s">
        <v>442</v>
      </c>
      <c r="X140" s="95" t="s">
        <v>442</v>
      </c>
      <c r="Y140" s="95" t="s">
        <v>745</v>
      </c>
      <c r="Z140" s="95" t="s">
        <v>0</v>
      </c>
      <c r="AA140" s="95" t="s">
        <v>0</v>
      </c>
      <c r="AB140" s="95" t="s">
        <v>442</v>
      </c>
      <c r="AC140" s="95" t="s">
        <v>442</v>
      </c>
      <c r="AD140" s="95" t="s">
        <v>442</v>
      </c>
      <c r="AE140" s="95" t="s">
        <v>442</v>
      </c>
      <c r="AF140" s="95" t="s">
        <v>442</v>
      </c>
      <c r="AG140" s="95" t="s">
        <v>442</v>
      </c>
      <c r="AH140" s="95" t="s">
        <v>442</v>
      </c>
      <c r="AI140" s="95" t="s">
        <v>745</v>
      </c>
      <c r="AJ140" s="95" t="s">
        <v>442</v>
      </c>
      <c r="AK140" s="95" t="s">
        <v>442</v>
      </c>
      <c r="AL140" s="95" t="s">
        <v>442</v>
      </c>
      <c r="AM140" s="95" t="s">
        <v>442</v>
      </c>
      <c r="AN140" s="95" t="s">
        <v>442</v>
      </c>
    </row>
    <row r="141" spans="1:40" ht="15" customHeight="1" x14ac:dyDescent="0.25">
      <c r="A141" s="93" t="s">
        <v>338</v>
      </c>
      <c r="B141" s="94" t="s">
        <v>441</v>
      </c>
      <c r="C141" s="90"/>
      <c r="D141" s="93" t="s">
        <v>0</v>
      </c>
      <c r="E141" s="75"/>
      <c r="F141" s="94" t="s">
        <v>0</v>
      </c>
      <c r="G141" s="91"/>
      <c r="H141" s="91"/>
      <c r="I141" s="91"/>
      <c r="J141" s="91"/>
      <c r="K141" s="91"/>
      <c r="L141" s="90"/>
      <c r="M141" s="93" t="s">
        <v>280</v>
      </c>
      <c r="N141" s="94" t="s">
        <v>94</v>
      </c>
      <c r="O141" s="91"/>
      <c r="P141" s="90"/>
      <c r="Q141" s="93" t="s">
        <v>12</v>
      </c>
      <c r="R141" s="93" t="s">
        <v>10</v>
      </c>
      <c r="S141" s="93" t="s">
        <v>11</v>
      </c>
      <c r="T141" s="95" t="s">
        <v>531</v>
      </c>
      <c r="U141" s="95" t="s">
        <v>442</v>
      </c>
      <c r="V141" s="95" t="s">
        <v>746</v>
      </c>
      <c r="W141" s="95" t="s">
        <v>442</v>
      </c>
      <c r="X141" s="95" t="s">
        <v>442</v>
      </c>
      <c r="Y141" s="95" t="s">
        <v>747</v>
      </c>
      <c r="Z141" s="95" t="s">
        <v>442</v>
      </c>
      <c r="AA141" s="95" t="s">
        <v>747</v>
      </c>
      <c r="AB141" s="95" t="s">
        <v>442</v>
      </c>
      <c r="AC141" s="95" t="s">
        <v>442</v>
      </c>
      <c r="AD141" s="95" t="s">
        <v>442</v>
      </c>
      <c r="AE141" s="95" t="s">
        <v>442</v>
      </c>
      <c r="AF141" s="95" t="s">
        <v>442</v>
      </c>
      <c r="AG141" s="95" t="s">
        <v>442</v>
      </c>
      <c r="AH141" s="95" t="s">
        <v>442</v>
      </c>
      <c r="AI141" s="95" t="s">
        <v>442</v>
      </c>
      <c r="AJ141" s="95" t="s">
        <v>442</v>
      </c>
      <c r="AK141" s="95" t="s">
        <v>442</v>
      </c>
      <c r="AL141" s="95" t="s">
        <v>442</v>
      </c>
      <c r="AM141" s="95" t="s">
        <v>442</v>
      </c>
      <c r="AN141" s="95" t="s">
        <v>442</v>
      </c>
    </row>
    <row r="142" spans="1:40" ht="15" customHeight="1" x14ac:dyDescent="0.25">
      <c r="A142" s="93" t="s">
        <v>216</v>
      </c>
      <c r="B142" s="94" t="s">
        <v>217</v>
      </c>
      <c r="C142" s="90"/>
      <c r="D142" s="93" t="s">
        <v>0</v>
      </c>
      <c r="E142" s="75"/>
      <c r="F142" s="94" t="s">
        <v>0</v>
      </c>
      <c r="G142" s="91"/>
      <c r="H142" s="91"/>
      <c r="I142" s="91"/>
      <c r="J142" s="91"/>
      <c r="K142" s="91"/>
      <c r="L142" s="90"/>
      <c r="M142" s="93" t="s">
        <v>280</v>
      </c>
      <c r="N142" s="94" t="s">
        <v>94</v>
      </c>
      <c r="O142" s="91"/>
      <c r="P142" s="90"/>
      <c r="Q142" s="93" t="s">
        <v>12</v>
      </c>
      <c r="R142" s="93" t="s">
        <v>10</v>
      </c>
      <c r="S142" s="93" t="s">
        <v>11</v>
      </c>
      <c r="T142" s="95" t="s">
        <v>531</v>
      </c>
      <c r="U142" s="95" t="s">
        <v>442</v>
      </c>
      <c r="V142" s="95" t="s">
        <v>746</v>
      </c>
      <c r="W142" s="95" t="s">
        <v>442</v>
      </c>
      <c r="X142" s="95" t="s">
        <v>442</v>
      </c>
      <c r="Y142" s="95" t="s">
        <v>747</v>
      </c>
      <c r="Z142" s="95" t="s">
        <v>442</v>
      </c>
      <c r="AA142" s="95" t="s">
        <v>747</v>
      </c>
      <c r="AB142" s="95" t="s">
        <v>442</v>
      </c>
      <c r="AC142" s="95" t="s">
        <v>442</v>
      </c>
      <c r="AD142" s="95" t="s">
        <v>442</v>
      </c>
      <c r="AE142" s="95" t="s">
        <v>442</v>
      </c>
      <c r="AF142" s="95" t="s">
        <v>442</v>
      </c>
      <c r="AG142" s="95" t="s">
        <v>442</v>
      </c>
      <c r="AH142" s="95" t="s">
        <v>442</v>
      </c>
      <c r="AI142" s="95" t="s">
        <v>442</v>
      </c>
      <c r="AJ142" s="95" t="s">
        <v>442</v>
      </c>
      <c r="AK142" s="95" t="s">
        <v>442</v>
      </c>
      <c r="AL142" s="95" t="s">
        <v>442</v>
      </c>
      <c r="AM142" s="95" t="s">
        <v>442</v>
      </c>
      <c r="AN142" s="95" t="s">
        <v>442</v>
      </c>
    </row>
    <row r="143" spans="1:40" ht="15" customHeight="1" x14ac:dyDescent="0.25">
      <c r="A143" s="93" t="s">
        <v>216</v>
      </c>
      <c r="B143" s="94" t="s">
        <v>217</v>
      </c>
      <c r="C143" s="90"/>
      <c r="D143" s="93" t="s">
        <v>43</v>
      </c>
      <c r="E143" s="75"/>
      <c r="F143" s="94" t="s">
        <v>366</v>
      </c>
      <c r="G143" s="91"/>
      <c r="H143" s="91"/>
      <c r="I143" s="91"/>
      <c r="J143" s="91"/>
      <c r="K143" s="91"/>
      <c r="L143" s="90"/>
      <c r="M143" s="93" t="s">
        <v>280</v>
      </c>
      <c r="N143" s="94" t="s">
        <v>94</v>
      </c>
      <c r="O143" s="91"/>
      <c r="P143" s="90"/>
      <c r="Q143" s="93" t="s">
        <v>12</v>
      </c>
      <c r="R143" s="93" t="s">
        <v>10</v>
      </c>
      <c r="S143" s="93" t="s">
        <v>11</v>
      </c>
      <c r="T143" s="95" t="s">
        <v>531</v>
      </c>
      <c r="U143" s="95" t="s">
        <v>442</v>
      </c>
      <c r="V143" s="95" t="s">
        <v>746</v>
      </c>
      <c r="W143" s="95" t="s">
        <v>442</v>
      </c>
      <c r="X143" s="95" t="s">
        <v>442</v>
      </c>
      <c r="Y143" s="95" t="s">
        <v>747</v>
      </c>
      <c r="Z143" s="95" t="s">
        <v>0</v>
      </c>
      <c r="AA143" s="95" t="s">
        <v>0</v>
      </c>
      <c r="AB143" s="95" t="s">
        <v>442</v>
      </c>
      <c r="AC143" s="95" t="s">
        <v>442</v>
      </c>
      <c r="AD143" s="95" t="s">
        <v>442</v>
      </c>
      <c r="AE143" s="95" t="s">
        <v>442</v>
      </c>
      <c r="AF143" s="95" t="s">
        <v>442</v>
      </c>
      <c r="AG143" s="95" t="s">
        <v>442</v>
      </c>
      <c r="AH143" s="95" t="s">
        <v>442</v>
      </c>
      <c r="AI143" s="95" t="s">
        <v>717</v>
      </c>
      <c r="AJ143" s="95" t="s">
        <v>748</v>
      </c>
      <c r="AK143" s="95" t="s">
        <v>442</v>
      </c>
      <c r="AL143" s="95" t="s">
        <v>442</v>
      </c>
      <c r="AM143" s="95" t="s">
        <v>442</v>
      </c>
      <c r="AN143" s="95" t="s">
        <v>442</v>
      </c>
    </row>
    <row r="144" spans="1:40" ht="15" customHeight="1" x14ac:dyDescent="0.25">
      <c r="A144" s="93" t="s">
        <v>338</v>
      </c>
      <c r="B144" s="94" t="s">
        <v>441</v>
      </c>
      <c r="C144" s="90"/>
      <c r="D144" s="93" t="s">
        <v>0</v>
      </c>
      <c r="E144" s="75"/>
      <c r="F144" s="94" t="s">
        <v>0</v>
      </c>
      <c r="G144" s="91"/>
      <c r="H144" s="91"/>
      <c r="I144" s="91"/>
      <c r="J144" s="91"/>
      <c r="K144" s="91"/>
      <c r="L144" s="90"/>
      <c r="M144" s="93" t="s">
        <v>282</v>
      </c>
      <c r="N144" s="94" t="s">
        <v>96</v>
      </c>
      <c r="O144" s="91"/>
      <c r="P144" s="90"/>
      <c r="Q144" s="93" t="s">
        <v>12</v>
      </c>
      <c r="R144" s="93" t="s">
        <v>10</v>
      </c>
      <c r="S144" s="93" t="s">
        <v>11</v>
      </c>
      <c r="T144" s="95" t="s">
        <v>532</v>
      </c>
      <c r="U144" s="95" t="s">
        <v>442</v>
      </c>
      <c r="V144" s="95" t="s">
        <v>442</v>
      </c>
      <c r="W144" s="95" t="s">
        <v>442</v>
      </c>
      <c r="X144" s="95" t="s">
        <v>442</v>
      </c>
      <c r="Y144" s="95" t="s">
        <v>532</v>
      </c>
      <c r="Z144" s="95" t="s">
        <v>442</v>
      </c>
      <c r="AA144" s="95" t="s">
        <v>532</v>
      </c>
      <c r="AB144" s="95" t="s">
        <v>442</v>
      </c>
      <c r="AC144" s="95" t="s">
        <v>442</v>
      </c>
      <c r="AD144" s="95" t="s">
        <v>442</v>
      </c>
      <c r="AE144" s="95" t="s">
        <v>442</v>
      </c>
      <c r="AF144" s="95" t="s">
        <v>442</v>
      </c>
      <c r="AG144" s="95" t="s">
        <v>442</v>
      </c>
      <c r="AH144" s="95" t="s">
        <v>442</v>
      </c>
      <c r="AI144" s="95" t="s">
        <v>442</v>
      </c>
      <c r="AJ144" s="95" t="s">
        <v>442</v>
      </c>
      <c r="AK144" s="95" t="s">
        <v>442</v>
      </c>
      <c r="AL144" s="95" t="s">
        <v>442</v>
      </c>
      <c r="AM144" s="95" t="s">
        <v>442</v>
      </c>
      <c r="AN144" s="95" t="s">
        <v>442</v>
      </c>
    </row>
    <row r="145" spans="1:40" ht="15" customHeight="1" x14ac:dyDescent="0.25">
      <c r="A145" s="93" t="s">
        <v>216</v>
      </c>
      <c r="B145" s="94" t="s">
        <v>217</v>
      </c>
      <c r="C145" s="90"/>
      <c r="D145" s="93" t="s">
        <v>0</v>
      </c>
      <c r="E145" s="75"/>
      <c r="F145" s="94" t="s">
        <v>0</v>
      </c>
      <c r="G145" s="91"/>
      <c r="H145" s="91"/>
      <c r="I145" s="91"/>
      <c r="J145" s="91"/>
      <c r="K145" s="91"/>
      <c r="L145" s="90"/>
      <c r="M145" s="93" t="s">
        <v>282</v>
      </c>
      <c r="N145" s="94" t="s">
        <v>96</v>
      </c>
      <c r="O145" s="91"/>
      <c r="P145" s="90"/>
      <c r="Q145" s="93" t="s">
        <v>12</v>
      </c>
      <c r="R145" s="93" t="s">
        <v>10</v>
      </c>
      <c r="S145" s="93" t="s">
        <v>11</v>
      </c>
      <c r="T145" s="95" t="s">
        <v>532</v>
      </c>
      <c r="U145" s="95" t="s">
        <v>442</v>
      </c>
      <c r="V145" s="95" t="s">
        <v>442</v>
      </c>
      <c r="W145" s="95" t="s">
        <v>442</v>
      </c>
      <c r="X145" s="95" t="s">
        <v>442</v>
      </c>
      <c r="Y145" s="95" t="s">
        <v>532</v>
      </c>
      <c r="Z145" s="95" t="s">
        <v>442</v>
      </c>
      <c r="AA145" s="95" t="s">
        <v>532</v>
      </c>
      <c r="AB145" s="95" t="s">
        <v>442</v>
      </c>
      <c r="AC145" s="95" t="s">
        <v>442</v>
      </c>
      <c r="AD145" s="95" t="s">
        <v>442</v>
      </c>
      <c r="AE145" s="95" t="s">
        <v>442</v>
      </c>
      <c r="AF145" s="95" t="s">
        <v>442</v>
      </c>
      <c r="AG145" s="95" t="s">
        <v>442</v>
      </c>
      <c r="AH145" s="95" t="s">
        <v>442</v>
      </c>
      <c r="AI145" s="95" t="s">
        <v>442</v>
      </c>
      <c r="AJ145" s="95" t="s">
        <v>442</v>
      </c>
      <c r="AK145" s="95" t="s">
        <v>442</v>
      </c>
      <c r="AL145" s="95" t="s">
        <v>442</v>
      </c>
      <c r="AM145" s="95" t="s">
        <v>442</v>
      </c>
      <c r="AN145" s="95" t="s">
        <v>442</v>
      </c>
    </row>
    <row r="146" spans="1:40" ht="15" customHeight="1" x14ac:dyDescent="0.25">
      <c r="A146" s="93" t="s">
        <v>216</v>
      </c>
      <c r="B146" s="94" t="s">
        <v>217</v>
      </c>
      <c r="C146" s="90"/>
      <c r="D146" s="93" t="s">
        <v>43</v>
      </c>
      <c r="E146" s="75"/>
      <c r="F146" s="94" t="s">
        <v>366</v>
      </c>
      <c r="G146" s="91"/>
      <c r="H146" s="91"/>
      <c r="I146" s="91"/>
      <c r="J146" s="91"/>
      <c r="K146" s="91"/>
      <c r="L146" s="90"/>
      <c r="M146" s="93" t="s">
        <v>282</v>
      </c>
      <c r="N146" s="94" t="s">
        <v>96</v>
      </c>
      <c r="O146" s="91"/>
      <c r="P146" s="90"/>
      <c r="Q146" s="93" t="s">
        <v>12</v>
      </c>
      <c r="R146" s="93" t="s">
        <v>10</v>
      </c>
      <c r="S146" s="93" t="s">
        <v>11</v>
      </c>
      <c r="T146" s="95" t="s">
        <v>532</v>
      </c>
      <c r="U146" s="95" t="s">
        <v>442</v>
      </c>
      <c r="V146" s="95" t="s">
        <v>442</v>
      </c>
      <c r="W146" s="95" t="s">
        <v>442</v>
      </c>
      <c r="X146" s="95" t="s">
        <v>442</v>
      </c>
      <c r="Y146" s="95" t="s">
        <v>532</v>
      </c>
      <c r="Z146" s="95" t="s">
        <v>0</v>
      </c>
      <c r="AA146" s="95" t="s">
        <v>0</v>
      </c>
      <c r="AB146" s="95" t="s">
        <v>442</v>
      </c>
      <c r="AC146" s="95" t="s">
        <v>442</v>
      </c>
      <c r="AD146" s="95" t="s">
        <v>442</v>
      </c>
      <c r="AE146" s="95" t="s">
        <v>442</v>
      </c>
      <c r="AF146" s="95" t="s">
        <v>442</v>
      </c>
      <c r="AG146" s="95" t="s">
        <v>442</v>
      </c>
      <c r="AH146" s="95" t="s">
        <v>442</v>
      </c>
      <c r="AI146" s="95" t="s">
        <v>749</v>
      </c>
      <c r="AJ146" s="95" t="s">
        <v>750</v>
      </c>
      <c r="AK146" s="95" t="s">
        <v>442</v>
      </c>
      <c r="AL146" s="95" t="s">
        <v>442</v>
      </c>
      <c r="AM146" s="95" t="s">
        <v>442</v>
      </c>
      <c r="AN146" s="95" t="s">
        <v>442</v>
      </c>
    </row>
    <row r="147" spans="1:40" ht="15" customHeight="1" x14ac:dyDescent="0.25">
      <c r="A147" s="93" t="s">
        <v>338</v>
      </c>
      <c r="B147" s="94" t="s">
        <v>441</v>
      </c>
      <c r="C147" s="90"/>
      <c r="D147" s="93" t="s">
        <v>0</v>
      </c>
      <c r="E147" s="75"/>
      <c r="F147" s="94" t="s">
        <v>0</v>
      </c>
      <c r="G147" s="91"/>
      <c r="H147" s="91"/>
      <c r="I147" s="91"/>
      <c r="J147" s="91"/>
      <c r="K147" s="91"/>
      <c r="L147" s="90"/>
      <c r="M147" s="93" t="s">
        <v>283</v>
      </c>
      <c r="N147" s="94" t="s">
        <v>456</v>
      </c>
      <c r="O147" s="91"/>
      <c r="P147" s="90"/>
      <c r="Q147" s="93" t="s">
        <v>12</v>
      </c>
      <c r="R147" s="93" t="s">
        <v>10</v>
      </c>
      <c r="S147" s="93" t="s">
        <v>11</v>
      </c>
      <c r="T147" s="95" t="s">
        <v>533</v>
      </c>
      <c r="U147" s="95" t="s">
        <v>442</v>
      </c>
      <c r="V147" s="95" t="s">
        <v>442</v>
      </c>
      <c r="W147" s="95" t="s">
        <v>442</v>
      </c>
      <c r="X147" s="95" t="s">
        <v>442</v>
      </c>
      <c r="Y147" s="95" t="s">
        <v>533</v>
      </c>
      <c r="Z147" s="95" t="s">
        <v>442</v>
      </c>
      <c r="AA147" s="95" t="s">
        <v>533</v>
      </c>
      <c r="AB147" s="95" t="s">
        <v>442</v>
      </c>
      <c r="AC147" s="95" t="s">
        <v>442</v>
      </c>
      <c r="AD147" s="95" t="s">
        <v>442</v>
      </c>
      <c r="AE147" s="95" t="s">
        <v>442</v>
      </c>
      <c r="AF147" s="95" t="s">
        <v>442</v>
      </c>
      <c r="AG147" s="95" t="s">
        <v>442</v>
      </c>
      <c r="AH147" s="95" t="s">
        <v>442</v>
      </c>
      <c r="AI147" s="95" t="s">
        <v>442</v>
      </c>
      <c r="AJ147" s="95" t="s">
        <v>442</v>
      </c>
      <c r="AK147" s="95" t="s">
        <v>442</v>
      </c>
      <c r="AL147" s="95" t="s">
        <v>442</v>
      </c>
      <c r="AM147" s="95" t="s">
        <v>442</v>
      </c>
      <c r="AN147" s="95" t="s">
        <v>442</v>
      </c>
    </row>
    <row r="148" spans="1:40" ht="15" customHeight="1" x14ac:dyDescent="0.25">
      <c r="A148" s="93" t="s">
        <v>216</v>
      </c>
      <c r="B148" s="94" t="s">
        <v>217</v>
      </c>
      <c r="C148" s="90"/>
      <c r="D148" s="93" t="s">
        <v>0</v>
      </c>
      <c r="E148" s="75"/>
      <c r="F148" s="94" t="s">
        <v>0</v>
      </c>
      <c r="G148" s="91"/>
      <c r="H148" s="91"/>
      <c r="I148" s="91"/>
      <c r="J148" s="91"/>
      <c r="K148" s="91"/>
      <c r="L148" s="90"/>
      <c r="M148" s="93" t="s">
        <v>283</v>
      </c>
      <c r="N148" s="94" t="s">
        <v>456</v>
      </c>
      <c r="O148" s="91"/>
      <c r="P148" s="90"/>
      <c r="Q148" s="93" t="s">
        <v>12</v>
      </c>
      <c r="R148" s="93" t="s">
        <v>10</v>
      </c>
      <c r="S148" s="93" t="s">
        <v>11</v>
      </c>
      <c r="T148" s="95" t="s">
        <v>533</v>
      </c>
      <c r="U148" s="95" t="s">
        <v>442</v>
      </c>
      <c r="V148" s="95" t="s">
        <v>442</v>
      </c>
      <c r="W148" s="95" t="s">
        <v>442</v>
      </c>
      <c r="X148" s="95" t="s">
        <v>442</v>
      </c>
      <c r="Y148" s="95" t="s">
        <v>533</v>
      </c>
      <c r="Z148" s="95" t="s">
        <v>442</v>
      </c>
      <c r="AA148" s="95" t="s">
        <v>533</v>
      </c>
      <c r="AB148" s="95" t="s">
        <v>442</v>
      </c>
      <c r="AC148" s="95" t="s">
        <v>442</v>
      </c>
      <c r="AD148" s="95" t="s">
        <v>442</v>
      </c>
      <c r="AE148" s="95" t="s">
        <v>442</v>
      </c>
      <c r="AF148" s="95" t="s">
        <v>442</v>
      </c>
      <c r="AG148" s="95" t="s">
        <v>442</v>
      </c>
      <c r="AH148" s="95" t="s">
        <v>442</v>
      </c>
      <c r="AI148" s="95" t="s">
        <v>442</v>
      </c>
      <c r="AJ148" s="95" t="s">
        <v>442</v>
      </c>
      <c r="AK148" s="95" t="s">
        <v>442</v>
      </c>
      <c r="AL148" s="95" t="s">
        <v>442</v>
      </c>
      <c r="AM148" s="95" t="s">
        <v>442</v>
      </c>
      <c r="AN148" s="95" t="s">
        <v>442</v>
      </c>
    </row>
    <row r="149" spans="1:40" ht="15" customHeight="1" x14ac:dyDescent="0.25">
      <c r="A149" s="93" t="s">
        <v>216</v>
      </c>
      <c r="B149" s="94" t="s">
        <v>217</v>
      </c>
      <c r="C149" s="90"/>
      <c r="D149" s="93" t="s">
        <v>43</v>
      </c>
      <c r="E149" s="75"/>
      <c r="F149" s="94" t="s">
        <v>366</v>
      </c>
      <c r="G149" s="91"/>
      <c r="H149" s="91"/>
      <c r="I149" s="91"/>
      <c r="J149" s="91"/>
      <c r="K149" s="91"/>
      <c r="L149" s="90"/>
      <c r="M149" s="93" t="s">
        <v>283</v>
      </c>
      <c r="N149" s="94" t="s">
        <v>456</v>
      </c>
      <c r="O149" s="91"/>
      <c r="P149" s="90"/>
      <c r="Q149" s="93" t="s">
        <v>12</v>
      </c>
      <c r="R149" s="93" t="s">
        <v>10</v>
      </c>
      <c r="S149" s="93" t="s">
        <v>11</v>
      </c>
      <c r="T149" s="95" t="s">
        <v>533</v>
      </c>
      <c r="U149" s="95" t="s">
        <v>442</v>
      </c>
      <c r="V149" s="95" t="s">
        <v>442</v>
      </c>
      <c r="W149" s="95" t="s">
        <v>442</v>
      </c>
      <c r="X149" s="95" t="s">
        <v>442</v>
      </c>
      <c r="Y149" s="95" t="s">
        <v>533</v>
      </c>
      <c r="Z149" s="95" t="s">
        <v>0</v>
      </c>
      <c r="AA149" s="95" t="s">
        <v>0</v>
      </c>
      <c r="AB149" s="95" t="s">
        <v>442</v>
      </c>
      <c r="AC149" s="95" t="s">
        <v>442</v>
      </c>
      <c r="AD149" s="95" t="s">
        <v>442</v>
      </c>
      <c r="AE149" s="95" t="s">
        <v>442</v>
      </c>
      <c r="AF149" s="95" t="s">
        <v>442</v>
      </c>
      <c r="AG149" s="95" t="s">
        <v>442</v>
      </c>
      <c r="AH149" s="95" t="s">
        <v>442</v>
      </c>
      <c r="AI149" s="95" t="s">
        <v>751</v>
      </c>
      <c r="AJ149" s="95" t="s">
        <v>752</v>
      </c>
      <c r="AK149" s="95" t="s">
        <v>442</v>
      </c>
      <c r="AL149" s="95" t="s">
        <v>442</v>
      </c>
      <c r="AM149" s="95" t="s">
        <v>442</v>
      </c>
      <c r="AN149" s="95" t="s">
        <v>442</v>
      </c>
    </row>
    <row r="150" spans="1:40" ht="15" customHeight="1" x14ac:dyDescent="0.25">
      <c r="A150" s="93" t="s">
        <v>338</v>
      </c>
      <c r="B150" s="94" t="s">
        <v>441</v>
      </c>
      <c r="C150" s="90"/>
      <c r="D150" s="93" t="s">
        <v>0</v>
      </c>
      <c r="E150" s="75"/>
      <c r="F150" s="94" t="s">
        <v>0</v>
      </c>
      <c r="G150" s="91"/>
      <c r="H150" s="91"/>
      <c r="I150" s="91"/>
      <c r="J150" s="91"/>
      <c r="K150" s="91"/>
      <c r="L150" s="90"/>
      <c r="M150" s="93" t="s">
        <v>284</v>
      </c>
      <c r="N150" s="94" t="s">
        <v>97</v>
      </c>
      <c r="O150" s="91"/>
      <c r="P150" s="90"/>
      <c r="Q150" s="93" t="s">
        <v>12</v>
      </c>
      <c r="R150" s="93" t="s">
        <v>10</v>
      </c>
      <c r="S150" s="93" t="s">
        <v>11</v>
      </c>
      <c r="T150" s="95" t="s">
        <v>534</v>
      </c>
      <c r="U150" s="95" t="s">
        <v>718</v>
      </c>
      <c r="V150" s="95" t="s">
        <v>442</v>
      </c>
      <c r="W150" s="95" t="s">
        <v>442</v>
      </c>
      <c r="X150" s="95" t="s">
        <v>442</v>
      </c>
      <c r="Y150" s="95" t="s">
        <v>719</v>
      </c>
      <c r="Z150" s="95" t="s">
        <v>442</v>
      </c>
      <c r="AA150" s="95" t="s">
        <v>719</v>
      </c>
      <c r="AB150" s="95" t="s">
        <v>442</v>
      </c>
      <c r="AC150" s="95" t="s">
        <v>442</v>
      </c>
      <c r="AD150" s="95" t="s">
        <v>442</v>
      </c>
      <c r="AE150" s="95" t="s">
        <v>442</v>
      </c>
      <c r="AF150" s="95" t="s">
        <v>442</v>
      </c>
      <c r="AG150" s="95" t="s">
        <v>442</v>
      </c>
      <c r="AH150" s="95" t="s">
        <v>442</v>
      </c>
      <c r="AI150" s="95" t="s">
        <v>442</v>
      </c>
      <c r="AJ150" s="95" t="s">
        <v>442</v>
      </c>
      <c r="AK150" s="95" t="s">
        <v>442</v>
      </c>
      <c r="AL150" s="95" t="s">
        <v>442</v>
      </c>
      <c r="AM150" s="95" t="s">
        <v>442</v>
      </c>
      <c r="AN150" s="95" t="s">
        <v>442</v>
      </c>
    </row>
    <row r="151" spans="1:40" ht="15" customHeight="1" x14ac:dyDescent="0.25">
      <c r="A151" s="93" t="s">
        <v>216</v>
      </c>
      <c r="B151" s="94" t="s">
        <v>217</v>
      </c>
      <c r="C151" s="90"/>
      <c r="D151" s="93" t="s">
        <v>0</v>
      </c>
      <c r="E151" s="75"/>
      <c r="F151" s="94" t="s">
        <v>0</v>
      </c>
      <c r="G151" s="91"/>
      <c r="H151" s="91"/>
      <c r="I151" s="91"/>
      <c r="J151" s="91"/>
      <c r="K151" s="91"/>
      <c r="L151" s="90"/>
      <c r="M151" s="93" t="s">
        <v>284</v>
      </c>
      <c r="N151" s="94" t="s">
        <v>97</v>
      </c>
      <c r="O151" s="91"/>
      <c r="P151" s="90"/>
      <c r="Q151" s="93" t="s">
        <v>12</v>
      </c>
      <c r="R151" s="93" t="s">
        <v>10</v>
      </c>
      <c r="S151" s="93" t="s">
        <v>11</v>
      </c>
      <c r="T151" s="95" t="s">
        <v>534</v>
      </c>
      <c r="U151" s="95" t="s">
        <v>718</v>
      </c>
      <c r="V151" s="95" t="s">
        <v>442</v>
      </c>
      <c r="W151" s="95" t="s">
        <v>442</v>
      </c>
      <c r="X151" s="95" t="s">
        <v>442</v>
      </c>
      <c r="Y151" s="95" t="s">
        <v>719</v>
      </c>
      <c r="Z151" s="95" t="s">
        <v>442</v>
      </c>
      <c r="AA151" s="95" t="s">
        <v>719</v>
      </c>
      <c r="AB151" s="95" t="s">
        <v>442</v>
      </c>
      <c r="AC151" s="95" t="s">
        <v>442</v>
      </c>
      <c r="AD151" s="95" t="s">
        <v>442</v>
      </c>
      <c r="AE151" s="95" t="s">
        <v>442</v>
      </c>
      <c r="AF151" s="95" t="s">
        <v>442</v>
      </c>
      <c r="AG151" s="95" t="s">
        <v>442</v>
      </c>
      <c r="AH151" s="95" t="s">
        <v>442</v>
      </c>
      <c r="AI151" s="95" t="s">
        <v>442</v>
      </c>
      <c r="AJ151" s="95" t="s">
        <v>442</v>
      </c>
      <c r="AK151" s="95" t="s">
        <v>442</v>
      </c>
      <c r="AL151" s="95" t="s">
        <v>442</v>
      </c>
      <c r="AM151" s="95" t="s">
        <v>442</v>
      </c>
      <c r="AN151" s="95" t="s">
        <v>442</v>
      </c>
    </row>
    <row r="152" spans="1:40" ht="15" customHeight="1" x14ac:dyDescent="0.25">
      <c r="A152" s="93" t="s">
        <v>216</v>
      </c>
      <c r="B152" s="94" t="s">
        <v>217</v>
      </c>
      <c r="C152" s="90"/>
      <c r="D152" s="93" t="s">
        <v>43</v>
      </c>
      <c r="E152" s="75"/>
      <c r="F152" s="94" t="s">
        <v>366</v>
      </c>
      <c r="G152" s="91"/>
      <c r="H152" s="91"/>
      <c r="I152" s="91"/>
      <c r="J152" s="91"/>
      <c r="K152" s="91"/>
      <c r="L152" s="90"/>
      <c r="M152" s="93" t="s">
        <v>284</v>
      </c>
      <c r="N152" s="94" t="s">
        <v>97</v>
      </c>
      <c r="O152" s="91"/>
      <c r="P152" s="90"/>
      <c r="Q152" s="93" t="s">
        <v>12</v>
      </c>
      <c r="R152" s="93" t="s">
        <v>10</v>
      </c>
      <c r="S152" s="93" t="s">
        <v>11</v>
      </c>
      <c r="T152" s="95" t="s">
        <v>535</v>
      </c>
      <c r="U152" s="95" t="s">
        <v>718</v>
      </c>
      <c r="V152" s="95" t="s">
        <v>442</v>
      </c>
      <c r="W152" s="95" t="s">
        <v>442</v>
      </c>
      <c r="X152" s="95" t="s">
        <v>442</v>
      </c>
      <c r="Y152" s="95" t="s">
        <v>720</v>
      </c>
      <c r="Z152" s="95" t="s">
        <v>0</v>
      </c>
      <c r="AA152" s="95" t="s">
        <v>0</v>
      </c>
      <c r="AB152" s="95" t="s">
        <v>442</v>
      </c>
      <c r="AC152" s="95" t="s">
        <v>442</v>
      </c>
      <c r="AD152" s="95" t="s">
        <v>442</v>
      </c>
      <c r="AE152" s="95" t="s">
        <v>442</v>
      </c>
      <c r="AF152" s="95" t="s">
        <v>442</v>
      </c>
      <c r="AG152" s="95" t="s">
        <v>442</v>
      </c>
      <c r="AH152" s="95" t="s">
        <v>442</v>
      </c>
      <c r="AI152" s="95" t="s">
        <v>720</v>
      </c>
      <c r="AJ152" s="95" t="s">
        <v>442</v>
      </c>
      <c r="AK152" s="95" t="s">
        <v>442</v>
      </c>
      <c r="AL152" s="95" t="s">
        <v>442</v>
      </c>
      <c r="AM152" s="95" t="s">
        <v>442</v>
      </c>
      <c r="AN152" s="95" t="s">
        <v>442</v>
      </c>
    </row>
    <row r="153" spans="1:40" ht="15" customHeight="1" x14ac:dyDescent="0.25">
      <c r="A153" s="93" t="s">
        <v>216</v>
      </c>
      <c r="B153" s="94" t="s">
        <v>217</v>
      </c>
      <c r="C153" s="90"/>
      <c r="D153" s="93" t="s">
        <v>52</v>
      </c>
      <c r="E153" s="75"/>
      <c r="F153" s="94" t="s">
        <v>367</v>
      </c>
      <c r="G153" s="91"/>
      <c r="H153" s="91"/>
      <c r="I153" s="91"/>
      <c r="J153" s="91"/>
      <c r="K153" s="91"/>
      <c r="L153" s="90"/>
      <c r="M153" s="93" t="s">
        <v>284</v>
      </c>
      <c r="N153" s="94" t="s">
        <v>97</v>
      </c>
      <c r="O153" s="91"/>
      <c r="P153" s="90"/>
      <c r="Q153" s="93" t="s">
        <v>12</v>
      </c>
      <c r="R153" s="93" t="s">
        <v>10</v>
      </c>
      <c r="S153" s="93" t="s">
        <v>11</v>
      </c>
      <c r="T153" s="95" t="s">
        <v>536</v>
      </c>
      <c r="U153" s="95" t="s">
        <v>442</v>
      </c>
      <c r="V153" s="95" t="s">
        <v>442</v>
      </c>
      <c r="W153" s="95" t="s">
        <v>442</v>
      </c>
      <c r="X153" s="95" t="s">
        <v>442</v>
      </c>
      <c r="Y153" s="95" t="s">
        <v>536</v>
      </c>
      <c r="Z153" s="95" t="s">
        <v>0</v>
      </c>
      <c r="AA153" s="95" t="s">
        <v>0</v>
      </c>
      <c r="AB153" s="95" t="s">
        <v>442</v>
      </c>
      <c r="AC153" s="95" t="s">
        <v>442</v>
      </c>
      <c r="AD153" s="95" t="s">
        <v>442</v>
      </c>
      <c r="AE153" s="95" t="s">
        <v>442</v>
      </c>
      <c r="AF153" s="95" t="s">
        <v>442</v>
      </c>
      <c r="AG153" s="95" t="s">
        <v>442</v>
      </c>
      <c r="AH153" s="95" t="s">
        <v>442</v>
      </c>
      <c r="AI153" s="95" t="s">
        <v>537</v>
      </c>
      <c r="AJ153" s="95" t="s">
        <v>538</v>
      </c>
      <c r="AK153" s="95" t="s">
        <v>442</v>
      </c>
      <c r="AL153" s="95" t="s">
        <v>442</v>
      </c>
      <c r="AM153" s="95" t="s">
        <v>442</v>
      </c>
      <c r="AN153" s="95" t="s">
        <v>442</v>
      </c>
    </row>
    <row r="154" spans="1:40" ht="15" customHeight="1" x14ac:dyDescent="0.25">
      <c r="A154" s="93" t="s">
        <v>338</v>
      </c>
      <c r="B154" s="94" t="s">
        <v>441</v>
      </c>
      <c r="C154" s="90"/>
      <c r="D154" s="93" t="s">
        <v>0</v>
      </c>
      <c r="E154" s="75"/>
      <c r="F154" s="94" t="s">
        <v>0</v>
      </c>
      <c r="G154" s="91"/>
      <c r="H154" s="91"/>
      <c r="I154" s="91"/>
      <c r="J154" s="91"/>
      <c r="K154" s="91"/>
      <c r="L154" s="90"/>
      <c r="M154" s="93" t="s">
        <v>285</v>
      </c>
      <c r="N154" s="94" t="s">
        <v>98</v>
      </c>
      <c r="O154" s="91"/>
      <c r="P154" s="90"/>
      <c r="Q154" s="93" t="s">
        <v>12</v>
      </c>
      <c r="R154" s="93" t="s">
        <v>10</v>
      </c>
      <c r="S154" s="93" t="s">
        <v>11</v>
      </c>
      <c r="T154" s="95" t="s">
        <v>539</v>
      </c>
      <c r="U154" s="95" t="s">
        <v>442</v>
      </c>
      <c r="V154" s="95" t="s">
        <v>753</v>
      </c>
      <c r="W154" s="95" t="s">
        <v>442</v>
      </c>
      <c r="X154" s="95" t="s">
        <v>442</v>
      </c>
      <c r="Y154" s="95" t="s">
        <v>754</v>
      </c>
      <c r="Z154" s="95" t="s">
        <v>442</v>
      </c>
      <c r="AA154" s="95" t="s">
        <v>754</v>
      </c>
      <c r="AB154" s="95" t="s">
        <v>442</v>
      </c>
      <c r="AC154" s="95" t="s">
        <v>442</v>
      </c>
      <c r="AD154" s="95" t="s">
        <v>442</v>
      </c>
      <c r="AE154" s="95" t="s">
        <v>442</v>
      </c>
      <c r="AF154" s="95" t="s">
        <v>442</v>
      </c>
      <c r="AG154" s="95" t="s">
        <v>442</v>
      </c>
      <c r="AH154" s="95" t="s">
        <v>442</v>
      </c>
      <c r="AI154" s="95" t="s">
        <v>442</v>
      </c>
      <c r="AJ154" s="95" t="s">
        <v>442</v>
      </c>
      <c r="AK154" s="95" t="s">
        <v>442</v>
      </c>
      <c r="AL154" s="95" t="s">
        <v>442</v>
      </c>
      <c r="AM154" s="95" t="s">
        <v>442</v>
      </c>
      <c r="AN154" s="95" t="s">
        <v>442</v>
      </c>
    </row>
    <row r="155" spans="1:40" ht="15" customHeight="1" x14ac:dyDescent="0.25">
      <c r="A155" s="93" t="s">
        <v>216</v>
      </c>
      <c r="B155" s="94" t="s">
        <v>217</v>
      </c>
      <c r="C155" s="90"/>
      <c r="D155" s="93" t="s">
        <v>0</v>
      </c>
      <c r="E155" s="75"/>
      <c r="F155" s="94" t="s">
        <v>0</v>
      </c>
      <c r="G155" s="91"/>
      <c r="H155" s="91"/>
      <c r="I155" s="91"/>
      <c r="J155" s="91"/>
      <c r="K155" s="91"/>
      <c r="L155" s="90"/>
      <c r="M155" s="93" t="s">
        <v>285</v>
      </c>
      <c r="N155" s="94" t="s">
        <v>98</v>
      </c>
      <c r="O155" s="91"/>
      <c r="P155" s="90"/>
      <c r="Q155" s="93" t="s">
        <v>12</v>
      </c>
      <c r="R155" s="93" t="s">
        <v>10</v>
      </c>
      <c r="S155" s="93" t="s">
        <v>11</v>
      </c>
      <c r="T155" s="95" t="s">
        <v>539</v>
      </c>
      <c r="U155" s="95" t="s">
        <v>442</v>
      </c>
      <c r="V155" s="95" t="s">
        <v>753</v>
      </c>
      <c r="W155" s="95" t="s">
        <v>442</v>
      </c>
      <c r="X155" s="95" t="s">
        <v>442</v>
      </c>
      <c r="Y155" s="95" t="s">
        <v>754</v>
      </c>
      <c r="Z155" s="95" t="s">
        <v>442</v>
      </c>
      <c r="AA155" s="95" t="s">
        <v>754</v>
      </c>
      <c r="AB155" s="95" t="s">
        <v>442</v>
      </c>
      <c r="AC155" s="95" t="s">
        <v>442</v>
      </c>
      <c r="AD155" s="95" t="s">
        <v>442</v>
      </c>
      <c r="AE155" s="95" t="s">
        <v>442</v>
      </c>
      <c r="AF155" s="95" t="s">
        <v>442</v>
      </c>
      <c r="AG155" s="95" t="s">
        <v>442</v>
      </c>
      <c r="AH155" s="95" t="s">
        <v>442</v>
      </c>
      <c r="AI155" s="95" t="s">
        <v>442</v>
      </c>
      <c r="AJ155" s="95" t="s">
        <v>442</v>
      </c>
      <c r="AK155" s="95" t="s">
        <v>442</v>
      </c>
      <c r="AL155" s="95" t="s">
        <v>442</v>
      </c>
      <c r="AM155" s="95" t="s">
        <v>442</v>
      </c>
      <c r="AN155" s="95" t="s">
        <v>442</v>
      </c>
    </row>
    <row r="156" spans="1:40" ht="15" customHeight="1" x14ac:dyDescent="0.25">
      <c r="A156" s="93" t="s">
        <v>216</v>
      </c>
      <c r="B156" s="94" t="s">
        <v>217</v>
      </c>
      <c r="C156" s="90"/>
      <c r="D156" s="93" t="s">
        <v>43</v>
      </c>
      <c r="E156" s="75"/>
      <c r="F156" s="94" t="s">
        <v>366</v>
      </c>
      <c r="G156" s="91"/>
      <c r="H156" s="91"/>
      <c r="I156" s="91"/>
      <c r="J156" s="91"/>
      <c r="K156" s="91"/>
      <c r="L156" s="90"/>
      <c r="M156" s="93" t="s">
        <v>285</v>
      </c>
      <c r="N156" s="94" t="s">
        <v>98</v>
      </c>
      <c r="O156" s="91"/>
      <c r="P156" s="90"/>
      <c r="Q156" s="93" t="s">
        <v>12</v>
      </c>
      <c r="R156" s="93" t="s">
        <v>10</v>
      </c>
      <c r="S156" s="93" t="s">
        <v>11</v>
      </c>
      <c r="T156" s="95" t="s">
        <v>539</v>
      </c>
      <c r="U156" s="95" t="s">
        <v>442</v>
      </c>
      <c r="V156" s="95" t="s">
        <v>753</v>
      </c>
      <c r="W156" s="95" t="s">
        <v>442</v>
      </c>
      <c r="X156" s="95" t="s">
        <v>442</v>
      </c>
      <c r="Y156" s="95" t="s">
        <v>754</v>
      </c>
      <c r="Z156" s="95" t="s">
        <v>0</v>
      </c>
      <c r="AA156" s="95" t="s">
        <v>0</v>
      </c>
      <c r="AB156" s="95" t="s">
        <v>442</v>
      </c>
      <c r="AC156" s="95" t="s">
        <v>442</v>
      </c>
      <c r="AD156" s="95" t="s">
        <v>442</v>
      </c>
      <c r="AE156" s="95" t="s">
        <v>442</v>
      </c>
      <c r="AF156" s="95" t="s">
        <v>442</v>
      </c>
      <c r="AG156" s="95" t="s">
        <v>442</v>
      </c>
      <c r="AH156" s="95" t="s">
        <v>442</v>
      </c>
      <c r="AI156" s="95" t="s">
        <v>755</v>
      </c>
      <c r="AJ156" s="95" t="s">
        <v>756</v>
      </c>
      <c r="AK156" s="95" t="s">
        <v>442</v>
      </c>
      <c r="AL156" s="95" t="s">
        <v>442</v>
      </c>
      <c r="AM156" s="95" t="s">
        <v>442</v>
      </c>
      <c r="AN156" s="95" t="s">
        <v>442</v>
      </c>
    </row>
    <row r="157" spans="1:40" ht="15" customHeight="1" x14ac:dyDescent="0.25">
      <c r="A157" s="93" t="s">
        <v>338</v>
      </c>
      <c r="B157" s="94" t="s">
        <v>441</v>
      </c>
      <c r="C157" s="90"/>
      <c r="D157" s="93" t="s">
        <v>0</v>
      </c>
      <c r="E157" s="75"/>
      <c r="F157" s="94" t="s">
        <v>0</v>
      </c>
      <c r="G157" s="91"/>
      <c r="H157" s="91"/>
      <c r="I157" s="91"/>
      <c r="J157" s="91"/>
      <c r="K157" s="91"/>
      <c r="L157" s="90"/>
      <c r="M157" s="93" t="s">
        <v>286</v>
      </c>
      <c r="N157" s="94" t="s">
        <v>99</v>
      </c>
      <c r="O157" s="91"/>
      <c r="P157" s="90"/>
      <c r="Q157" s="93" t="s">
        <v>12</v>
      </c>
      <c r="R157" s="93" t="s">
        <v>10</v>
      </c>
      <c r="S157" s="93" t="s">
        <v>11</v>
      </c>
      <c r="T157" s="95" t="s">
        <v>540</v>
      </c>
      <c r="U157" s="95" t="s">
        <v>442</v>
      </c>
      <c r="V157" s="95" t="s">
        <v>442</v>
      </c>
      <c r="W157" s="95" t="s">
        <v>442</v>
      </c>
      <c r="X157" s="95" t="s">
        <v>442</v>
      </c>
      <c r="Y157" s="95" t="s">
        <v>540</v>
      </c>
      <c r="Z157" s="95" t="s">
        <v>442</v>
      </c>
      <c r="AA157" s="95" t="s">
        <v>540</v>
      </c>
      <c r="AB157" s="95" t="s">
        <v>442</v>
      </c>
      <c r="AC157" s="95" t="s">
        <v>442</v>
      </c>
      <c r="AD157" s="95" t="s">
        <v>442</v>
      </c>
      <c r="AE157" s="95" t="s">
        <v>442</v>
      </c>
      <c r="AF157" s="95" t="s">
        <v>442</v>
      </c>
      <c r="AG157" s="95" t="s">
        <v>442</v>
      </c>
      <c r="AH157" s="95" t="s">
        <v>442</v>
      </c>
      <c r="AI157" s="95" t="s">
        <v>442</v>
      </c>
      <c r="AJ157" s="95" t="s">
        <v>442</v>
      </c>
      <c r="AK157" s="95" t="s">
        <v>442</v>
      </c>
      <c r="AL157" s="95" t="s">
        <v>442</v>
      </c>
      <c r="AM157" s="95" t="s">
        <v>442</v>
      </c>
      <c r="AN157" s="95" t="s">
        <v>442</v>
      </c>
    </row>
    <row r="158" spans="1:40" ht="15" customHeight="1" x14ac:dyDescent="0.25">
      <c r="A158" s="93" t="s">
        <v>216</v>
      </c>
      <c r="B158" s="94" t="s">
        <v>217</v>
      </c>
      <c r="C158" s="90"/>
      <c r="D158" s="93" t="s">
        <v>0</v>
      </c>
      <c r="E158" s="75"/>
      <c r="F158" s="94" t="s">
        <v>0</v>
      </c>
      <c r="G158" s="91"/>
      <c r="H158" s="91"/>
      <c r="I158" s="91"/>
      <c r="J158" s="91"/>
      <c r="K158" s="91"/>
      <c r="L158" s="90"/>
      <c r="M158" s="93" t="s">
        <v>286</v>
      </c>
      <c r="N158" s="94" t="s">
        <v>99</v>
      </c>
      <c r="O158" s="91"/>
      <c r="P158" s="90"/>
      <c r="Q158" s="93" t="s">
        <v>12</v>
      </c>
      <c r="R158" s="93" t="s">
        <v>10</v>
      </c>
      <c r="S158" s="93" t="s">
        <v>11</v>
      </c>
      <c r="T158" s="95" t="s">
        <v>540</v>
      </c>
      <c r="U158" s="95" t="s">
        <v>442</v>
      </c>
      <c r="V158" s="95" t="s">
        <v>442</v>
      </c>
      <c r="W158" s="95" t="s">
        <v>442</v>
      </c>
      <c r="X158" s="95" t="s">
        <v>442</v>
      </c>
      <c r="Y158" s="95" t="s">
        <v>540</v>
      </c>
      <c r="Z158" s="95" t="s">
        <v>442</v>
      </c>
      <c r="AA158" s="95" t="s">
        <v>540</v>
      </c>
      <c r="AB158" s="95" t="s">
        <v>442</v>
      </c>
      <c r="AC158" s="95" t="s">
        <v>442</v>
      </c>
      <c r="AD158" s="95" t="s">
        <v>442</v>
      </c>
      <c r="AE158" s="95" t="s">
        <v>442</v>
      </c>
      <c r="AF158" s="95" t="s">
        <v>442</v>
      </c>
      <c r="AG158" s="95" t="s">
        <v>442</v>
      </c>
      <c r="AH158" s="95" t="s">
        <v>442</v>
      </c>
      <c r="AI158" s="95" t="s">
        <v>442</v>
      </c>
      <c r="AJ158" s="95" t="s">
        <v>442</v>
      </c>
      <c r="AK158" s="95" t="s">
        <v>442</v>
      </c>
      <c r="AL158" s="95" t="s">
        <v>442</v>
      </c>
      <c r="AM158" s="95" t="s">
        <v>442</v>
      </c>
      <c r="AN158" s="95" t="s">
        <v>442</v>
      </c>
    </row>
    <row r="159" spans="1:40" ht="15" customHeight="1" x14ac:dyDescent="0.25">
      <c r="A159" s="93" t="s">
        <v>216</v>
      </c>
      <c r="B159" s="94" t="s">
        <v>217</v>
      </c>
      <c r="C159" s="90"/>
      <c r="D159" s="93" t="s">
        <v>43</v>
      </c>
      <c r="E159" s="75"/>
      <c r="F159" s="94" t="s">
        <v>366</v>
      </c>
      <c r="G159" s="91"/>
      <c r="H159" s="91"/>
      <c r="I159" s="91"/>
      <c r="J159" s="91"/>
      <c r="K159" s="91"/>
      <c r="L159" s="90"/>
      <c r="M159" s="93" t="s">
        <v>286</v>
      </c>
      <c r="N159" s="94" t="s">
        <v>99</v>
      </c>
      <c r="O159" s="91"/>
      <c r="P159" s="90"/>
      <c r="Q159" s="93" t="s">
        <v>12</v>
      </c>
      <c r="R159" s="93" t="s">
        <v>10</v>
      </c>
      <c r="S159" s="93" t="s">
        <v>11</v>
      </c>
      <c r="T159" s="95" t="s">
        <v>540</v>
      </c>
      <c r="U159" s="95" t="s">
        <v>442</v>
      </c>
      <c r="V159" s="95" t="s">
        <v>442</v>
      </c>
      <c r="W159" s="95" t="s">
        <v>442</v>
      </c>
      <c r="X159" s="95" t="s">
        <v>442</v>
      </c>
      <c r="Y159" s="95" t="s">
        <v>540</v>
      </c>
      <c r="Z159" s="95" t="s">
        <v>0</v>
      </c>
      <c r="AA159" s="95" t="s">
        <v>0</v>
      </c>
      <c r="AB159" s="95" t="s">
        <v>442</v>
      </c>
      <c r="AC159" s="95" t="s">
        <v>442</v>
      </c>
      <c r="AD159" s="95" t="s">
        <v>442</v>
      </c>
      <c r="AE159" s="95" t="s">
        <v>442</v>
      </c>
      <c r="AF159" s="95" t="s">
        <v>442</v>
      </c>
      <c r="AG159" s="95" t="s">
        <v>442</v>
      </c>
      <c r="AH159" s="95" t="s">
        <v>442</v>
      </c>
      <c r="AI159" s="95" t="s">
        <v>541</v>
      </c>
      <c r="AJ159" s="95" t="s">
        <v>542</v>
      </c>
      <c r="AK159" s="95" t="s">
        <v>442</v>
      </c>
      <c r="AL159" s="95" t="s">
        <v>442</v>
      </c>
      <c r="AM159" s="95" t="s">
        <v>442</v>
      </c>
      <c r="AN159" s="95" t="s">
        <v>442</v>
      </c>
    </row>
    <row r="160" spans="1:40" ht="15" customHeight="1" x14ac:dyDescent="0.25">
      <c r="A160" s="93" t="s">
        <v>338</v>
      </c>
      <c r="B160" s="94" t="s">
        <v>441</v>
      </c>
      <c r="C160" s="90"/>
      <c r="D160" s="93" t="s">
        <v>0</v>
      </c>
      <c r="E160" s="75"/>
      <c r="F160" s="94" t="s">
        <v>0</v>
      </c>
      <c r="G160" s="91"/>
      <c r="H160" s="91"/>
      <c r="I160" s="91"/>
      <c r="J160" s="91"/>
      <c r="K160" s="91"/>
      <c r="L160" s="90"/>
      <c r="M160" s="93" t="s">
        <v>288</v>
      </c>
      <c r="N160" s="94" t="s">
        <v>101</v>
      </c>
      <c r="O160" s="91"/>
      <c r="P160" s="90"/>
      <c r="Q160" s="93" t="s">
        <v>12</v>
      </c>
      <c r="R160" s="93" t="s">
        <v>10</v>
      </c>
      <c r="S160" s="93" t="s">
        <v>11</v>
      </c>
      <c r="T160" s="95" t="s">
        <v>543</v>
      </c>
      <c r="U160" s="95" t="s">
        <v>442</v>
      </c>
      <c r="V160" s="95" t="s">
        <v>442</v>
      </c>
      <c r="W160" s="95" t="s">
        <v>442</v>
      </c>
      <c r="X160" s="95" t="s">
        <v>442</v>
      </c>
      <c r="Y160" s="95" t="s">
        <v>543</v>
      </c>
      <c r="Z160" s="95" t="s">
        <v>442</v>
      </c>
      <c r="AA160" s="95" t="s">
        <v>543</v>
      </c>
      <c r="AB160" s="95" t="s">
        <v>442</v>
      </c>
      <c r="AC160" s="95" t="s">
        <v>442</v>
      </c>
      <c r="AD160" s="95" t="s">
        <v>442</v>
      </c>
      <c r="AE160" s="95" t="s">
        <v>442</v>
      </c>
      <c r="AF160" s="95" t="s">
        <v>442</v>
      </c>
      <c r="AG160" s="95" t="s">
        <v>442</v>
      </c>
      <c r="AH160" s="95" t="s">
        <v>442</v>
      </c>
      <c r="AI160" s="95" t="s">
        <v>442</v>
      </c>
      <c r="AJ160" s="95" t="s">
        <v>442</v>
      </c>
      <c r="AK160" s="95" t="s">
        <v>442</v>
      </c>
      <c r="AL160" s="95" t="s">
        <v>442</v>
      </c>
      <c r="AM160" s="95" t="s">
        <v>442</v>
      </c>
      <c r="AN160" s="95" t="s">
        <v>442</v>
      </c>
    </row>
    <row r="161" spans="1:40" ht="15" customHeight="1" x14ac:dyDescent="0.25">
      <c r="A161" s="93" t="s">
        <v>216</v>
      </c>
      <c r="B161" s="94" t="s">
        <v>217</v>
      </c>
      <c r="C161" s="90"/>
      <c r="D161" s="93" t="s">
        <v>0</v>
      </c>
      <c r="E161" s="75"/>
      <c r="F161" s="94" t="s">
        <v>0</v>
      </c>
      <c r="G161" s="91"/>
      <c r="H161" s="91"/>
      <c r="I161" s="91"/>
      <c r="J161" s="91"/>
      <c r="K161" s="91"/>
      <c r="L161" s="90"/>
      <c r="M161" s="93" t="s">
        <v>288</v>
      </c>
      <c r="N161" s="94" t="s">
        <v>101</v>
      </c>
      <c r="O161" s="91"/>
      <c r="P161" s="90"/>
      <c r="Q161" s="93" t="s">
        <v>12</v>
      </c>
      <c r="R161" s="93" t="s">
        <v>10</v>
      </c>
      <c r="S161" s="93" t="s">
        <v>11</v>
      </c>
      <c r="T161" s="95" t="s">
        <v>543</v>
      </c>
      <c r="U161" s="95" t="s">
        <v>442</v>
      </c>
      <c r="V161" s="95" t="s">
        <v>442</v>
      </c>
      <c r="W161" s="95" t="s">
        <v>442</v>
      </c>
      <c r="X161" s="95" t="s">
        <v>442</v>
      </c>
      <c r="Y161" s="95" t="s">
        <v>543</v>
      </c>
      <c r="Z161" s="95" t="s">
        <v>442</v>
      </c>
      <c r="AA161" s="95" t="s">
        <v>543</v>
      </c>
      <c r="AB161" s="95" t="s">
        <v>442</v>
      </c>
      <c r="AC161" s="95" t="s">
        <v>442</v>
      </c>
      <c r="AD161" s="95" t="s">
        <v>442</v>
      </c>
      <c r="AE161" s="95" t="s">
        <v>442</v>
      </c>
      <c r="AF161" s="95" t="s">
        <v>442</v>
      </c>
      <c r="AG161" s="95" t="s">
        <v>442</v>
      </c>
      <c r="AH161" s="95" t="s">
        <v>442</v>
      </c>
      <c r="AI161" s="95" t="s">
        <v>442</v>
      </c>
      <c r="AJ161" s="95" t="s">
        <v>442</v>
      </c>
      <c r="AK161" s="95" t="s">
        <v>442</v>
      </c>
      <c r="AL161" s="95" t="s">
        <v>442</v>
      </c>
      <c r="AM161" s="95" t="s">
        <v>442</v>
      </c>
      <c r="AN161" s="95" t="s">
        <v>442</v>
      </c>
    </row>
    <row r="162" spans="1:40" ht="15" customHeight="1" x14ac:dyDescent="0.25">
      <c r="A162" s="93" t="s">
        <v>216</v>
      </c>
      <c r="B162" s="94" t="s">
        <v>217</v>
      </c>
      <c r="C162" s="90"/>
      <c r="D162" s="93" t="s">
        <v>43</v>
      </c>
      <c r="E162" s="75"/>
      <c r="F162" s="94" t="s">
        <v>366</v>
      </c>
      <c r="G162" s="91"/>
      <c r="H162" s="91"/>
      <c r="I162" s="91"/>
      <c r="J162" s="91"/>
      <c r="K162" s="91"/>
      <c r="L162" s="90"/>
      <c r="M162" s="93" t="s">
        <v>288</v>
      </c>
      <c r="N162" s="94" t="s">
        <v>101</v>
      </c>
      <c r="O162" s="91"/>
      <c r="P162" s="90"/>
      <c r="Q162" s="93" t="s">
        <v>12</v>
      </c>
      <c r="R162" s="93" t="s">
        <v>10</v>
      </c>
      <c r="S162" s="93" t="s">
        <v>11</v>
      </c>
      <c r="T162" s="95" t="s">
        <v>543</v>
      </c>
      <c r="U162" s="95" t="s">
        <v>442</v>
      </c>
      <c r="V162" s="95" t="s">
        <v>442</v>
      </c>
      <c r="W162" s="95" t="s">
        <v>442</v>
      </c>
      <c r="X162" s="95" t="s">
        <v>442</v>
      </c>
      <c r="Y162" s="95" t="s">
        <v>543</v>
      </c>
      <c r="Z162" s="95" t="s">
        <v>0</v>
      </c>
      <c r="AA162" s="95" t="s">
        <v>0</v>
      </c>
      <c r="AB162" s="95" t="s">
        <v>442</v>
      </c>
      <c r="AC162" s="95" t="s">
        <v>442</v>
      </c>
      <c r="AD162" s="95" t="s">
        <v>442</v>
      </c>
      <c r="AE162" s="95" t="s">
        <v>442</v>
      </c>
      <c r="AF162" s="95" t="s">
        <v>442</v>
      </c>
      <c r="AG162" s="95" t="s">
        <v>442</v>
      </c>
      <c r="AH162" s="95" t="s">
        <v>442</v>
      </c>
      <c r="AI162" s="95" t="s">
        <v>696</v>
      </c>
      <c r="AJ162" s="95" t="s">
        <v>697</v>
      </c>
      <c r="AK162" s="95" t="s">
        <v>442</v>
      </c>
      <c r="AL162" s="95" t="s">
        <v>442</v>
      </c>
      <c r="AM162" s="95" t="s">
        <v>442</v>
      </c>
      <c r="AN162" s="95" t="s">
        <v>442</v>
      </c>
    </row>
    <row r="163" spans="1:40" ht="15" customHeight="1" x14ac:dyDescent="0.25">
      <c r="A163" s="93" t="s">
        <v>338</v>
      </c>
      <c r="B163" s="94" t="s">
        <v>441</v>
      </c>
      <c r="C163" s="90"/>
      <c r="D163" s="93" t="s">
        <v>0</v>
      </c>
      <c r="E163" s="75"/>
      <c r="F163" s="94" t="s">
        <v>0</v>
      </c>
      <c r="G163" s="91"/>
      <c r="H163" s="91"/>
      <c r="I163" s="91"/>
      <c r="J163" s="91"/>
      <c r="K163" s="91"/>
      <c r="L163" s="90"/>
      <c r="M163" s="93" t="s">
        <v>289</v>
      </c>
      <c r="N163" s="94" t="s">
        <v>102</v>
      </c>
      <c r="O163" s="91"/>
      <c r="P163" s="90"/>
      <c r="Q163" s="93" t="s">
        <v>12</v>
      </c>
      <c r="R163" s="93" t="s">
        <v>10</v>
      </c>
      <c r="S163" s="93" t="s">
        <v>11</v>
      </c>
      <c r="T163" s="95" t="s">
        <v>544</v>
      </c>
      <c r="U163" s="95" t="s">
        <v>442</v>
      </c>
      <c r="V163" s="95" t="s">
        <v>442</v>
      </c>
      <c r="W163" s="95" t="s">
        <v>442</v>
      </c>
      <c r="X163" s="95" t="s">
        <v>442</v>
      </c>
      <c r="Y163" s="95" t="s">
        <v>544</v>
      </c>
      <c r="Z163" s="95" t="s">
        <v>442</v>
      </c>
      <c r="AA163" s="95" t="s">
        <v>544</v>
      </c>
      <c r="AB163" s="95" t="s">
        <v>442</v>
      </c>
      <c r="AC163" s="95" t="s">
        <v>442</v>
      </c>
      <c r="AD163" s="95" t="s">
        <v>442</v>
      </c>
      <c r="AE163" s="95" t="s">
        <v>442</v>
      </c>
      <c r="AF163" s="95" t="s">
        <v>442</v>
      </c>
      <c r="AG163" s="95" t="s">
        <v>442</v>
      </c>
      <c r="AH163" s="95" t="s">
        <v>442</v>
      </c>
      <c r="AI163" s="95" t="s">
        <v>442</v>
      </c>
      <c r="AJ163" s="95" t="s">
        <v>442</v>
      </c>
      <c r="AK163" s="95" t="s">
        <v>442</v>
      </c>
      <c r="AL163" s="95" t="s">
        <v>442</v>
      </c>
      <c r="AM163" s="95" t="s">
        <v>442</v>
      </c>
      <c r="AN163" s="95" t="s">
        <v>442</v>
      </c>
    </row>
    <row r="164" spans="1:40" ht="15" customHeight="1" x14ac:dyDescent="0.25">
      <c r="A164" s="93" t="s">
        <v>216</v>
      </c>
      <c r="B164" s="94" t="s">
        <v>217</v>
      </c>
      <c r="C164" s="90"/>
      <c r="D164" s="93" t="s">
        <v>0</v>
      </c>
      <c r="E164" s="75"/>
      <c r="F164" s="94" t="s">
        <v>0</v>
      </c>
      <c r="G164" s="91"/>
      <c r="H164" s="91"/>
      <c r="I164" s="91"/>
      <c r="J164" s="91"/>
      <c r="K164" s="91"/>
      <c r="L164" s="90"/>
      <c r="M164" s="93" t="s">
        <v>289</v>
      </c>
      <c r="N164" s="94" t="s">
        <v>102</v>
      </c>
      <c r="O164" s="91"/>
      <c r="P164" s="90"/>
      <c r="Q164" s="93" t="s">
        <v>12</v>
      </c>
      <c r="R164" s="93" t="s">
        <v>10</v>
      </c>
      <c r="S164" s="93" t="s">
        <v>11</v>
      </c>
      <c r="T164" s="95" t="s">
        <v>544</v>
      </c>
      <c r="U164" s="95" t="s">
        <v>442</v>
      </c>
      <c r="V164" s="95" t="s">
        <v>442</v>
      </c>
      <c r="W164" s="95" t="s">
        <v>442</v>
      </c>
      <c r="X164" s="95" t="s">
        <v>442</v>
      </c>
      <c r="Y164" s="95" t="s">
        <v>544</v>
      </c>
      <c r="Z164" s="95" t="s">
        <v>442</v>
      </c>
      <c r="AA164" s="95" t="s">
        <v>544</v>
      </c>
      <c r="AB164" s="95" t="s">
        <v>442</v>
      </c>
      <c r="AC164" s="95" t="s">
        <v>442</v>
      </c>
      <c r="AD164" s="95" t="s">
        <v>442</v>
      </c>
      <c r="AE164" s="95" t="s">
        <v>442</v>
      </c>
      <c r="AF164" s="95" t="s">
        <v>442</v>
      </c>
      <c r="AG164" s="95" t="s">
        <v>442</v>
      </c>
      <c r="AH164" s="95" t="s">
        <v>442</v>
      </c>
      <c r="AI164" s="95" t="s">
        <v>442</v>
      </c>
      <c r="AJ164" s="95" t="s">
        <v>442</v>
      </c>
      <c r="AK164" s="95" t="s">
        <v>442</v>
      </c>
      <c r="AL164" s="95" t="s">
        <v>442</v>
      </c>
      <c r="AM164" s="95" t="s">
        <v>442</v>
      </c>
      <c r="AN164" s="95" t="s">
        <v>442</v>
      </c>
    </row>
    <row r="165" spans="1:40" ht="15" customHeight="1" x14ac:dyDescent="0.25">
      <c r="A165" s="93" t="s">
        <v>216</v>
      </c>
      <c r="B165" s="94" t="s">
        <v>217</v>
      </c>
      <c r="C165" s="90"/>
      <c r="D165" s="93" t="s">
        <v>43</v>
      </c>
      <c r="E165" s="75"/>
      <c r="F165" s="94" t="s">
        <v>366</v>
      </c>
      <c r="G165" s="91"/>
      <c r="H165" s="91"/>
      <c r="I165" s="91"/>
      <c r="J165" s="91"/>
      <c r="K165" s="91"/>
      <c r="L165" s="90"/>
      <c r="M165" s="93" t="s">
        <v>289</v>
      </c>
      <c r="N165" s="94" t="s">
        <v>102</v>
      </c>
      <c r="O165" s="91"/>
      <c r="P165" s="90"/>
      <c r="Q165" s="93" t="s">
        <v>12</v>
      </c>
      <c r="R165" s="93" t="s">
        <v>10</v>
      </c>
      <c r="S165" s="93" t="s">
        <v>11</v>
      </c>
      <c r="T165" s="95" t="s">
        <v>544</v>
      </c>
      <c r="U165" s="95" t="s">
        <v>442</v>
      </c>
      <c r="V165" s="95" t="s">
        <v>442</v>
      </c>
      <c r="W165" s="95" t="s">
        <v>442</v>
      </c>
      <c r="X165" s="95" t="s">
        <v>442</v>
      </c>
      <c r="Y165" s="95" t="s">
        <v>544</v>
      </c>
      <c r="Z165" s="95" t="s">
        <v>0</v>
      </c>
      <c r="AA165" s="95" t="s">
        <v>0</v>
      </c>
      <c r="AB165" s="95" t="s">
        <v>442</v>
      </c>
      <c r="AC165" s="95" t="s">
        <v>442</v>
      </c>
      <c r="AD165" s="95" t="s">
        <v>442</v>
      </c>
      <c r="AE165" s="95" t="s">
        <v>442</v>
      </c>
      <c r="AF165" s="95" t="s">
        <v>442</v>
      </c>
      <c r="AG165" s="95" t="s">
        <v>442</v>
      </c>
      <c r="AH165" s="95" t="s">
        <v>442</v>
      </c>
      <c r="AI165" s="95" t="s">
        <v>698</v>
      </c>
      <c r="AJ165" s="95" t="s">
        <v>699</v>
      </c>
      <c r="AK165" s="95" t="s">
        <v>442</v>
      </c>
      <c r="AL165" s="95" t="s">
        <v>442</v>
      </c>
      <c r="AM165" s="95" t="s">
        <v>442</v>
      </c>
      <c r="AN165" s="95" t="s">
        <v>442</v>
      </c>
    </row>
    <row r="166" spans="1:40" ht="15" customHeight="1" x14ac:dyDescent="0.25">
      <c r="A166" s="93" t="s">
        <v>338</v>
      </c>
      <c r="B166" s="94" t="s">
        <v>441</v>
      </c>
      <c r="C166" s="90"/>
      <c r="D166" s="93" t="s">
        <v>0</v>
      </c>
      <c r="E166" s="75"/>
      <c r="F166" s="94" t="s">
        <v>0</v>
      </c>
      <c r="G166" s="91"/>
      <c r="H166" s="91"/>
      <c r="I166" s="91"/>
      <c r="J166" s="91"/>
      <c r="K166" s="91"/>
      <c r="L166" s="90"/>
      <c r="M166" s="93" t="s">
        <v>290</v>
      </c>
      <c r="N166" s="94" t="s">
        <v>103</v>
      </c>
      <c r="O166" s="91"/>
      <c r="P166" s="90"/>
      <c r="Q166" s="93" t="s">
        <v>12</v>
      </c>
      <c r="R166" s="93" t="s">
        <v>10</v>
      </c>
      <c r="S166" s="93" t="s">
        <v>11</v>
      </c>
      <c r="T166" s="95" t="s">
        <v>527</v>
      </c>
      <c r="U166" s="95" t="s">
        <v>442</v>
      </c>
      <c r="V166" s="95" t="s">
        <v>442</v>
      </c>
      <c r="W166" s="95" t="s">
        <v>442</v>
      </c>
      <c r="X166" s="95" t="s">
        <v>442</v>
      </c>
      <c r="Y166" s="95" t="s">
        <v>527</v>
      </c>
      <c r="Z166" s="95" t="s">
        <v>442</v>
      </c>
      <c r="AA166" s="95" t="s">
        <v>527</v>
      </c>
      <c r="AB166" s="95" t="s">
        <v>442</v>
      </c>
      <c r="AC166" s="95" t="s">
        <v>442</v>
      </c>
      <c r="AD166" s="95" t="s">
        <v>442</v>
      </c>
      <c r="AE166" s="95" t="s">
        <v>442</v>
      </c>
      <c r="AF166" s="95" t="s">
        <v>442</v>
      </c>
      <c r="AG166" s="95" t="s">
        <v>442</v>
      </c>
      <c r="AH166" s="95" t="s">
        <v>442</v>
      </c>
      <c r="AI166" s="95" t="s">
        <v>442</v>
      </c>
      <c r="AJ166" s="95" t="s">
        <v>442</v>
      </c>
      <c r="AK166" s="95" t="s">
        <v>442</v>
      </c>
      <c r="AL166" s="95" t="s">
        <v>442</v>
      </c>
      <c r="AM166" s="95" t="s">
        <v>442</v>
      </c>
      <c r="AN166" s="95" t="s">
        <v>442</v>
      </c>
    </row>
    <row r="167" spans="1:40" ht="15" customHeight="1" x14ac:dyDescent="0.25">
      <c r="A167" s="93" t="s">
        <v>216</v>
      </c>
      <c r="B167" s="94" t="s">
        <v>217</v>
      </c>
      <c r="C167" s="90"/>
      <c r="D167" s="93" t="s">
        <v>0</v>
      </c>
      <c r="E167" s="75"/>
      <c r="F167" s="94" t="s">
        <v>0</v>
      </c>
      <c r="G167" s="91"/>
      <c r="H167" s="91"/>
      <c r="I167" s="91"/>
      <c r="J167" s="91"/>
      <c r="K167" s="91"/>
      <c r="L167" s="90"/>
      <c r="M167" s="93" t="s">
        <v>290</v>
      </c>
      <c r="N167" s="94" t="s">
        <v>103</v>
      </c>
      <c r="O167" s="91"/>
      <c r="P167" s="90"/>
      <c r="Q167" s="93" t="s">
        <v>12</v>
      </c>
      <c r="R167" s="93" t="s">
        <v>10</v>
      </c>
      <c r="S167" s="93" t="s">
        <v>11</v>
      </c>
      <c r="T167" s="95" t="s">
        <v>527</v>
      </c>
      <c r="U167" s="95" t="s">
        <v>442</v>
      </c>
      <c r="V167" s="95" t="s">
        <v>442</v>
      </c>
      <c r="W167" s="95" t="s">
        <v>442</v>
      </c>
      <c r="X167" s="95" t="s">
        <v>442</v>
      </c>
      <c r="Y167" s="95" t="s">
        <v>527</v>
      </c>
      <c r="Z167" s="95" t="s">
        <v>442</v>
      </c>
      <c r="AA167" s="95" t="s">
        <v>527</v>
      </c>
      <c r="AB167" s="95" t="s">
        <v>442</v>
      </c>
      <c r="AC167" s="95" t="s">
        <v>442</v>
      </c>
      <c r="AD167" s="95" t="s">
        <v>442</v>
      </c>
      <c r="AE167" s="95" t="s">
        <v>442</v>
      </c>
      <c r="AF167" s="95" t="s">
        <v>442</v>
      </c>
      <c r="AG167" s="95" t="s">
        <v>442</v>
      </c>
      <c r="AH167" s="95" t="s">
        <v>442</v>
      </c>
      <c r="AI167" s="95" t="s">
        <v>442</v>
      </c>
      <c r="AJ167" s="95" t="s">
        <v>442</v>
      </c>
      <c r="AK167" s="95" t="s">
        <v>442</v>
      </c>
      <c r="AL167" s="95" t="s">
        <v>442</v>
      </c>
      <c r="AM167" s="95" t="s">
        <v>442</v>
      </c>
      <c r="AN167" s="95" t="s">
        <v>442</v>
      </c>
    </row>
    <row r="168" spans="1:40" ht="15" customHeight="1" x14ac:dyDescent="0.25">
      <c r="A168" s="93" t="s">
        <v>216</v>
      </c>
      <c r="B168" s="94" t="s">
        <v>217</v>
      </c>
      <c r="C168" s="90"/>
      <c r="D168" s="93" t="s">
        <v>43</v>
      </c>
      <c r="E168" s="75"/>
      <c r="F168" s="94" t="s">
        <v>366</v>
      </c>
      <c r="G168" s="91"/>
      <c r="H168" s="91"/>
      <c r="I168" s="91"/>
      <c r="J168" s="91"/>
      <c r="K168" s="91"/>
      <c r="L168" s="90"/>
      <c r="M168" s="93" t="s">
        <v>290</v>
      </c>
      <c r="N168" s="94" t="s">
        <v>103</v>
      </c>
      <c r="O168" s="91"/>
      <c r="P168" s="90"/>
      <c r="Q168" s="93" t="s">
        <v>12</v>
      </c>
      <c r="R168" s="93" t="s">
        <v>10</v>
      </c>
      <c r="S168" s="93" t="s">
        <v>11</v>
      </c>
      <c r="T168" s="95" t="s">
        <v>527</v>
      </c>
      <c r="U168" s="95" t="s">
        <v>442</v>
      </c>
      <c r="V168" s="95" t="s">
        <v>442</v>
      </c>
      <c r="W168" s="95" t="s">
        <v>442</v>
      </c>
      <c r="X168" s="95" t="s">
        <v>442</v>
      </c>
      <c r="Y168" s="95" t="s">
        <v>527</v>
      </c>
      <c r="Z168" s="95" t="s">
        <v>0</v>
      </c>
      <c r="AA168" s="95" t="s">
        <v>0</v>
      </c>
      <c r="AB168" s="95" t="s">
        <v>442</v>
      </c>
      <c r="AC168" s="95" t="s">
        <v>442</v>
      </c>
      <c r="AD168" s="95" t="s">
        <v>442</v>
      </c>
      <c r="AE168" s="95" t="s">
        <v>442</v>
      </c>
      <c r="AF168" s="95" t="s">
        <v>442</v>
      </c>
      <c r="AG168" s="95" t="s">
        <v>442</v>
      </c>
      <c r="AH168" s="95" t="s">
        <v>442</v>
      </c>
      <c r="AI168" s="95" t="s">
        <v>527</v>
      </c>
      <c r="AJ168" s="95" t="s">
        <v>442</v>
      </c>
      <c r="AK168" s="95" t="s">
        <v>442</v>
      </c>
      <c r="AL168" s="95" t="s">
        <v>442</v>
      </c>
      <c r="AM168" s="95" t="s">
        <v>442</v>
      </c>
      <c r="AN168" s="95" t="s">
        <v>442</v>
      </c>
    </row>
    <row r="169" spans="1:40" ht="15" customHeight="1" x14ac:dyDescent="0.25">
      <c r="A169" s="93" t="s">
        <v>338</v>
      </c>
      <c r="B169" s="94" t="s">
        <v>441</v>
      </c>
      <c r="C169" s="90"/>
      <c r="D169" s="93" t="s">
        <v>0</v>
      </c>
      <c r="E169" s="75"/>
      <c r="F169" s="94" t="s">
        <v>0</v>
      </c>
      <c r="G169" s="91"/>
      <c r="H169" s="91"/>
      <c r="I169" s="91"/>
      <c r="J169" s="91"/>
      <c r="K169" s="91"/>
      <c r="L169" s="90"/>
      <c r="M169" s="93" t="s">
        <v>291</v>
      </c>
      <c r="N169" s="94" t="s">
        <v>104</v>
      </c>
      <c r="O169" s="91"/>
      <c r="P169" s="90"/>
      <c r="Q169" s="93" t="s">
        <v>12</v>
      </c>
      <c r="R169" s="93" t="s">
        <v>10</v>
      </c>
      <c r="S169" s="93" t="s">
        <v>11</v>
      </c>
      <c r="T169" s="95" t="s">
        <v>443</v>
      </c>
      <c r="U169" s="95" t="s">
        <v>442</v>
      </c>
      <c r="V169" s="95" t="s">
        <v>442</v>
      </c>
      <c r="W169" s="95" t="s">
        <v>442</v>
      </c>
      <c r="X169" s="95" t="s">
        <v>442</v>
      </c>
      <c r="Y169" s="95" t="s">
        <v>443</v>
      </c>
      <c r="Z169" s="95" t="s">
        <v>442</v>
      </c>
      <c r="AA169" s="95" t="s">
        <v>443</v>
      </c>
      <c r="AB169" s="95" t="s">
        <v>442</v>
      </c>
      <c r="AC169" s="95" t="s">
        <v>442</v>
      </c>
      <c r="AD169" s="95" t="s">
        <v>442</v>
      </c>
      <c r="AE169" s="95" t="s">
        <v>442</v>
      </c>
      <c r="AF169" s="95" t="s">
        <v>442</v>
      </c>
      <c r="AG169" s="95" t="s">
        <v>442</v>
      </c>
      <c r="AH169" s="95" t="s">
        <v>442</v>
      </c>
      <c r="AI169" s="95" t="s">
        <v>442</v>
      </c>
      <c r="AJ169" s="95" t="s">
        <v>442</v>
      </c>
      <c r="AK169" s="95" t="s">
        <v>442</v>
      </c>
      <c r="AL169" s="95" t="s">
        <v>442</v>
      </c>
      <c r="AM169" s="95" t="s">
        <v>442</v>
      </c>
      <c r="AN169" s="95" t="s">
        <v>442</v>
      </c>
    </row>
    <row r="170" spans="1:40" ht="15" customHeight="1" x14ac:dyDescent="0.25">
      <c r="A170" s="93" t="s">
        <v>216</v>
      </c>
      <c r="B170" s="94" t="s">
        <v>217</v>
      </c>
      <c r="C170" s="90"/>
      <c r="D170" s="93" t="s">
        <v>0</v>
      </c>
      <c r="E170" s="75"/>
      <c r="F170" s="94" t="s">
        <v>0</v>
      </c>
      <c r="G170" s="91"/>
      <c r="H170" s="91"/>
      <c r="I170" s="91"/>
      <c r="J170" s="91"/>
      <c r="K170" s="91"/>
      <c r="L170" s="90"/>
      <c r="M170" s="93" t="s">
        <v>291</v>
      </c>
      <c r="N170" s="94" t="s">
        <v>104</v>
      </c>
      <c r="O170" s="91"/>
      <c r="P170" s="90"/>
      <c r="Q170" s="93" t="s">
        <v>12</v>
      </c>
      <c r="R170" s="93" t="s">
        <v>10</v>
      </c>
      <c r="S170" s="93" t="s">
        <v>11</v>
      </c>
      <c r="T170" s="95" t="s">
        <v>443</v>
      </c>
      <c r="U170" s="95" t="s">
        <v>442</v>
      </c>
      <c r="V170" s="95" t="s">
        <v>442</v>
      </c>
      <c r="W170" s="95" t="s">
        <v>442</v>
      </c>
      <c r="X170" s="95" t="s">
        <v>442</v>
      </c>
      <c r="Y170" s="95" t="s">
        <v>443</v>
      </c>
      <c r="Z170" s="95" t="s">
        <v>442</v>
      </c>
      <c r="AA170" s="95" t="s">
        <v>443</v>
      </c>
      <c r="AB170" s="95" t="s">
        <v>442</v>
      </c>
      <c r="AC170" s="95" t="s">
        <v>442</v>
      </c>
      <c r="AD170" s="95" t="s">
        <v>442</v>
      </c>
      <c r="AE170" s="95" t="s">
        <v>442</v>
      </c>
      <c r="AF170" s="95" t="s">
        <v>442</v>
      </c>
      <c r="AG170" s="95" t="s">
        <v>442</v>
      </c>
      <c r="AH170" s="95" t="s">
        <v>442</v>
      </c>
      <c r="AI170" s="95" t="s">
        <v>442</v>
      </c>
      <c r="AJ170" s="95" t="s">
        <v>442</v>
      </c>
      <c r="AK170" s="95" t="s">
        <v>442</v>
      </c>
      <c r="AL170" s="95" t="s">
        <v>442</v>
      </c>
      <c r="AM170" s="95" t="s">
        <v>442</v>
      </c>
      <c r="AN170" s="95" t="s">
        <v>442</v>
      </c>
    </row>
    <row r="171" spans="1:40" ht="15" customHeight="1" x14ac:dyDescent="0.25">
      <c r="A171" s="93" t="s">
        <v>216</v>
      </c>
      <c r="B171" s="94" t="s">
        <v>217</v>
      </c>
      <c r="C171" s="90"/>
      <c r="D171" s="93" t="s">
        <v>43</v>
      </c>
      <c r="E171" s="75"/>
      <c r="F171" s="94" t="s">
        <v>366</v>
      </c>
      <c r="G171" s="91"/>
      <c r="H171" s="91"/>
      <c r="I171" s="91"/>
      <c r="J171" s="91"/>
      <c r="K171" s="91"/>
      <c r="L171" s="90"/>
      <c r="M171" s="93" t="s">
        <v>291</v>
      </c>
      <c r="N171" s="94" t="s">
        <v>104</v>
      </c>
      <c r="O171" s="91"/>
      <c r="P171" s="90"/>
      <c r="Q171" s="93" t="s">
        <v>12</v>
      </c>
      <c r="R171" s="93" t="s">
        <v>10</v>
      </c>
      <c r="S171" s="93" t="s">
        <v>11</v>
      </c>
      <c r="T171" s="95" t="s">
        <v>443</v>
      </c>
      <c r="U171" s="95" t="s">
        <v>442</v>
      </c>
      <c r="V171" s="95" t="s">
        <v>442</v>
      </c>
      <c r="W171" s="95" t="s">
        <v>442</v>
      </c>
      <c r="X171" s="95" t="s">
        <v>442</v>
      </c>
      <c r="Y171" s="95" t="s">
        <v>443</v>
      </c>
      <c r="Z171" s="95" t="s">
        <v>0</v>
      </c>
      <c r="AA171" s="95" t="s">
        <v>0</v>
      </c>
      <c r="AB171" s="95" t="s">
        <v>442</v>
      </c>
      <c r="AC171" s="95" t="s">
        <v>442</v>
      </c>
      <c r="AD171" s="95" t="s">
        <v>442</v>
      </c>
      <c r="AE171" s="95" t="s">
        <v>442</v>
      </c>
      <c r="AF171" s="95" t="s">
        <v>442</v>
      </c>
      <c r="AG171" s="95" t="s">
        <v>442</v>
      </c>
      <c r="AH171" s="95" t="s">
        <v>442</v>
      </c>
      <c r="AI171" s="95" t="s">
        <v>443</v>
      </c>
      <c r="AJ171" s="95" t="s">
        <v>442</v>
      </c>
      <c r="AK171" s="95" t="s">
        <v>442</v>
      </c>
      <c r="AL171" s="95" t="s">
        <v>442</v>
      </c>
      <c r="AM171" s="95" t="s">
        <v>442</v>
      </c>
      <c r="AN171" s="95" t="s">
        <v>442</v>
      </c>
    </row>
    <row r="172" spans="1:40" ht="15" customHeight="1" x14ac:dyDescent="0.25">
      <c r="A172" s="93" t="s">
        <v>338</v>
      </c>
      <c r="B172" s="94" t="s">
        <v>441</v>
      </c>
      <c r="C172" s="90"/>
      <c r="D172" s="93" t="s">
        <v>0</v>
      </c>
      <c r="E172" s="75"/>
      <c r="F172" s="94" t="s">
        <v>0</v>
      </c>
      <c r="G172" s="91"/>
      <c r="H172" s="91"/>
      <c r="I172" s="91"/>
      <c r="J172" s="91"/>
      <c r="K172" s="91"/>
      <c r="L172" s="90"/>
      <c r="M172" s="93" t="s">
        <v>252</v>
      </c>
      <c r="N172" s="94" t="s">
        <v>66</v>
      </c>
      <c r="O172" s="91"/>
      <c r="P172" s="90"/>
      <c r="Q172" s="93" t="s">
        <v>12</v>
      </c>
      <c r="R172" s="93" t="s">
        <v>10</v>
      </c>
      <c r="S172" s="93" t="s">
        <v>11</v>
      </c>
      <c r="T172" s="95" t="s">
        <v>545</v>
      </c>
      <c r="U172" s="95" t="s">
        <v>442</v>
      </c>
      <c r="V172" s="95" t="s">
        <v>442</v>
      </c>
      <c r="W172" s="95" t="s">
        <v>442</v>
      </c>
      <c r="X172" s="95" t="s">
        <v>442</v>
      </c>
      <c r="Y172" s="95" t="s">
        <v>545</v>
      </c>
      <c r="Z172" s="95" t="s">
        <v>545</v>
      </c>
      <c r="AA172" s="95" t="s">
        <v>442</v>
      </c>
      <c r="AB172" s="95" t="s">
        <v>442</v>
      </c>
      <c r="AC172" s="95" t="s">
        <v>442</v>
      </c>
      <c r="AD172" s="95" t="s">
        <v>442</v>
      </c>
      <c r="AE172" s="95" t="s">
        <v>442</v>
      </c>
      <c r="AF172" s="95" t="s">
        <v>442</v>
      </c>
      <c r="AG172" s="95" t="s">
        <v>442</v>
      </c>
      <c r="AH172" s="95" t="s">
        <v>442</v>
      </c>
      <c r="AI172" s="95" t="s">
        <v>442</v>
      </c>
      <c r="AJ172" s="95" t="s">
        <v>442</v>
      </c>
      <c r="AK172" s="95" t="s">
        <v>442</v>
      </c>
      <c r="AL172" s="95" t="s">
        <v>442</v>
      </c>
      <c r="AM172" s="95" t="s">
        <v>442</v>
      </c>
      <c r="AN172" s="95" t="s">
        <v>442</v>
      </c>
    </row>
    <row r="173" spans="1:40" ht="15" customHeight="1" x14ac:dyDescent="0.25">
      <c r="A173" s="93" t="s">
        <v>338</v>
      </c>
      <c r="B173" s="94" t="s">
        <v>441</v>
      </c>
      <c r="C173" s="90"/>
      <c r="D173" s="93" t="s">
        <v>0</v>
      </c>
      <c r="E173" s="75"/>
      <c r="F173" s="94" t="s">
        <v>0</v>
      </c>
      <c r="G173" s="91"/>
      <c r="H173" s="91"/>
      <c r="I173" s="91"/>
      <c r="J173" s="91"/>
      <c r="K173" s="91"/>
      <c r="L173" s="90"/>
      <c r="M173" s="93" t="s">
        <v>295</v>
      </c>
      <c r="N173" s="94" t="s">
        <v>109</v>
      </c>
      <c r="O173" s="91"/>
      <c r="P173" s="90"/>
      <c r="Q173" s="93" t="s">
        <v>12</v>
      </c>
      <c r="R173" s="93" t="s">
        <v>10</v>
      </c>
      <c r="S173" s="93" t="s">
        <v>11</v>
      </c>
      <c r="T173" s="95" t="s">
        <v>546</v>
      </c>
      <c r="U173" s="95" t="s">
        <v>442</v>
      </c>
      <c r="V173" s="95" t="s">
        <v>442</v>
      </c>
      <c r="W173" s="95" t="s">
        <v>442</v>
      </c>
      <c r="X173" s="95" t="s">
        <v>442</v>
      </c>
      <c r="Y173" s="95" t="s">
        <v>546</v>
      </c>
      <c r="Z173" s="95" t="s">
        <v>546</v>
      </c>
      <c r="AA173" s="95" t="s">
        <v>442</v>
      </c>
      <c r="AB173" s="95" t="s">
        <v>442</v>
      </c>
      <c r="AC173" s="95" t="s">
        <v>442</v>
      </c>
      <c r="AD173" s="95" t="s">
        <v>442</v>
      </c>
      <c r="AE173" s="95" t="s">
        <v>442</v>
      </c>
      <c r="AF173" s="95" t="s">
        <v>442</v>
      </c>
      <c r="AG173" s="95" t="s">
        <v>442</v>
      </c>
      <c r="AH173" s="95" t="s">
        <v>442</v>
      </c>
      <c r="AI173" s="95" t="s">
        <v>442</v>
      </c>
      <c r="AJ173" s="95" t="s">
        <v>442</v>
      </c>
      <c r="AK173" s="95" t="s">
        <v>442</v>
      </c>
      <c r="AL173" s="95" t="s">
        <v>442</v>
      </c>
      <c r="AM173" s="95" t="s">
        <v>442</v>
      </c>
      <c r="AN173" s="95" t="s">
        <v>442</v>
      </c>
    </row>
    <row r="174" spans="1:40" ht="15" customHeight="1" x14ac:dyDescent="0.25">
      <c r="A174" s="93" t="s">
        <v>338</v>
      </c>
      <c r="B174" s="94" t="s">
        <v>441</v>
      </c>
      <c r="C174" s="90"/>
      <c r="D174" s="93" t="s">
        <v>0</v>
      </c>
      <c r="E174" s="75"/>
      <c r="F174" s="94" t="s">
        <v>0</v>
      </c>
      <c r="G174" s="91"/>
      <c r="H174" s="91"/>
      <c r="I174" s="91"/>
      <c r="J174" s="91"/>
      <c r="K174" s="91"/>
      <c r="L174" s="90"/>
      <c r="M174" s="93" t="s">
        <v>296</v>
      </c>
      <c r="N174" s="94" t="s">
        <v>110</v>
      </c>
      <c r="O174" s="91"/>
      <c r="P174" s="90"/>
      <c r="Q174" s="93" t="s">
        <v>12</v>
      </c>
      <c r="R174" s="93" t="s">
        <v>10</v>
      </c>
      <c r="S174" s="93" t="s">
        <v>11</v>
      </c>
      <c r="T174" s="95" t="s">
        <v>547</v>
      </c>
      <c r="U174" s="95" t="s">
        <v>442</v>
      </c>
      <c r="V174" s="95" t="s">
        <v>757</v>
      </c>
      <c r="W174" s="95" t="s">
        <v>442</v>
      </c>
      <c r="X174" s="95" t="s">
        <v>442</v>
      </c>
      <c r="Y174" s="95" t="s">
        <v>758</v>
      </c>
      <c r="Z174" s="95" t="s">
        <v>442</v>
      </c>
      <c r="AA174" s="95" t="s">
        <v>758</v>
      </c>
      <c r="AB174" s="95" t="s">
        <v>442</v>
      </c>
      <c r="AC174" s="95" t="s">
        <v>442</v>
      </c>
      <c r="AD174" s="95" t="s">
        <v>442</v>
      </c>
      <c r="AE174" s="95" t="s">
        <v>442</v>
      </c>
      <c r="AF174" s="95" t="s">
        <v>442</v>
      </c>
      <c r="AG174" s="95" t="s">
        <v>442</v>
      </c>
      <c r="AH174" s="95" t="s">
        <v>442</v>
      </c>
      <c r="AI174" s="95" t="s">
        <v>442</v>
      </c>
      <c r="AJ174" s="95" t="s">
        <v>442</v>
      </c>
      <c r="AK174" s="95" t="s">
        <v>442</v>
      </c>
      <c r="AL174" s="95" t="s">
        <v>442</v>
      </c>
      <c r="AM174" s="95" t="s">
        <v>442</v>
      </c>
      <c r="AN174" s="95" t="s">
        <v>442</v>
      </c>
    </row>
    <row r="175" spans="1:40" ht="15" customHeight="1" x14ac:dyDescent="0.25">
      <c r="A175" s="93" t="s">
        <v>216</v>
      </c>
      <c r="B175" s="94" t="s">
        <v>217</v>
      </c>
      <c r="C175" s="90"/>
      <c r="D175" s="93" t="s">
        <v>0</v>
      </c>
      <c r="E175" s="75"/>
      <c r="F175" s="94" t="s">
        <v>0</v>
      </c>
      <c r="G175" s="91"/>
      <c r="H175" s="91"/>
      <c r="I175" s="91"/>
      <c r="J175" s="91"/>
      <c r="K175" s="91"/>
      <c r="L175" s="90"/>
      <c r="M175" s="93" t="s">
        <v>296</v>
      </c>
      <c r="N175" s="94" t="s">
        <v>110</v>
      </c>
      <c r="O175" s="91"/>
      <c r="P175" s="90"/>
      <c r="Q175" s="93" t="s">
        <v>12</v>
      </c>
      <c r="R175" s="93" t="s">
        <v>10</v>
      </c>
      <c r="S175" s="93" t="s">
        <v>11</v>
      </c>
      <c r="T175" s="95" t="s">
        <v>547</v>
      </c>
      <c r="U175" s="95" t="s">
        <v>442</v>
      </c>
      <c r="V175" s="95" t="s">
        <v>757</v>
      </c>
      <c r="W175" s="95" t="s">
        <v>442</v>
      </c>
      <c r="X175" s="95" t="s">
        <v>442</v>
      </c>
      <c r="Y175" s="95" t="s">
        <v>758</v>
      </c>
      <c r="Z175" s="95" t="s">
        <v>442</v>
      </c>
      <c r="AA175" s="95" t="s">
        <v>758</v>
      </c>
      <c r="AB175" s="95" t="s">
        <v>442</v>
      </c>
      <c r="AC175" s="95" t="s">
        <v>442</v>
      </c>
      <c r="AD175" s="95" t="s">
        <v>442</v>
      </c>
      <c r="AE175" s="95" t="s">
        <v>442</v>
      </c>
      <c r="AF175" s="95" t="s">
        <v>442</v>
      </c>
      <c r="AG175" s="95" t="s">
        <v>442</v>
      </c>
      <c r="AH175" s="95" t="s">
        <v>442</v>
      </c>
      <c r="AI175" s="95" t="s">
        <v>442</v>
      </c>
      <c r="AJ175" s="95" t="s">
        <v>442</v>
      </c>
      <c r="AK175" s="95" t="s">
        <v>442</v>
      </c>
      <c r="AL175" s="95" t="s">
        <v>442</v>
      </c>
      <c r="AM175" s="95" t="s">
        <v>442</v>
      </c>
      <c r="AN175" s="95" t="s">
        <v>442</v>
      </c>
    </row>
    <row r="176" spans="1:40" ht="15" customHeight="1" x14ac:dyDescent="0.25">
      <c r="A176" s="93" t="s">
        <v>216</v>
      </c>
      <c r="B176" s="94" t="s">
        <v>217</v>
      </c>
      <c r="C176" s="90"/>
      <c r="D176" s="93" t="s">
        <v>43</v>
      </c>
      <c r="E176" s="75"/>
      <c r="F176" s="94" t="s">
        <v>366</v>
      </c>
      <c r="G176" s="91"/>
      <c r="H176" s="91"/>
      <c r="I176" s="91"/>
      <c r="J176" s="91"/>
      <c r="K176" s="91"/>
      <c r="L176" s="90"/>
      <c r="M176" s="93" t="s">
        <v>296</v>
      </c>
      <c r="N176" s="94" t="s">
        <v>110</v>
      </c>
      <c r="O176" s="91"/>
      <c r="P176" s="90"/>
      <c r="Q176" s="93" t="s">
        <v>12</v>
      </c>
      <c r="R176" s="93" t="s">
        <v>10</v>
      </c>
      <c r="S176" s="93" t="s">
        <v>11</v>
      </c>
      <c r="T176" s="95" t="s">
        <v>547</v>
      </c>
      <c r="U176" s="95" t="s">
        <v>442</v>
      </c>
      <c r="V176" s="95" t="s">
        <v>757</v>
      </c>
      <c r="W176" s="95" t="s">
        <v>442</v>
      </c>
      <c r="X176" s="95" t="s">
        <v>442</v>
      </c>
      <c r="Y176" s="95" t="s">
        <v>758</v>
      </c>
      <c r="Z176" s="95" t="s">
        <v>0</v>
      </c>
      <c r="AA176" s="95" t="s">
        <v>0</v>
      </c>
      <c r="AB176" s="95" t="s">
        <v>442</v>
      </c>
      <c r="AC176" s="95" t="s">
        <v>442</v>
      </c>
      <c r="AD176" s="95" t="s">
        <v>442</v>
      </c>
      <c r="AE176" s="95" t="s">
        <v>442</v>
      </c>
      <c r="AF176" s="95" t="s">
        <v>442</v>
      </c>
      <c r="AG176" s="95" t="s">
        <v>442</v>
      </c>
      <c r="AH176" s="95" t="s">
        <v>442</v>
      </c>
      <c r="AI176" s="95" t="s">
        <v>758</v>
      </c>
      <c r="AJ176" s="95" t="s">
        <v>442</v>
      </c>
      <c r="AK176" s="95" t="s">
        <v>442</v>
      </c>
      <c r="AL176" s="95" t="s">
        <v>442</v>
      </c>
      <c r="AM176" s="95" t="s">
        <v>442</v>
      </c>
      <c r="AN176" s="95" t="s">
        <v>442</v>
      </c>
    </row>
    <row r="177" spans="1:40" ht="15" customHeight="1" x14ac:dyDescent="0.25">
      <c r="A177" s="93" t="s">
        <v>338</v>
      </c>
      <c r="B177" s="94" t="s">
        <v>441</v>
      </c>
      <c r="C177" s="90"/>
      <c r="D177" s="93" t="s">
        <v>0</v>
      </c>
      <c r="E177" s="75"/>
      <c r="F177" s="94" t="s">
        <v>0</v>
      </c>
      <c r="G177" s="91"/>
      <c r="H177" s="91"/>
      <c r="I177" s="91"/>
      <c r="J177" s="91"/>
      <c r="K177" s="91"/>
      <c r="L177" s="90"/>
      <c r="M177" s="93" t="s">
        <v>297</v>
      </c>
      <c r="N177" s="94" t="s">
        <v>111</v>
      </c>
      <c r="O177" s="91"/>
      <c r="P177" s="90"/>
      <c r="Q177" s="93" t="s">
        <v>12</v>
      </c>
      <c r="R177" s="93" t="s">
        <v>10</v>
      </c>
      <c r="S177" s="93" t="s">
        <v>11</v>
      </c>
      <c r="T177" s="95" t="s">
        <v>548</v>
      </c>
      <c r="U177" s="95" t="s">
        <v>757</v>
      </c>
      <c r="V177" s="95" t="s">
        <v>442</v>
      </c>
      <c r="W177" s="95" t="s">
        <v>442</v>
      </c>
      <c r="X177" s="95" t="s">
        <v>442</v>
      </c>
      <c r="Y177" s="95" t="s">
        <v>759</v>
      </c>
      <c r="Z177" s="95" t="s">
        <v>442</v>
      </c>
      <c r="AA177" s="95" t="s">
        <v>759</v>
      </c>
      <c r="AB177" s="95" t="s">
        <v>442</v>
      </c>
      <c r="AC177" s="95" t="s">
        <v>442</v>
      </c>
      <c r="AD177" s="95" t="s">
        <v>442</v>
      </c>
      <c r="AE177" s="95" t="s">
        <v>442</v>
      </c>
      <c r="AF177" s="95" t="s">
        <v>442</v>
      </c>
      <c r="AG177" s="95" t="s">
        <v>442</v>
      </c>
      <c r="AH177" s="95" t="s">
        <v>442</v>
      </c>
      <c r="AI177" s="95" t="s">
        <v>442</v>
      </c>
      <c r="AJ177" s="95" t="s">
        <v>442</v>
      </c>
      <c r="AK177" s="95" t="s">
        <v>442</v>
      </c>
      <c r="AL177" s="95" t="s">
        <v>442</v>
      </c>
      <c r="AM177" s="95" t="s">
        <v>442</v>
      </c>
      <c r="AN177" s="95" t="s">
        <v>442</v>
      </c>
    </row>
    <row r="178" spans="1:40" ht="15" customHeight="1" x14ac:dyDescent="0.25">
      <c r="A178" s="93" t="s">
        <v>216</v>
      </c>
      <c r="B178" s="94" t="s">
        <v>217</v>
      </c>
      <c r="C178" s="90"/>
      <c r="D178" s="93" t="s">
        <v>0</v>
      </c>
      <c r="E178" s="75"/>
      <c r="F178" s="94" t="s">
        <v>0</v>
      </c>
      <c r="G178" s="91"/>
      <c r="H178" s="91"/>
      <c r="I178" s="91"/>
      <c r="J178" s="91"/>
      <c r="K178" s="91"/>
      <c r="L178" s="90"/>
      <c r="M178" s="93" t="s">
        <v>297</v>
      </c>
      <c r="N178" s="94" t="s">
        <v>111</v>
      </c>
      <c r="O178" s="91"/>
      <c r="P178" s="90"/>
      <c r="Q178" s="93" t="s">
        <v>12</v>
      </c>
      <c r="R178" s="93" t="s">
        <v>10</v>
      </c>
      <c r="S178" s="93" t="s">
        <v>11</v>
      </c>
      <c r="T178" s="95" t="s">
        <v>548</v>
      </c>
      <c r="U178" s="95" t="s">
        <v>757</v>
      </c>
      <c r="V178" s="95" t="s">
        <v>442</v>
      </c>
      <c r="W178" s="95" t="s">
        <v>442</v>
      </c>
      <c r="X178" s="95" t="s">
        <v>442</v>
      </c>
      <c r="Y178" s="95" t="s">
        <v>759</v>
      </c>
      <c r="Z178" s="95" t="s">
        <v>442</v>
      </c>
      <c r="AA178" s="95" t="s">
        <v>759</v>
      </c>
      <c r="AB178" s="95" t="s">
        <v>442</v>
      </c>
      <c r="AC178" s="95" t="s">
        <v>442</v>
      </c>
      <c r="AD178" s="95" t="s">
        <v>442</v>
      </c>
      <c r="AE178" s="95" t="s">
        <v>442</v>
      </c>
      <c r="AF178" s="95" t="s">
        <v>442</v>
      </c>
      <c r="AG178" s="95" t="s">
        <v>442</v>
      </c>
      <c r="AH178" s="95" t="s">
        <v>442</v>
      </c>
      <c r="AI178" s="95" t="s">
        <v>442</v>
      </c>
      <c r="AJ178" s="95" t="s">
        <v>442</v>
      </c>
      <c r="AK178" s="95" t="s">
        <v>442</v>
      </c>
      <c r="AL178" s="95" t="s">
        <v>442</v>
      </c>
      <c r="AM178" s="95" t="s">
        <v>442</v>
      </c>
      <c r="AN178" s="95" t="s">
        <v>442</v>
      </c>
    </row>
    <row r="179" spans="1:40" ht="15" customHeight="1" x14ac:dyDescent="0.25">
      <c r="A179" s="93" t="s">
        <v>216</v>
      </c>
      <c r="B179" s="94" t="s">
        <v>217</v>
      </c>
      <c r="C179" s="90"/>
      <c r="D179" s="93" t="s">
        <v>43</v>
      </c>
      <c r="E179" s="75"/>
      <c r="F179" s="94" t="s">
        <v>366</v>
      </c>
      <c r="G179" s="91"/>
      <c r="H179" s="91"/>
      <c r="I179" s="91"/>
      <c r="J179" s="91"/>
      <c r="K179" s="91"/>
      <c r="L179" s="90"/>
      <c r="M179" s="93" t="s">
        <v>297</v>
      </c>
      <c r="N179" s="94" t="s">
        <v>111</v>
      </c>
      <c r="O179" s="91"/>
      <c r="P179" s="90"/>
      <c r="Q179" s="93" t="s">
        <v>12</v>
      </c>
      <c r="R179" s="93" t="s">
        <v>10</v>
      </c>
      <c r="S179" s="93" t="s">
        <v>11</v>
      </c>
      <c r="T179" s="95" t="s">
        <v>548</v>
      </c>
      <c r="U179" s="95" t="s">
        <v>757</v>
      </c>
      <c r="V179" s="95" t="s">
        <v>442</v>
      </c>
      <c r="W179" s="95" t="s">
        <v>442</v>
      </c>
      <c r="X179" s="95" t="s">
        <v>442</v>
      </c>
      <c r="Y179" s="95" t="s">
        <v>759</v>
      </c>
      <c r="Z179" s="95" t="s">
        <v>0</v>
      </c>
      <c r="AA179" s="95" t="s">
        <v>0</v>
      </c>
      <c r="AB179" s="95" t="s">
        <v>442</v>
      </c>
      <c r="AC179" s="95" t="s">
        <v>442</v>
      </c>
      <c r="AD179" s="95" t="s">
        <v>442</v>
      </c>
      <c r="AE179" s="95" t="s">
        <v>442</v>
      </c>
      <c r="AF179" s="95" t="s">
        <v>442</v>
      </c>
      <c r="AG179" s="95" t="s">
        <v>442</v>
      </c>
      <c r="AH179" s="95" t="s">
        <v>442</v>
      </c>
      <c r="AI179" s="95" t="s">
        <v>759</v>
      </c>
      <c r="AJ179" s="95" t="s">
        <v>442</v>
      </c>
      <c r="AK179" s="95" t="s">
        <v>442</v>
      </c>
      <c r="AL179" s="95" t="s">
        <v>442</v>
      </c>
      <c r="AM179" s="95" t="s">
        <v>442</v>
      </c>
      <c r="AN179" s="95" t="s">
        <v>442</v>
      </c>
    </row>
    <row r="180" spans="1:40" ht="15" customHeight="1" x14ac:dyDescent="0.25">
      <c r="A180" s="93" t="s">
        <v>338</v>
      </c>
      <c r="B180" s="94" t="s">
        <v>441</v>
      </c>
      <c r="C180" s="90"/>
      <c r="D180" s="93" t="s">
        <v>0</v>
      </c>
      <c r="E180" s="75"/>
      <c r="F180" s="94" t="s">
        <v>0</v>
      </c>
      <c r="G180" s="91"/>
      <c r="H180" s="91"/>
      <c r="I180" s="91"/>
      <c r="J180" s="91"/>
      <c r="K180" s="91"/>
      <c r="L180" s="90"/>
      <c r="M180" s="93" t="s">
        <v>300</v>
      </c>
      <c r="N180" s="94" t="s">
        <v>114</v>
      </c>
      <c r="O180" s="91"/>
      <c r="P180" s="90"/>
      <c r="Q180" s="93" t="s">
        <v>12</v>
      </c>
      <c r="R180" s="93" t="s">
        <v>10</v>
      </c>
      <c r="S180" s="93" t="s">
        <v>11</v>
      </c>
      <c r="T180" s="95" t="s">
        <v>549</v>
      </c>
      <c r="U180" s="95" t="s">
        <v>442</v>
      </c>
      <c r="V180" s="95" t="s">
        <v>442</v>
      </c>
      <c r="W180" s="95" t="s">
        <v>442</v>
      </c>
      <c r="X180" s="95" t="s">
        <v>442</v>
      </c>
      <c r="Y180" s="95" t="s">
        <v>549</v>
      </c>
      <c r="Z180" s="95" t="s">
        <v>442</v>
      </c>
      <c r="AA180" s="95" t="s">
        <v>549</v>
      </c>
      <c r="AB180" s="95" t="s">
        <v>442</v>
      </c>
      <c r="AC180" s="95" t="s">
        <v>442</v>
      </c>
      <c r="AD180" s="95" t="s">
        <v>442</v>
      </c>
      <c r="AE180" s="95" t="s">
        <v>442</v>
      </c>
      <c r="AF180" s="95" t="s">
        <v>442</v>
      </c>
      <c r="AG180" s="95" t="s">
        <v>442</v>
      </c>
      <c r="AH180" s="95" t="s">
        <v>442</v>
      </c>
      <c r="AI180" s="95" t="s">
        <v>442</v>
      </c>
      <c r="AJ180" s="95" t="s">
        <v>442</v>
      </c>
      <c r="AK180" s="95" t="s">
        <v>442</v>
      </c>
      <c r="AL180" s="95" t="s">
        <v>442</v>
      </c>
      <c r="AM180" s="95" t="s">
        <v>442</v>
      </c>
      <c r="AN180" s="95" t="s">
        <v>442</v>
      </c>
    </row>
    <row r="181" spans="1:40" ht="15" customHeight="1" x14ac:dyDescent="0.25">
      <c r="A181" s="93" t="s">
        <v>216</v>
      </c>
      <c r="B181" s="94" t="s">
        <v>217</v>
      </c>
      <c r="C181" s="90"/>
      <c r="D181" s="93" t="s">
        <v>0</v>
      </c>
      <c r="E181" s="75"/>
      <c r="F181" s="94" t="s">
        <v>0</v>
      </c>
      <c r="G181" s="91"/>
      <c r="H181" s="91"/>
      <c r="I181" s="91"/>
      <c r="J181" s="91"/>
      <c r="K181" s="91"/>
      <c r="L181" s="90"/>
      <c r="M181" s="93" t="s">
        <v>300</v>
      </c>
      <c r="N181" s="94" t="s">
        <v>114</v>
      </c>
      <c r="O181" s="91"/>
      <c r="P181" s="90"/>
      <c r="Q181" s="93" t="s">
        <v>12</v>
      </c>
      <c r="R181" s="93" t="s">
        <v>10</v>
      </c>
      <c r="S181" s="93" t="s">
        <v>11</v>
      </c>
      <c r="T181" s="95" t="s">
        <v>549</v>
      </c>
      <c r="U181" s="95" t="s">
        <v>442</v>
      </c>
      <c r="V181" s="95" t="s">
        <v>442</v>
      </c>
      <c r="W181" s="95" t="s">
        <v>442</v>
      </c>
      <c r="X181" s="95" t="s">
        <v>442</v>
      </c>
      <c r="Y181" s="95" t="s">
        <v>549</v>
      </c>
      <c r="Z181" s="95" t="s">
        <v>442</v>
      </c>
      <c r="AA181" s="95" t="s">
        <v>549</v>
      </c>
      <c r="AB181" s="95" t="s">
        <v>442</v>
      </c>
      <c r="AC181" s="95" t="s">
        <v>442</v>
      </c>
      <c r="AD181" s="95" t="s">
        <v>442</v>
      </c>
      <c r="AE181" s="95" t="s">
        <v>442</v>
      </c>
      <c r="AF181" s="95" t="s">
        <v>442</v>
      </c>
      <c r="AG181" s="95" t="s">
        <v>442</v>
      </c>
      <c r="AH181" s="95" t="s">
        <v>442</v>
      </c>
      <c r="AI181" s="95" t="s">
        <v>442</v>
      </c>
      <c r="AJ181" s="95" t="s">
        <v>442</v>
      </c>
      <c r="AK181" s="95" t="s">
        <v>442</v>
      </c>
      <c r="AL181" s="95" t="s">
        <v>442</v>
      </c>
      <c r="AM181" s="95" t="s">
        <v>442</v>
      </c>
      <c r="AN181" s="95" t="s">
        <v>442</v>
      </c>
    </row>
    <row r="182" spans="1:40" ht="15" customHeight="1" x14ac:dyDescent="0.25">
      <c r="A182" s="93" t="s">
        <v>216</v>
      </c>
      <c r="B182" s="94" t="s">
        <v>217</v>
      </c>
      <c r="C182" s="90"/>
      <c r="D182" s="93" t="s">
        <v>43</v>
      </c>
      <c r="E182" s="75"/>
      <c r="F182" s="94" t="s">
        <v>366</v>
      </c>
      <c r="G182" s="91"/>
      <c r="H182" s="91"/>
      <c r="I182" s="91"/>
      <c r="J182" s="91"/>
      <c r="K182" s="91"/>
      <c r="L182" s="90"/>
      <c r="M182" s="93" t="s">
        <v>300</v>
      </c>
      <c r="N182" s="94" t="s">
        <v>114</v>
      </c>
      <c r="O182" s="91"/>
      <c r="P182" s="90"/>
      <c r="Q182" s="93" t="s">
        <v>12</v>
      </c>
      <c r="R182" s="93" t="s">
        <v>10</v>
      </c>
      <c r="S182" s="93" t="s">
        <v>11</v>
      </c>
      <c r="T182" s="95" t="s">
        <v>549</v>
      </c>
      <c r="U182" s="95" t="s">
        <v>442</v>
      </c>
      <c r="V182" s="95" t="s">
        <v>442</v>
      </c>
      <c r="W182" s="95" t="s">
        <v>442</v>
      </c>
      <c r="X182" s="95" t="s">
        <v>442</v>
      </c>
      <c r="Y182" s="95" t="s">
        <v>549</v>
      </c>
      <c r="Z182" s="95" t="s">
        <v>0</v>
      </c>
      <c r="AA182" s="95" t="s">
        <v>0</v>
      </c>
      <c r="AB182" s="95" t="s">
        <v>442</v>
      </c>
      <c r="AC182" s="95" t="s">
        <v>442</v>
      </c>
      <c r="AD182" s="95" t="s">
        <v>442</v>
      </c>
      <c r="AE182" s="95" t="s">
        <v>442</v>
      </c>
      <c r="AF182" s="95" t="s">
        <v>442</v>
      </c>
      <c r="AG182" s="95" t="s">
        <v>442</v>
      </c>
      <c r="AH182" s="95" t="s">
        <v>442</v>
      </c>
      <c r="AI182" s="95" t="s">
        <v>442</v>
      </c>
      <c r="AJ182" s="95" t="s">
        <v>549</v>
      </c>
      <c r="AK182" s="95" t="s">
        <v>442</v>
      </c>
      <c r="AL182" s="95" t="s">
        <v>442</v>
      </c>
      <c r="AM182" s="95" t="s">
        <v>442</v>
      </c>
      <c r="AN182" s="95" t="s">
        <v>442</v>
      </c>
    </row>
    <row r="183" spans="1:40" ht="15" customHeight="1" x14ac:dyDescent="0.25">
      <c r="A183" s="93" t="s">
        <v>338</v>
      </c>
      <c r="B183" s="94" t="s">
        <v>441</v>
      </c>
      <c r="C183" s="90"/>
      <c r="D183" s="93" t="s">
        <v>0</v>
      </c>
      <c r="E183" s="75"/>
      <c r="F183" s="94" t="s">
        <v>0</v>
      </c>
      <c r="G183" s="91"/>
      <c r="H183" s="91"/>
      <c r="I183" s="91"/>
      <c r="J183" s="91"/>
      <c r="K183" s="91"/>
      <c r="L183" s="90"/>
      <c r="M183" s="93" t="s">
        <v>298</v>
      </c>
      <c r="N183" s="94" t="s">
        <v>112</v>
      </c>
      <c r="O183" s="91"/>
      <c r="P183" s="90"/>
      <c r="Q183" s="93" t="s">
        <v>12</v>
      </c>
      <c r="R183" s="93" t="s">
        <v>10</v>
      </c>
      <c r="S183" s="93" t="s">
        <v>11</v>
      </c>
      <c r="T183" s="95" t="s">
        <v>549</v>
      </c>
      <c r="U183" s="95" t="s">
        <v>442</v>
      </c>
      <c r="V183" s="95" t="s">
        <v>442</v>
      </c>
      <c r="W183" s="95" t="s">
        <v>442</v>
      </c>
      <c r="X183" s="95" t="s">
        <v>442</v>
      </c>
      <c r="Y183" s="95" t="s">
        <v>549</v>
      </c>
      <c r="Z183" s="95" t="s">
        <v>549</v>
      </c>
      <c r="AA183" s="95" t="s">
        <v>442</v>
      </c>
      <c r="AB183" s="95" t="s">
        <v>442</v>
      </c>
      <c r="AC183" s="95" t="s">
        <v>442</v>
      </c>
      <c r="AD183" s="95" t="s">
        <v>442</v>
      </c>
      <c r="AE183" s="95" t="s">
        <v>442</v>
      </c>
      <c r="AF183" s="95" t="s">
        <v>442</v>
      </c>
      <c r="AG183" s="95" t="s">
        <v>442</v>
      </c>
      <c r="AH183" s="95" t="s">
        <v>442</v>
      </c>
      <c r="AI183" s="95" t="s">
        <v>442</v>
      </c>
      <c r="AJ183" s="95" t="s">
        <v>442</v>
      </c>
      <c r="AK183" s="95" t="s">
        <v>442</v>
      </c>
      <c r="AL183" s="95" t="s">
        <v>442</v>
      </c>
      <c r="AM183" s="95" t="s">
        <v>442</v>
      </c>
      <c r="AN183" s="95" t="s">
        <v>442</v>
      </c>
    </row>
    <row r="184" spans="1:40" ht="15" customHeight="1" x14ac:dyDescent="0.25">
      <c r="A184" s="93" t="s">
        <v>338</v>
      </c>
      <c r="B184" s="94" t="s">
        <v>441</v>
      </c>
      <c r="C184" s="90"/>
      <c r="D184" s="93" t="s">
        <v>0</v>
      </c>
      <c r="E184" s="75"/>
      <c r="F184" s="94" t="s">
        <v>0</v>
      </c>
      <c r="G184" s="91"/>
      <c r="H184" s="91"/>
      <c r="I184" s="91"/>
      <c r="J184" s="91"/>
      <c r="K184" s="91"/>
      <c r="L184" s="90"/>
      <c r="M184" s="93" t="s">
        <v>304</v>
      </c>
      <c r="N184" s="94" t="s">
        <v>119</v>
      </c>
      <c r="O184" s="91"/>
      <c r="P184" s="90"/>
      <c r="Q184" s="93" t="s">
        <v>12</v>
      </c>
      <c r="R184" s="93" t="s">
        <v>10</v>
      </c>
      <c r="S184" s="93" t="s">
        <v>11</v>
      </c>
      <c r="T184" s="95" t="s">
        <v>550</v>
      </c>
      <c r="U184" s="95" t="s">
        <v>442</v>
      </c>
      <c r="V184" s="95" t="s">
        <v>442</v>
      </c>
      <c r="W184" s="95" t="s">
        <v>442</v>
      </c>
      <c r="X184" s="95" t="s">
        <v>442</v>
      </c>
      <c r="Y184" s="95" t="s">
        <v>550</v>
      </c>
      <c r="Z184" s="95" t="s">
        <v>442</v>
      </c>
      <c r="AA184" s="95" t="s">
        <v>550</v>
      </c>
      <c r="AB184" s="95" t="s">
        <v>442</v>
      </c>
      <c r="AC184" s="95" t="s">
        <v>442</v>
      </c>
      <c r="AD184" s="95" t="s">
        <v>442</v>
      </c>
      <c r="AE184" s="95" t="s">
        <v>442</v>
      </c>
      <c r="AF184" s="95" t="s">
        <v>442</v>
      </c>
      <c r="AG184" s="95" t="s">
        <v>442</v>
      </c>
      <c r="AH184" s="95" t="s">
        <v>442</v>
      </c>
      <c r="AI184" s="95" t="s">
        <v>442</v>
      </c>
      <c r="AJ184" s="95" t="s">
        <v>442</v>
      </c>
      <c r="AK184" s="95" t="s">
        <v>442</v>
      </c>
      <c r="AL184" s="95" t="s">
        <v>442</v>
      </c>
      <c r="AM184" s="95" t="s">
        <v>442</v>
      </c>
      <c r="AN184" s="95" t="s">
        <v>442</v>
      </c>
    </row>
    <row r="185" spans="1:40" ht="15" customHeight="1" x14ac:dyDescent="0.25">
      <c r="A185" s="93" t="s">
        <v>216</v>
      </c>
      <c r="B185" s="94" t="s">
        <v>217</v>
      </c>
      <c r="C185" s="90"/>
      <c r="D185" s="93" t="s">
        <v>0</v>
      </c>
      <c r="E185" s="75"/>
      <c r="F185" s="94" t="s">
        <v>0</v>
      </c>
      <c r="G185" s="91"/>
      <c r="H185" s="91"/>
      <c r="I185" s="91"/>
      <c r="J185" s="91"/>
      <c r="K185" s="91"/>
      <c r="L185" s="90"/>
      <c r="M185" s="93" t="s">
        <v>304</v>
      </c>
      <c r="N185" s="94" t="s">
        <v>119</v>
      </c>
      <c r="O185" s="91"/>
      <c r="P185" s="90"/>
      <c r="Q185" s="93" t="s">
        <v>12</v>
      </c>
      <c r="R185" s="93" t="s">
        <v>10</v>
      </c>
      <c r="S185" s="93" t="s">
        <v>11</v>
      </c>
      <c r="T185" s="95" t="s">
        <v>550</v>
      </c>
      <c r="U185" s="95" t="s">
        <v>442</v>
      </c>
      <c r="V185" s="95" t="s">
        <v>442</v>
      </c>
      <c r="W185" s="95" t="s">
        <v>442</v>
      </c>
      <c r="X185" s="95" t="s">
        <v>442</v>
      </c>
      <c r="Y185" s="95" t="s">
        <v>550</v>
      </c>
      <c r="Z185" s="95" t="s">
        <v>442</v>
      </c>
      <c r="AA185" s="95" t="s">
        <v>550</v>
      </c>
      <c r="AB185" s="95" t="s">
        <v>442</v>
      </c>
      <c r="AC185" s="95" t="s">
        <v>442</v>
      </c>
      <c r="AD185" s="95" t="s">
        <v>442</v>
      </c>
      <c r="AE185" s="95" t="s">
        <v>442</v>
      </c>
      <c r="AF185" s="95" t="s">
        <v>442</v>
      </c>
      <c r="AG185" s="95" t="s">
        <v>442</v>
      </c>
      <c r="AH185" s="95" t="s">
        <v>442</v>
      </c>
      <c r="AI185" s="95" t="s">
        <v>442</v>
      </c>
      <c r="AJ185" s="95" t="s">
        <v>442</v>
      </c>
      <c r="AK185" s="95" t="s">
        <v>442</v>
      </c>
      <c r="AL185" s="95" t="s">
        <v>442</v>
      </c>
      <c r="AM185" s="95" t="s">
        <v>442</v>
      </c>
      <c r="AN185" s="95" t="s">
        <v>442</v>
      </c>
    </row>
    <row r="186" spans="1:40" ht="15" customHeight="1" x14ac:dyDescent="0.25">
      <c r="A186" s="93" t="s">
        <v>216</v>
      </c>
      <c r="B186" s="94" t="s">
        <v>217</v>
      </c>
      <c r="C186" s="90"/>
      <c r="D186" s="93" t="s">
        <v>43</v>
      </c>
      <c r="E186" s="75"/>
      <c r="F186" s="94" t="s">
        <v>366</v>
      </c>
      <c r="G186" s="91"/>
      <c r="H186" s="91"/>
      <c r="I186" s="91"/>
      <c r="J186" s="91"/>
      <c r="K186" s="91"/>
      <c r="L186" s="90"/>
      <c r="M186" s="93" t="s">
        <v>304</v>
      </c>
      <c r="N186" s="94" t="s">
        <v>119</v>
      </c>
      <c r="O186" s="91"/>
      <c r="P186" s="90"/>
      <c r="Q186" s="93" t="s">
        <v>12</v>
      </c>
      <c r="R186" s="93" t="s">
        <v>10</v>
      </c>
      <c r="S186" s="93" t="s">
        <v>11</v>
      </c>
      <c r="T186" s="95" t="s">
        <v>550</v>
      </c>
      <c r="U186" s="95" t="s">
        <v>442</v>
      </c>
      <c r="V186" s="95" t="s">
        <v>442</v>
      </c>
      <c r="W186" s="95" t="s">
        <v>442</v>
      </c>
      <c r="X186" s="95" t="s">
        <v>442</v>
      </c>
      <c r="Y186" s="95" t="s">
        <v>550</v>
      </c>
      <c r="Z186" s="95" t="s">
        <v>0</v>
      </c>
      <c r="AA186" s="95" t="s">
        <v>0</v>
      </c>
      <c r="AB186" s="95" t="s">
        <v>442</v>
      </c>
      <c r="AC186" s="95" t="s">
        <v>442</v>
      </c>
      <c r="AD186" s="95" t="s">
        <v>442</v>
      </c>
      <c r="AE186" s="95" t="s">
        <v>442</v>
      </c>
      <c r="AF186" s="95" t="s">
        <v>442</v>
      </c>
      <c r="AG186" s="95" t="s">
        <v>442</v>
      </c>
      <c r="AH186" s="95" t="s">
        <v>442</v>
      </c>
      <c r="AI186" s="95" t="s">
        <v>550</v>
      </c>
      <c r="AJ186" s="95" t="s">
        <v>442</v>
      </c>
      <c r="AK186" s="95" t="s">
        <v>442</v>
      </c>
      <c r="AL186" s="95" t="s">
        <v>442</v>
      </c>
      <c r="AM186" s="95" t="s">
        <v>442</v>
      </c>
      <c r="AN186" s="95" t="s">
        <v>442</v>
      </c>
    </row>
    <row r="187" spans="1:40" ht="15" customHeight="1" x14ac:dyDescent="0.25">
      <c r="A187" s="93" t="s">
        <v>338</v>
      </c>
      <c r="B187" s="94" t="s">
        <v>441</v>
      </c>
      <c r="C187" s="90"/>
      <c r="D187" s="93" t="s">
        <v>0</v>
      </c>
      <c r="E187" s="75"/>
      <c r="F187" s="94" t="s">
        <v>0</v>
      </c>
      <c r="G187" s="91"/>
      <c r="H187" s="91"/>
      <c r="I187" s="91"/>
      <c r="J187" s="91"/>
      <c r="K187" s="91"/>
      <c r="L187" s="90"/>
      <c r="M187" s="93" t="s">
        <v>305</v>
      </c>
      <c r="N187" s="94" t="s">
        <v>120</v>
      </c>
      <c r="O187" s="91"/>
      <c r="P187" s="90"/>
      <c r="Q187" s="93" t="s">
        <v>12</v>
      </c>
      <c r="R187" s="93" t="s">
        <v>10</v>
      </c>
      <c r="S187" s="93" t="s">
        <v>11</v>
      </c>
      <c r="T187" s="95" t="s">
        <v>551</v>
      </c>
      <c r="U187" s="95" t="s">
        <v>442</v>
      </c>
      <c r="V187" s="95" t="s">
        <v>442</v>
      </c>
      <c r="W187" s="95" t="s">
        <v>442</v>
      </c>
      <c r="X187" s="95" t="s">
        <v>442</v>
      </c>
      <c r="Y187" s="95" t="s">
        <v>551</v>
      </c>
      <c r="Z187" s="95" t="s">
        <v>442</v>
      </c>
      <c r="AA187" s="95" t="s">
        <v>551</v>
      </c>
      <c r="AB187" s="95" t="s">
        <v>442</v>
      </c>
      <c r="AC187" s="95" t="s">
        <v>442</v>
      </c>
      <c r="AD187" s="95" t="s">
        <v>442</v>
      </c>
      <c r="AE187" s="95" t="s">
        <v>442</v>
      </c>
      <c r="AF187" s="95" t="s">
        <v>442</v>
      </c>
      <c r="AG187" s="95" t="s">
        <v>442</v>
      </c>
      <c r="AH187" s="95" t="s">
        <v>442</v>
      </c>
      <c r="AI187" s="95" t="s">
        <v>442</v>
      </c>
      <c r="AJ187" s="95" t="s">
        <v>442</v>
      </c>
      <c r="AK187" s="95" t="s">
        <v>442</v>
      </c>
      <c r="AL187" s="95" t="s">
        <v>442</v>
      </c>
      <c r="AM187" s="95" t="s">
        <v>442</v>
      </c>
      <c r="AN187" s="95" t="s">
        <v>442</v>
      </c>
    </row>
    <row r="188" spans="1:40" ht="15" customHeight="1" x14ac:dyDescent="0.25">
      <c r="A188" s="93" t="s">
        <v>216</v>
      </c>
      <c r="B188" s="94" t="s">
        <v>217</v>
      </c>
      <c r="C188" s="90"/>
      <c r="D188" s="93" t="s">
        <v>0</v>
      </c>
      <c r="E188" s="75"/>
      <c r="F188" s="94" t="s">
        <v>0</v>
      </c>
      <c r="G188" s="91"/>
      <c r="H188" s="91"/>
      <c r="I188" s="91"/>
      <c r="J188" s="91"/>
      <c r="K188" s="91"/>
      <c r="L188" s="90"/>
      <c r="M188" s="93" t="s">
        <v>305</v>
      </c>
      <c r="N188" s="94" t="s">
        <v>120</v>
      </c>
      <c r="O188" s="91"/>
      <c r="P188" s="90"/>
      <c r="Q188" s="93" t="s">
        <v>12</v>
      </c>
      <c r="R188" s="93" t="s">
        <v>10</v>
      </c>
      <c r="S188" s="93" t="s">
        <v>11</v>
      </c>
      <c r="T188" s="95" t="s">
        <v>551</v>
      </c>
      <c r="U188" s="95" t="s">
        <v>442</v>
      </c>
      <c r="V188" s="95" t="s">
        <v>442</v>
      </c>
      <c r="W188" s="95" t="s">
        <v>442</v>
      </c>
      <c r="X188" s="95" t="s">
        <v>442</v>
      </c>
      <c r="Y188" s="95" t="s">
        <v>551</v>
      </c>
      <c r="Z188" s="95" t="s">
        <v>442</v>
      </c>
      <c r="AA188" s="95" t="s">
        <v>551</v>
      </c>
      <c r="AB188" s="95" t="s">
        <v>442</v>
      </c>
      <c r="AC188" s="95" t="s">
        <v>442</v>
      </c>
      <c r="AD188" s="95" t="s">
        <v>442</v>
      </c>
      <c r="AE188" s="95" t="s">
        <v>442</v>
      </c>
      <c r="AF188" s="95" t="s">
        <v>442</v>
      </c>
      <c r="AG188" s="95" t="s">
        <v>442</v>
      </c>
      <c r="AH188" s="95" t="s">
        <v>442</v>
      </c>
      <c r="AI188" s="95" t="s">
        <v>442</v>
      </c>
      <c r="AJ188" s="95" t="s">
        <v>442</v>
      </c>
      <c r="AK188" s="95" t="s">
        <v>442</v>
      </c>
      <c r="AL188" s="95" t="s">
        <v>442</v>
      </c>
      <c r="AM188" s="95" t="s">
        <v>442</v>
      </c>
      <c r="AN188" s="95" t="s">
        <v>442</v>
      </c>
    </row>
    <row r="189" spans="1:40" ht="15" customHeight="1" x14ac:dyDescent="0.25">
      <c r="A189" s="93" t="s">
        <v>216</v>
      </c>
      <c r="B189" s="94" t="s">
        <v>217</v>
      </c>
      <c r="C189" s="90"/>
      <c r="D189" s="93" t="s">
        <v>43</v>
      </c>
      <c r="E189" s="75"/>
      <c r="F189" s="94" t="s">
        <v>366</v>
      </c>
      <c r="G189" s="91"/>
      <c r="H189" s="91"/>
      <c r="I189" s="91"/>
      <c r="J189" s="91"/>
      <c r="K189" s="91"/>
      <c r="L189" s="90"/>
      <c r="M189" s="93" t="s">
        <v>305</v>
      </c>
      <c r="N189" s="94" t="s">
        <v>120</v>
      </c>
      <c r="O189" s="91"/>
      <c r="P189" s="90"/>
      <c r="Q189" s="93" t="s">
        <v>12</v>
      </c>
      <c r="R189" s="93" t="s">
        <v>10</v>
      </c>
      <c r="S189" s="93" t="s">
        <v>11</v>
      </c>
      <c r="T189" s="95" t="s">
        <v>551</v>
      </c>
      <c r="U189" s="95" t="s">
        <v>442</v>
      </c>
      <c r="V189" s="95" t="s">
        <v>442</v>
      </c>
      <c r="W189" s="95" t="s">
        <v>442</v>
      </c>
      <c r="X189" s="95" t="s">
        <v>442</v>
      </c>
      <c r="Y189" s="95" t="s">
        <v>551</v>
      </c>
      <c r="Z189" s="95" t="s">
        <v>0</v>
      </c>
      <c r="AA189" s="95" t="s">
        <v>0</v>
      </c>
      <c r="AB189" s="95" t="s">
        <v>442</v>
      </c>
      <c r="AC189" s="95" t="s">
        <v>442</v>
      </c>
      <c r="AD189" s="95" t="s">
        <v>442</v>
      </c>
      <c r="AE189" s="95" t="s">
        <v>442</v>
      </c>
      <c r="AF189" s="95" t="s">
        <v>442</v>
      </c>
      <c r="AG189" s="95" t="s">
        <v>442</v>
      </c>
      <c r="AH189" s="95" t="s">
        <v>442</v>
      </c>
      <c r="AI189" s="95" t="s">
        <v>442</v>
      </c>
      <c r="AJ189" s="95" t="s">
        <v>551</v>
      </c>
      <c r="AK189" s="95" t="s">
        <v>442</v>
      </c>
      <c r="AL189" s="95" t="s">
        <v>442</v>
      </c>
      <c r="AM189" s="95" t="s">
        <v>442</v>
      </c>
      <c r="AN189" s="95" t="s">
        <v>442</v>
      </c>
    </row>
    <row r="190" spans="1:40" ht="15" customHeight="1" x14ac:dyDescent="0.25">
      <c r="A190" s="93" t="s">
        <v>338</v>
      </c>
      <c r="B190" s="94" t="s">
        <v>441</v>
      </c>
      <c r="C190" s="90"/>
      <c r="D190" s="93" t="s">
        <v>0</v>
      </c>
      <c r="E190" s="75"/>
      <c r="F190" s="94" t="s">
        <v>0</v>
      </c>
      <c r="G190" s="91"/>
      <c r="H190" s="91"/>
      <c r="I190" s="91"/>
      <c r="J190" s="91"/>
      <c r="K190" s="91"/>
      <c r="L190" s="90"/>
      <c r="M190" s="93" t="s">
        <v>306</v>
      </c>
      <c r="N190" s="94" t="s">
        <v>121</v>
      </c>
      <c r="O190" s="91"/>
      <c r="P190" s="90"/>
      <c r="Q190" s="93" t="s">
        <v>12</v>
      </c>
      <c r="R190" s="93" t="s">
        <v>10</v>
      </c>
      <c r="S190" s="93" t="s">
        <v>11</v>
      </c>
      <c r="T190" s="95" t="s">
        <v>552</v>
      </c>
      <c r="U190" s="95" t="s">
        <v>442</v>
      </c>
      <c r="V190" s="95" t="s">
        <v>442</v>
      </c>
      <c r="W190" s="95" t="s">
        <v>442</v>
      </c>
      <c r="X190" s="95" t="s">
        <v>442</v>
      </c>
      <c r="Y190" s="95" t="s">
        <v>552</v>
      </c>
      <c r="Z190" s="95" t="s">
        <v>442</v>
      </c>
      <c r="AA190" s="95" t="s">
        <v>552</v>
      </c>
      <c r="AB190" s="95" t="s">
        <v>442</v>
      </c>
      <c r="AC190" s="95" t="s">
        <v>442</v>
      </c>
      <c r="AD190" s="95" t="s">
        <v>442</v>
      </c>
      <c r="AE190" s="95" t="s">
        <v>442</v>
      </c>
      <c r="AF190" s="95" t="s">
        <v>442</v>
      </c>
      <c r="AG190" s="95" t="s">
        <v>442</v>
      </c>
      <c r="AH190" s="95" t="s">
        <v>442</v>
      </c>
      <c r="AI190" s="95" t="s">
        <v>442</v>
      </c>
      <c r="AJ190" s="95" t="s">
        <v>442</v>
      </c>
      <c r="AK190" s="95" t="s">
        <v>442</v>
      </c>
      <c r="AL190" s="95" t="s">
        <v>442</v>
      </c>
      <c r="AM190" s="95" t="s">
        <v>442</v>
      </c>
      <c r="AN190" s="95" t="s">
        <v>442</v>
      </c>
    </row>
    <row r="191" spans="1:40" ht="15" customHeight="1" x14ac:dyDescent="0.25">
      <c r="A191" s="93" t="s">
        <v>216</v>
      </c>
      <c r="B191" s="94" t="s">
        <v>217</v>
      </c>
      <c r="C191" s="90"/>
      <c r="D191" s="93" t="s">
        <v>0</v>
      </c>
      <c r="E191" s="75"/>
      <c r="F191" s="94" t="s">
        <v>0</v>
      </c>
      <c r="G191" s="91"/>
      <c r="H191" s="91"/>
      <c r="I191" s="91"/>
      <c r="J191" s="91"/>
      <c r="K191" s="91"/>
      <c r="L191" s="90"/>
      <c r="M191" s="93" t="s">
        <v>306</v>
      </c>
      <c r="N191" s="94" t="s">
        <v>121</v>
      </c>
      <c r="O191" s="91"/>
      <c r="P191" s="90"/>
      <c r="Q191" s="93" t="s">
        <v>12</v>
      </c>
      <c r="R191" s="93" t="s">
        <v>10</v>
      </c>
      <c r="S191" s="93" t="s">
        <v>11</v>
      </c>
      <c r="T191" s="95" t="s">
        <v>552</v>
      </c>
      <c r="U191" s="95" t="s">
        <v>442</v>
      </c>
      <c r="V191" s="95" t="s">
        <v>442</v>
      </c>
      <c r="W191" s="95" t="s">
        <v>442</v>
      </c>
      <c r="X191" s="95" t="s">
        <v>442</v>
      </c>
      <c r="Y191" s="95" t="s">
        <v>552</v>
      </c>
      <c r="Z191" s="95" t="s">
        <v>442</v>
      </c>
      <c r="AA191" s="95" t="s">
        <v>552</v>
      </c>
      <c r="AB191" s="95" t="s">
        <v>442</v>
      </c>
      <c r="AC191" s="95" t="s">
        <v>442</v>
      </c>
      <c r="AD191" s="95" t="s">
        <v>442</v>
      </c>
      <c r="AE191" s="95" t="s">
        <v>442</v>
      </c>
      <c r="AF191" s="95" t="s">
        <v>442</v>
      </c>
      <c r="AG191" s="95" t="s">
        <v>442</v>
      </c>
      <c r="AH191" s="95" t="s">
        <v>442</v>
      </c>
      <c r="AI191" s="95" t="s">
        <v>442</v>
      </c>
      <c r="AJ191" s="95" t="s">
        <v>442</v>
      </c>
      <c r="AK191" s="95" t="s">
        <v>442</v>
      </c>
      <c r="AL191" s="95" t="s">
        <v>442</v>
      </c>
      <c r="AM191" s="95" t="s">
        <v>442</v>
      </c>
      <c r="AN191" s="95" t="s">
        <v>442</v>
      </c>
    </row>
    <row r="192" spans="1:40" ht="15" customHeight="1" x14ac:dyDescent="0.25">
      <c r="A192" s="93" t="s">
        <v>216</v>
      </c>
      <c r="B192" s="94" t="s">
        <v>217</v>
      </c>
      <c r="C192" s="90"/>
      <c r="D192" s="93" t="s">
        <v>43</v>
      </c>
      <c r="E192" s="75"/>
      <c r="F192" s="94" t="s">
        <v>366</v>
      </c>
      <c r="G192" s="91"/>
      <c r="H192" s="91"/>
      <c r="I192" s="91"/>
      <c r="J192" s="91"/>
      <c r="K192" s="91"/>
      <c r="L192" s="90"/>
      <c r="M192" s="93" t="s">
        <v>306</v>
      </c>
      <c r="N192" s="94" t="s">
        <v>121</v>
      </c>
      <c r="O192" s="91"/>
      <c r="P192" s="90"/>
      <c r="Q192" s="93" t="s">
        <v>12</v>
      </c>
      <c r="R192" s="93" t="s">
        <v>10</v>
      </c>
      <c r="S192" s="93" t="s">
        <v>11</v>
      </c>
      <c r="T192" s="95" t="s">
        <v>552</v>
      </c>
      <c r="U192" s="95" t="s">
        <v>442</v>
      </c>
      <c r="V192" s="95" t="s">
        <v>442</v>
      </c>
      <c r="W192" s="95" t="s">
        <v>442</v>
      </c>
      <c r="X192" s="95" t="s">
        <v>442</v>
      </c>
      <c r="Y192" s="95" t="s">
        <v>552</v>
      </c>
      <c r="Z192" s="95" t="s">
        <v>0</v>
      </c>
      <c r="AA192" s="95" t="s">
        <v>0</v>
      </c>
      <c r="AB192" s="95" t="s">
        <v>442</v>
      </c>
      <c r="AC192" s="95" t="s">
        <v>442</v>
      </c>
      <c r="AD192" s="95" t="s">
        <v>442</v>
      </c>
      <c r="AE192" s="95" t="s">
        <v>442</v>
      </c>
      <c r="AF192" s="95" t="s">
        <v>442</v>
      </c>
      <c r="AG192" s="95" t="s">
        <v>442</v>
      </c>
      <c r="AH192" s="95" t="s">
        <v>442</v>
      </c>
      <c r="AI192" s="95" t="s">
        <v>553</v>
      </c>
      <c r="AJ192" s="95" t="s">
        <v>444</v>
      </c>
      <c r="AK192" s="95" t="s">
        <v>442</v>
      </c>
      <c r="AL192" s="95" t="s">
        <v>442</v>
      </c>
      <c r="AM192" s="95" t="s">
        <v>442</v>
      </c>
      <c r="AN192" s="95" t="s">
        <v>442</v>
      </c>
    </row>
    <row r="193" spans="1:40" ht="15" customHeight="1" x14ac:dyDescent="0.25">
      <c r="A193" s="93" t="s">
        <v>338</v>
      </c>
      <c r="B193" s="94" t="s">
        <v>441</v>
      </c>
      <c r="C193" s="90"/>
      <c r="D193" s="93" t="s">
        <v>0</v>
      </c>
      <c r="E193" s="75"/>
      <c r="F193" s="94" t="s">
        <v>0</v>
      </c>
      <c r="G193" s="91"/>
      <c r="H193" s="91"/>
      <c r="I193" s="91"/>
      <c r="J193" s="91"/>
      <c r="K193" s="91"/>
      <c r="L193" s="90"/>
      <c r="M193" s="93" t="s">
        <v>302</v>
      </c>
      <c r="N193" s="94" t="s">
        <v>117</v>
      </c>
      <c r="O193" s="91"/>
      <c r="P193" s="90"/>
      <c r="Q193" s="93" t="s">
        <v>12</v>
      </c>
      <c r="R193" s="93" t="s">
        <v>10</v>
      </c>
      <c r="S193" s="93" t="s">
        <v>11</v>
      </c>
      <c r="T193" s="95" t="s">
        <v>554</v>
      </c>
      <c r="U193" s="95" t="s">
        <v>442</v>
      </c>
      <c r="V193" s="95" t="s">
        <v>442</v>
      </c>
      <c r="W193" s="95" t="s">
        <v>442</v>
      </c>
      <c r="X193" s="95" t="s">
        <v>442</v>
      </c>
      <c r="Y193" s="95" t="s">
        <v>554</v>
      </c>
      <c r="Z193" s="95" t="s">
        <v>554</v>
      </c>
      <c r="AA193" s="95" t="s">
        <v>442</v>
      </c>
      <c r="AB193" s="95" t="s">
        <v>442</v>
      </c>
      <c r="AC193" s="95" t="s">
        <v>442</v>
      </c>
      <c r="AD193" s="95" t="s">
        <v>442</v>
      </c>
      <c r="AE193" s="95" t="s">
        <v>442</v>
      </c>
      <c r="AF193" s="95" t="s">
        <v>442</v>
      </c>
      <c r="AG193" s="95" t="s">
        <v>442</v>
      </c>
      <c r="AH193" s="95" t="s">
        <v>442</v>
      </c>
      <c r="AI193" s="95" t="s">
        <v>442</v>
      </c>
      <c r="AJ193" s="95" t="s">
        <v>442</v>
      </c>
      <c r="AK193" s="95" t="s">
        <v>442</v>
      </c>
      <c r="AL193" s="95" t="s">
        <v>442</v>
      </c>
      <c r="AM193" s="95" t="s">
        <v>442</v>
      </c>
      <c r="AN193" s="95" t="s">
        <v>442</v>
      </c>
    </row>
    <row r="194" spans="1:40" ht="15" customHeight="1" x14ac:dyDescent="0.25">
      <c r="A194" s="93" t="s">
        <v>338</v>
      </c>
      <c r="B194" s="94" t="s">
        <v>441</v>
      </c>
      <c r="C194" s="90"/>
      <c r="D194" s="93" t="s">
        <v>0</v>
      </c>
      <c r="E194" s="75"/>
      <c r="F194" s="94" t="s">
        <v>0</v>
      </c>
      <c r="G194" s="91"/>
      <c r="H194" s="91"/>
      <c r="I194" s="91"/>
      <c r="J194" s="91"/>
      <c r="K194" s="91"/>
      <c r="L194" s="90"/>
      <c r="M194" s="93" t="s">
        <v>308</v>
      </c>
      <c r="N194" s="94" t="s">
        <v>123</v>
      </c>
      <c r="O194" s="91"/>
      <c r="P194" s="90"/>
      <c r="Q194" s="93" t="s">
        <v>368</v>
      </c>
      <c r="R194" s="93" t="s">
        <v>10</v>
      </c>
      <c r="S194" s="93" t="s">
        <v>13</v>
      </c>
      <c r="T194" s="95" t="s">
        <v>555</v>
      </c>
      <c r="U194" s="95" t="s">
        <v>442</v>
      </c>
      <c r="V194" s="95" t="s">
        <v>442</v>
      </c>
      <c r="W194" s="95" t="s">
        <v>442</v>
      </c>
      <c r="X194" s="95" t="s">
        <v>442</v>
      </c>
      <c r="Y194" s="95" t="s">
        <v>555</v>
      </c>
      <c r="Z194" s="95" t="s">
        <v>442</v>
      </c>
      <c r="AA194" s="95" t="s">
        <v>555</v>
      </c>
      <c r="AB194" s="95" t="s">
        <v>442</v>
      </c>
      <c r="AC194" s="95" t="s">
        <v>442</v>
      </c>
      <c r="AD194" s="95" t="s">
        <v>442</v>
      </c>
      <c r="AE194" s="95" t="s">
        <v>442</v>
      </c>
      <c r="AF194" s="95" t="s">
        <v>442</v>
      </c>
      <c r="AG194" s="95" t="s">
        <v>442</v>
      </c>
      <c r="AH194" s="95" t="s">
        <v>442</v>
      </c>
      <c r="AI194" s="95" t="s">
        <v>442</v>
      </c>
      <c r="AJ194" s="95" t="s">
        <v>442</v>
      </c>
      <c r="AK194" s="95" t="s">
        <v>442</v>
      </c>
      <c r="AL194" s="95" t="s">
        <v>442</v>
      </c>
      <c r="AM194" s="95" t="s">
        <v>442</v>
      </c>
      <c r="AN194" s="95" t="s">
        <v>442</v>
      </c>
    </row>
    <row r="195" spans="1:40" ht="15" customHeight="1" x14ac:dyDescent="0.25">
      <c r="A195" s="93" t="s">
        <v>216</v>
      </c>
      <c r="B195" s="94" t="s">
        <v>217</v>
      </c>
      <c r="C195" s="90"/>
      <c r="D195" s="93" t="s">
        <v>0</v>
      </c>
      <c r="E195" s="75"/>
      <c r="F195" s="94" t="s">
        <v>0</v>
      </c>
      <c r="G195" s="91"/>
      <c r="H195" s="91"/>
      <c r="I195" s="91"/>
      <c r="J195" s="91"/>
      <c r="K195" s="91"/>
      <c r="L195" s="90"/>
      <c r="M195" s="93" t="s">
        <v>308</v>
      </c>
      <c r="N195" s="94" t="s">
        <v>123</v>
      </c>
      <c r="O195" s="91"/>
      <c r="P195" s="90"/>
      <c r="Q195" s="93" t="s">
        <v>368</v>
      </c>
      <c r="R195" s="93" t="s">
        <v>10</v>
      </c>
      <c r="S195" s="93" t="s">
        <v>13</v>
      </c>
      <c r="T195" s="95" t="s">
        <v>555</v>
      </c>
      <c r="U195" s="95" t="s">
        <v>442</v>
      </c>
      <c r="V195" s="95" t="s">
        <v>442</v>
      </c>
      <c r="W195" s="95" t="s">
        <v>442</v>
      </c>
      <c r="X195" s="95" t="s">
        <v>442</v>
      </c>
      <c r="Y195" s="95" t="s">
        <v>555</v>
      </c>
      <c r="Z195" s="95" t="s">
        <v>442</v>
      </c>
      <c r="AA195" s="95" t="s">
        <v>555</v>
      </c>
      <c r="AB195" s="95" t="s">
        <v>442</v>
      </c>
      <c r="AC195" s="95" t="s">
        <v>442</v>
      </c>
      <c r="AD195" s="95" t="s">
        <v>442</v>
      </c>
      <c r="AE195" s="95" t="s">
        <v>442</v>
      </c>
      <c r="AF195" s="95" t="s">
        <v>442</v>
      </c>
      <c r="AG195" s="95" t="s">
        <v>442</v>
      </c>
      <c r="AH195" s="95" t="s">
        <v>442</v>
      </c>
      <c r="AI195" s="95" t="s">
        <v>442</v>
      </c>
      <c r="AJ195" s="95" t="s">
        <v>442</v>
      </c>
      <c r="AK195" s="95" t="s">
        <v>442</v>
      </c>
      <c r="AL195" s="95" t="s">
        <v>442</v>
      </c>
      <c r="AM195" s="95" t="s">
        <v>442</v>
      </c>
      <c r="AN195" s="95" t="s">
        <v>442</v>
      </c>
    </row>
    <row r="196" spans="1:40" ht="15" customHeight="1" x14ac:dyDescent="0.25">
      <c r="A196" s="93" t="s">
        <v>216</v>
      </c>
      <c r="B196" s="94" t="s">
        <v>217</v>
      </c>
      <c r="C196" s="90"/>
      <c r="D196" s="93" t="s">
        <v>43</v>
      </c>
      <c r="E196" s="75"/>
      <c r="F196" s="94" t="s">
        <v>366</v>
      </c>
      <c r="G196" s="91"/>
      <c r="H196" s="91"/>
      <c r="I196" s="91"/>
      <c r="J196" s="91"/>
      <c r="K196" s="91"/>
      <c r="L196" s="90"/>
      <c r="M196" s="93" t="s">
        <v>308</v>
      </c>
      <c r="N196" s="94" t="s">
        <v>123</v>
      </c>
      <c r="O196" s="91"/>
      <c r="P196" s="90"/>
      <c r="Q196" s="93" t="s">
        <v>368</v>
      </c>
      <c r="R196" s="93" t="s">
        <v>10</v>
      </c>
      <c r="S196" s="93" t="s">
        <v>13</v>
      </c>
      <c r="T196" s="95" t="s">
        <v>555</v>
      </c>
      <c r="U196" s="95" t="s">
        <v>442</v>
      </c>
      <c r="V196" s="95" t="s">
        <v>442</v>
      </c>
      <c r="W196" s="95" t="s">
        <v>442</v>
      </c>
      <c r="X196" s="95" t="s">
        <v>442</v>
      </c>
      <c r="Y196" s="95" t="s">
        <v>555</v>
      </c>
      <c r="Z196" s="95" t="s">
        <v>0</v>
      </c>
      <c r="AA196" s="95" t="s">
        <v>0</v>
      </c>
      <c r="AB196" s="95" t="s">
        <v>442</v>
      </c>
      <c r="AC196" s="95" t="s">
        <v>442</v>
      </c>
      <c r="AD196" s="95" t="s">
        <v>442</v>
      </c>
      <c r="AE196" s="95" t="s">
        <v>442</v>
      </c>
      <c r="AF196" s="95" t="s">
        <v>442</v>
      </c>
      <c r="AG196" s="95" t="s">
        <v>442</v>
      </c>
      <c r="AH196" s="95" t="s">
        <v>442</v>
      </c>
      <c r="AI196" s="95" t="s">
        <v>442</v>
      </c>
      <c r="AJ196" s="95" t="s">
        <v>555</v>
      </c>
      <c r="AK196" s="95" t="s">
        <v>442</v>
      </c>
      <c r="AL196" s="95" t="s">
        <v>442</v>
      </c>
      <c r="AM196" s="95" t="s">
        <v>442</v>
      </c>
      <c r="AN196" s="95" t="s">
        <v>442</v>
      </c>
    </row>
    <row r="197" spans="1:40" ht="15" customHeight="1" x14ac:dyDescent="0.25">
      <c r="A197" s="93" t="s">
        <v>338</v>
      </c>
      <c r="B197" s="94" t="s">
        <v>441</v>
      </c>
      <c r="C197" s="90"/>
      <c r="D197" s="93" t="s">
        <v>0</v>
      </c>
      <c r="E197" s="75"/>
      <c r="F197" s="94" t="s">
        <v>0</v>
      </c>
      <c r="G197" s="91"/>
      <c r="H197" s="91"/>
      <c r="I197" s="91"/>
      <c r="J197" s="91"/>
      <c r="K197" s="91"/>
      <c r="L197" s="90"/>
      <c r="M197" s="93" t="s">
        <v>556</v>
      </c>
      <c r="N197" s="94" t="s">
        <v>557</v>
      </c>
      <c r="O197" s="91"/>
      <c r="P197" s="90"/>
      <c r="Q197" s="93" t="s">
        <v>368</v>
      </c>
      <c r="R197" s="93" t="s">
        <v>10</v>
      </c>
      <c r="S197" s="93" t="s">
        <v>11</v>
      </c>
      <c r="T197" s="95" t="s">
        <v>558</v>
      </c>
      <c r="U197" s="95" t="s">
        <v>442</v>
      </c>
      <c r="V197" s="95" t="s">
        <v>442</v>
      </c>
      <c r="W197" s="95" t="s">
        <v>442</v>
      </c>
      <c r="X197" s="95" t="s">
        <v>442</v>
      </c>
      <c r="Y197" s="95" t="s">
        <v>558</v>
      </c>
      <c r="Z197" s="95" t="s">
        <v>558</v>
      </c>
      <c r="AA197" s="95" t="s">
        <v>442</v>
      </c>
      <c r="AB197" s="95" t="s">
        <v>442</v>
      </c>
      <c r="AC197" s="95" t="s">
        <v>442</v>
      </c>
      <c r="AD197" s="95" t="s">
        <v>442</v>
      </c>
      <c r="AE197" s="95" t="s">
        <v>442</v>
      </c>
      <c r="AF197" s="95" t="s">
        <v>442</v>
      </c>
      <c r="AG197" s="95" t="s">
        <v>442</v>
      </c>
      <c r="AH197" s="95" t="s">
        <v>442</v>
      </c>
      <c r="AI197" s="95" t="s">
        <v>442</v>
      </c>
      <c r="AJ197" s="95" t="s">
        <v>442</v>
      </c>
      <c r="AK197" s="95" t="s">
        <v>442</v>
      </c>
      <c r="AL197" s="95" t="s">
        <v>442</v>
      </c>
      <c r="AM197" s="95" t="s">
        <v>442</v>
      </c>
      <c r="AN197" s="95" t="s">
        <v>442</v>
      </c>
    </row>
    <row r="198" spans="1:40" ht="15" customHeight="1" x14ac:dyDescent="0.25">
      <c r="A198" s="93" t="s">
        <v>338</v>
      </c>
      <c r="B198" s="94" t="s">
        <v>441</v>
      </c>
      <c r="C198" s="90"/>
      <c r="D198" s="93" t="s">
        <v>0</v>
      </c>
      <c r="E198" s="75"/>
      <c r="F198" s="94" t="s">
        <v>0</v>
      </c>
      <c r="G198" s="91"/>
      <c r="H198" s="91"/>
      <c r="I198" s="91"/>
      <c r="J198" s="91"/>
      <c r="K198" s="91"/>
      <c r="L198" s="90"/>
      <c r="M198" s="93" t="s">
        <v>559</v>
      </c>
      <c r="N198" s="94" t="s">
        <v>560</v>
      </c>
      <c r="O198" s="91"/>
      <c r="P198" s="90"/>
      <c r="Q198" s="93" t="s">
        <v>368</v>
      </c>
      <c r="R198" s="93" t="s">
        <v>10</v>
      </c>
      <c r="S198" s="93" t="s">
        <v>11</v>
      </c>
      <c r="T198" s="95" t="s">
        <v>561</v>
      </c>
      <c r="U198" s="95" t="s">
        <v>442</v>
      </c>
      <c r="V198" s="95" t="s">
        <v>442</v>
      </c>
      <c r="W198" s="95" t="s">
        <v>442</v>
      </c>
      <c r="X198" s="95" t="s">
        <v>442</v>
      </c>
      <c r="Y198" s="95" t="s">
        <v>561</v>
      </c>
      <c r="Z198" s="95" t="s">
        <v>442</v>
      </c>
      <c r="AA198" s="95" t="s">
        <v>561</v>
      </c>
      <c r="AB198" s="95" t="s">
        <v>442</v>
      </c>
      <c r="AC198" s="95" t="s">
        <v>442</v>
      </c>
      <c r="AD198" s="95" t="s">
        <v>442</v>
      </c>
      <c r="AE198" s="95" t="s">
        <v>442</v>
      </c>
      <c r="AF198" s="95" t="s">
        <v>442</v>
      </c>
      <c r="AG198" s="95" t="s">
        <v>442</v>
      </c>
      <c r="AH198" s="95" t="s">
        <v>442</v>
      </c>
      <c r="AI198" s="95" t="s">
        <v>442</v>
      </c>
      <c r="AJ198" s="95" t="s">
        <v>442</v>
      </c>
      <c r="AK198" s="95" t="s">
        <v>442</v>
      </c>
      <c r="AL198" s="95" t="s">
        <v>442</v>
      </c>
      <c r="AM198" s="95" t="s">
        <v>442</v>
      </c>
      <c r="AN198" s="95" t="s">
        <v>442</v>
      </c>
    </row>
    <row r="199" spans="1:40" ht="15" customHeight="1" x14ac:dyDescent="0.25">
      <c r="A199" s="93" t="s">
        <v>216</v>
      </c>
      <c r="B199" s="94" t="s">
        <v>217</v>
      </c>
      <c r="C199" s="90"/>
      <c r="D199" s="93" t="s">
        <v>0</v>
      </c>
      <c r="E199" s="75"/>
      <c r="F199" s="94" t="s">
        <v>0</v>
      </c>
      <c r="G199" s="91"/>
      <c r="H199" s="91"/>
      <c r="I199" s="91"/>
      <c r="J199" s="91"/>
      <c r="K199" s="91"/>
      <c r="L199" s="90"/>
      <c r="M199" s="93" t="s">
        <v>559</v>
      </c>
      <c r="N199" s="94" t="s">
        <v>560</v>
      </c>
      <c r="O199" s="91"/>
      <c r="P199" s="90"/>
      <c r="Q199" s="93" t="s">
        <v>368</v>
      </c>
      <c r="R199" s="93" t="s">
        <v>10</v>
      </c>
      <c r="S199" s="93" t="s">
        <v>11</v>
      </c>
      <c r="T199" s="95" t="s">
        <v>561</v>
      </c>
      <c r="U199" s="95" t="s">
        <v>442</v>
      </c>
      <c r="V199" s="95" t="s">
        <v>442</v>
      </c>
      <c r="W199" s="95" t="s">
        <v>442</v>
      </c>
      <c r="X199" s="95" t="s">
        <v>442</v>
      </c>
      <c r="Y199" s="95" t="s">
        <v>561</v>
      </c>
      <c r="Z199" s="95" t="s">
        <v>442</v>
      </c>
      <c r="AA199" s="95" t="s">
        <v>561</v>
      </c>
      <c r="AB199" s="95" t="s">
        <v>442</v>
      </c>
      <c r="AC199" s="95" t="s">
        <v>442</v>
      </c>
      <c r="AD199" s="95" t="s">
        <v>442</v>
      </c>
      <c r="AE199" s="95" t="s">
        <v>442</v>
      </c>
      <c r="AF199" s="95" t="s">
        <v>442</v>
      </c>
      <c r="AG199" s="95" t="s">
        <v>442</v>
      </c>
      <c r="AH199" s="95" t="s">
        <v>442</v>
      </c>
      <c r="AI199" s="95" t="s">
        <v>442</v>
      </c>
      <c r="AJ199" s="95" t="s">
        <v>442</v>
      </c>
      <c r="AK199" s="95" t="s">
        <v>442</v>
      </c>
      <c r="AL199" s="95" t="s">
        <v>442</v>
      </c>
      <c r="AM199" s="95" t="s">
        <v>442</v>
      </c>
      <c r="AN199" s="95" t="s">
        <v>442</v>
      </c>
    </row>
    <row r="200" spans="1:40" ht="15" customHeight="1" x14ac:dyDescent="0.25">
      <c r="A200" s="93" t="s">
        <v>216</v>
      </c>
      <c r="B200" s="94" t="s">
        <v>217</v>
      </c>
      <c r="C200" s="90"/>
      <c r="D200" s="93" t="s">
        <v>106</v>
      </c>
      <c r="E200" s="75"/>
      <c r="F200" s="94" t="s">
        <v>371</v>
      </c>
      <c r="G200" s="91"/>
      <c r="H200" s="91"/>
      <c r="I200" s="91"/>
      <c r="J200" s="91"/>
      <c r="K200" s="91"/>
      <c r="L200" s="90"/>
      <c r="M200" s="93" t="s">
        <v>559</v>
      </c>
      <c r="N200" s="94" t="s">
        <v>560</v>
      </c>
      <c r="O200" s="91"/>
      <c r="P200" s="90"/>
      <c r="Q200" s="93" t="s">
        <v>368</v>
      </c>
      <c r="R200" s="93" t="s">
        <v>10</v>
      </c>
      <c r="S200" s="93" t="s">
        <v>11</v>
      </c>
      <c r="T200" s="95" t="s">
        <v>562</v>
      </c>
      <c r="U200" s="95" t="s">
        <v>442</v>
      </c>
      <c r="V200" s="95" t="s">
        <v>442</v>
      </c>
      <c r="W200" s="95" t="s">
        <v>442</v>
      </c>
      <c r="X200" s="95" t="s">
        <v>442</v>
      </c>
      <c r="Y200" s="95" t="s">
        <v>562</v>
      </c>
      <c r="Z200" s="95" t="s">
        <v>0</v>
      </c>
      <c r="AA200" s="95" t="s">
        <v>0</v>
      </c>
      <c r="AB200" s="95" t="s">
        <v>442</v>
      </c>
      <c r="AC200" s="95" t="s">
        <v>442</v>
      </c>
      <c r="AD200" s="95" t="s">
        <v>442</v>
      </c>
      <c r="AE200" s="95" t="s">
        <v>442</v>
      </c>
      <c r="AF200" s="95" t="s">
        <v>442</v>
      </c>
      <c r="AG200" s="95" t="s">
        <v>442</v>
      </c>
      <c r="AH200" s="95" t="s">
        <v>442</v>
      </c>
      <c r="AI200" s="95" t="s">
        <v>563</v>
      </c>
      <c r="AJ200" s="95" t="s">
        <v>564</v>
      </c>
      <c r="AK200" s="95" t="s">
        <v>442</v>
      </c>
      <c r="AL200" s="95" t="s">
        <v>442</v>
      </c>
      <c r="AM200" s="95" t="s">
        <v>442</v>
      </c>
      <c r="AN200" s="95" t="s">
        <v>442</v>
      </c>
    </row>
    <row r="201" spans="1:40" ht="15" customHeight="1" x14ac:dyDescent="0.25">
      <c r="A201" s="93" t="s">
        <v>216</v>
      </c>
      <c r="B201" s="94" t="s">
        <v>217</v>
      </c>
      <c r="C201" s="90"/>
      <c r="D201" s="93" t="s">
        <v>372</v>
      </c>
      <c r="E201" s="75"/>
      <c r="F201" s="94" t="s">
        <v>373</v>
      </c>
      <c r="G201" s="91"/>
      <c r="H201" s="91"/>
      <c r="I201" s="91"/>
      <c r="J201" s="91"/>
      <c r="K201" s="91"/>
      <c r="L201" s="90"/>
      <c r="M201" s="93" t="s">
        <v>559</v>
      </c>
      <c r="N201" s="94" t="s">
        <v>560</v>
      </c>
      <c r="O201" s="91"/>
      <c r="P201" s="90"/>
      <c r="Q201" s="93" t="s">
        <v>368</v>
      </c>
      <c r="R201" s="93" t="s">
        <v>10</v>
      </c>
      <c r="S201" s="93" t="s">
        <v>11</v>
      </c>
      <c r="T201" s="95" t="s">
        <v>565</v>
      </c>
      <c r="U201" s="95" t="s">
        <v>442</v>
      </c>
      <c r="V201" s="95" t="s">
        <v>442</v>
      </c>
      <c r="W201" s="95" t="s">
        <v>442</v>
      </c>
      <c r="X201" s="95" t="s">
        <v>442</v>
      </c>
      <c r="Y201" s="95" t="s">
        <v>565</v>
      </c>
      <c r="Z201" s="95" t="s">
        <v>0</v>
      </c>
      <c r="AA201" s="95" t="s">
        <v>0</v>
      </c>
      <c r="AB201" s="95" t="s">
        <v>442</v>
      </c>
      <c r="AC201" s="95" t="s">
        <v>442</v>
      </c>
      <c r="AD201" s="95" t="s">
        <v>442</v>
      </c>
      <c r="AE201" s="95" t="s">
        <v>442</v>
      </c>
      <c r="AF201" s="95" t="s">
        <v>442</v>
      </c>
      <c r="AG201" s="95" t="s">
        <v>442</v>
      </c>
      <c r="AH201" s="95" t="s">
        <v>442</v>
      </c>
      <c r="AI201" s="95" t="s">
        <v>565</v>
      </c>
      <c r="AJ201" s="95" t="s">
        <v>442</v>
      </c>
      <c r="AK201" s="95" t="s">
        <v>442</v>
      </c>
      <c r="AL201" s="95" t="s">
        <v>442</v>
      </c>
      <c r="AM201" s="95" t="s">
        <v>442</v>
      </c>
      <c r="AN201" s="95" t="s">
        <v>442</v>
      </c>
    </row>
    <row r="202" spans="1:40" ht="15" customHeight="1" x14ac:dyDescent="0.25">
      <c r="A202" s="93" t="s">
        <v>338</v>
      </c>
      <c r="B202" s="94" t="s">
        <v>441</v>
      </c>
      <c r="C202" s="90"/>
      <c r="D202" s="93" t="s">
        <v>0</v>
      </c>
      <c r="E202" s="75"/>
      <c r="F202" s="94" t="s">
        <v>0</v>
      </c>
      <c r="G202" s="91"/>
      <c r="H202" s="91"/>
      <c r="I202" s="91"/>
      <c r="J202" s="91"/>
      <c r="K202" s="91"/>
      <c r="L202" s="90"/>
      <c r="M202" s="93" t="s">
        <v>566</v>
      </c>
      <c r="N202" s="94" t="s">
        <v>567</v>
      </c>
      <c r="O202" s="91"/>
      <c r="P202" s="90"/>
      <c r="Q202" s="93" t="s">
        <v>368</v>
      </c>
      <c r="R202" s="93" t="s">
        <v>10</v>
      </c>
      <c r="S202" s="93" t="s">
        <v>11</v>
      </c>
      <c r="T202" s="95" t="s">
        <v>568</v>
      </c>
      <c r="U202" s="95" t="s">
        <v>442</v>
      </c>
      <c r="V202" s="95" t="s">
        <v>442</v>
      </c>
      <c r="W202" s="95" t="s">
        <v>442</v>
      </c>
      <c r="X202" s="95" t="s">
        <v>442</v>
      </c>
      <c r="Y202" s="95" t="s">
        <v>568</v>
      </c>
      <c r="Z202" s="95" t="s">
        <v>442</v>
      </c>
      <c r="AA202" s="95" t="s">
        <v>568</v>
      </c>
      <c r="AB202" s="95" t="s">
        <v>442</v>
      </c>
      <c r="AC202" s="95" t="s">
        <v>442</v>
      </c>
      <c r="AD202" s="95" t="s">
        <v>442</v>
      </c>
      <c r="AE202" s="95" t="s">
        <v>442</v>
      </c>
      <c r="AF202" s="95" t="s">
        <v>442</v>
      </c>
      <c r="AG202" s="95" t="s">
        <v>442</v>
      </c>
      <c r="AH202" s="95" t="s">
        <v>442</v>
      </c>
      <c r="AI202" s="95" t="s">
        <v>442</v>
      </c>
      <c r="AJ202" s="95" t="s">
        <v>442</v>
      </c>
      <c r="AK202" s="95" t="s">
        <v>442</v>
      </c>
      <c r="AL202" s="95" t="s">
        <v>442</v>
      </c>
      <c r="AM202" s="95" t="s">
        <v>442</v>
      </c>
      <c r="AN202" s="95" t="s">
        <v>442</v>
      </c>
    </row>
    <row r="203" spans="1:40" ht="15" customHeight="1" x14ac:dyDescent="0.25">
      <c r="A203" s="93" t="s">
        <v>216</v>
      </c>
      <c r="B203" s="94" t="s">
        <v>217</v>
      </c>
      <c r="C203" s="90"/>
      <c r="D203" s="93" t="s">
        <v>0</v>
      </c>
      <c r="E203" s="75"/>
      <c r="F203" s="94" t="s">
        <v>0</v>
      </c>
      <c r="G203" s="91"/>
      <c r="H203" s="91"/>
      <c r="I203" s="91"/>
      <c r="J203" s="91"/>
      <c r="K203" s="91"/>
      <c r="L203" s="90"/>
      <c r="M203" s="93" t="s">
        <v>566</v>
      </c>
      <c r="N203" s="94" t="s">
        <v>567</v>
      </c>
      <c r="O203" s="91"/>
      <c r="P203" s="90"/>
      <c r="Q203" s="93" t="s">
        <v>368</v>
      </c>
      <c r="R203" s="93" t="s">
        <v>10</v>
      </c>
      <c r="S203" s="93" t="s">
        <v>11</v>
      </c>
      <c r="T203" s="95" t="s">
        <v>568</v>
      </c>
      <c r="U203" s="95" t="s">
        <v>442</v>
      </c>
      <c r="V203" s="95" t="s">
        <v>442</v>
      </c>
      <c r="W203" s="95" t="s">
        <v>442</v>
      </c>
      <c r="X203" s="95" t="s">
        <v>442</v>
      </c>
      <c r="Y203" s="95" t="s">
        <v>568</v>
      </c>
      <c r="Z203" s="95" t="s">
        <v>442</v>
      </c>
      <c r="AA203" s="95" t="s">
        <v>568</v>
      </c>
      <c r="AB203" s="95" t="s">
        <v>442</v>
      </c>
      <c r="AC203" s="95" t="s">
        <v>442</v>
      </c>
      <c r="AD203" s="95" t="s">
        <v>442</v>
      </c>
      <c r="AE203" s="95" t="s">
        <v>442</v>
      </c>
      <c r="AF203" s="95" t="s">
        <v>442</v>
      </c>
      <c r="AG203" s="95" t="s">
        <v>442</v>
      </c>
      <c r="AH203" s="95" t="s">
        <v>442</v>
      </c>
      <c r="AI203" s="95" t="s">
        <v>442</v>
      </c>
      <c r="AJ203" s="95" t="s">
        <v>442</v>
      </c>
      <c r="AK203" s="95" t="s">
        <v>442</v>
      </c>
      <c r="AL203" s="95" t="s">
        <v>442</v>
      </c>
      <c r="AM203" s="95" t="s">
        <v>442</v>
      </c>
      <c r="AN203" s="95" t="s">
        <v>442</v>
      </c>
    </row>
    <row r="204" spans="1:40" ht="15" customHeight="1" x14ac:dyDescent="0.25">
      <c r="A204" s="93" t="s">
        <v>216</v>
      </c>
      <c r="B204" s="94" t="s">
        <v>217</v>
      </c>
      <c r="C204" s="90"/>
      <c r="D204" s="93" t="s">
        <v>43</v>
      </c>
      <c r="E204" s="75"/>
      <c r="F204" s="94" t="s">
        <v>366</v>
      </c>
      <c r="G204" s="91"/>
      <c r="H204" s="91"/>
      <c r="I204" s="91"/>
      <c r="J204" s="91"/>
      <c r="K204" s="91"/>
      <c r="L204" s="90"/>
      <c r="M204" s="93" t="s">
        <v>566</v>
      </c>
      <c r="N204" s="94" t="s">
        <v>567</v>
      </c>
      <c r="O204" s="91"/>
      <c r="P204" s="90"/>
      <c r="Q204" s="93" t="s">
        <v>368</v>
      </c>
      <c r="R204" s="93" t="s">
        <v>10</v>
      </c>
      <c r="S204" s="93" t="s">
        <v>11</v>
      </c>
      <c r="T204" s="95" t="s">
        <v>568</v>
      </c>
      <c r="U204" s="95" t="s">
        <v>442</v>
      </c>
      <c r="V204" s="95" t="s">
        <v>442</v>
      </c>
      <c r="W204" s="95" t="s">
        <v>442</v>
      </c>
      <c r="X204" s="95" t="s">
        <v>442</v>
      </c>
      <c r="Y204" s="95" t="s">
        <v>568</v>
      </c>
      <c r="Z204" s="95" t="s">
        <v>0</v>
      </c>
      <c r="AA204" s="95" t="s">
        <v>0</v>
      </c>
      <c r="AB204" s="95" t="s">
        <v>442</v>
      </c>
      <c r="AC204" s="95" t="s">
        <v>442</v>
      </c>
      <c r="AD204" s="95" t="s">
        <v>442</v>
      </c>
      <c r="AE204" s="95" t="s">
        <v>442</v>
      </c>
      <c r="AF204" s="95" t="s">
        <v>442</v>
      </c>
      <c r="AG204" s="95" t="s">
        <v>442</v>
      </c>
      <c r="AH204" s="95" t="s">
        <v>442</v>
      </c>
      <c r="AI204" s="95" t="s">
        <v>568</v>
      </c>
      <c r="AJ204" s="95" t="s">
        <v>442</v>
      </c>
      <c r="AK204" s="95" t="s">
        <v>442</v>
      </c>
      <c r="AL204" s="95" t="s">
        <v>442</v>
      </c>
      <c r="AM204" s="95" t="s">
        <v>442</v>
      </c>
      <c r="AN204" s="95" t="s">
        <v>442</v>
      </c>
    </row>
    <row r="205" spans="1:40" ht="15" customHeight="1" x14ac:dyDescent="0.25">
      <c r="A205" s="93" t="s">
        <v>338</v>
      </c>
      <c r="B205" s="94" t="s">
        <v>441</v>
      </c>
      <c r="C205" s="90"/>
      <c r="D205" s="93" t="s">
        <v>0</v>
      </c>
      <c r="E205" s="75"/>
      <c r="F205" s="94" t="s">
        <v>0</v>
      </c>
      <c r="G205" s="91"/>
      <c r="H205" s="91"/>
      <c r="I205" s="91"/>
      <c r="J205" s="91"/>
      <c r="K205" s="91"/>
      <c r="L205" s="90"/>
      <c r="M205" s="93" t="s">
        <v>569</v>
      </c>
      <c r="N205" s="94" t="s">
        <v>570</v>
      </c>
      <c r="O205" s="91"/>
      <c r="P205" s="90"/>
      <c r="Q205" s="93" t="s">
        <v>368</v>
      </c>
      <c r="R205" s="93" t="s">
        <v>10</v>
      </c>
      <c r="S205" s="93" t="s">
        <v>11</v>
      </c>
      <c r="T205" s="95" t="s">
        <v>571</v>
      </c>
      <c r="U205" s="95" t="s">
        <v>442</v>
      </c>
      <c r="V205" s="95" t="s">
        <v>442</v>
      </c>
      <c r="W205" s="95" t="s">
        <v>442</v>
      </c>
      <c r="X205" s="95" t="s">
        <v>442</v>
      </c>
      <c r="Y205" s="95" t="s">
        <v>571</v>
      </c>
      <c r="Z205" s="95" t="s">
        <v>442</v>
      </c>
      <c r="AA205" s="95" t="s">
        <v>571</v>
      </c>
      <c r="AB205" s="95" t="s">
        <v>442</v>
      </c>
      <c r="AC205" s="95" t="s">
        <v>442</v>
      </c>
      <c r="AD205" s="95" t="s">
        <v>442</v>
      </c>
      <c r="AE205" s="95" t="s">
        <v>442</v>
      </c>
      <c r="AF205" s="95" t="s">
        <v>442</v>
      </c>
      <c r="AG205" s="95" t="s">
        <v>442</v>
      </c>
      <c r="AH205" s="95" t="s">
        <v>442</v>
      </c>
      <c r="AI205" s="95" t="s">
        <v>442</v>
      </c>
      <c r="AJ205" s="95" t="s">
        <v>442</v>
      </c>
      <c r="AK205" s="95" t="s">
        <v>442</v>
      </c>
      <c r="AL205" s="95" t="s">
        <v>442</v>
      </c>
      <c r="AM205" s="95" t="s">
        <v>442</v>
      </c>
      <c r="AN205" s="95" t="s">
        <v>442</v>
      </c>
    </row>
    <row r="206" spans="1:40" ht="15" customHeight="1" x14ac:dyDescent="0.25">
      <c r="A206" s="93" t="s">
        <v>216</v>
      </c>
      <c r="B206" s="94" t="s">
        <v>217</v>
      </c>
      <c r="C206" s="90"/>
      <c r="D206" s="93" t="s">
        <v>0</v>
      </c>
      <c r="E206" s="75"/>
      <c r="F206" s="94" t="s">
        <v>0</v>
      </c>
      <c r="G206" s="91"/>
      <c r="H206" s="91"/>
      <c r="I206" s="91"/>
      <c r="J206" s="91"/>
      <c r="K206" s="91"/>
      <c r="L206" s="90"/>
      <c r="M206" s="93" t="s">
        <v>569</v>
      </c>
      <c r="N206" s="94" t="s">
        <v>570</v>
      </c>
      <c r="O206" s="91"/>
      <c r="P206" s="90"/>
      <c r="Q206" s="93" t="s">
        <v>368</v>
      </c>
      <c r="R206" s="93" t="s">
        <v>10</v>
      </c>
      <c r="S206" s="93" t="s">
        <v>11</v>
      </c>
      <c r="T206" s="95" t="s">
        <v>571</v>
      </c>
      <c r="U206" s="95" t="s">
        <v>442</v>
      </c>
      <c r="V206" s="95" t="s">
        <v>442</v>
      </c>
      <c r="W206" s="95" t="s">
        <v>442</v>
      </c>
      <c r="X206" s="95" t="s">
        <v>442</v>
      </c>
      <c r="Y206" s="95" t="s">
        <v>571</v>
      </c>
      <c r="Z206" s="95" t="s">
        <v>442</v>
      </c>
      <c r="AA206" s="95" t="s">
        <v>571</v>
      </c>
      <c r="AB206" s="95" t="s">
        <v>442</v>
      </c>
      <c r="AC206" s="95" t="s">
        <v>442</v>
      </c>
      <c r="AD206" s="95" t="s">
        <v>442</v>
      </c>
      <c r="AE206" s="95" t="s">
        <v>442</v>
      </c>
      <c r="AF206" s="95" t="s">
        <v>442</v>
      </c>
      <c r="AG206" s="95" t="s">
        <v>442</v>
      </c>
      <c r="AH206" s="95" t="s">
        <v>442</v>
      </c>
      <c r="AI206" s="95" t="s">
        <v>442</v>
      </c>
      <c r="AJ206" s="95" t="s">
        <v>442</v>
      </c>
      <c r="AK206" s="95" t="s">
        <v>442</v>
      </c>
      <c r="AL206" s="95" t="s">
        <v>442</v>
      </c>
      <c r="AM206" s="95" t="s">
        <v>442</v>
      </c>
      <c r="AN206" s="95" t="s">
        <v>442</v>
      </c>
    </row>
    <row r="207" spans="1:40" ht="15" customHeight="1" x14ac:dyDescent="0.25">
      <c r="A207" s="93" t="s">
        <v>216</v>
      </c>
      <c r="B207" s="94" t="s">
        <v>217</v>
      </c>
      <c r="C207" s="90"/>
      <c r="D207" s="93" t="s">
        <v>369</v>
      </c>
      <c r="E207" s="75"/>
      <c r="F207" s="94" t="s">
        <v>370</v>
      </c>
      <c r="G207" s="91"/>
      <c r="H207" s="91"/>
      <c r="I207" s="91"/>
      <c r="J207" s="91"/>
      <c r="K207" s="91"/>
      <c r="L207" s="90"/>
      <c r="M207" s="93" t="s">
        <v>569</v>
      </c>
      <c r="N207" s="94" t="s">
        <v>570</v>
      </c>
      <c r="O207" s="91"/>
      <c r="P207" s="90"/>
      <c r="Q207" s="93" t="s">
        <v>368</v>
      </c>
      <c r="R207" s="93" t="s">
        <v>10</v>
      </c>
      <c r="S207" s="93" t="s">
        <v>11</v>
      </c>
      <c r="T207" s="95" t="s">
        <v>571</v>
      </c>
      <c r="U207" s="95" t="s">
        <v>442</v>
      </c>
      <c r="V207" s="95" t="s">
        <v>442</v>
      </c>
      <c r="W207" s="95" t="s">
        <v>442</v>
      </c>
      <c r="X207" s="95" t="s">
        <v>442</v>
      </c>
      <c r="Y207" s="95" t="s">
        <v>571</v>
      </c>
      <c r="Z207" s="95" t="s">
        <v>0</v>
      </c>
      <c r="AA207" s="95" t="s">
        <v>0</v>
      </c>
      <c r="AB207" s="95" t="s">
        <v>442</v>
      </c>
      <c r="AC207" s="95" t="s">
        <v>442</v>
      </c>
      <c r="AD207" s="95" t="s">
        <v>442</v>
      </c>
      <c r="AE207" s="95" t="s">
        <v>442</v>
      </c>
      <c r="AF207" s="95" t="s">
        <v>442</v>
      </c>
      <c r="AG207" s="95" t="s">
        <v>442</v>
      </c>
      <c r="AH207" s="95" t="s">
        <v>442</v>
      </c>
      <c r="AI207" s="95" t="s">
        <v>572</v>
      </c>
      <c r="AJ207" s="95" t="s">
        <v>573</v>
      </c>
      <c r="AK207" s="95" t="s">
        <v>442</v>
      </c>
      <c r="AL207" s="95" t="s">
        <v>442</v>
      </c>
      <c r="AM207" s="95" t="s">
        <v>442</v>
      </c>
      <c r="AN207" s="95" t="s">
        <v>442</v>
      </c>
    </row>
    <row r="208" spans="1:40" ht="15" customHeight="1" x14ac:dyDescent="0.25">
      <c r="A208" s="93" t="s">
        <v>338</v>
      </c>
      <c r="B208" s="94" t="s">
        <v>441</v>
      </c>
      <c r="C208" s="90"/>
      <c r="D208" s="93" t="s">
        <v>0</v>
      </c>
      <c r="E208" s="75"/>
      <c r="F208" s="94" t="s">
        <v>0</v>
      </c>
      <c r="G208" s="91"/>
      <c r="H208" s="91"/>
      <c r="I208" s="91"/>
      <c r="J208" s="91"/>
      <c r="K208" s="91"/>
      <c r="L208" s="90"/>
      <c r="M208" s="93" t="s">
        <v>574</v>
      </c>
      <c r="N208" s="94" t="s">
        <v>557</v>
      </c>
      <c r="O208" s="91"/>
      <c r="P208" s="90"/>
      <c r="Q208" s="93" t="s">
        <v>368</v>
      </c>
      <c r="R208" s="93" t="s">
        <v>10</v>
      </c>
      <c r="S208" s="93" t="s">
        <v>11</v>
      </c>
      <c r="T208" s="95" t="s">
        <v>575</v>
      </c>
      <c r="U208" s="95" t="s">
        <v>442</v>
      </c>
      <c r="V208" s="95" t="s">
        <v>442</v>
      </c>
      <c r="W208" s="95" t="s">
        <v>442</v>
      </c>
      <c r="X208" s="95" t="s">
        <v>442</v>
      </c>
      <c r="Y208" s="95" t="s">
        <v>575</v>
      </c>
      <c r="Z208" s="95" t="s">
        <v>575</v>
      </c>
      <c r="AA208" s="95" t="s">
        <v>442</v>
      </c>
      <c r="AB208" s="95" t="s">
        <v>442</v>
      </c>
      <c r="AC208" s="95" t="s">
        <v>442</v>
      </c>
      <c r="AD208" s="95" t="s">
        <v>442</v>
      </c>
      <c r="AE208" s="95" t="s">
        <v>442</v>
      </c>
      <c r="AF208" s="95" t="s">
        <v>442</v>
      </c>
      <c r="AG208" s="95" t="s">
        <v>442</v>
      </c>
      <c r="AH208" s="95" t="s">
        <v>442</v>
      </c>
      <c r="AI208" s="95" t="s">
        <v>442</v>
      </c>
      <c r="AJ208" s="95" t="s">
        <v>442</v>
      </c>
      <c r="AK208" s="95" t="s">
        <v>442</v>
      </c>
      <c r="AL208" s="95" t="s">
        <v>442</v>
      </c>
      <c r="AM208" s="95" t="s">
        <v>442</v>
      </c>
      <c r="AN208" s="95" t="s">
        <v>442</v>
      </c>
    </row>
    <row r="209" spans="1:40" ht="15" customHeight="1" x14ac:dyDescent="0.25">
      <c r="A209" s="93" t="s">
        <v>338</v>
      </c>
      <c r="B209" s="94" t="s">
        <v>441</v>
      </c>
      <c r="C209" s="90"/>
      <c r="D209" s="93" t="s">
        <v>0</v>
      </c>
      <c r="E209" s="75"/>
      <c r="F209" s="94" t="s">
        <v>0</v>
      </c>
      <c r="G209" s="91"/>
      <c r="H209" s="91"/>
      <c r="I209" s="91"/>
      <c r="J209" s="91"/>
      <c r="K209" s="91"/>
      <c r="L209" s="90"/>
      <c r="M209" s="93" t="s">
        <v>576</v>
      </c>
      <c r="N209" s="94" t="s">
        <v>577</v>
      </c>
      <c r="O209" s="91"/>
      <c r="P209" s="90"/>
      <c r="Q209" s="93" t="s">
        <v>368</v>
      </c>
      <c r="R209" s="93" t="s">
        <v>10</v>
      </c>
      <c r="S209" s="93" t="s">
        <v>11</v>
      </c>
      <c r="T209" s="95" t="s">
        <v>578</v>
      </c>
      <c r="U209" s="95" t="s">
        <v>442</v>
      </c>
      <c r="V209" s="95" t="s">
        <v>442</v>
      </c>
      <c r="W209" s="95" t="s">
        <v>442</v>
      </c>
      <c r="X209" s="95" t="s">
        <v>442</v>
      </c>
      <c r="Y209" s="95" t="s">
        <v>578</v>
      </c>
      <c r="Z209" s="95" t="s">
        <v>442</v>
      </c>
      <c r="AA209" s="95" t="s">
        <v>578</v>
      </c>
      <c r="AB209" s="95" t="s">
        <v>442</v>
      </c>
      <c r="AC209" s="95" t="s">
        <v>442</v>
      </c>
      <c r="AD209" s="95" t="s">
        <v>442</v>
      </c>
      <c r="AE209" s="95" t="s">
        <v>442</v>
      </c>
      <c r="AF209" s="95" t="s">
        <v>442</v>
      </c>
      <c r="AG209" s="95" t="s">
        <v>442</v>
      </c>
      <c r="AH209" s="95" t="s">
        <v>442</v>
      </c>
      <c r="AI209" s="95" t="s">
        <v>442</v>
      </c>
      <c r="AJ209" s="95" t="s">
        <v>442</v>
      </c>
      <c r="AK209" s="95" t="s">
        <v>442</v>
      </c>
      <c r="AL209" s="95" t="s">
        <v>442</v>
      </c>
      <c r="AM209" s="95" t="s">
        <v>442</v>
      </c>
      <c r="AN209" s="95" t="s">
        <v>442</v>
      </c>
    </row>
    <row r="210" spans="1:40" ht="15" customHeight="1" x14ac:dyDescent="0.25">
      <c r="A210" s="93" t="s">
        <v>216</v>
      </c>
      <c r="B210" s="94" t="s">
        <v>217</v>
      </c>
      <c r="C210" s="90"/>
      <c r="D210" s="93" t="s">
        <v>0</v>
      </c>
      <c r="E210" s="75"/>
      <c r="F210" s="94" t="s">
        <v>0</v>
      </c>
      <c r="G210" s="91"/>
      <c r="H210" s="91"/>
      <c r="I210" s="91"/>
      <c r="J210" s="91"/>
      <c r="K210" s="91"/>
      <c r="L210" s="90"/>
      <c r="M210" s="93" t="s">
        <v>576</v>
      </c>
      <c r="N210" s="94" t="s">
        <v>577</v>
      </c>
      <c r="O210" s="91"/>
      <c r="P210" s="90"/>
      <c r="Q210" s="93" t="s">
        <v>368</v>
      </c>
      <c r="R210" s="93" t="s">
        <v>10</v>
      </c>
      <c r="S210" s="93" t="s">
        <v>11</v>
      </c>
      <c r="T210" s="95" t="s">
        <v>578</v>
      </c>
      <c r="U210" s="95" t="s">
        <v>442</v>
      </c>
      <c r="V210" s="95" t="s">
        <v>442</v>
      </c>
      <c r="W210" s="95" t="s">
        <v>442</v>
      </c>
      <c r="X210" s="95" t="s">
        <v>442</v>
      </c>
      <c r="Y210" s="95" t="s">
        <v>578</v>
      </c>
      <c r="Z210" s="95" t="s">
        <v>442</v>
      </c>
      <c r="AA210" s="95" t="s">
        <v>578</v>
      </c>
      <c r="AB210" s="95" t="s">
        <v>442</v>
      </c>
      <c r="AC210" s="95" t="s">
        <v>442</v>
      </c>
      <c r="AD210" s="95" t="s">
        <v>442</v>
      </c>
      <c r="AE210" s="95" t="s">
        <v>442</v>
      </c>
      <c r="AF210" s="95" t="s">
        <v>442</v>
      </c>
      <c r="AG210" s="95" t="s">
        <v>442</v>
      </c>
      <c r="AH210" s="95" t="s">
        <v>442</v>
      </c>
      <c r="AI210" s="95" t="s">
        <v>442</v>
      </c>
      <c r="AJ210" s="95" t="s">
        <v>442</v>
      </c>
      <c r="AK210" s="95" t="s">
        <v>442</v>
      </c>
      <c r="AL210" s="95" t="s">
        <v>442</v>
      </c>
      <c r="AM210" s="95" t="s">
        <v>442</v>
      </c>
      <c r="AN210" s="95" t="s">
        <v>442</v>
      </c>
    </row>
    <row r="211" spans="1:40" ht="15" customHeight="1" x14ac:dyDescent="0.25">
      <c r="A211" s="93" t="s">
        <v>216</v>
      </c>
      <c r="B211" s="94" t="s">
        <v>217</v>
      </c>
      <c r="C211" s="90"/>
      <c r="D211" s="93" t="s">
        <v>115</v>
      </c>
      <c r="E211" s="75"/>
      <c r="F211" s="94" t="s">
        <v>376</v>
      </c>
      <c r="G211" s="91"/>
      <c r="H211" s="91"/>
      <c r="I211" s="91"/>
      <c r="J211" s="91"/>
      <c r="K211" s="91"/>
      <c r="L211" s="90"/>
      <c r="M211" s="93" t="s">
        <v>576</v>
      </c>
      <c r="N211" s="94" t="s">
        <v>577</v>
      </c>
      <c r="O211" s="91"/>
      <c r="P211" s="90"/>
      <c r="Q211" s="93" t="s">
        <v>368</v>
      </c>
      <c r="R211" s="93" t="s">
        <v>10</v>
      </c>
      <c r="S211" s="93" t="s">
        <v>11</v>
      </c>
      <c r="T211" s="95" t="s">
        <v>578</v>
      </c>
      <c r="U211" s="95" t="s">
        <v>442</v>
      </c>
      <c r="V211" s="95" t="s">
        <v>442</v>
      </c>
      <c r="W211" s="95" t="s">
        <v>442</v>
      </c>
      <c r="X211" s="95" t="s">
        <v>442</v>
      </c>
      <c r="Y211" s="95" t="s">
        <v>578</v>
      </c>
      <c r="Z211" s="95" t="s">
        <v>0</v>
      </c>
      <c r="AA211" s="95" t="s">
        <v>0</v>
      </c>
      <c r="AB211" s="95" t="s">
        <v>442</v>
      </c>
      <c r="AC211" s="95" t="s">
        <v>442</v>
      </c>
      <c r="AD211" s="95" t="s">
        <v>442</v>
      </c>
      <c r="AE211" s="95" t="s">
        <v>442</v>
      </c>
      <c r="AF211" s="95" t="s">
        <v>442</v>
      </c>
      <c r="AG211" s="95" t="s">
        <v>442</v>
      </c>
      <c r="AH211" s="95" t="s">
        <v>442</v>
      </c>
      <c r="AI211" s="95" t="s">
        <v>579</v>
      </c>
      <c r="AJ211" s="95" t="s">
        <v>580</v>
      </c>
      <c r="AK211" s="95" t="s">
        <v>442</v>
      </c>
      <c r="AL211" s="95" t="s">
        <v>442</v>
      </c>
      <c r="AM211" s="95" t="s">
        <v>442</v>
      </c>
      <c r="AN211" s="95" t="s">
        <v>442</v>
      </c>
    </row>
    <row r="212" spans="1:40" ht="15" customHeight="1" x14ac:dyDescent="0.25">
      <c r="A212" s="93" t="s">
        <v>338</v>
      </c>
      <c r="B212" s="94" t="s">
        <v>441</v>
      </c>
      <c r="C212" s="90"/>
      <c r="D212" s="93" t="s">
        <v>0</v>
      </c>
      <c r="E212" s="75"/>
      <c r="F212" s="94" t="s">
        <v>0</v>
      </c>
      <c r="G212" s="91"/>
      <c r="H212" s="91"/>
      <c r="I212" s="91"/>
      <c r="J212" s="91"/>
      <c r="K212" s="91"/>
      <c r="L212" s="90"/>
      <c r="M212" s="93" t="s">
        <v>581</v>
      </c>
      <c r="N212" s="94" t="s">
        <v>582</v>
      </c>
      <c r="O212" s="91"/>
      <c r="P212" s="90"/>
      <c r="Q212" s="93" t="s">
        <v>368</v>
      </c>
      <c r="R212" s="93" t="s">
        <v>10</v>
      </c>
      <c r="S212" s="93" t="s">
        <v>11</v>
      </c>
      <c r="T212" s="95" t="s">
        <v>583</v>
      </c>
      <c r="U212" s="95" t="s">
        <v>442</v>
      </c>
      <c r="V212" s="95" t="s">
        <v>442</v>
      </c>
      <c r="W212" s="95" t="s">
        <v>442</v>
      </c>
      <c r="X212" s="95" t="s">
        <v>442</v>
      </c>
      <c r="Y212" s="95" t="s">
        <v>583</v>
      </c>
      <c r="Z212" s="95" t="s">
        <v>442</v>
      </c>
      <c r="AA212" s="95" t="s">
        <v>583</v>
      </c>
      <c r="AB212" s="95" t="s">
        <v>442</v>
      </c>
      <c r="AC212" s="95" t="s">
        <v>442</v>
      </c>
      <c r="AD212" s="95" t="s">
        <v>442</v>
      </c>
      <c r="AE212" s="95" t="s">
        <v>442</v>
      </c>
      <c r="AF212" s="95" t="s">
        <v>442</v>
      </c>
      <c r="AG212" s="95" t="s">
        <v>442</v>
      </c>
      <c r="AH212" s="95" t="s">
        <v>442</v>
      </c>
      <c r="AI212" s="95" t="s">
        <v>442</v>
      </c>
      <c r="AJ212" s="95" t="s">
        <v>442</v>
      </c>
      <c r="AK212" s="95" t="s">
        <v>442</v>
      </c>
      <c r="AL212" s="95" t="s">
        <v>442</v>
      </c>
      <c r="AM212" s="95" t="s">
        <v>442</v>
      </c>
      <c r="AN212" s="95" t="s">
        <v>442</v>
      </c>
    </row>
    <row r="213" spans="1:40" ht="15" customHeight="1" x14ac:dyDescent="0.25">
      <c r="A213" s="93" t="s">
        <v>216</v>
      </c>
      <c r="B213" s="94" t="s">
        <v>217</v>
      </c>
      <c r="C213" s="90"/>
      <c r="D213" s="93" t="s">
        <v>0</v>
      </c>
      <c r="E213" s="75"/>
      <c r="F213" s="94" t="s">
        <v>0</v>
      </c>
      <c r="G213" s="91"/>
      <c r="H213" s="91"/>
      <c r="I213" s="91"/>
      <c r="J213" s="91"/>
      <c r="K213" s="91"/>
      <c r="L213" s="90"/>
      <c r="M213" s="93" t="s">
        <v>581</v>
      </c>
      <c r="N213" s="94" t="s">
        <v>582</v>
      </c>
      <c r="O213" s="91"/>
      <c r="P213" s="90"/>
      <c r="Q213" s="93" t="s">
        <v>368</v>
      </c>
      <c r="R213" s="93" t="s">
        <v>10</v>
      </c>
      <c r="S213" s="93" t="s">
        <v>11</v>
      </c>
      <c r="T213" s="95" t="s">
        <v>583</v>
      </c>
      <c r="U213" s="95" t="s">
        <v>442</v>
      </c>
      <c r="V213" s="95" t="s">
        <v>442</v>
      </c>
      <c r="W213" s="95" t="s">
        <v>442</v>
      </c>
      <c r="X213" s="95" t="s">
        <v>442</v>
      </c>
      <c r="Y213" s="95" t="s">
        <v>583</v>
      </c>
      <c r="Z213" s="95" t="s">
        <v>442</v>
      </c>
      <c r="AA213" s="95" t="s">
        <v>583</v>
      </c>
      <c r="AB213" s="95" t="s">
        <v>442</v>
      </c>
      <c r="AC213" s="95" t="s">
        <v>442</v>
      </c>
      <c r="AD213" s="95" t="s">
        <v>442</v>
      </c>
      <c r="AE213" s="95" t="s">
        <v>442</v>
      </c>
      <c r="AF213" s="95" t="s">
        <v>442</v>
      </c>
      <c r="AG213" s="95" t="s">
        <v>442</v>
      </c>
      <c r="AH213" s="95" t="s">
        <v>442</v>
      </c>
      <c r="AI213" s="95" t="s">
        <v>442</v>
      </c>
      <c r="AJ213" s="95" t="s">
        <v>442</v>
      </c>
      <c r="AK213" s="95" t="s">
        <v>442</v>
      </c>
      <c r="AL213" s="95" t="s">
        <v>442</v>
      </c>
      <c r="AM213" s="95" t="s">
        <v>442</v>
      </c>
      <c r="AN213" s="95" t="s">
        <v>442</v>
      </c>
    </row>
    <row r="214" spans="1:40" ht="15" customHeight="1" x14ac:dyDescent="0.25">
      <c r="A214" s="93" t="s">
        <v>216</v>
      </c>
      <c r="B214" s="94" t="s">
        <v>217</v>
      </c>
      <c r="C214" s="90"/>
      <c r="D214" s="93" t="s">
        <v>377</v>
      </c>
      <c r="E214" s="75"/>
      <c r="F214" s="94" t="s">
        <v>378</v>
      </c>
      <c r="G214" s="91"/>
      <c r="H214" s="91"/>
      <c r="I214" s="91"/>
      <c r="J214" s="91"/>
      <c r="K214" s="91"/>
      <c r="L214" s="90"/>
      <c r="M214" s="93" t="s">
        <v>581</v>
      </c>
      <c r="N214" s="94" t="s">
        <v>582</v>
      </c>
      <c r="O214" s="91"/>
      <c r="P214" s="90"/>
      <c r="Q214" s="93" t="s">
        <v>368</v>
      </c>
      <c r="R214" s="93" t="s">
        <v>10</v>
      </c>
      <c r="S214" s="93" t="s">
        <v>11</v>
      </c>
      <c r="T214" s="95" t="s">
        <v>583</v>
      </c>
      <c r="U214" s="95" t="s">
        <v>442</v>
      </c>
      <c r="V214" s="95" t="s">
        <v>442</v>
      </c>
      <c r="W214" s="95" t="s">
        <v>442</v>
      </c>
      <c r="X214" s="95" t="s">
        <v>442</v>
      </c>
      <c r="Y214" s="95" t="s">
        <v>583</v>
      </c>
      <c r="Z214" s="95" t="s">
        <v>0</v>
      </c>
      <c r="AA214" s="95" t="s">
        <v>0</v>
      </c>
      <c r="AB214" s="95" t="s">
        <v>442</v>
      </c>
      <c r="AC214" s="95" t="s">
        <v>442</v>
      </c>
      <c r="AD214" s="95" t="s">
        <v>442</v>
      </c>
      <c r="AE214" s="95" t="s">
        <v>442</v>
      </c>
      <c r="AF214" s="95" t="s">
        <v>442</v>
      </c>
      <c r="AG214" s="95" t="s">
        <v>442</v>
      </c>
      <c r="AH214" s="95" t="s">
        <v>442</v>
      </c>
      <c r="AI214" s="95" t="s">
        <v>700</v>
      </c>
      <c r="AJ214" s="95" t="s">
        <v>701</v>
      </c>
      <c r="AK214" s="95" t="s">
        <v>442</v>
      </c>
      <c r="AL214" s="95" t="s">
        <v>442</v>
      </c>
      <c r="AM214" s="95" t="s">
        <v>442</v>
      </c>
      <c r="AN214" s="95" t="s">
        <v>442</v>
      </c>
    </row>
    <row r="215" spans="1:40" ht="15" customHeight="1" x14ac:dyDescent="0.25">
      <c r="A215" s="93" t="s">
        <v>338</v>
      </c>
      <c r="B215" s="94" t="s">
        <v>441</v>
      </c>
      <c r="C215" s="90"/>
      <c r="D215" s="93" t="s">
        <v>0</v>
      </c>
      <c r="E215" s="75"/>
      <c r="F215" s="94" t="s">
        <v>0</v>
      </c>
      <c r="G215" s="91"/>
      <c r="H215" s="91"/>
      <c r="I215" s="91"/>
      <c r="J215" s="91"/>
      <c r="K215" s="91"/>
      <c r="L215" s="90"/>
      <c r="M215" s="93" t="s">
        <v>584</v>
      </c>
      <c r="N215" s="94" t="s">
        <v>585</v>
      </c>
      <c r="O215" s="91"/>
      <c r="P215" s="90"/>
      <c r="Q215" s="93" t="s">
        <v>368</v>
      </c>
      <c r="R215" s="93" t="s">
        <v>10</v>
      </c>
      <c r="S215" s="93" t="s">
        <v>11</v>
      </c>
      <c r="T215" s="95" t="s">
        <v>586</v>
      </c>
      <c r="U215" s="95" t="s">
        <v>442</v>
      </c>
      <c r="V215" s="95" t="s">
        <v>442</v>
      </c>
      <c r="W215" s="95" t="s">
        <v>442</v>
      </c>
      <c r="X215" s="95" t="s">
        <v>442</v>
      </c>
      <c r="Y215" s="95" t="s">
        <v>586</v>
      </c>
      <c r="Z215" s="95" t="s">
        <v>442</v>
      </c>
      <c r="AA215" s="95" t="s">
        <v>586</v>
      </c>
      <c r="AB215" s="95" t="s">
        <v>442</v>
      </c>
      <c r="AC215" s="95" t="s">
        <v>442</v>
      </c>
      <c r="AD215" s="95" t="s">
        <v>442</v>
      </c>
      <c r="AE215" s="95" t="s">
        <v>442</v>
      </c>
      <c r="AF215" s="95" t="s">
        <v>442</v>
      </c>
      <c r="AG215" s="95" t="s">
        <v>442</v>
      </c>
      <c r="AH215" s="95" t="s">
        <v>442</v>
      </c>
      <c r="AI215" s="95" t="s">
        <v>442</v>
      </c>
      <c r="AJ215" s="95" t="s">
        <v>442</v>
      </c>
      <c r="AK215" s="95" t="s">
        <v>442</v>
      </c>
      <c r="AL215" s="95" t="s">
        <v>442</v>
      </c>
      <c r="AM215" s="95" t="s">
        <v>442</v>
      </c>
      <c r="AN215" s="95" t="s">
        <v>442</v>
      </c>
    </row>
    <row r="216" spans="1:40" ht="15" customHeight="1" x14ac:dyDescent="0.25">
      <c r="A216" s="93" t="s">
        <v>216</v>
      </c>
      <c r="B216" s="94" t="s">
        <v>217</v>
      </c>
      <c r="C216" s="90"/>
      <c r="D216" s="93" t="s">
        <v>0</v>
      </c>
      <c r="E216" s="75"/>
      <c r="F216" s="94" t="s">
        <v>0</v>
      </c>
      <c r="G216" s="91"/>
      <c r="H216" s="91"/>
      <c r="I216" s="91"/>
      <c r="J216" s="91"/>
      <c r="K216" s="91"/>
      <c r="L216" s="90"/>
      <c r="M216" s="93" t="s">
        <v>584</v>
      </c>
      <c r="N216" s="94" t="s">
        <v>585</v>
      </c>
      <c r="O216" s="91"/>
      <c r="P216" s="90"/>
      <c r="Q216" s="93" t="s">
        <v>368</v>
      </c>
      <c r="R216" s="93" t="s">
        <v>10</v>
      </c>
      <c r="S216" s="93" t="s">
        <v>11</v>
      </c>
      <c r="T216" s="95" t="s">
        <v>586</v>
      </c>
      <c r="U216" s="95" t="s">
        <v>442</v>
      </c>
      <c r="V216" s="95" t="s">
        <v>442</v>
      </c>
      <c r="W216" s="95" t="s">
        <v>442</v>
      </c>
      <c r="X216" s="95" t="s">
        <v>442</v>
      </c>
      <c r="Y216" s="95" t="s">
        <v>586</v>
      </c>
      <c r="Z216" s="95" t="s">
        <v>442</v>
      </c>
      <c r="AA216" s="95" t="s">
        <v>586</v>
      </c>
      <c r="AB216" s="95" t="s">
        <v>442</v>
      </c>
      <c r="AC216" s="95" t="s">
        <v>442</v>
      </c>
      <c r="AD216" s="95" t="s">
        <v>442</v>
      </c>
      <c r="AE216" s="95" t="s">
        <v>442</v>
      </c>
      <c r="AF216" s="95" t="s">
        <v>442</v>
      </c>
      <c r="AG216" s="95" t="s">
        <v>442</v>
      </c>
      <c r="AH216" s="95" t="s">
        <v>442</v>
      </c>
      <c r="AI216" s="95" t="s">
        <v>442</v>
      </c>
      <c r="AJ216" s="95" t="s">
        <v>442</v>
      </c>
      <c r="AK216" s="95" t="s">
        <v>442</v>
      </c>
      <c r="AL216" s="95" t="s">
        <v>442</v>
      </c>
      <c r="AM216" s="95" t="s">
        <v>442</v>
      </c>
      <c r="AN216" s="95" t="s">
        <v>442</v>
      </c>
    </row>
    <row r="217" spans="1:40" ht="15" customHeight="1" x14ac:dyDescent="0.25">
      <c r="A217" s="93" t="s">
        <v>216</v>
      </c>
      <c r="B217" s="94" t="s">
        <v>217</v>
      </c>
      <c r="C217" s="90"/>
      <c r="D217" s="93" t="s">
        <v>369</v>
      </c>
      <c r="E217" s="75"/>
      <c r="F217" s="94" t="s">
        <v>370</v>
      </c>
      <c r="G217" s="91"/>
      <c r="H217" s="91"/>
      <c r="I217" s="91"/>
      <c r="J217" s="91"/>
      <c r="K217" s="91"/>
      <c r="L217" s="90"/>
      <c r="M217" s="93" t="s">
        <v>584</v>
      </c>
      <c r="N217" s="94" t="s">
        <v>585</v>
      </c>
      <c r="O217" s="91"/>
      <c r="P217" s="90"/>
      <c r="Q217" s="93" t="s">
        <v>368</v>
      </c>
      <c r="R217" s="93" t="s">
        <v>10</v>
      </c>
      <c r="S217" s="93" t="s">
        <v>11</v>
      </c>
      <c r="T217" s="95" t="s">
        <v>586</v>
      </c>
      <c r="U217" s="95" t="s">
        <v>442</v>
      </c>
      <c r="V217" s="95" t="s">
        <v>442</v>
      </c>
      <c r="W217" s="95" t="s">
        <v>442</v>
      </c>
      <c r="X217" s="95" t="s">
        <v>442</v>
      </c>
      <c r="Y217" s="95" t="s">
        <v>586</v>
      </c>
      <c r="Z217" s="95" t="s">
        <v>0</v>
      </c>
      <c r="AA217" s="95" t="s">
        <v>0</v>
      </c>
      <c r="AB217" s="95" t="s">
        <v>442</v>
      </c>
      <c r="AC217" s="95" t="s">
        <v>442</v>
      </c>
      <c r="AD217" s="95" t="s">
        <v>442</v>
      </c>
      <c r="AE217" s="95" t="s">
        <v>442</v>
      </c>
      <c r="AF217" s="95" t="s">
        <v>442</v>
      </c>
      <c r="AG217" s="95" t="s">
        <v>442</v>
      </c>
      <c r="AH217" s="95" t="s">
        <v>442</v>
      </c>
      <c r="AI217" s="95" t="s">
        <v>721</v>
      </c>
      <c r="AJ217" s="95" t="s">
        <v>722</v>
      </c>
      <c r="AK217" s="95" t="s">
        <v>442</v>
      </c>
      <c r="AL217" s="95" t="s">
        <v>442</v>
      </c>
      <c r="AM217" s="95" t="s">
        <v>442</v>
      </c>
      <c r="AN217" s="95" t="s">
        <v>442</v>
      </c>
    </row>
    <row r="218" spans="1:40" ht="15" customHeight="1" x14ac:dyDescent="0.25">
      <c r="A218" s="93" t="s">
        <v>338</v>
      </c>
      <c r="B218" s="94" t="s">
        <v>441</v>
      </c>
      <c r="C218" s="90"/>
      <c r="D218" s="93" t="s">
        <v>0</v>
      </c>
      <c r="E218" s="75"/>
      <c r="F218" s="94" t="s">
        <v>0</v>
      </c>
      <c r="G218" s="91"/>
      <c r="H218" s="91"/>
      <c r="I218" s="91"/>
      <c r="J218" s="91"/>
      <c r="K218" s="91"/>
      <c r="L218" s="90"/>
      <c r="M218" s="93" t="s">
        <v>587</v>
      </c>
      <c r="N218" s="94" t="s">
        <v>588</v>
      </c>
      <c r="O218" s="91"/>
      <c r="P218" s="90"/>
      <c r="Q218" s="93" t="s">
        <v>368</v>
      </c>
      <c r="R218" s="93" t="s">
        <v>10</v>
      </c>
      <c r="S218" s="93" t="s">
        <v>11</v>
      </c>
      <c r="T218" s="95" t="s">
        <v>589</v>
      </c>
      <c r="U218" s="95" t="s">
        <v>442</v>
      </c>
      <c r="V218" s="95" t="s">
        <v>442</v>
      </c>
      <c r="W218" s="95" t="s">
        <v>442</v>
      </c>
      <c r="X218" s="95" t="s">
        <v>442</v>
      </c>
      <c r="Y218" s="95" t="s">
        <v>589</v>
      </c>
      <c r="Z218" s="95" t="s">
        <v>442</v>
      </c>
      <c r="AA218" s="95" t="s">
        <v>589</v>
      </c>
      <c r="AB218" s="95" t="s">
        <v>442</v>
      </c>
      <c r="AC218" s="95" t="s">
        <v>442</v>
      </c>
      <c r="AD218" s="95" t="s">
        <v>442</v>
      </c>
      <c r="AE218" s="95" t="s">
        <v>442</v>
      </c>
      <c r="AF218" s="95" t="s">
        <v>442</v>
      </c>
      <c r="AG218" s="95" t="s">
        <v>442</v>
      </c>
      <c r="AH218" s="95" t="s">
        <v>442</v>
      </c>
      <c r="AI218" s="95" t="s">
        <v>442</v>
      </c>
      <c r="AJ218" s="95" t="s">
        <v>442</v>
      </c>
      <c r="AK218" s="95" t="s">
        <v>442</v>
      </c>
      <c r="AL218" s="95" t="s">
        <v>442</v>
      </c>
      <c r="AM218" s="95" t="s">
        <v>442</v>
      </c>
      <c r="AN218" s="95" t="s">
        <v>442</v>
      </c>
    </row>
    <row r="219" spans="1:40" ht="15" customHeight="1" x14ac:dyDescent="0.25">
      <c r="A219" s="93" t="s">
        <v>216</v>
      </c>
      <c r="B219" s="94" t="s">
        <v>217</v>
      </c>
      <c r="C219" s="90"/>
      <c r="D219" s="93" t="s">
        <v>0</v>
      </c>
      <c r="E219" s="75"/>
      <c r="F219" s="94" t="s">
        <v>0</v>
      </c>
      <c r="G219" s="91"/>
      <c r="H219" s="91"/>
      <c r="I219" s="91"/>
      <c r="J219" s="91"/>
      <c r="K219" s="91"/>
      <c r="L219" s="90"/>
      <c r="M219" s="93" t="s">
        <v>587</v>
      </c>
      <c r="N219" s="94" t="s">
        <v>588</v>
      </c>
      <c r="O219" s="91"/>
      <c r="P219" s="90"/>
      <c r="Q219" s="93" t="s">
        <v>368</v>
      </c>
      <c r="R219" s="93" t="s">
        <v>10</v>
      </c>
      <c r="S219" s="93" t="s">
        <v>11</v>
      </c>
      <c r="T219" s="95" t="s">
        <v>589</v>
      </c>
      <c r="U219" s="95" t="s">
        <v>442</v>
      </c>
      <c r="V219" s="95" t="s">
        <v>442</v>
      </c>
      <c r="W219" s="95" t="s">
        <v>442</v>
      </c>
      <c r="X219" s="95" t="s">
        <v>442</v>
      </c>
      <c r="Y219" s="95" t="s">
        <v>589</v>
      </c>
      <c r="Z219" s="95" t="s">
        <v>442</v>
      </c>
      <c r="AA219" s="95" t="s">
        <v>589</v>
      </c>
      <c r="AB219" s="95" t="s">
        <v>442</v>
      </c>
      <c r="AC219" s="95" t="s">
        <v>442</v>
      </c>
      <c r="AD219" s="95" t="s">
        <v>442</v>
      </c>
      <c r="AE219" s="95" t="s">
        <v>442</v>
      </c>
      <c r="AF219" s="95" t="s">
        <v>442</v>
      </c>
      <c r="AG219" s="95" t="s">
        <v>442</v>
      </c>
      <c r="AH219" s="95" t="s">
        <v>442</v>
      </c>
      <c r="AI219" s="95" t="s">
        <v>442</v>
      </c>
      <c r="AJ219" s="95" t="s">
        <v>442</v>
      </c>
      <c r="AK219" s="95" t="s">
        <v>442</v>
      </c>
      <c r="AL219" s="95" t="s">
        <v>442</v>
      </c>
      <c r="AM219" s="95" t="s">
        <v>442</v>
      </c>
      <c r="AN219" s="95" t="s">
        <v>442</v>
      </c>
    </row>
    <row r="220" spans="1:40" ht="15" customHeight="1" x14ac:dyDescent="0.25">
      <c r="A220" s="93" t="s">
        <v>216</v>
      </c>
      <c r="B220" s="94" t="s">
        <v>217</v>
      </c>
      <c r="C220" s="90"/>
      <c r="D220" s="93" t="s">
        <v>106</v>
      </c>
      <c r="E220" s="75"/>
      <c r="F220" s="94" t="s">
        <v>371</v>
      </c>
      <c r="G220" s="91"/>
      <c r="H220" s="91"/>
      <c r="I220" s="91"/>
      <c r="J220" s="91"/>
      <c r="K220" s="91"/>
      <c r="L220" s="90"/>
      <c r="M220" s="93" t="s">
        <v>587</v>
      </c>
      <c r="N220" s="94" t="s">
        <v>588</v>
      </c>
      <c r="O220" s="91"/>
      <c r="P220" s="90"/>
      <c r="Q220" s="93" t="s">
        <v>368</v>
      </c>
      <c r="R220" s="93" t="s">
        <v>10</v>
      </c>
      <c r="S220" s="93" t="s">
        <v>11</v>
      </c>
      <c r="T220" s="95" t="s">
        <v>590</v>
      </c>
      <c r="U220" s="95" t="s">
        <v>442</v>
      </c>
      <c r="V220" s="95" t="s">
        <v>442</v>
      </c>
      <c r="W220" s="95" t="s">
        <v>442</v>
      </c>
      <c r="X220" s="95" t="s">
        <v>442</v>
      </c>
      <c r="Y220" s="95" t="s">
        <v>590</v>
      </c>
      <c r="Z220" s="95" t="s">
        <v>0</v>
      </c>
      <c r="AA220" s="95" t="s">
        <v>0</v>
      </c>
      <c r="AB220" s="95" t="s">
        <v>442</v>
      </c>
      <c r="AC220" s="95" t="s">
        <v>442</v>
      </c>
      <c r="AD220" s="95" t="s">
        <v>442</v>
      </c>
      <c r="AE220" s="95" t="s">
        <v>442</v>
      </c>
      <c r="AF220" s="95" t="s">
        <v>442</v>
      </c>
      <c r="AG220" s="95" t="s">
        <v>442</v>
      </c>
      <c r="AH220" s="95" t="s">
        <v>442</v>
      </c>
      <c r="AI220" s="95" t="s">
        <v>590</v>
      </c>
      <c r="AJ220" s="95" t="s">
        <v>442</v>
      </c>
      <c r="AK220" s="95" t="s">
        <v>442</v>
      </c>
      <c r="AL220" s="95" t="s">
        <v>442</v>
      </c>
      <c r="AM220" s="95" t="s">
        <v>442</v>
      </c>
      <c r="AN220" s="95" t="s">
        <v>442</v>
      </c>
    </row>
    <row r="221" spans="1:40" ht="15" customHeight="1" x14ac:dyDescent="0.25">
      <c r="A221" s="93" t="s">
        <v>216</v>
      </c>
      <c r="B221" s="94" t="s">
        <v>217</v>
      </c>
      <c r="C221" s="90"/>
      <c r="D221" s="93" t="s">
        <v>369</v>
      </c>
      <c r="E221" s="75"/>
      <c r="F221" s="94" t="s">
        <v>370</v>
      </c>
      <c r="G221" s="91"/>
      <c r="H221" s="91"/>
      <c r="I221" s="91"/>
      <c r="J221" s="91"/>
      <c r="K221" s="91"/>
      <c r="L221" s="90"/>
      <c r="M221" s="93" t="s">
        <v>587</v>
      </c>
      <c r="N221" s="94" t="s">
        <v>588</v>
      </c>
      <c r="O221" s="91"/>
      <c r="P221" s="90"/>
      <c r="Q221" s="93" t="s">
        <v>368</v>
      </c>
      <c r="R221" s="93" t="s">
        <v>10</v>
      </c>
      <c r="S221" s="93" t="s">
        <v>11</v>
      </c>
      <c r="T221" s="95" t="s">
        <v>591</v>
      </c>
      <c r="U221" s="95" t="s">
        <v>442</v>
      </c>
      <c r="V221" s="95" t="s">
        <v>442</v>
      </c>
      <c r="W221" s="95" t="s">
        <v>442</v>
      </c>
      <c r="X221" s="95" t="s">
        <v>442</v>
      </c>
      <c r="Y221" s="95" t="s">
        <v>591</v>
      </c>
      <c r="Z221" s="95" t="s">
        <v>0</v>
      </c>
      <c r="AA221" s="95" t="s">
        <v>0</v>
      </c>
      <c r="AB221" s="95" t="s">
        <v>442</v>
      </c>
      <c r="AC221" s="95" t="s">
        <v>442</v>
      </c>
      <c r="AD221" s="95" t="s">
        <v>442</v>
      </c>
      <c r="AE221" s="95" t="s">
        <v>442</v>
      </c>
      <c r="AF221" s="95" t="s">
        <v>442</v>
      </c>
      <c r="AG221" s="95" t="s">
        <v>442</v>
      </c>
      <c r="AH221" s="95" t="s">
        <v>442</v>
      </c>
      <c r="AI221" s="95" t="s">
        <v>760</v>
      </c>
      <c r="AJ221" s="95" t="s">
        <v>543</v>
      </c>
      <c r="AK221" s="95" t="s">
        <v>442</v>
      </c>
      <c r="AL221" s="95" t="s">
        <v>442</v>
      </c>
      <c r="AM221" s="95" t="s">
        <v>442</v>
      </c>
      <c r="AN221" s="95" t="s">
        <v>442</v>
      </c>
    </row>
    <row r="222" spans="1:40" ht="22.5" customHeight="1" x14ac:dyDescent="0.25">
      <c r="A222" s="93" t="s">
        <v>216</v>
      </c>
      <c r="B222" s="94" t="s">
        <v>217</v>
      </c>
      <c r="C222" s="90"/>
      <c r="D222" s="93" t="s">
        <v>372</v>
      </c>
      <c r="E222" s="75"/>
      <c r="F222" s="94" t="s">
        <v>373</v>
      </c>
      <c r="G222" s="91"/>
      <c r="H222" s="91"/>
      <c r="I222" s="91"/>
      <c r="J222" s="91"/>
      <c r="K222" s="91"/>
      <c r="L222" s="90"/>
      <c r="M222" s="93" t="s">
        <v>587</v>
      </c>
      <c r="N222" s="94" t="s">
        <v>588</v>
      </c>
      <c r="O222" s="91"/>
      <c r="P222" s="90"/>
      <c r="Q222" s="93" t="s">
        <v>368</v>
      </c>
      <c r="R222" s="93" t="s">
        <v>10</v>
      </c>
      <c r="S222" s="93" t="s">
        <v>11</v>
      </c>
      <c r="T222" s="95" t="s">
        <v>592</v>
      </c>
      <c r="U222" s="95" t="s">
        <v>442</v>
      </c>
      <c r="V222" s="95" t="s">
        <v>442</v>
      </c>
      <c r="W222" s="95" t="s">
        <v>442</v>
      </c>
      <c r="X222" s="95" t="s">
        <v>442</v>
      </c>
      <c r="Y222" s="95" t="s">
        <v>592</v>
      </c>
      <c r="Z222" s="95" t="s">
        <v>0</v>
      </c>
      <c r="AA222" s="95" t="s">
        <v>0</v>
      </c>
      <c r="AB222" s="95" t="s">
        <v>442</v>
      </c>
      <c r="AC222" s="95" t="s">
        <v>442</v>
      </c>
      <c r="AD222" s="95" t="s">
        <v>442</v>
      </c>
      <c r="AE222" s="95" t="s">
        <v>442</v>
      </c>
      <c r="AF222" s="95" t="s">
        <v>442</v>
      </c>
      <c r="AG222" s="95" t="s">
        <v>442</v>
      </c>
      <c r="AH222" s="95" t="s">
        <v>442</v>
      </c>
      <c r="AI222" s="95" t="s">
        <v>592</v>
      </c>
      <c r="AJ222" s="95" t="s">
        <v>442</v>
      </c>
      <c r="AK222" s="95" t="s">
        <v>442</v>
      </c>
      <c r="AL222" s="95" t="s">
        <v>442</v>
      </c>
      <c r="AM222" s="95" t="s">
        <v>442</v>
      </c>
      <c r="AN222" s="95" t="s">
        <v>442</v>
      </c>
    </row>
    <row r="223" spans="1:40" ht="22.5" customHeight="1" x14ac:dyDescent="0.25">
      <c r="A223" s="93" t="s">
        <v>338</v>
      </c>
      <c r="B223" s="94" t="s">
        <v>441</v>
      </c>
      <c r="C223" s="90"/>
      <c r="D223" s="93" t="s">
        <v>0</v>
      </c>
      <c r="E223" s="75"/>
      <c r="F223" s="94" t="s">
        <v>0</v>
      </c>
      <c r="G223" s="91"/>
      <c r="H223" s="91"/>
      <c r="I223" s="91"/>
      <c r="J223" s="91"/>
      <c r="K223" s="91"/>
      <c r="L223" s="90"/>
      <c r="M223" s="93" t="s">
        <v>593</v>
      </c>
      <c r="N223" s="94" t="s">
        <v>594</v>
      </c>
      <c r="O223" s="91"/>
      <c r="P223" s="90"/>
      <c r="Q223" s="93" t="s">
        <v>368</v>
      </c>
      <c r="R223" s="93" t="s">
        <v>10</v>
      </c>
      <c r="S223" s="93" t="s">
        <v>11</v>
      </c>
      <c r="T223" s="95" t="s">
        <v>595</v>
      </c>
      <c r="U223" s="95" t="s">
        <v>442</v>
      </c>
      <c r="V223" s="95" t="s">
        <v>442</v>
      </c>
      <c r="W223" s="95" t="s">
        <v>442</v>
      </c>
      <c r="X223" s="95" t="s">
        <v>442</v>
      </c>
      <c r="Y223" s="95" t="s">
        <v>595</v>
      </c>
      <c r="Z223" s="95" t="s">
        <v>442</v>
      </c>
      <c r="AA223" s="95" t="s">
        <v>595</v>
      </c>
      <c r="AB223" s="95" t="s">
        <v>442</v>
      </c>
      <c r="AC223" s="95" t="s">
        <v>442</v>
      </c>
      <c r="AD223" s="95" t="s">
        <v>442</v>
      </c>
      <c r="AE223" s="95" t="s">
        <v>442</v>
      </c>
      <c r="AF223" s="95" t="s">
        <v>442</v>
      </c>
      <c r="AG223" s="95" t="s">
        <v>442</v>
      </c>
      <c r="AH223" s="95" t="s">
        <v>442</v>
      </c>
      <c r="AI223" s="95" t="s">
        <v>442</v>
      </c>
      <c r="AJ223" s="95" t="s">
        <v>442</v>
      </c>
      <c r="AK223" s="95" t="s">
        <v>442</v>
      </c>
      <c r="AL223" s="95" t="s">
        <v>442</v>
      </c>
      <c r="AM223" s="95" t="s">
        <v>442</v>
      </c>
      <c r="AN223" s="95" t="s">
        <v>442</v>
      </c>
    </row>
    <row r="224" spans="1:40" ht="22.5" customHeight="1" x14ac:dyDescent="0.25">
      <c r="A224" s="93" t="s">
        <v>216</v>
      </c>
      <c r="B224" s="94" t="s">
        <v>217</v>
      </c>
      <c r="C224" s="90"/>
      <c r="D224" s="93" t="s">
        <v>0</v>
      </c>
      <c r="E224" s="75"/>
      <c r="F224" s="94" t="s">
        <v>0</v>
      </c>
      <c r="G224" s="91"/>
      <c r="H224" s="91"/>
      <c r="I224" s="91"/>
      <c r="J224" s="91"/>
      <c r="K224" s="91"/>
      <c r="L224" s="90"/>
      <c r="M224" s="93" t="s">
        <v>593</v>
      </c>
      <c r="N224" s="94" t="s">
        <v>594</v>
      </c>
      <c r="O224" s="91"/>
      <c r="P224" s="90"/>
      <c r="Q224" s="93" t="s">
        <v>368</v>
      </c>
      <c r="R224" s="93" t="s">
        <v>10</v>
      </c>
      <c r="S224" s="93" t="s">
        <v>11</v>
      </c>
      <c r="T224" s="95" t="s">
        <v>595</v>
      </c>
      <c r="U224" s="95" t="s">
        <v>442</v>
      </c>
      <c r="V224" s="95" t="s">
        <v>442</v>
      </c>
      <c r="W224" s="95" t="s">
        <v>442</v>
      </c>
      <c r="X224" s="95" t="s">
        <v>442</v>
      </c>
      <c r="Y224" s="95" t="s">
        <v>595</v>
      </c>
      <c r="Z224" s="95" t="s">
        <v>442</v>
      </c>
      <c r="AA224" s="95" t="s">
        <v>595</v>
      </c>
      <c r="AB224" s="95" t="s">
        <v>442</v>
      </c>
      <c r="AC224" s="95" t="s">
        <v>442</v>
      </c>
      <c r="AD224" s="95" t="s">
        <v>442</v>
      </c>
      <c r="AE224" s="95" t="s">
        <v>442</v>
      </c>
      <c r="AF224" s="95" t="s">
        <v>442</v>
      </c>
      <c r="AG224" s="95" t="s">
        <v>442</v>
      </c>
      <c r="AH224" s="95" t="s">
        <v>442</v>
      </c>
      <c r="AI224" s="95" t="s">
        <v>442</v>
      </c>
      <c r="AJ224" s="95" t="s">
        <v>442</v>
      </c>
      <c r="AK224" s="95" t="s">
        <v>442</v>
      </c>
      <c r="AL224" s="95" t="s">
        <v>442</v>
      </c>
      <c r="AM224" s="95" t="s">
        <v>442</v>
      </c>
      <c r="AN224" s="95" t="s">
        <v>442</v>
      </c>
    </row>
    <row r="225" spans="1:40" ht="22.5" customHeight="1" x14ac:dyDescent="0.25">
      <c r="A225" s="93" t="s">
        <v>216</v>
      </c>
      <c r="B225" s="94" t="s">
        <v>217</v>
      </c>
      <c r="C225" s="90"/>
      <c r="D225" s="93" t="s">
        <v>115</v>
      </c>
      <c r="E225" s="75"/>
      <c r="F225" s="94" t="s">
        <v>376</v>
      </c>
      <c r="G225" s="91"/>
      <c r="H225" s="91"/>
      <c r="I225" s="91"/>
      <c r="J225" s="91"/>
      <c r="K225" s="91"/>
      <c r="L225" s="90"/>
      <c r="M225" s="93" t="s">
        <v>593</v>
      </c>
      <c r="N225" s="94" t="s">
        <v>594</v>
      </c>
      <c r="O225" s="91"/>
      <c r="P225" s="90"/>
      <c r="Q225" s="93" t="s">
        <v>368</v>
      </c>
      <c r="R225" s="93" t="s">
        <v>10</v>
      </c>
      <c r="S225" s="93" t="s">
        <v>11</v>
      </c>
      <c r="T225" s="95" t="s">
        <v>595</v>
      </c>
      <c r="U225" s="95" t="s">
        <v>442</v>
      </c>
      <c r="V225" s="95" t="s">
        <v>442</v>
      </c>
      <c r="W225" s="95" t="s">
        <v>442</v>
      </c>
      <c r="X225" s="95" t="s">
        <v>442</v>
      </c>
      <c r="Y225" s="95" t="s">
        <v>595</v>
      </c>
      <c r="Z225" s="95" t="s">
        <v>0</v>
      </c>
      <c r="AA225" s="95" t="s">
        <v>0</v>
      </c>
      <c r="AB225" s="95" t="s">
        <v>442</v>
      </c>
      <c r="AC225" s="95" t="s">
        <v>442</v>
      </c>
      <c r="AD225" s="95" t="s">
        <v>442</v>
      </c>
      <c r="AE225" s="95" t="s">
        <v>442</v>
      </c>
      <c r="AF225" s="95" t="s">
        <v>442</v>
      </c>
      <c r="AG225" s="95" t="s">
        <v>442</v>
      </c>
      <c r="AH225" s="95" t="s">
        <v>442</v>
      </c>
      <c r="AI225" s="95" t="s">
        <v>761</v>
      </c>
      <c r="AJ225" s="95" t="s">
        <v>762</v>
      </c>
      <c r="AK225" s="95" t="s">
        <v>442</v>
      </c>
      <c r="AL225" s="95" t="s">
        <v>442</v>
      </c>
      <c r="AM225" s="95" t="s">
        <v>442</v>
      </c>
      <c r="AN225" s="95" t="s">
        <v>442</v>
      </c>
    </row>
    <row r="226" spans="1:40" ht="22.5" customHeight="1" x14ac:dyDescent="0.25">
      <c r="A226" s="93" t="s">
        <v>338</v>
      </c>
      <c r="B226" s="94" t="s">
        <v>441</v>
      </c>
      <c r="C226" s="90"/>
      <c r="D226" s="93" t="s">
        <v>0</v>
      </c>
      <c r="E226" s="75"/>
      <c r="F226" s="94" t="s">
        <v>0</v>
      </c>
      <c r="G226" s="91"/>
      <c r="H226" s="91"/>
      <c r="I226" s="91"/>
      <c r="J226" s="91"/>
      <c r="K226" s="91"/>
      <c r="L226" s="90"/>
      <c r="M226" s="93" t="s">
        <v>556</v>
      </c>
      <c r="N226" s="94" t="s">
        <v>557</v>
      </c>
      <c r="O226" s="91"/>
      <c r="P226" s="90"/>
      <c r="Q226" s="93" t="s">
        <v>380</v>
      </c>
      <c r="R226" s="93" t="s">
        <v>169</v>
      </c>
      <c r="S226" s="93" t="s">
        <v>11</v>
      </c>
      <c r="T226" s="95" t="s">
        <v>596</v>
      </c>
      <c r="U226" s="95" t="s">
        <v>442</v>
      </c>
      <c r="V226" s="95" t="s">
        <v>442</v>
      </c>
      <c r="W226" s="95" t="s">
        <v>442</v>
      </c>
      <c r="X226" s="95" t="s">
        <v>442</v>
      </c>
      <c r="Y226" s="95" t="s">
        <v>596</v>
      </c>
      <c r="Z226" s="95" t="s">
        <v>596</v>
      </c>
      <c r="AA226" s="95" t="s">
        <v>442</v>
      </c>
      <c r="AB226" s="95" t="s">
        <v>442</v>
      </c>
      <c r="AC226" s="95" t="s">
        <v>442</v>
      </c>
      <c r="AD226" s="95" t="s">
        <v>442</v>
      </c>
      <c r="AE226" s="95" t="s">
        <v>442</v>
      </c>
      <c r="AF226" s="95" t="s">
        <v>442</v>
      </c>
      <c r="AG226" s="95" t="s">
        <v>442</v>
      </c>
      <c r="AH226" s="95" t="s">
        <v>442</v>
      </c>
      <c r="AI226" s="95" t="s">
        <v>442</v>
      </c>
      <c r="AJ226" s="95" t="s">
        <v>442</v>
      </c>
      <c r="AK226" s="95" t="s">
        <v>442</v>
      </c>
      <c r="AL226" s="95" t="s">
        <v>442</v>
      </c>
      <c r="AM226" s="95" t="s">
        <v>442</v>
      </c>
      <c r="AN226" s="95" t="s">
        <v>442</v>
      </c>
    </row>
    <row r="227" spans="1:40" ht="22.5" customHeight="1" x14ac:dyDescent="0.25">
      <c r="A227" s="93" t="s">
        <v>338</v>
      </c>
      <c r="B227" s="94" t="s">
        <v>441</v>
      </c>
      <c r="C227" s="90"/>
      <c r="D227" s="93" t="s">
        <v>0</v>
      </c>
      <c r="E227" s="75"/>
      <c r="F227" s="94" t="s">
        <v>0</v>
      </c>
      <c r="G227" s="91"/>
      <c r="H227" s="91"/>
      <c r="I227" s="91"/>
      <c r="J227" s="91"/>
      <c r="K227" s="91"/>
      <c r="L227" s="90"/>
      <c r="M227" s="93" t="s">
        <v>559</v>
      </c>
      <c r="N227" s="94" t="s">
        <v>560</v>
      </c>
      <c r="O227" s="91"/>
      <c r="P227" s="90"/>
      <c r="Q227" s="93" t="s">
        <v>380</v>
      </c>
      <c r="R227" s="93" t="s">
        <v>169</v>
      </c>
      <c r="S227" s="93" t="s">
        <v>11</v>
      </c>
      <c r="T227" s="95" t="s">
        <v>596</v>
      </c>
      <c r="U227" s="95" t="s">
        <v>442</v>
      </c>
      <c r="V227" s="95" t="s">
        <v>442</v>
      </c>
      <c r="W227" s="95" t="s">
        <v>442</v>
      </c>
      <c r="X227" s="95" t="s">
        <v>442</v>
      </c>
      <c r="Y227" s="95" t="s">
        <v>596</v>
      </c>
      <c r="Z227" s="95" t="s">
        <v>442</v>
      </c>
      <c r="AA227" s="95" t="s">
        <v>596</v>
      </c>
      <c r="AB227" s="95" t="s">
        <v>442</v>
      </c>
      <c r="AC227" s="95" t="s">
        <v>442</v>
      </c>
      <c r="AD227" s="95" t="s">
        <v>442</v>
      </c>
      <c r="AE227" s="95" t="s">
        <v>442</v>
      </c>
      <c r="AF227" s="95" t="s">
        <v>442</v>
      </c>
      <c r="AG227" s="95" t="s">
        <v>442</v>
      </c>
      <c r="AH227" s="95" t="s">
        <v>442</v>
      </c>
      <c r="AI227" s="95" t="s">
        <v>442</v>
      </c>
      <c r="AJ227" s="95" t="s">
        <v>442</v>
      </c>
      <c r="AK227" s="95" t="s">
        <v>442</v>
      </c>
      <c r="AL227" s="95" t="s">
        <v>442</v>
      </c>
      <c r="AM227" s="95" t="s">
        <v>442</v>
      </c>
      <c r="AN227" s="95" t="s">
        <v>442</v>
      </c>
    </row>
    <row r="228" spans="1:40" ht="22.5" customHeight="1" x14ac:dyDescent="0.25">
      <c r="A228" s="93" t="s">
        <v>216</v>
      </c>
      <c r="B228" s="94" t="s">
        <v>217</v>
      </c>
      <c r="C228" s="90"/>
      <c r="D228" s="93" t="s">
        <v>0</v>
      </c>
      <c r="E228" s="75"/>
      <c r="F228" s="94" t="s">
        <v>0</v>
      </c>
      <c r="G228" s="91"/>
      <c r="H228" s="91"/>
      <c r="I228" s="91"/>
      <c r="J228" s="91"/>
      <c r="K228" s="91"/>
      <c r="L228" s="90"/>
      <c r="M228" s="93" t="s">
        <v>559</v>
      </c>
      <c r="N228" s="94" t="s">
        <v>560</v>
      </c>
      <c r="O228" s="91"/>
      <c r="P228" s="90"/>
      <c r="Q228" s="93" t="s">
        <v>380</v>
      </c>
      <c r="R228" s="93" t="s">
        <v>169</v>
      </c>
      <c r="S228" s="93" t="s">
        <v>11</v>
      </c>
      <c r="T228" s="95" t="s">
        <v>596</v>
      </c>
      <c r="U228" s="95" t="s">
        <v>442</v>
      </c>
      <c r="V228" s="95" t="s">
        <v>442</v>
      </c>
      <c r="W228" s="95" t="s">
        <v>442</v>
      </c>
      <c r="X228" s="95" t="s">
        <v>442</v>
      </c>
      <c r="Y228" s="95" t="s">
        <v>596</v>
      </c>
      <c r="Z228" s="95" t="s">
        <v>442</v>
      </c>
      <c r="AA228" s="95" t="s">
        <v>596</v>
      </c>
      <c r="AB228" s="95" t="s">
        <v>442</v>
      </c>
      <c r="AC228" s="95" t="s">
        <v>442</v>
      </c>
      <c r="AD228" s="95" t="s">
        <v>442</v>
      </c>
      <c r="AE228" s="95" t="s">
        <v>442</v>
      </c>
      <c r="AF228" s="95" t="s">
        <v>442</v>
      </c>
      <c r="AG228" s="95" t="s">
        <v>442</v>
      </c>
      <c r="AH228" s="95" t="s">
        <v>442</v>
      </c>
      <c r="AI228" s="95" t="s">
        <v>442</v>
      </c>
      <c r="AJ228" s="95" t="s">
        <v>442</v>
      </c>
      <c r="AK228" s="95" t="s">
        <v>442</v>
      </c>
      <c r="AL228" s="95" t="s">
        <v>442</v>
      </c>
      <c r="AM228" s="95" t="s">
        <v>442</v>
      </c>
      <c r="AN228" s="95" t="s">
        <v>442</v>
      </c>
    </row>
    <row r="229" spans="1:40" ht="22.5" customHeight="1" x14ac:dyDescent="0.25">
      <c r="A229" s="93" t="s">
        <v>216</v>
      </c>
      <c r="B229" s="94" t="s">
        <v>217</v>
      </c>
      <c r="C229" s="90"/>
      <c r="D229" s="93" t="s">
        <v>374</v>
      </c>
      <c r="E229" s="75"/>
      <c r="F229" s="94" t="s">
        <v>375</v>
      </c>
      <c r="G229" s="91"/>
      <c r="H229" s="91"/>
      <c r="I229" s="91"/>
      <c r="J229" s="91"/>
      <c r="K229" s="91"/>
      <c r="L229" s="90"/>
      <c r="M229" s="93" t="s">
        <v>559</v>
      </c>
      <c r="N229" s="94" t="s">
        <v>560</v>
      </c>
      <c r="O229" s="91"/>
      <c r="P229" s="90"/>
      <c r="Q229" s="93" t="s">
        <v>380</v>
      </c>
      <c r="R229" s="93" t="s">
        <v>169</v>
      </c>
      <c r="S229" s="93" t="s">
        <v>11</v>
      </c>
      <c r="T229" s="95" t="s">
        <v>596</v>
      </c>
      <c r="U229" s="95" t="s">
        <v>442</v>
      </c>
      <c r="V229" s="95" t="s">
        <v>442</v>
      </c>
      <c r="W229" s="95" t="s">
        <v>442</v>
      </c>
      <c r="X229" s="95" t="s">
        <v>442</v>
      </c>
      <c r="Y229" s="95" t="s">
        <v>596</v>
      </c>
      <c r="Z229" s="95" t="s">
        <v>0</v>
      </c>
      <c r="AA229" s="95" t="s">
        <v>0</v>
      </c>
      <c r="AB229" s="95" t="s">
        <v>442</v>
      </c>
      <c r="AC229" s="95" t="s">
        <v>442</v>
      </c>
      <c r="AD229" s="95" t="s">
        <v>442</v>
      </c>
      <c r="AE229" s="95" t="s">
        <v>442</v>
      </c>
      <c r="AF229" s="95" t="s">
        <v>442</v>
      </c>
      <c r="AG229" s="95" t="s">
        <v>442</v>
      </c>
      <c r="AH229" s="95" t="s">
        <v>442</v>
      </c>
      <c r="AI229" s="95" t="s">
        <v>596</v>
      </c>
      <c r="AJ229" s="95" t="s">
        <v>442</v>
      </c>
      <c r="AK229" s="95" t="s">
        <v>442</v>
      </c>
      <c r="AL229" s="95" t="s">
        <v>442</v>
      </c>
      <c r="AM229" s="95" t="s">
        <v>442</v>
      </c>
      <c r="AN229" s="95" t="s">
        <v>442</v>
      </c>
    </row>
    <row r="230" spans="1:40" ht="22.5" customHeight="1" x14ac:dyDescent="0.25">
      <c r="A230" s="93" t="s">
        <v>338</v>
      </c>
      <c r="B230" s="94" t="s">
        <v>441</v>
      </c>
      <c r="C230" s="90"/>
      <c r="D230" s="93" t="s">
        <v>0</v>
      </c>
      <c r="E230" s="75"/>
      <c r="F230" s="94" t="s">
        <v>0</v>
      </c>
      <c r="G230" s="91"/>
      <c r="H230" s="91"/>
      <c r="I230" s="91"/>
      <c r="J230" s="91"/>
      <c r="K230" s="91"/>
      <c r="L230" s="90"/>
      <c r="M230" s="93" t="s">
        <v>574</v>
      </c>
      <c r="N230" s="94" t="s">
        <v>557</v>
      </c>
      <c r="O230" s="91"/>
      <c r="P230" s="90"/>
      <c r="Q230" s="93" t="s">
        <v>380</v>
      </c>
      <c r="R230" s="93" t="s">
        <v>169</v>
      </c>
      <c r="S230" s="93" t="s">
        <v>11</v>
      </c>
      <c r="T230" s="95" t="s">
        <v>597</v>
      </c>
      <c r="U230" s="95" t="s">
        <v>442</v>
      </c>
      <c r="V230" s="95" t="s">
        <v>442</v>
      </c>
      <c r="W230" s="95" t="s">
        <v>442</v>
      </c>
      <c r="X230" s="95" t="s">
        <v>442</v>
      </c>
      <c r="Y230" s="95" t="s">
        <v>597</v>
      </c>
      <c r="Z230" s="95" t="s">
        <v>597</v>
      </c>
      <c r="AA230" s="95" t="s">
        <v>442</v>
      </c>
      <c r="AB230" s="95" t="s">
        <v>442</v>
      </c>
      <c r="AC230" s="95" t="s">
        <v>442</v>
      </c>
      <c r="AD230" s="95" t="s">
        <v>442</v>
      </c>
      <c r="AE230" s="95" t="s">
        <v>442</v>
      </c>
      <c r="AF230" s="95" t="s">
        <v>442</v>
      </c>
      <c r="AG230" s="95" t="s">
        <v>442</v>
      </c>
      <c r="AH230" s="95" t="s">
        <v>442</v>
      </c>
      <c r="AI230" s="95" t="s">
        <v>442</v>
      </c>
      <c r="AJ230" s="95" t="s">
        <v>442</v>
      </c>
      <c r="AK230" s="95" t="s">
        <v>442</v>
      </c>
      <c r="AL230" s="95" t="s">
        <v>442</v>
      </c>
      <c r="AM230" s="95" t="s">
        <v>442</v>
      </c>
      <c r="AN230" s="95" t="s">
        <v>442</v>
      </c>
    </row>
    <row r="231" spans="1:40" ht="22.5" customHeight="1" x14ac:dyDescent="0.25">
      <c r="A231" s="93" t="s">
        <v>338</v>
      </c>
      <c r="B231" s="94" t="s">
        <v>441</v>
      </c>
      <c r="C231" s="90"/>
      <c r="D231" s="93" t="s">
        <v>0</v>
      </c>
      <c r="E231" s="75"/>
      <c r="F231" s="94" t="s">
        <v>0</v>
      </c>
      <c r="G231" s="91"/>
      <c r="H231" s="91"/>
      <c r="I231" s="91"/>
      <c r="J231" s="91"/>
      <c r="K231" s="91"/>
      <c r="L231" s="90"/>
      <c r="M231" s="93" t="s">
        <v>598</v>
      </c>
      <c r="N231" s="94" t="s">
        <v>599</v>
      </c>
      <c r="O231" s="91"/>
      <c r="P231" s="90"/>
      <c r="Q231" s="93" t="s">
        <v>380</v>
      </c>
      <c r="R231" s="93" t="s">
        <v>169</v>
      </c>
      <c r="S231" s="93" t="s">
        <v>11</v>
      </c>
      <c r="T231" s="95" t="s">
        <v>600</v>
      </c>
      <c r="U231" s="95" t="s">
        <v>442</v>
      </c>
      <c r="V231" s="95" t="s">
        <v>442</v>
      </c>
      <c r="W231" s="95" t="s">
        <v>442</v>
      </c>
      <c r="X231" s="95" t="s">
        <v>442</v>
      </c>
      <c r="Y231" s="95" t="s">
        <v>600</v>
      </c>
      <c r="Z231" s="95" t="s">
        <v>442</v>
      </c>
      <c r="AA231" s="95" t="s">
        <v>600</v>
      </c>
      <c r="AB231" s="95" t="s">
        <v>442</v>
      </c>
      <c r="AC231" s="95" t="s">
        <v>442</v>
      </c>
      <c r="AD231" s="95" t="s">
        <v>442</v>
      </c>
      <c r="AE231" s="95" t="s">
        <v>442</v>
      </c>
      <c r="AF231" s="95" t="s">
        <v>442</v>
      </c>
      <c r="AG231" s="95" t="s">
        <v>442</v>
      </c>
      <c r="AH231" s="95" t="s">
        <v>442</v>
      </c>
      <c r="AI231" s="95" t="s">
        <v>442</v>
      </c>
      <c r="AJ231" s="95" t="s">
        <v>442</v>
      </c>
      <c r="AK231" s="95" t="s">
        <v>442</v>
      </c>
      <c r="AL231" s="95" t="s">
        <v>442</v>
      </c>
      <c r="AM231" s="95" t="s">
        <v>442</v>
      </c>
      <c r="AN231" s="95" t="s">
        <v>442</v>
      </c>
    </row>
    <row r="232" spans="1:40" ht="22.5" customHeight="1" x14ac:dyDescent="0.25">
      <c r="A232" s="93" t="s">
        <v>216</v>
      </c>
      <c r="B232" s="94" t="s">
        <v>217</v>
      </c>
      <c r="C232" s="90"/>
      <c r="D232" s="93" t="s">
        <v>0</v>
      </c>
      <c r="E232" s="75"/>
      <c r="F232" s="94" t="s">
        <v>0</v>
      </c>
      <c r="G232" s="91"/>
      <c r="H232" s="91"/>
      <c r="I232" s="91"/>
      <c r="J232" s="91"/>
      <c r="K232" s="91"/>
      <c r="L232" s="90"/>
      <c r="M232" s="93" t="s">
        <v>598</v>
      </c>
      <c r="N232" s="94" t="s">
        <v>599</v>
      </c>
      <c r="O232" s="91"/>
      <c r="P232" s="90"/>
      <c r="Q232" s="93" t="s">
        <v>380</v>
      </c>
      <c r="R232" s="93" t="s">
        <v>169</v>
      </c>
      <c r="S232" s="93" t="s">
        <v>11</v>
      </c>
      <c r="T232" s="95" t="s">
        <v>600</v>
      </c>
      <c r="U232" s="95" t="s">
        <v>442</v>
      </c>
      <c r="V232" s="95" t="s">
        <v>442</v>
      </c>
      <c r="W232" s="95" t="s">
        <v>442</v>
      </c>
      <c r="X232" s="95" t="s">
        <v>442</v>
      </c>
      <c r="Y232" s="95" t="s">
        <v>600</v>
      </c>
      <c r="Z232" s="95" t="s">
        <v>442</v>
      </c>
      <c r="AA232" s="95" t="s">
        <v>600</v>
      </c>
      <c r="AB232" s="95" t="s">
        <v>442</v>
      </c>
      <c r="AC232" s="95" t="s">
        <v>442</v>
      </c>
      <c r="AD232" s="95" t="s">
        <v>442</v>
      </c>
      <c r="AE232" s="95" t="s">
        <v>442</v>
      </c>
      <c r="AF232" s="95" t="s">
        <v>442</v>
      </c>
      <c r="AG232" s="95" t="s">
        <v>442</v>
      </c>
      <c r="AH232" s="95" t="s">
        <v>442</v>
      </c>
      <c r="AI232" s="95" t="s">
        <v>442</v>
      </c>
      <c r="AJ232" s="95" t="s">
        <v>442</v>
      </c>
      <c r="AK232" s="95" t="s">
        <v>442</v>
      </c>
      <c r="AL232" s="95" t="s">
        <v>442</v>
      </c>
      <c r="AM232" s="95" t="s">
        <v>442</v>
      </c>
      <c r="AN232" s="95" t="s">
        <v>442</v>
      </c>
    </row>
    <row r="233" spans="1:40" ht="22.5" customHeight="1" x14ac:dyDescent="0.25">
      <c r="A233" s="93" t="s">
        <v>216</v>
      </c>
      <c r="B233" s="94" t="s">
        <v>217</v>
      </c>
      <c r="C233" s="90"/>
      <c r="D233" s="93" t="s">
        <v>115</v>
      </c>
      <c r="E233" s="75"/>
      <c r="F233" s="94" t="s">
        <v>376</v>
      </c>
      <c r="G233" s="91"/>
      <c r="H233" s="91"/>
      <c r="I233" s="91"/>
      <c r="J233" s="91"/>
      <c r="K233" s="91"/>
      <c r="L233" s="90"/>
      <c r="M233" s="93" t="s">
        <v>598</v>
      </c>
      <c r="N233" s="94" t="s">
        <v>599</v>
      </c>
      <c r="O233" s="91"/>
      <c r="P233" s="90"/>
      <c r="Q233" s="93" t="s">
        <v>380</v>
      </c>
      <c r="R233" s="93" t="s">
        <v>169</v>
      </c>
      <c r="S233" s="93" t="s">
        <v>11</v>
      </c>
      <c r="T233" s="95" t="s">
        <v>600</v>
      </c>
      <c r="U233" s="95" t="s">
        <v>442</v>
      </c>
      <c r="V233" s="95" t="s">
        <v>442</v>
      </c>
      <c r="W233" s="95" t="s">
        <v>442</v>
      </c>
      <c r="X233" s="95" t="s">
        <v>442</v>
      </c>
      <c r="Y233" s="95" t="s">
        <v>600</v>
      </c>
      <c r="Z233" s="95" t="s">
        <v>0</v>
      </c>
      <c r="AA233" s="95" t="s">
        <v>0</v>
      </c>
      <c r="AB233" s="95" t="s">
        <v>442</v>
      </c>
      <c r="AC233" s="95" t="s">
        <v>442</v>
      </c>
      <c r="AD233" s="95" t="s">
        <v>442</v>
      </c>
      <c r="AE233" s="95" t="s">
        <v>442</v>
      </c>
      <c r="AF233" s="95" t="s">
        <v>442</v>
      </c>
      <c r="AG233" s="95" t="s">
        <v>442</v>
      </c>
      <c r="AH233" s="95" t="s">
        <v>442</v>
      </c>
      <c r="AI233" s="95" t="s">
        <v>763</v>
      </c>
      <c r="AJ233" s="95" t="s">
        <v>764</v>
      </c>
      <c r="AK233" s="95" t="s">
        <v>442</v>
      </c>
      <c r="AL233" s="95" t="s">
        <v>442</v>
      </c>
      <c r="AM233" s="95" t="s">
        <v>442</v>
      </c>
      <c r="AN233" s="95" t="s">
        <v>442</v>
      </c>
    </row>
    <row r="234" spans="1:40" ht="22.5" customHeight="1" x14ac:dyDescent="0.25">
      <c r="A234" s="93" t="s">
        <v>338</v>
      </c>
      <c r="B234" s="94" t="s">
        <v>441</v>
      </c>
      <c r="C234" s="90"/>
      <c r="D234" s="93" t="s">
        <v>0</v>
      </c>
      <c r="E234" s="75"/>
      <c r="F234" s="94" t="s">
        <v>0</v>
      </c>
      <c r="G234" s="91"/>
      <c r="H234" s="91"/>
      <c r="I234" s="91"/>
      <c r="J234" s="91"/>
      <c r="K234" s="91"/>
      <c r="L234" s="90"/>
      <c r="M234" s="93" t="s">
        <v>584</v>
      </c>
      <c r="N234" s="94" t="s">
        <v>585</v>
      </c>
      <c r="O234" s="91"/>
      <c r="P234" s="90"/>
      <c r="Q234" s="93" t="s">
        <v>380</v>
      </c>
      <c r="R234" s="93" t="s">
        <v>169</v>
      </c>
      <c r="S234" s="93" t="s">
        <v>11</v>
      </c>
      <c r="T234" s="95" t="s">
        <v>601</v>
      </c>
      <c r="U234" s="95" t="s">
        <v>765</v>
      </c>
      <c r="V234" s="95" t="s">
        <v>765</v>
      </c>
      <c r="W234" s="95" t="s">
        <v>442</v>
      </c>
      <c r="X234" s="95" t="s">
        <v>442</v>
      </c>
      <c r="Y234" s="95" t="s">
        <v>601</v>
      </c>
      <c r="Z234" s="95" t="s">
        <v>442</v>
      </c>
      <c r="AA234" s="95" t="s">
        <v>601</v>
      </c>
      <c r="AB234" s="95" t="s">
        <v>442</v>
      </c>
      <c r="AC234" s="95" t="s">
        <v>442</v>
      </c>
      <c r="AD234" s="95" t="s">
        <v>442</v>
      </c>
      <c r="AE234" s="95" t="s">
        <v>442</v>
      </c>
      <c r="AF234" s="95" t="s">
        <v>442</v>
      </c>
      <c r="AG234" s="95" t="s">
        <v>442</v>
      </c>
      <c r="AH234" s="95" t="s">
        <v>442</v>
      </c>
      <c r="AI234" s="95" t="s">
        <v>442</v>
      </c>
      <c r="AJ234" s="95" t="s">
        <v>442</v>
      </c>
      <c r="AK234" s="95" t="s">
        <v>442</v>
      </c>
      <c r="AL234" s="95" t="s">
        <v>442</v>
      </c>
      <c r="AM234" s="95" t="s">
        <v>442</v>
      </c>
      <c r="AN234" s="95" t="s">
        <v>442</v>
      </c>
    </row>
    <row r="235" spans="1:40" ht="22.5" customHeight="1" x14ac:dyDescent="0.25">
      <c r="A235" s="93" t="s">
        <v>338</v>
      </c>
      <c r="B235" s="94" t="s">
        <v>441</v>
      </c>
      <c r="C235" s="90"/>
      <c r="D235" s="93" t="s">
        <v>766</v>
      </c>
      <c r="E235" s="75"/>
      <c r="F235" s="94" t="s">
        <v>767</v>
      </c>
      <c r="G235" s="91"/>
      <c r="H235" s="91"/>
      <c r="I235" s="91"/>
      <c r="J235" s="91"/>
      <c r="K235" s="91"/>
      <c r="L235" s="90"/>
      <c r="M235" s="93" t="s">
        <v>584</v>
      </c>
      <c r="N235" s="94" t="s">
        <v>585</v>
      </c>
      <c r="O235" s="91"/>
      <c r="P235" s="90"/>
      <c r="Q235" s="93" t="s">
        <v>380</v>
      </c>
      <c r="R235" s="93" t="s">
        <v>169</v>
      </c>
      <c r="S235" s="93" t="s">
        <v>11</v>
      </c>
      <c r="T235" s="95" t="s">
        <v>442</v>
      </c>
      <c r="U235" s="95" t="s">
        <v>765</v>
      </c>
      <c r="V235" s="95" t="s">
        <v>765</v>
      </c>
      <c r="W235" s="95" t="s">
        <v>442</v>
      </c>
      <c r="X235" s="95" t="s">
        <v>442</v>
      </c>
      <c r="Y235" s="95" t="s">
        <v>442</v>
      </c>
      <c r="Z235" s="95" t="s">
        <v>0</v>
      </c>
      <c r="AA235" s="95" t="s">
        <v>0</v>
      </c>
      <c r="AB235" s="95" t="s">
        <v>442</v>
      </c>
      <c r="AC235" s="95" t="s">
        <v>442</v>
      </c>
      <c r="AD235" s="95" t="s">
        <v>442</v>
      </c>
      <c r="AE235" s="95" t="s">
        <v>442</v>
      </c>
      <c r="AF235" s="95" t="s">
        <v>442</v>
      </c>
      <c r="AG235" s="95" t="s">
        <v>442</v>
      </c>
      <c r="AH235" s="95" t="s">
        <v>442</v>
      </c>
      <c r="AI235" s="95" t="s">
        <v>442</v>
      </c>
      <c r="AJ235" s="95" t="s">
        <v>442</v>
      </c>
      <c r="AK235" s="95" t="s">
        <v>442</v>
      </c>
      <c r="AL235" s="95" t="s">
        <v>442</v>
      </c>
      <c r="AM235" s="95" t="s">
        <v>442</v>
      </c>
      <c r="AN235" s="95" t="s">
        <v>442</v>
      </c>
    </row>
    <row r="236" spans="1:40" ht="22.5" customHeight="1" x14ac:dyDescent="0.25">
      <c r="A236" s="93" t="s">
        <v>216</v>
      </c>
      <c r="B236" s="94" t="s">
        <v>217</v>
      </c>
      <c r="C236" s="90"/>
      <c r="D236" s="93" t="s">
        <v>0</v>
      </c>
      <c r="E236" s="75"/>
      <c r="F236" s="94" t="s">
        <v>0</v>
      </c>
      <c r="G236" s="91"/>
      <c r="H236" s="91"/>
      <c r="I236" s="91"/>
      <c r="J236" s="91"/>
      <c r="K236" s="91"/>
      <c r="L236" s="90"/>
      <c r="M236" s="93" t="s">
        <v>584</v>
      </c>
      <c r="N236" s="94" t="s">
        <v>585</v>
      </c>
      <c r="O236" s="91"/>
      <c r="P236" s="90"/>
      <c r="Q236" s="93" t="s">
        <v>380</v>
      </c>
      <c r="R236" s="93" t="s">
        <v>169</v>
      </c>
      <c r="S236" s="93" t="s">
        <v>11</v>
      </c>
      <c r="T236" s="95" t="s">
        <v>601</v>
      </c>
      <c r="U236" s="95" t="s">
        <v>768</v>
      </c>
      <c r="V236" s="95" t="s">
        <v>768</v>
      </c>
      <c r="W236" s="95" t="s">
        <v>442</v>
      </c>
      <c r="X236" s="95" t="s">
        <v>442</v>
      </c>
      <c r="Y236" s="95" t="s">
        <v>601</v>
      </c>
      <c r="Z236" s="95" t="s">
        <v>442</v>
      </c>
      <c r="AA236" s="95" t="s">
        <v>601</v>
      </c>
      <c r="AB236" s="95" t="s">
        <v>442</v>
      </c>
      <c r="AC236" s="95" t="s">
        <v>442</v>
      </c>
      <c r="AD236" s="95" t="s">
        <v>442</v>
      </c>
      <c r="AE236" s="95" t="s">
        <v>442</v>
      </c>
      <c r="AF236" s="95" t="s">
        <v>442</v>
      </c>
      <c r="AG236" s="95" t="s">
        <v>442</v>
      </c>
      <c r="AH236" s="95" t="s">
        <v>442</v>
      </c>
      <c r="AI236" s="95" t="s">
        <v>442</v>
      </c>
      <c r="AJ236" s="95" t="s">
        <v>442</v>
      </c>
      <c r="AK236" s="95" t="s">
        <v>442</v>
      </c>
      <c r="AL236" s="95" t="s">
        <v>442</v>
      </c>
      <c r="AM236" s="95" t="s">
        <v>442</v>
      </c>
      <c r="AN236" s="95" t="s">
        <v>442</v>
      </c>
    </row>
    <row r="237" spans="1:40" ht="22.5" customHeight="1" x14ac:dyDescent="0.25">
      <c r="A237" s="93" t="s">
        <v>216</v>
      </c>
      <c r="B237" s="94" t="s">
        <v>217</v>
      </c>
      <c r="C237" s="90"/>
      <c r="D237" s="93" t="s">
        <v>369</v>
      </c>
      <c r="E237" s="75"/>
      <c r="F237" s="94" t="s">
        <v>370</v>
      </c>
      <c r="G237" s="91"/>
      <c r="H237" s="91"/>
      <c r="I237" s="91"/>
      <c r="J237" s="91"/>
      <c r="K237" s="91"/>
      <c r="L237" s="90"/>
      <c r="M237" s="93" t="s">
        <v>584</v>
      </c>
      <c r="N237" s="94" t="s">
        <v>585</v>
      </c>
      <c r="O237" s="91"/>
      <c r="P237" s="90"/>
      <c r="Q237" s="93" t="s">
        <v>380</v>
      </c>
      <c r="R237" s="93" t="s">
        <v>169</v>
      </c>
      <c r="S237" s="93" t="s">
        <v>11</v>
      </c>
      <c r="T237" s="95" t="s">
        <v>602</v>
      </c>
      <c r="U237" s="95" t="s">
        <v>442</v>
      </c>
      <c r="V237" s="95" t="s">
        <v>765</v>
      </c>
      <c r="W237" s="95" t="s">
        <v>442</v>
      </c>
      <c r="X237" s="95" t="s">
        <v>442</v>
      </c>
      <c r="Y237" s="95" t="s">
        <v>769</v>
      </c>
      <c r="Z237" s="95" t="s">
        <v>0</v>
      </c>
      <c r="AA237" s="95" t="s">
        <v>0</v>
      </c>
      <c r="AB237" s="95" t="s">
        <v>442</v>
      </c>
      <c r="AC237" s="95" t="s">
        <v>442</v>
      </c>
      <c r="AD237" s="95" t="s">
        <v>442</v>
      </c>
      <c r="AE237" s="95" t="s">
        <v>442</v>
      </c>
      <c r="AF237" s="95" t="s">
        <v>442</v>
      </c>
      <c r="AG237" s="95" t="s">
        <v>442</v>
      </c>
      <c r="AH237" s="95" t="s">
        <v>442</v>
      </c>
      <c r="AI237" s="95" t="s">
        <v>442</v>
      </c>
      <c r="AJ237" s="95" t="s">
        <v>769</v>
      </c>
      <c r="AK237" s="95" t="s">
        <v>442</v>
      </c>
      <c r="AL237" s="95" t="s">
        <v>442</v>
      </c>
      <c r="AM237" s="95" t="s">
        <v>442</v>
      </c>
      <c r="AN237" s="95" t="s">
        <v>442</v>
      </c>
    </row>
    <row r="238" spans="1:40" ht="22.5" customHeight="1" x14ac:dyDescent="0.25">
      <c r="A238" s="93" t="s">
        <v>216</v>
      </c>
      <c r="B238" s="94" t="s">
        <v>217</v>
      </c>
      <c r="C238" s="90"/>
      <c r="D238" s="93" t="s">
        <v>438</v>
      </c>
      <c r="E238" s="75"/>
      <c r="F238" s="94" t="s">
        <v>439</v>
      </c>
      <c r="G238" s="91"/>
      <c r="H238" s="91"/>
      <c r="I238" s="91"/>
      <c r="J238" s="91"/>
      <c r="K238" s="91"/>
      <c r="L238" s="90"/>
      <c r="M238" s="93" t="s">
        <v>584</v>
      </c>
      <c r="N238" s="94" t="s">
        <v>585</v>
      </c>
      <c r="O238" s="91"/>
      <c r="P238" s="90"/>
      <c r="Q238" s="93" t="s">
        <v>380</v>
      </c>
      <c r="R238" s="93" t="s">
        <v>169</v>
      </c>
      <c r="S238" s="93" t="s">
        <v>11</v>
      </c>
      <c r="T238" s="95" t="s">
        <v>603</v>
      </c>
      <c r="U238" s="95" t="s">
        <v>442</v>
      </c>
      <c r="V238" s="95" t="s">
        <v>442</v>
      </c>
      <c r="W238" s="95" t="s">
        <v>442</v>
      </c>
      <c r="X238" s="95" t="s">
        <v>442</v>
      </c>
      <c r="Y238" s="95" t="s">
        <v>603</v>
      </c>
      <c r="Z238" s="95" t="s">
        <v>0</v>
      </c>
      <c r="AA238" s="95" t="s">
        <v>0</v>
      </c>
      <c r="AB238" s="95" t="s">
        <v>442</v>
      </c>
      <c r="AC238" s="95" t="s">
        <v>442</v>
      </c>
      <c r="AD238" s="95" t="s">
        <v>442</v>
      </c>
      <c r="AE238" s="95" t="s">
        <v>442</v>
      </c>
      <c r="AF238" s="95" t="s">
        <v>442</v>
      </c>
      <c r="AG238" s="95" t="s">
        <v>442</v>
      </c>
      <c r="AH238" s="95" t="s">
        <v>442</v>
      </c>
      <c r="AI238" s="95" t="s">
        <v>442</v>
      </c>
      <c r="AJ238" s="95" t="s">
        <v>603</v>
      </c>
      <c r="AK238" s="95" t="s">
        <v>442</v>
      </c>
      <c r="AL238" s="95" t="s">
        <v>442</v>
      </c>
      <c r="AM238" s="95" t="s">
        <v>442</v>
      </c>
      <c r="AN238" s="95" t="s">
        <v>442</v>
      </c>
    </row>
    <row r="239" spans="1:40" ht="22.5" customHeight="1" x14ac:dyDescent="0.25">
      <c r="A239" s="93" t="s">
        <v>216</v>
      </c>
      <c r="B239" s="94" t="s">
        <v>217</v>
      </c>
      <c r="C239" s="90"/>
      <c r="D239" s="93" t="s">
        <v>381</v>
      </c>
      <c r="E239" s="75"/>
      <c r="F239" s="94" t="s">
        <v>382</v>
      </c>
      <c r="G239" s="91"/>
      <c r="H239" s="91"/>
      <c r="I239" s="91"/>
      <c r="J239" s="91"/>
      <c r="K239" s="91"/>
      <c r="L239" s="90"/>
      <c r="M239" s="93" t="s">
        <v>584</v>
      </c>
      <c r="N239" s="94" t="s">
        <v>585</v>
      </c>
      <c r="O239" s="91"/>
      <c r="P239" s="90"/>
      <c r="Q239" s="93" t="s">
        <v>380</v>
      </c>
      <c r="R239" s="93" t="s">
        <v>169</v>
      </c>
      <c r="S239" s="93" t="s">
        <v>11</v>
      </c>
      <c r="T239" s="95" t="s">
        <v>604</v>
      </c>
      <c r="U239" s="95" t="s">
        <v>442</v>
      </c>
      <c r="V239" s="95" t="s">
        <v>442</v>
      </c>
      <c r="W239" s="95" t="s">
        <v>442</v>
      </c>
      <c r="X239" s="95" t="s">
        <v>442</v>
      </c>
      <c r="Y239" s="95" t="s">
        <v>604</v>
      </c>
      <c r="Z239" s="95" t="s">
        <v>0</v>
      </c>
      <c r="AA239" s="95" t="s">
        <v>0</v>
      </c>
      <c r="AB239" s="95" t="s">
        <v>442</v>
      </c>
      <c r="AC239" s="95" t="s">
        <v>442</v>
      </c>
      <c r="AD239" s="95" t="s">
        <v>442</v>
      </c>
      <c r="AE239" s="95" t="s">
        <v>442</v>
      </c>
      <c r="AF239" s="95" t="s">
        <v>442</v>
      </c>
      <c r="AG239" s="95" t="s">
        <v>442</v>
      </c>
      <c r="AH239" s="95" t="s">
        <v>442</v>
      </c>
      <c r="AI239" s="95" t="s">
        <v>442</v>
      </c>
      <c r="AJ239" s="95" t="s">
        <v>604</v>
      </c>
      <c r="AK239" s="95" t="s">
        <v>442</v>
      </c>
      <c r="AL239" s="95" t="s">
        <v>442</v>
      </c>
      <c r="AM239" s="95" t="s">
        <v>442</v>
      </c>
      <c r="AN239" s="95" t="s">
        <v>442</v>
      </c>
    </row>
    <row r="240" spans="1:40" ht="22.5" customHeight="1" x14ac:dyDescent="0.25">
      <c r="A240" s="93" t="s">
        <v>216</v>
      </c>
      <c r="B240" s="94" t="s">
        <v>217</v>
      </c>
      <c r="C240" s="90"/>
      <c r="D240" s="93" t="s">
        <v>766</v>
      </c>
      <c r="E240" s="75"/>
      <c r="F240" s="94" t="s">
        <v>767</v>
      </c>
      <c r="G240" s="91"/>
      <c r="H240" s="91"/>
      <c r="I240" s="91"/>
      <c r="J240" s="91"/>
      <c r="K240" s="91"/>
      <c r="L240" s="90"/>
      <c r="M240" s="93" t="s">
        <v>584</v>
      </c>
      <c r="N240" s="94" t="s">
        <v>585</v>
      </c>
      <c r="O240" s="91"/>
      <c r="P240" s="90"/>
      <c r="Q240" s="93" t="s">
        <v>380</v>
      </c>
      <c r="R240" s="93" t="s">
        <v>169</v>
      </c>
      <c r="S240" s="93" t="s">
        <v>11</v>
      </c>
      <c r="T240" s="95" t="s">
        <v>765</v>
      </c>
      <c r="U240" s="95" t="s">
        <v>442</v>
      </c>
      <c r="V240" s="95" t="s">
        <v>765</v>
      </c>
      <c r="W240" s="95" t="s">
        <v>442</v>
      </c>
      <c r="X240" s="95" t="s">
        <v>442</v>
      </c>
      <c r="Y240" s="95" t="s">
        <v>442</v>
      </c>
      <c r="Z240" s="95" t="s">
        <v>0</v>
      </c>
      <c r="AA240" s="95" t="s">
        <v>0</v>
      </c>
      <c r="AB240" s="95" t="s">
        <v>442</v>
      </c>
      <c r="AC240" s="95" t="s">
        <v>442</v>
      </c>
      <c r="AD240" s="95" t="s">
        <v>442</v>
      </c>
      <c r="AE240" s="95" t="s">
        <v>442</v>
      </c>
      <c r="AF240" s="95" t="s">
        <v>442</v>
      </c>
      <c r="AG240" s="95" t="s">
        <v>442</v>
      </c>
      <c r="AH240" s="95" t="s">
        <v>442</v>
      </c>
      <c r="AI240" s="95" t="s">
        <v>442</v>
      </c>
      <c r="AJ240" s="95" t="s">
        <v>442</v>
      </c>
      <c r="AK240" s="95" t="s">
        <v>442</v>
      </c>
      <c r="AL240" s="95" t="s">
        <v>442</v>
      </c>
      <c r="AM240" s="95" t="s">
        <v>442</v>
      </c>
      <c r="AN240" s="95" t="s">
        <v>442</v>
      </c>
    </row>
    <row r="241" spans="1:40" ht="22.5" customHeight="1" x14ac:dyDescent="0.25">
      <c r="A241" s="93" t="s">
        <v>216</v>
      </c>
      <c r="B241" s="94" t="s">
        <v>217</v>
      </c>
      <c r="C241" s="90"/>
      <c r="D241" s="93" t="s">
        <v>766</v>
      </c>
      <c r="E241" s="75"/>
      <c r="F241" s="94" t="s">
        <v>767</v>
      </c>
      <c r="G241" s="91"/>
      <c r="H241" s="91"/>
      <c r="I241" s="91"/>
      <c r="J241" s="91"/>
      <c r="K241" s="91"/>
      <c r="L241" s="90"/>
      <c r="M241" s="93" t="s">
        <v>584</v>
      </c>
      <c r="N241" s="94" t="s">
        <v>585</v>
      </c>
      <c r="O241" s="91"/>
      <c r="P241" s="90"/>
      <c r="Q241" s="93" t="s">
        <v>380</v>
      </c>
      <c r="R241" s="93" t="s">
        <v>169</v>
      </c>
      <c r="S241" s="93" t="s">
        <v>11</v>
      </c>
      <c r="T241" s="95" t="s">
        <v>765</v>
      </c>
      <c r="U241" s="95" t="s">
        <v>442</v>
      </c>
      <c r="V241" s="95" t="s">
        <v>765</v>
      </c>
      <c r="W241" s="95" t="s">
        <v>442</v>
      </c>
      <c r="X241" s="95" t="s">
        <v>442</v>
      </c>
      <c r="Y241" s="95" t="s">
        <v>442</v>
      </c>
      <c r="Z241" s="95" t="s">
        <v>0</v>
      </c>
      <c r="AA241" s="95" t="s">
        <v>0</v>
      </c>
      <c r="AB241" s="95" t="s">
        <v>442</v>
      </c>
      <c r="AC241" s="95" t="s">
        <v>442</v>
      </c>
      <c r="AD241" s="95" t="s">
        <v>442</v>
      </c>
      <c r="AE241" s="95" t="s">
        <v>442</v>
      </c>
      <c r="AF241" s="95" t="s">
        <v>442</v>
      </c>
      <c r="AG241" s="95" t="s">
        <v>442</v>
      </c>
      <c r="AH241" s="95" t="s">
        <v>442</v>
      </c>
      <c r="AI241" s="95" t="s">
        <v>442</v>
      </c>
      <c r="AJ241" s="95" t="s">
        <v>442</v>
      </c>
      <c r="AK241" s="95" t="s">
        <v>442</v>
      </c>
      <c r="AL241" s="95" t="s">
        <v>442</v>
      </c>
      <c r="AM241" s="95" t="s">
        <v>442</v>
      </c>
      <c r="AN241" s="95" t="s">
        <v>442</v>
      </c>
    </row>
    <row r="242" spans="1:40" ht="22.5" customHeight="1" x14ac:dyDescent="0.25">
      <c r="A242" s="93" t="s">
        <v>216</v>
      </c>
      <c r="B242" s="94" t="s">
        <v>217</v>
      </c>
      <c r="C242" s="90"/>
      <c r="D242" s="93" t="s">
        <v>770</v>
      </c>
      <c r="E242" s="75"/>
      <c r="F242" s="94" t="s">
        <v>767</v>
      </c>
      <c r="G242" s="91"/>
      <c r="H242" s="91"/>
      <c r="I242" s="91"/>
      <c r="J242" s="91"/>
      <c r="K242" s="91"/>
      <c r="L242" s="90"/>
      <c r="M242" s="93" t="s">
        <v>584</v>
      </c>
      <c r="N242" s="94" t="s">
        <v>585</v>
      </c>
      <c r="O242" s="91"/>
      <c r="P242" s="90"/>
      <c r="Q242" s="93" t="s">
        <v>380</v>
      </c>
      <c r="R242" s="93" t="s">
        <v>169</v>
      </c>
      <c r="S242" s="93" t="s">
        <v>11</v>
      </c>
      <c r="T242" s="95" t="s">
        <v>765</v>
      </c>
      <c r="U242" s="95" t="s">
        <v>442</v>
      </c>
      <c r="V242" s="95" t="s">
        <v>442</v>
      </c>
      <c r="W242" s="95" t="s">
        <v>442</v>
      </c>
      <c r="X242" s="95" t="s">
        <v>442</v>
      </c>
      <c r="Y242" s="95" t="s">
        <v>765</v>
      </c>
      <c r="Z242" s="95" t="s">
        <v>0</v>
      </c>
      <c r="AA242" s="95" t="s">
        <v>0</v>
      </c>
      <c r="AB242" s="95" t="s">
        <v>442</v>
      </c>
      <c r="AC242" s="95" t="s">
        <v>442</v>
      </c>
      <c r="AD242" s="95" t="s">
        <v>442</v>
      </c>
      <c r="AE242" s="95" t="s">
        <v>442</v>
      </c>
      <c r="AF242" s="95" t="s">
        <v>442</v>
      </c>
      <c r="AG242" s="95" t="s">
        <v>442</v>
      </c>
      <c r="AH242" s="95" t="s">
        <v>442</v>
      </c>
      <c r="AI242" s="95" t="s">
        <v>765</v>
      </c>
      <c r="AJ242" s="95" t="s">
        <v>442</v>
      </c>
      <c r="AK242" s="95" t="s">
        <v>442</v>
      </c>
      <c r="AL242" s="95" t="s">
        <v>442</v>
      </c>
      <c r="AM242" s="95" t="s">
        <v>442</v>
      </c>
      <c r="AN242" s="95" t="s">
        <v>442</v>
      </c>
    </row>
    <row r="243" spans="1:40" ht="22.5" customHeight="1" x14ac:dyDescent="0.25">
      <c r="A243" s="93" t="s">
        <v>338</v>
      </c>
      <c r="B243" s="94" t="s">
        <v>441</v>
      </c>
      <c r="C243" s="90"/>
      <c r="D243" s="93" t="s">
        <v>0</v>
      </c>
      <c r="E243" s="75"/>
      <c r="F243" s="94" t="s">
        <v>0</v>
      </c>
      <c r="G243" s="91"/>
      <c r="H243" s="91"/>
      <c r="I243" s="91"/>
      <c r="J243" s="91"/>
      <c r="K243" s="91"/>
      <c r="L243" s="90"/>
      <c r="M243" s="93" t="s">
        <v>587</v>
      </c>
      <c r="N243" s="94" t="s">
        <v>588</v>
      </c>
      <c r="O243" s="91"/>
      <c r="P243" s="90"/>
      <c r="Q243" s="93" t="s">
        <v>380</v>
      </c>
      <c r="R243" s="93" t="s">
        <v>169</v>
      </c>
      <c r="S243" s="93" t="s">
        <v>11</v>
      </c>
      <c r="T243" s="95" t="s">
        <v>605</v>
      </c>
      <c r="U243" s="95" t="s">
        <v>442</v>
      </c>
      <c r="V243" s="95" t="s">
        <v>442</v>
      </c>
      <c r="W243" s="95" t="s">
        <v>442</v>
      </c>
      <c r="X243" s="95" t="s">
        <v>442</v>
      </c>
      <c r="Y243" s="95" t="s">
        <v>605</v>
      </c>
      <c r="Z243" s="95" t="s">
        <v>442</v>
      </c>
      <c r="AA243" s="95" t="s">
        <v>605</v>
      </c>
      <c r="AB243" s="95" t="s">
        <v>442</v>
      </c>
      <c r="AC243" s="95" t="s">
        <v>442</v>
      </c>
      <c r="AD243" s="95" t="s">
        <v>442</v>
      </c>
      <c r="AE243" s="95" t="s">
        <v>442</v>
      </c>
      <c r="AF243" s="95" t="s">
        <v>442</v>
      </c>
      <c r="AG243" s="95" t="s">
        <v>442</v>
      </c>
      <c r="AH243" s="95" t="s">
        <v>442</v>
      </c>
      <c r="AI243" s="95" t="s">
        <v>442</v>
      </c>
      <c r="AJ243" s="95" t="s">
        <v>442</v>
      </c>
      <c r="AK243" s="95" t="s">
        <v>442</v>
      </c>
      <c r="AL243" s="95" t="s">
        <v>442</v>
      </c>
      <c r="AM243" s="95" t="s">
        <v>442</v>
      </c>
      <c r="AN243" s="95" t="s">
        <v>442</v>
      </c>
    </row>
    <row r="244" spans="1:40" ht="22.5" customHeight="1" x14ac:dyDescent="0.25">
      <c r="A244" s="93" t="s">
        <v>216</v>
      </c>
      <c r="B244" s="94" t="s">
        <v>217</v>
      </c>
      <c r="C244" s="90"/>
      <c r="D244" s="93" t="s">
        <v>0</v>
      </c>
      <c r="E244" s="75"/>
      <c r="F244" s="94" t="s">
        <v>0</v>
      </c>
      <c r="G244" s="91"/>
      <c r="H244" s="91"/>
      <c r="I244" s="91"/>
      <c r="J244" s="91"/>
      <c r="K244" s="91"/>
      <c r="L244" s="90"/>
      <c r="M244" s="93" t="s">
        <v>587</v>
      </c>
      <c r="N244" s="94" t="s">
        <v>588</v>
      </c>
      <c r="O244" s="91"/>
      <c r="P244" s="90"/>
      <c r="Q244" s="93" t="s">
        <v>380</v>
      </c>
      <c r="R244" s="93" t="s">
        <v>169</v>
      </c>
      <c r="S244" s="93" t="s">
        <v>11</v>
      </c>
      <c r="T244" s="95" t="s">
        <v>605</v>
      </c>
      <c r="U244" s="95" t="s">
        <v>442</v>
      </c>
      <c r="V244" s="95" t="s">
        <v>442</v>
      </c>
      <c r="W244" s="95" t="s">
        <v>442</v>
      </c>
      <c r="X244" s="95" t="s">
        <v>442</v>
      </c>
      <c r="Y244" s="95" t="s">
        <v>605</v>
      </c>
      <c r="Z244" s="95" t="s">
        <v>442</v>
      </c>
      <c r="AA244" s="95" t="s">
        <v>605</v>
      </c>
      <c r="AB244" s="95" t="s">
        <v>442</v>
      </c>
      <c r="AC244" s="95" t="s">
        <v>442</v>
      </c>
      <c r="AD244" s="95" t="s">
        <v>442</v>
      </c>
      <c r="AE244" s="95" t="s">
        <v>442</v>
      </c>
      <c r="AF244" s="95" t="s">
        <v>442</v>
      </c>
      <c r="AG244" s="95" t="s">
        <v>442</v>
      </c>
      <c r="AH244" s="95" t="s">
        <v>442</v>
      </c>
      <c r="AI244" s="95" t="s">
        <v>442</v>
      </c>
      <c r="AJ244" s="95" t="s">
        <v>442</v>
      </c>
      <c r="AK244" s="95" t="s">
        <v>442</v>
      </c>
      <c r="AL244" s="95" t="s">
        <v>442</v>
      </c>
      <c r="AM244" s="95" t="s">
        <v>442</v>
      </c>
      <c r="AN244" s="95" t="s">
        <v>442</v>
      </c>
    </row>
    <row r="245" spans="1:40" ht="22.5" customHeight="1" x14ac:dyDescent="0.25">
      <c r="A245" s="93" t="s">
        <v>216</v>
      </c>
      <c r="B245" s="94" t="s">
        <v>217</v>
      </c>
      <c r="C245" s="90"/>
      <c r="D245" s="93" t="s">
        <v>374</v>
      </c>
      <c r="E245" s="75"/>
      <c r="F245" s="94" t="s">
        <v>375</v>
      </c>
      <c r="G245" s="91"/>
      <c r="H245" s="91"/>
      <c r="I245" s="91"/>
      <c r="J245" s="91"/>
      <c r="K245" s="91"/>
      <c r="L245" s="90"/>
      <c r="M245" s="93" t="s">
        <v>587</v>
      </c>
      <c r="N245" s="94" t="s">
        <v>588</v>
      </c>
      <c r="O245" s="91"/>
      <c r="P245" s="90"/>
      <c r="Q245" s="93" t="s">
        <v>380</v>
      </c>
      <c r="R245" s="93" t="s">
        <v>169</v>
      </c>
      <c r="S245" s="93" t="s">
        <v>11</v>
      </c>
      <c r="T245" s="95" t="s">
        <v>605</v>
      </c>
      <c r="U245" s="95" t="s">
        <v>442</v>
      </c>
      <c r="V245" s="95" t="s">
        <v>442</v>
      </c>
      <c r="W245" s="95" t="s">
        <v>442</v>
      </c>
      <c r="X245" s="95" t="s">
        <v>442</v>
      </c>
      <c r="Y245" s="95" t="s">
        <v>605</v>
      </c>
      <c r="Z245" s="95" t="s">
        <v>0</v>
      </c>
      <c r="AA245" s="95" t="s">
        <v>0</v>
      </c>
      <c r="AB245" s="95" t="s">
        <v>442</v>
      </c>
      <c r="AC245" s="95" t="s">
        <v>442</v>
      </c>
      <c r="AD245" s="95" t="s">
        <v>442</v>
      </c>
      <c r="AE245" s="95" t="s">
        <v>442</v>
      </c>
      <c r="AF245" s="95" t="s">
        <v>442</v>
      </c>
      <c r="AG245" s="95" t="s">
        <v>442</v>
      </c>
      <c r="AH245" s="95" t="s">
        <v>442</v>
      </c>
      <c r="AI245" s="95" t="s">
        <v>702</v>
      </c>
      <c r="AJ245" s="95" t="s">
        <v>703</v>
      </c>
      <c r="AK245" s="95" t="s">
        <v>442</v>
      </c>
      <c r="AL245" s="95" t="s">
        <v>442</v>
      </c>
      <c r="AM245" s="95" t="s">
        <v>442</v>
      </c>
      <c r="AN245" s="95" t="s">
        <v>442</v>
      </c>
    </row>
    <row r="246" spans="1:40" ht="22.5" customHeight="1" x14ac:dyDescent="0.25">
      <c r="A246" s="93" t="s">
        <v>338</v>
      </c>
      <c r="B246" s="94" t="s">
        <v>441</v>
      </c>
      <c r="C246" s="90"/>
      <c r="D246" s="93" t="s">
        <v>0</v>
      </c>
      <c r="E246" s="75"/>
      <c r="F246" s="94" t="s">
        <v>0</v>
      </c>
      <c r="G246" s="91"/>
      <c r="H246" s="91"/>
      <c r="I246" s="91"/>
      <c r="J246" s="91"/>
      <c r="K246" s="91"/>
      <c r="L246" s="90"/>
      <c r="M246" s="93" t="s">
        <v>574</v>
      </c>
      <c r="N246" s="94" t="s">
        <v>557</v>
      </c>
      <c r="O246" s="91"/>
      <c r="P246" s="90"/>
      <c r="Q246" s="93" t="s">
        <v>432</v>
      </c>
      <c r="R246" s="93" t="s">
        <v>169</v>
      </c>
      <c r="S246" s="93" t="s">
        <v>11</v>
      </c>
      <c r="T246" s="95" t="s">
        <v>606</v>
      </c>
      <c r="U246" s="95" t="s">
        <v>442</v>
      </c>
      <c r="V246" s="95" t="s">
        <v>442</v>
      </c>
      <c r="W246" s="95" t="s">
        <v>442</v>
      </c>
      <c r="X246" s="95" t="s">
        <v>442</v>
      </c>
      <c r="Y246" s="95" t="s">
        <v>606</v>
      </c>
      <c r="Z246" s="95" t="s">
        <v>606</v>
      </c>
      <c r="AA246" s="95" t="s">
        <v>442</v>
      </c>
      <c r="AB246" s="95" t="s">
        <v>442</v>
      </c>
      <c r="AC246" s="95" t="s">
        <v>442</v>
      </c>
      <c r="AD246" s="95" t="s">
        <v>442</v>
      </c>
      <c r="AE246" s="95" t="s">
        <v>442</v>
      </c>
      <c r="AF246" s="95" t="s">
        <v>442</v>
      </c>
      <c r="AG246" s="95" t="s">
        <v>442</v>
      </c>
      <c r="AH246" s="95" t="s">
        <v>442</v>
      </c>
      <c r="AI246" s="95" t="s">
        <v>442</v>
      </c>
      <c r="AJ246" s="95" t="s">
        <v>442</v>
      </c>
      <c r="AK246" s="95" t="s">
        <v>442</v>
      </c>
      <c r="AL246" s="95" t="s">
        <v>442</v>
      </c>
      <c r="AM246" s="95" t="s">
        <v>442</v>
      </c>
      <c r="AN246" s="95" t="s">
        <v>442</v>
      </c>
    </row>
    <row r="247" spans="1:40" ht="22.5" customHeight="1" x14ac:dyDescent="0.25">
      <c r="A247" s="93" t="s">
        <v>338</v>
      </c>
      <c r="B247" s="94" t="s">
        <v>441</v>
      </c>
      <c r="C247" s="90"/>
      <c r="D247" s="93" t="s">
        <v>0</v>
      </c>
      <c r="E247" s="75"/>
      <c r="F247" s="94" t="s">
        <v>0</v>
      </c>
      <c r="G247" s="91"/>
      <c r="H247" s="91"/>
      <c r="I247" s="91"/>
      <c r="J247" s="91"/>
      <c r="K247" s="91"/>
      <c r="L247" s="90"/>
      <c r="M247" s="93" t="s">
        <v>581</v>
      </c>
      <c r="N247" s="94" t="s">
        <v>582</v>
      </c>
      <c r="O247" s="91"/>
      <c r="P247" s="90"/>
      <c r="Q247" s="93" t="s">
        <v>432</v>
      </c>
      <c r="R247" s="93" t="s">
        <v>169</v>
      </c>
      <c r="S247" s="93" t="s">
        <v>11</v>
      </c>
      <c r="T247" s="95" t="s">
        <v>607</v>
      </c>
      <c r="U247" s="95" t="s">
        <v>442</v>
      </c>
      <c r="V247" s="95" t="s">
        <v>442</v>
      </c>
      <c r="W247" s="95" t="s">
        <v>442</v>
      </c>
      <c r="X247" s="95" t="s">
        <v>442</v>
      </c>
      <c r="Y247" s="95" t="s">
        <v>607</v>
      </c>
      <c r="Z247" s="95" t="s">
        <v>442</v>
      </c>
      <c r="AA247" s="95" t="s">
        <v>607</v>
      </c>
      <c r="AB247" s="95" t="s">
        <v>442</v>
      </c>
      <c r="AC247" s="95" t="s">
        <v>442</v>
      </c>
      <c r="AD247" s="95" t="s">
        <v>442</v>
      </c>
      <c r="AE247" s="95" t="s">
        <v>442</v>
      </c>
      <c r="AF247" s="95" t="s">
        <v>442</v>
      </c>
      <c r="AG247" s="95" t="s">
        <v>442</v>
      </c>
      <c r="AH247" s="95" t="s">
        <v>442</v>
      </c>
      <c r="AI247" s="95" t="s">
        <v>442</v>
      </c>
      <c r="AJ247" s="95" t="s">
        <v>442</v>
      </c>
      <c r="AK247" s="95" t="s">
        <v>442</v>
      </c>
      <c r="AL247" s="95" t="s">
        <v>442</v>
      </c>
      <c r="AM247" s="95" t="s">
        <v>442</v>
      </c>
      <c r="AN247" s="95" t="s">
        <v>442</v>
      </c>
    </row>
    <row r="248" spans="1:40" ht="22.5" customHeight="1" x14ac:dyDescent="0.25">
      <c r="A248" s="93" t="s">
        <v>216</v>
      </c>
      <c r="B248" s="94" t="s">
        <v>217</v>
      </c>
      <c r="C248" s="90"/>
      <c r="D248" s="93" t="s">
        <v>0</v>
      </c>
      <c r="E248" s="75"/>
      <c r="F248" s="94" t="s">
        <v>0</v>
      </c>
      <c r="G248" s="91"/>
      <c r="H248" s="91"/>
      <c r="I248" s="91"/>
      <c r="J248" s="91"/>
      <c r="K248" s="91"/>
      <c r="L248" s="90"/>
      <c r="M248" s="93" t="s">
        <v>581</v>
      </c>
      <c r="N248" s="94" t="s">
        <v>582</v>
      </c>
      <c r="O248" s="91"/>
      <c r="P248" s="90"/>
      <c r="Q248" s="93" t="s">
        <v>432</v>
      </c>
      <c r="R248" s="93" t="s">
        <v>169</v>
      </c>
      <c r="S248" s="93" t="s">
        <v>11</v>
      </c>
      <c r="T248" s="95" t="s">
        <v>607</v>
      </c>
      <c r="U248" s="95" t="s">
        <v>442</v>
      </c>
      <c r="V248" s="95" t="s">
        <v>442</v>
      </c>
      <c r="W248" s="95" t="s">
        <v>442</v>
      </c>
      <c r="X248" s="95" t="s">
        <v>442</v>
      </c>
      <c r="Y248" s="95" t="s">
        <v>607</v>
      </c>
      <c r="Z248" s="95" t="s">
        <v>442</v>
      </c>
      <c r="AA248" s="95" t="s">
        <v>607</v>
      </c>
      <c r="AB248" s="95" t="s">
        <v>442</v>
      </c>
      <c r="AC248" s="95" t="s">
        <v>442</v>
      </c>
      <c r="AD248" s="95" t="s">
        <v>442</v>
      </c>
      <c r="AE248" s="95" t="s">
        <v>442</v>
      </c>
      <c r="AF248" s="95" t="s">
        <v>442</v>
      </c>
      <c r="AG248" s="95" t="s">
        <v>442</v>
      </c>
      <c r="AH248" s="95" t="s">
        <v>442</v>
      </c>
      <c r="AI248" s="95" t="s">
        <v>442</v>
      </c>
      <c r="AJ248" s="95" t="s">
        <v>442</v>
      </c>
      <c r="AK248" s="95" t="s">
        <v>442</v>
      </c>
      <c r="AL248" s="95" t="s">
        <v>442</v>
      </c>
      <c r="AM248" s="95" t="s">
        <v>442</v>
      </c>
      <c r="AN248" s="95" t="s">
        <v>442</v>
      </c>
    </row>
    <row r="249" spans="1:40" ht="22.5" customHeight="1" x14ac:dyDescent="0.25">
      <c r="A249" s="93" t="s">
        <v>216</v>
      </c>
      <c r="B249" s="94" t="s">
        <v>217</v>
      </c>
      <c r="C249" s="90"/>
      <c r="D249" s="93" t="s">
        <v>377</v>
      </c>
      <c r="E249" s="75"/>
      <c r="F249" s="94" t="s">
        <v>378</v>
      </c>
      <c r="G249" s="91"/>
      <c r="H249" s="91"/>
      <c r="I249" s="91"/>
      <c r="J249" s="91"/>
      <c r="K249" s="91"/>
      <c r="L249" s="90"/>
      <c r="M249" s="93" t="s">
        <v>581</v>
      </c>
      <c r="N249" s="94" t="s">
        <v>582</v>
      </c>
      <c r="O249" s="91"/>
      <c r="P249" s="90"/>
      <c r="Q249" s="93" t="s">
        <v>432</v>
      </c>
      <c r="R249" s="93" t="s">
        <v>169</v>
      </c>
      <c r="S249" s="93" t="s">
        <v>11</v>
      </c>
      <c r="T249" s="95" t="s">
        <v>607</v>
      </c>
      <c r="U249" s="95" t="s">
        <v>442</v>
      </c>
      <c r="V249" s="95" t="s">
        <v>442</v>
      </c>
      <c r="W249" s="95" t="s">
        <v>442</v>
      </c>
      <c r="X249" s="95" t="s">
        <v>442</v>
      </c>
      <c r="Y249" s="95" t="s">
        <v>607</v>
      </c>
      <c r="Z249" s="95" t="s">
        <v>0</v>
      </c>
      <c r="AA249" s="95" t="s">
        <v>0</v>
      </c>
      <c r="AB249" s="95" t="s">
        <v>442</v>
      </c>
      <c r="AC249" s="95" t="s">
        <v>442</v>
      </c>
      <c r="AD249" s="95" t="s">
        <v>442</v>
      </c>
      <c r="AE249" s="95" t="s">
        <v>442</v>
      </c>
      <c r="AF249" s="95" t="s">
        <v>442</v>
      </c>
      <c r="AG249" s="95" t="s">
        <v>442</v>
      </c>
      <c r="AH249" s="95" t="s">
        <v>442</v>
      </c>
      <c r="AI249" s="95" t="s">
        <v>608</v>
      </c>
      <c r="AJ249" s="95" t="s">
        <v>609</v>
      </c>
      <c r="AK249" s="95" t="s">
        <v>442</v>
      </c>
      <c r="AL249" s="95" t="s">
        <v>442</v>
      </c>
      <c r="AM249" s="95" t="s">
        <v>442</v>
      </c>
      <c r="AN249" s="95" t="s">
        <v>442</v>
      </c>
    </row>
    <row r="250" spans="1:40" ht="22.5" customHeight="1" x14ac:dyDescent="0.25">
      <c r="A250" s="93" t="s">
        <v>338</v>
      </c>
      <c r="B250" s="94" t="s">
        <v>441</v>
      </c>
      <c r="C250" s="90"/>
      <c r="D250" s="93" t="s">
        <v>0</v>
      </c>
      <c r="E250" s="75"/>
      <c r="F250" s="94" t="s">
        <v>0</v>
      </c>
      <c r="G250" s="91"/>
      <c r="H250" s="91"/>
      <c r="I250" s="91"/>
      <c r="J250" s="91"/>
      <c r="K250" s="91"/>
      <c r="L250" s="90"/>
      <c r="M250" s="93" t="s">
        <v>584</v>
      </c>
      <c r="N250" s="94" t="s">
        <v>585</v>
      </c>
      <c r="O250" s="91"/>
      <c r="P250" s="90"/>
      <c r="Q250" s="93" t="s">
        <v>432</v>
      </c>
      <c r="R250" s="93" t="s">
        <v>169</v>
      </c>
      <c r="S250" s="93" t="s">
        <v>11</v>
      </c>
      <c r="T250" s="95" t="s">
        <v>544</v>
      </c>
      <c r="U250" s="95" t="s">
        <v>442</v>
      </c>
      <c r="V250" s="95" t="s">
        <v>442</v>
      </c>
      <c r="W250" s="95" t="s">
        <v>442</v>
      </c>
      <c r="X250" s="95" t="s">
        <v>442</v>
      </c>
      <c r="Y250" s="95" t="s">
        <v>544</v>
      </c>
      <c r="Z250" s="95" t="s">
        <v>442</v>
      </c>
      <c r="AA250" s="95" t="s">
        <v>544</v>
      </c>
      <c r="AB250" s="95" t="s">
        <v>442</v>
      </c>
      <c r="AC250" s="95" t="s">
        <v>442</v>
      </c>
      <c r="AD250" s="95" t="s">
        <v>442</v>
      </c>
      <c r="AE250" s="95" t="s">
        <v>442</v>
      </c>
      <c r="AF250" s="95" t="s">
        <v>442</v>
      </c>
      <c r="AG250" s="95" t="s">
        <v>442</v>
      </c>
      <c r="AH250" s="95" t="s">
        <v>442</v>
      </c>
      <c r="AI250" s="95" t="s">
        <v>442</v>
      </c>
      <c r="AJ250" s="95" t="s">
        <v>442</v>
      </c>
      <c r="AK250" s="95" t="s">
        <v>442</v>
      </c>
      <c r="AL250" s="95" t="s">
        <v>442</v>
      </c>
      <c r="AM250" s="95" t="s">
        <v>442</v>
      </c>
      <c r="AN250" s="95" t="s">
        <v>442</v>
      </c>
    </row>
    <row r="251" spans="1:40" ht="22.5" customHeight="1" x14ac:dyDescent="0.25">
      <c r="A251" s="93" t="s">
        <v>216</v>
      </c>
      <c r="B251" s="94" t="s">
        <v>217</v>
      </c>
      <c r="C251" s="90"/>
      <c r="D251" s="93" t="s">
        <v>0</v>
      </c>
      <c r="E251" s="75"/>
      <c r="F251" s="94" t="s">
        <v>0</v>
      </c>
      <c r="G251" s="91"/>
      <c r="H251" s="91"/>
      <c r="I251" s="91"/>
      <c r="J251" s="91"/>
      <c r="K251" s="91"/>
      <c r="L251" s="90"/>
      <c r="M251" s="93" t="s">
        <v>584</v>
      </c>
      <c r="N251" s="94" t="s">
        <v>585</v>
      </c>
      <c r="O251" s="91"/>
      <c r="P251" s="90"/>
      <c r="Q251" s="93" t="s">
        <v>432</v>
      </c>
      <c r="R251" s="93" t="s">
        <v>169</v>
      </c>
      <c r="S251" s="93" t="s">
        <v>11</v>
      </c>
      <c r="T251" s="95" t="s">
        <v>544</v>
      </c>
      <c r="U251" s="95" t="s">
        <v>442</v>
      </c>
      <c r="V251" s="95" t="s">
        <v>442</v>
      </c>
      <c r="W251" s="95" t="s">
        <v>442</v>
      </c>
      <c r="X251" s="95" t="s">
        <v>442</v>
      </c>
      <c r="Y251" s="95" t="s">
        <v>544</v>
      </c>
      <c r="Z251" s="95" t="s">
        <v>442</v>
      </c>
      <c r="AA251" s="95" t="s">
        <v>544</v>
      </c>
      <c r="AB251" s="95" t="s">
        <v>442</v>
      </c>
      <c r="AC251" s="95" t="s">
        <v>442</v>
      </c>
      <c r="AD251" s="95" t="s">
        <v>442</v>
      </c>
      <c r="AE251" s="95" t="s">
        <v>442</v>
      </c>
      <c r="AF251" s="95" t="s">
        <v>442</v>
      </c>
      <c r="AG251" s="95" t="s">
        <v>442</v>
      </c>
      <c r="AH251" s="95" t="s">
        <v>442</v>
      </c>
      <c r="AI251" s="95" t="s">
        <v>442</v>
      </c>
      <c r="AJ251" s="95" t="s">
        <v>442</v>
      </c>
      <c r="AK251" s="95" t="s">
        <v>442</v>
      </c>
      <c r="AL251" s="95" t="s">
        <v>442</v>
      </c>
      <c r="AM251" s="95" t="s">
        <v>442</v>
      </c>
      <c r="AN251" s="95" t="s">
        <v>442</v>
      </c>
    </row>
    <row r="252" spans="1:40" ht="22.5" customHeight="1" x14ac:dyDescent="0.25">
      <c r="A252" s="93" t="s">
        <v>216</v>
      </c>
      <c r="B252" s="94" t="s">
        <v>217</v>
      </c>
      <c r="C252" s="90"/>
      <c r="D252" s="93" t="s">
        <v>369</v>
      </c>
      <c r="E252" s="75"/>
      <c r="F252" s="94" t="s">
        <v>370</v>
      </c>
      <c r="G252" s="91"/>
      <c r="H252" s="91"/>
      <c r="I252" s="91"/>
      <c r="J252" s="91"/>
      <c r="K252" s="91"/>
      <c r="L252" s="90"/>
      <c r="M252" s="93" t="s">
        <v>584</v>
      </c>
      <c r="N252" s="94" t="s">
        <v>585</v>
      </c>
      <c r="O252" s="91"/>
      <c r="P252" s="90"/>
      <c r="Q252" s="93" t="s">
        <v>432</v>
      </c>
      <c r="R252" s="93" t="s">
        <v>169</v>
      </c>
      <c r="S252" s="93" t="s">
        <v>11</v>
      </c>
      <c r="T252" s="95" t="s">
        <v>544</v>
      </c>
      <c r="U252" s="95" t="s">
        <v>442</v>
      </c>
      <c r="V252" s="95" t="s">
        <v>442</v>
      </c>
      <c r="W252" s="95" t="s">
        <v>442</v>
      </c>
      <c r="X252" s="95" t="s">
        <v>442</v>
      </c>
      <c r="Y252" s="95" t="s">
        <v>544</v>
      </c>
      <c r="Z252" s="95" t="s">
        <v>0</v>
      </c>
      <c r="AA252" s="95" t="s">
        <v>0</v>
      </c>
      <c r="AB252" s="95" t="s">
        <v>442</v>
      </c>
      <c r="AC252" s="95" t="s">
        <v>442</v>
      </c>
      <c r="AD252" s="95" t="s">
        <v>442</v>
      </c>
      <c r="AE252" s="95" t="s">
        <v>442</v>
      </c>
      <c r="AF252" s="95" t="s">
        <v>442</v>
      </c>
      <c r="AG252" s="95" t="s">
        <v>442</v>
      </c>
      <c r="AH252" s="95" t="s">
        <v>442</v>
      </c>
      <c r="AI252" s="95" t="s">
        <v>544</v>
      </c>
      <c r="AJ252" s="95" t="s">
        <v>442</v>
      </c>
      <c r="AK252" s="95" t="s">
        <v>442</v>
      </c>
      <c r="AL252" s="95" t="s">
        <v>442</v>
      </c>
      <c r="AM252" s="95" t="s">
        <v>442</v>
      </c>
      <c r="AN252" s="95" t="s">
        <v>442</v>
      </c>
    </row>
    <row r="253" spans="1:40" ht="22.5" customHeight="1" x14ac:dyDescent="0.25">
      <c r="A253" s="93" t="s">
        <v>338</v>
      </c>
      <c r="B253" s="94" t="s">
        <v>441</v>
      </c>
      <c r="C253" s="90"/>
      <c r="D253" s="93" t="s">
        <v>0</v>
      </c>
      <c r="E253" s="75"/>
      <c r="F253" s="94" t="s">
        <v>0</v>
      </c>
      <c r="G253" s="91"/>
      <c r="H253" s="91"/>
      <c r="I253" s="91"/>
      <c r="J253" s="91"/>
      <c r="K253" s="91"/>
      <c r="L253" s="90"/>
      <c r="M253" s="93" t="s">
        <v>587</v>
      </c>
      <c r="N253" s="94" t="s">
        <v>588</v>
      </c>
      <c r="O253" s="91"/>
      <c r="P253" s="90"/>
      <c r="Q253" s="93" t="s">
        <v>432</v>
      </c>
      <c r="R253" s="93" t="s">
        <v>169</v>
      </c>
      <c r="S253" s="93" t="s">
        <v>11</v>
      </c>
      <c r="T253" s="95" t="s">
        <v>610</v>
      </c>
      <c r="U253" s="95" t="s">
        <v>442</v>
      </c>
      <c r="V253" s="95" t="s">
        <v>442</v>
      </c>
      <c r="W253" s="95" t="s">
        <v>442</v>
      </c>
      <c r="X253" s="95" t="s">
        <v>442</v>
      </c>
      <c r="Y253" s="95" t="s">
        <v>610</v>
      </c>
      <c r="Z253" s="95" t="s">
        <v>442</v>
      </c>
      <c r="AA253" s="95" t="s">
        <v>610</v>
      </c>
      <c r="AB253" s="95" t="s">
        <v>442</v>
      </c>
      <c r="AC253" s="95" t="s">
        <v>442</v>
      </c>
      <c r="AD253" s="95" t="s">
        <v>442</v>
      </c>
      <c r="AE253" s="95" t="s">
        <v>442</v>
      </c>
      <c r="AF253" s="95" t="s">
        <v>442</v>
      </c>
      <c r="AG253" s="95" t="s">
        <v>442</v>
      </c>
      <c r="AH253" s="95" t="s">
        <v>442</v>
      </c>
      <c r="AI253" s="95" t="s">
        <v>442</v>
      </c>
      <c r="AJ253" s="95" t="s">
        <v>442</v>
      </c>
      <c r="AK253" s="95" t="s">
        <v>442</v>
      </c>
      <c r="AL253" s="95" t="s">
        <v>442</v>
      </c>
      <c r="AM253" s="95" t="s">
        <v>442</v>
      </c>
      <c r="AN253" s="95" t="s">
        <v>442</v>
      </c>
    </row>
    <row r="254" spans="1:40" ht="22.5" customHeight="1" x14ac:dyDescent="0.25">
      <c r="A254" s="93" t="s">
        <v>216</v>
      </c>
      <c r="B254" s="94" t="s">
        <v>217</v>
      </c>
      <c r="C254" s="90"/>
      <c r="D254" s="93" t="s">
        <v>0</v>
      </c>
      <c r="E254" s="75"/>
      <c r="F254" s="94" t="s">
        <v>0</v>
      </c>
      <c r="G254" s="91"/>
      <c r="H254" s="91"/>
      <c r="I254" s="91"/>
      <c r="J254" s="91"/>
      <c r="K254" s="91"/>
      <c r="L254" s="90"/>
      <c r="M254" s="93" t="s">
        <v>587</v>
      </c>
      <c r="N254" s="94" t="s">
        <v>588</v>
      </c>
      <c r="O254" s="91"/>
      <c r="P254" s="90"/>
      <c r="Q254" s="93" t="s">
        <v>432</v>
      </c>
      <c r="R254" s="93" t="s">
        <v>169</v>
      </c>
      <c r="S254" s="93" t="s">
        <v>11</v>
      </c>
      <c r="T254" s="95" t="s">
        <v>610</v>
      </c>
      <c r="U254" s="95" t="s">
        <v>442</v>
      </c>
      <c r="V254" s="95" t="s">
        <v>442</v>
      </c>
      <c r="W254" s="95" t="s">
        <v>442</v>
      </c>
      <c r="X254" s="95" t="s">
        <v>442</v>
      </c>
      <c r="Y254" s="95" t="s">
        <v>610</v>
      </c>
      <c r="Z254" s="95" t="s">
        <v>442</v>
      </c>
      <c r="AA254" s="95" t="s">
        <v>610</v>
      </c>
      <c r="AB254" s="95" t="s">
        <v>442</v>
      </c>
      <c r="AC254" s="95" t="s">
        <v>442</v>
      </c>
      <c r="AD254" s="95" t="s">
        <v>442</v>
      </c>
      <c r="AE254" s="95" t="s">
        <v>442</v>
      </c>
      <c r="AF254" s="95" t="s">
        <v>442</v>
      </c>
      <c r="AG254" s="95" t="s">
        <v>442</v>
      </c>
      <c r="AH254" s="95" t="s">
        <v>442</v>
      </c>
      <c r="AI254" s="95" t="s">
        <v>442</v>
      </c>
      <c r="AJ254" s="95" t="s">
        <v>442</v>
      </c>
      <c r="AK254" s="95" t="s">
        <v>442</v>
      </c>
      <c r="AL254" s="95" t="s">
        <v>442</v>
      </c>
      <c r="AM254" s="95" t="s">
        <v>442</v>
      </c>
      <c r="AN254" s="95" t="s">
        <v>442</v>
      </c>
    </row>
    <row r="255" spans="1:40" ht="15" customHeight="1" x14ac:dyDescent="0.25">
      <c r="A255" s="93" t="s">
        <v>216</v>
      </c>
      <c r="B255" s="94" t="s">
        <v>217</v>
      </c>
      <c r="C255" s="90"/>
      <c r="D255" s="93" t="s">
        <v>106</v>
      </c>
      <c r="E255" s="75"/>
      <c r="F255" s="94" t="s">
        <v>371</v>
      </c>
      <c r="G255" s="91"/>
      <c r="H255" s="91"/>
      <c r="I255" s="91"/>
      <c r="J255" s="91"/>
      <c r="K255" s="91"/>
      <c r="L255" s="90"/>
      <c r="M255" s="93" t="s">
        <v>587</v>
      </c>
      <c r="N255" s="94" t="s">
        <v>588</v>
      </c>
      <c r="O255" s="91"/>
      <c r="P255" s="90"/>
      <c r="Q255" s="93" t="s">
        <v>432</v>
      </c>
      <c r="R255" s="93" t="s">
        <v>169</v>
      </c>
      <c r="S255" s="93" t="s">
        <v>11</v>
      </c>
      <c r="T255" s="95" t="s">
        <v>611</v>
      </c>
      <c r="U255" s="95" t="s">
        <v>442</v>
      </c>
      <c r="V255" s="95" t="s">
        <v>442</v>
      </c>
      <c r="W255" s="95" t="s">
        <v>442</v>
      </c>
      <c r="X255" s="95" t="s">
        <v>442</v>
      </c>
      <c r="Y255" s="95" t="s">
        <v>611</v>
      </c>
      <c r="Z255" s="95" t="s">
        <v>0</v>
      </c>
      <c r="AA255" s="95" t="s">
        <v>0</v>
      </c>
      <c r="AB255" s="95" t="s">
        <v>442</v>
      </c>
      <c r="AC255" s="95" t="s">
        <v>442</v>
      </c>
      <c r="AD255" s="95" t="s">
        <v>442</v>
      </c>
      <c r="AE255" s="95" t="s">
        <v>442</v>
      </c>
      <c r="AF255" s="95" t="s">
        <v>442</v>
      </c>
      <c r="AG255" s="95" t="s">
        <v>442</v>
      </c>
      <c r="AH255" s="95" t="s">
        <v>442</v>
      </c>
      <c r="AI255" s="95" t="s">
        <v>723</v>
      </c>
      <c r="AJ255" s="95" t="s">
        <v>724</v>
      </c>
      <c r="AK255" s="95" t="s">
        <v>442</v>
      </c>
      <c r="AL255" s="95" t="s">
        <v>442</v>
      </c>
      <c r="AM255" s="95" t="s">
        <v>442</v>
      </c>
      <c r="AN255" s="95" t="s">
        <v>442</v>
      </c>
    </row>
    <row r="256" spans="1:40" ht="22.5" customHeight="1" x14ac:dyDescent="0.25">
      <c r="A256" s="93" t="s">
        <v>216</v>
      </c>
      <c r="B256" s="94" t="s">
        <v>217</v>
      </c>
      <c r="C256" s="90"/>
      <c r="D256" s="93" t="s">
        <v>372</v>
      </c>
      <c r="E256" s="75"/>
      <c r="F256" s="94" t="s">
        <v>373</v>
      </c>
      <c r="G256" s="91"/>
      <c r="H256" s="91"/>
      <c r="I256" s="91"/>
      <c r="J256" s="91"/>
      <c r="K256" s="91"/>
      <c r="L256" s="90"/>
      <c r="M256" s="93" t="s">
        <v>587</v>
      </c>
      <c r="N256" s="94" t="s">
        <v>588</v>
      </c>
      <c r="O256" s="91"/>
      <c r="P256" s="90"/>
      <c r="Q256" s="93" t="s">
        <v>432</v>
      </c>
      <c r="R256" s="93" t="s">
        <v>169</v>
      </c>
      <c r="S256" s="93" t="s">
        <v>11</v>
      </c>
      <c r="T256" s="95" t="s">
        <v>448</v>
      </c>
      <c r="U256" s="95" t="s">
        <v>442</v>
      </c>
      <c r="V256" s="95" t="s">
        <v>442</v>
      </c>
      <c r="W256" s="95" t="s">
        <v>442</v>
      </c>
      <c r="X256" s="95" t="s">
        <v>442</v>
      </c>
      <c r="Y256" s="95" t="s">
        <v>448</v>
      </c>
      <c r="Z256" s="95" t="s">
        <v>0</v>
      </c>
      <c r="AA256" s="95" t="s">
        <v>0</v>
      </c>
      <c r="AB256" s="95" t="s">
        <v>442</v>
      </c>
      <c r="AC256" s="95" t="s">
        <v>442</v>
      </c>
      <c r="AD256" s="95" t="s">
        <v>442</v>
      </c>
      <c r="AE256" s="95" t="s">
        <v>442</v>
      </c>
      <c r="AF256" s="95" t="s">
        <v>442</v>
      </c>
      <c r="AG256" s="95" t="s">
        <v>442</v>
      </c>
      <c r="AH256" s="95" t="s">
        <v>442</v>
      </c>
      <c r="AI256" s="95" t="s">
        <v>448</v>
      </c>
      <c r="AJ256" s="95" t="s">
        <v>442</v>
      </c>
      <c r="AK256" s="95" t="s">
        <v>442</v>
      </c>
      <c r="AL256" s="95" t="s">
        <v>442</v>
      </c>
      <c r="AM256" s="95" t="s">
        <v>442</v>
      </c>
      <c r="AN256" s="95" t="s">
        <v>442</v>
      </c>
    </row>
    <row r="257" spans="1:40" ht="22.5" customHeight="1" x14ac:dyDescent="0.25">
      <c r="A257" s="93" t="s">
        <v>338</v>
      </c>
      <c r="B257" s="94" t="s">
        <v>441</v>
      </c>
      <c r="C257" s="90"/>
      <c r="D257" s="93" t="s">
        <v>0</v>
      </c>
      <c r="E257" s="75"/>
      <c r="F257" s="94" t="s">
        <v>0</v>
      </c>
      <c r="G257" s="91"/>
      <c r="H257" s="91"/>
      <c r="I257" s="91"/>
      <c r="J257" s="91"/>
      <c r="K257" s="91"/>
      <c r="L257" s="90"/>
      <c r="M257" s="93" t="s">
        <v>593</v>
      </c>
      <c r="N257" s="94" t="s">
        <v>594</v>
      </c>
      <c r="O257" s="91"/>
      <c r="P257" s="90"/>
      <c r="Q257" s="93" t="s">
        <v>432</v>
      </c>
      <c r="R257" s="93" t="s">
        <v>169</v>
      </c>
      <c r="S257" s="93" t="s">
        <v>11</v>
      </c>
      <c r="T257" s="95" t="s">
        <v>447</v>
      </c>
      <c r="U257" s="95" t="s">
        <v>442</v>
      </c>
      <c r="V257" s="95" t="s">
        <v>442</v>
      </c>
      <c r="W257" s="95" t="s">
        <v>442</v>
      </c>
      <c r="X257" s="95" t="s">
        <v>442</v>
      </c>
      <c r="Y257" s="95" t="s">
        <v>447</v>
      </c>
      <c r="Z257" s="95" t="s">
        <v>442</v>
      </c>
      <c r="AA257" s="95" t="s">
        <v>447</v>
      </c>
      <c r="AB257" s="95" t="s">
        <v>442</v>
      </c>
      <c r="AC257" s="95" t="s">
        <v>442</v>
      </c>
      <c r="AD257" s="95" t="s">
        <v>442</v>
      </c>
      <c r="AE257" s="95" t="s">
        <v>442</v>
      </c>
      <c r="AF257" s="95" t="s">
        <v>442</v>
      </c>
      <c r="AG257" s="95" t="s">
        <v>442</v>
      </c>
      <c r="AH257" s="95" t="s">
        <v>442</v>
      </c>
      <c r="AI257" s="95" t="s">
        <v>442</v>
      </c>
      <c r="AJ257" s="95" t="s">
        <v>442</v>
      </c>
      <c r="AK257" s="95" t="s">
        <v>442</v>
      </c>
      <c r="AL257" s="95" t="s">
        <v>442</v>
      </c>
      <c r="AM257" s="95" t="s">
        <v>442</v>
      </c>
      <c r="AN257" s="95" t="s">
        <v>442</v>
      </c>
    </row>
    <row r="258" spans="1:40" ht="22.5" customHeight="1" x14ac:dyDescent="0.25">
      <c r="A258" s="93" t="s">
        <v>216</v>
      </c>
      <c r="B258" s="94" t="s">
        <v>217</v>
      </c>
      <c r="C258" s="90"/>
      <c r="D258" s="93" t="s">
        <v>0</v>
      </c>
      <c r="E258" s="75"/>
      <c r="F258" s="94" t="s">
        <v>0</v>
      </c>
      <c r="G258" s="91"/>
      <c r="H258" s="91"/>
      <c r="I258" s="91"/>
      <c r="J258" s="91"/>
      <c r="K258" s="91"/>
      <c r="L258" s="90"/>
      <c r="M258" s="93" t="s">
        <v>593</v>
      </c>
      <c r="N258" s="94" t="s">
        <v>594</v>
      </c>
      <c r="O258" s="91"/>
      <c r="P258" s="90"/>
      <c r="Q258" s="93" t="s">
        <v>432</v>
      </c>
      <c r="R258" s="93" t="s">
        <v>169</v>
      </c>
      <c r="S258" s="93" t="s">
        <v>11</v>
      </c>
      <c r="T258" s="95" t="s">
        <v>447</v>
      </c>
      <c r="U258" s="95" t="s">
        <v>442</v>
      </c>
      <c r="V258" s="95" t="s">
        <v>442</v>
      </c>
      <c r="W258" s="95" t="s">
        <v>442</v>
      </c>
      <c r="X258" s="95" t="s">
        <v>442</v>
      </c>
      <c r="Y258" s="95" t="s">
        <v>447</v>
      </c>
      <c r="Z258" s="95" t="s">
        <v>442</v>
      </c>
      <c r="AA258" s="95" t="s">
        <v>447</v>
      </c>
      <c r="AB258" s="95" t="s">
        <v>442</v>
      </c>
      <c r="AC258" s="95" t="s">
        <v>442</v>
      </c>
      <c r="AD258" s="95" t="s">
        <v>442</v>
      </c>
      <c r="AE258" s="95" t="s">
        <v>442</v>
      </c>
      <c r="AF258" s="95" t="s">
        <v>442</v>
      </c>
      <c r="AG258" s="95" t="s">
        <v>442</v>
      </c>
      <c r="AH258" s="95" t="s">
        <v>442</v>
      </c>
      <c r="AI258" s="95" t="s">
        <v>442</v>
      </c>
      <c r="AJ258" s="95" t="s">
        <v>442</v>
      </c>
      <c r="AK258" s="95" t="s">
        <v>442</v>
      </c>
      <c r="AL258" s="95" t="s">
        <v>442</v>
      </c>
      <c r="AM258" s="95" t="s">
        <v>442</v>
      </c>
      <c r="AN258" s="95" t="s">
        <v>442</v>
      </c>
    </row>
    <row r="259" spans="1:40" ht="22.5" customHeight="1" x14ac:dyDescent="0.25">
      <c r="A259" s="93" t="s">
        <v>216</v>
      </c>
      <c r="B259" s="94" t="s">
        <v>217</v>
      </c>
      <c r="C259" s="90"/>
      <c r="D259" s="93" t="s">
        <v>115</v>
      </c>
      <c r="E259" s="75"/>
      <c r="F259" s="94" t="s">
        <v>376</v>
      </c>
      <c r="G259" s="91"/>
      <c r="H259" s="91"/>
      <c r="I259" s="91"/>
      <c r="J259" s="91"/>
      <c r="K259" s="91"/>
      <c r="L259" s="90"/>
      <c r="M259" s="93" t="s">
        <v>593</v>
      </c>
      <c r="N259" s="94" t="s">
        <v>594</v>
      </c>
      <c r="O259" s="91"/>
      <c r="P259" s="90"/>
      <c r="Q259" s="93" t="s">
        <v>432</v>
      </c>
      <c r="R259" s="93" t="s">
        <v>169</v>
      </c>
      <c r="S259" s="93" t="s">
        <v>11</v>
      </c>
      <c r="T259" s="95" t="s">
        <v>447</v>
      </c>
      <c r="U259" s="95" t="s">
        <v>442</v>
      </c>
      <c r="V259" s="95" t="s">
        <v>442</v>
      </c>
      <c r="W259" s="95" t="s">
        <v>442</v>
      </c>
      <c r="X259" s="95" t="s">
        <v>442</v>
      </c>
      <c r="Y259" s="95" t="s">
        <v>447</v>
      </c>
      <c r="Z259" s="95" t="s">
        <v>0</v>
      </c>
      <c r="AA259" s="95" t="s">
        <v>0</v>
      </c>
      <c r="AB259" s="95" t="s">
        <v>442</v>
      </c>
      <c r="AC259" s="95" t="s">
        <v>442</v>
      </c>
      <c r="AD259" s="95" t="s">
        <v>442</v>
      </c>
      <c r="AE259" s="95" t="s">
        <v>442</v>
      </c>
      <c r="AF259" s="95" t="s">
        <v>442</v>
      </c>
      <c r="AG259" s="95" t="s">
        <v>442</v>
      </c>
      <c r="AH259" s="95" t="s">
        <v>442</v>
      </c>
      <c r="AI259" s="95" t="s">
        <v>725</v>
      </c>
      <c r="AJ259" s="95" t="s">
        <v>726</v>
      </c>
      <c r="AK259" s="95" t="s">
        <v>442</v>
      </c>
      <c r="AL259" s="95" t="s">
        <v>442</v>
      </c>
      <c r="AM259" s="95" t="s">
        <v>442</v>
      </c>
      <c r="AN259" s="95" t="s">
        <v>442</v>
      </c>
    </row>
    <row r="260" spans="1:40" ht="22.5" customHeight="1" x14ac:dyDescent="0.25">
      <c r="A260" s="93" t="s">
        <v>338</v>
      </c>
      <c r="B260" s="94" t="s">
        <v>441</v>
      </c>
      <c r="C260" s="90"/>
      <c r="D260" s="93" t="s">
        <v>0</v>
      </c>
      <c r="E260" s="75"/>
      <c r="F260" s="94" t="s">
        <v>0</v>
      </c>
      <c r="G260" s="91"/>
      <c r="H260" s="91"/>
      <c r="I260" s="91"/>
      <c r="J260" s="91"/>
      <c r="K260" s="91"/>
      <c r="L260" s="90"/>
      <c r="M260" s="93" t="s">
        <v>612</v>
      </c>
      <c r="N260" s="94" t="s">
        <v>613</v>
      </c>
      <c r="O260" s="91"/>
      <c r="P260" s="90"/>
      <c r="Q260" s="93" t="s">
        <v>368</v>
      </c>
      <c r="R260" s="93" t="s">
        <v>10</v>
      </c>
      <c r="S260" s="93" t="s">
        <v>11</v>
      </c>
      <c r="T260" s="95" t="s">
        <v>614</v>
      </c>
      <c r="U260" s="95" t="s">
        <v>442</v>
      </c>
      <c r="V260" s="95" t="s">
        <v>442</v>
      </c>
      <c r="W260" s="95" t="s">
        <v>442</v>
      </c>
      <c r="X260" s="95" t="s">
        <v>442</v>
      </c>
      <c r="Y260" s="95" t="s">
        <v>614</v>
      </c>
      <c r="Z260" s="95" t="s">
        <v>614</v>
      </c>
      <c r="AA260" s="95" t="s">
        <v>442</v>
      </c>
      <c r="AB260" s="95" t="s">
        <v>442</v>
      </c>
      <c r="AC260" s="95" t="s">
        <v>442</v>
      </c>
      <c r="AD260" s="95" t="s">
        <v>442</v>
      </c>
      <c r="AE260" s="95" t="s">
        <v>442</v>
      </c>
      <c r="AF260" s="95" t="s">
        <v>442</v>
      </c>
      <c r="AG260" s="95" t="s">
        <v>442</v>
      </c>
      <c r="AH260" s="95" t="s">
        <v>442</v>
      </c>
      <c r="AI260" s="95" t="s">
        <v>442</v>
      </c>
      <c r="AJ260" s="95" t="s">
        <v>442</v>
      </c>
      <c r="AK260" s="95" t="s">
        <v>442</v>
      </c>
      <c r="AL260" s="95" t="s">
        <v>442</v>
      </c>
      <c r="AM260" s="95" t="s">
        <v>442</v>
      </c>
      <c r="AN260" s="95" t="s">
        <v>442</v>
      </c>
    </row>
    <row r="261" spans="1:40" ht="22.5" customHeight="1" x14ac:dyDescent="0.25">
      <c r="A261" s="93" t="s">
        <v>338</v>
      </c>
      <c r="B261" s="94" t="s">
        <v>441</v>
      </c>
      <c r="C261" s="90"/>
      <c r="D261" s="93" t="s">
        <v>0</v>
      </c>
      <c r="E261" s="75"/>
      <c r="F261" s="94" t="s">
        <v>0</v>
      </c>
      <c r="G261" s="91"/>
      <c r="H261" s="91"/>
      <c r="I261" s="91"/>
      <c r="J261" s="91"/>
      <c r="K261" s="91"/>
      <c r="L261" s="90"/>
      <c r="M261" s="93" t="s">
        <v>615</v>
      </c>
      <c r="N261" s="94" t="s">
        <v>616</v>
      </c>
      <c r="O261" s="91"/>
      <c r="P261" s="90"/>
      <c r="Q261" s="93" t="s">
        <v>368</v>
      </c>
      <c r="R261" s="93" t="s">
        <v>10</v>
      </c>
      <c r="S261" s="93" t="s">
        <v>11</v>
      </c>
      <c r="T261" s="95" t="s">
        <v>617</v>
      </c>
      <c r="U261" s="95" t="s">
        <v>442</v>
      </c>
      <c r="V261" s="95" t="s">
        <v>442</v>
      </c>
      <c r="W261" s="95" t="s">
        <v>442</v>
      </c>
      <c r="X261" s="95" t="s">
        <v>442</v>
      </c>
      <c r="Y261" s="95" t="s">
        <v>617</v>
      </c>
      <c r="Z261" s="95" t="s">
        <v>442</v>
      </c>
      <c r="AA261" s="95" t="s">
        <v>617</v>
      </c>
      <c r="AB261" s="95" t="s">
        <v>442</v>
      </c>
      <c r="AC261" s="95" t="s">
        <v>442</v>
      </c>
      <c r="AD261" s="95" t="s">
        <v>442</v>
      </c>
      <c r="AE261" s="95" t="s">
        <v>442</v>
      </c>
      <c r="AF261" s="95" t="s">
        <v>442</v>
      </c>
      <c r="AG261" s="95" t="s">
        <v>442</v>
      </c>
      <c r="AH261" s="95" t="s">
        <v>442</v>
      </c>
      <c r="AI261" s="95" t="s">
        <v>442</v>
      </c>
      <c r="AJ261" s="95" t="s">
        <v>442</v>
      </c>
      <c r="AK261" s="95" t="s">
        <v>442</v>
      </c>
      <c r="AL261" s="95" t="s">
        <v>442</v>
      </c>
      <c r="AM261" s="95" t="s">
        <v>442</v>
      </c>
      <c r="AN261" s="95" t="s">
        <v>442</v>
      </c>
    </row>
    <row r="262" spans="1:40" ht="22.5" customHeight="1" x14ac:dyDescent="0.25">
      <c r="A262" s="93" t="s">
        <v>216</v>
      </c>
      <c r="B262" s="94" t="s">
        <v>217</v>
      </c>
      <c r="C262" s="90"/>
      <c r="D262" s="93" t="s">
        <v>0</v>
      </c>
      <c r="E262" s="75"/>
      <c r="F262" s="94" t="s">
        <v>0</v>
      </c>
      <c r="G262" s="91"/>
      <c r="H262" s="91"/>
      <c r="I262" s="91"/>
      <c r="J262" s="91"/>
      <c r="K262" s="91"/>
      <c r="L262" s="90"/>
      <c r="M262" s="93" t="s">
        <v>615</v>
      </c>
      <c r="N262" s="94" t="s">
        <v>616</v>
      </c>
      <c r="O262" s="91"/>
      <c r="P262" s="90"/>
      <c r="Q262" s="93" t="s">
        <v>368</v>
      </c>
      <c r="R262" s="93" t="s">
        <v>10</v>
      </c>
      <c r="S262" s="93" t="s">
        <v>11</v>
      </c>
      <c r="T262" s="95" t="s">
        <v>617</v>
      </c>
      <c r="U262" s="95" t="s">
        <v>442</v>
      </c>
      <c r="V262" s="95" t="s">
        <v>442</v>
      </c>
      <c r="W262" s="95" t="s">
        <v>442</v>
      </c>
      <c r="X262" s="95" t="s">
        <v>442</v>
      </c>
      <c r="Y262" s="95" t="s">
        <v>617</v>
      </c>
      <c r="Z262" s="95" t="s">
        <v>442</v>
      </c>
      <c r="AA262" s="95" t="s">
        <v>617</v>
      </c>
      <c r="AB262" s="95" t="s">
        <v>442</v>
      </c>
      <c r="AC262" s="95" t="s">
        <v>442</v>
      </c>
      <c r="AD262" s="95" t="s">
        <v>442</v>
      </c>
      <c r="AE262" s="95" t="s">
        <v>442</v>
      </c>
      <c r="AF262" s="95" t="s">
        <v>442</v>
      </c>
      <c r="AG262" s="95" t="s">
        <v>442</v>
      </c>
      <c r="AH262" s="95" t="s">
        <v>442</v>
      </c>
      <c r="AI262" s="95" t="s">
        <v>442</v>
      </c>
      <c r="AJ262" s="95" t="s">
        <v>442</v>
      </c>
      <c r="AK262" s="95" t="s">
        <v>442</v>
      </c>
      <c r="AL262" s="95" t="s">
        <v>442</v>
      </c>
      <c r="AM262" s="95" t="s">
        <v>442</v>
      </c>
      <c r="AN262" s="95" t="s">
        <v>442</v>
      </c>
    </row>
    <row r="263" spans="1:40" ht="22.5" customHeight="1" x14ac:dyDescent="0.25">
      <c r="A263" s="93" t="s">
        <v>216</v>
      </c>
      <c r="B263" s="94" t="s">
        <v>217</v>
      </c>
      <c r="C263" s="90"/>
      <c r="D263" s="93" t="s">
        <v>43</v>
      </c>
      <c r="E263" s="75"/>
      <c r="F263" s="94" t="s">
        <v>366</v>
      </c>
      <c r="G263" s="91"/>
      <c r="H263" s="91"/>
      <c r="I263" s="91"/>
      <c r="J263" s="91"/>
      <c r="K263" s="91"/>
      <c r="L263" s="90"/>
      <c r="M263" s="93" t="s">
        <v>615</v>
      </c>
      <c r="N263" s="94" t="s">
        <v>616</v>
      </c>
      <c r="O263" s="91"/>
      <c r="P263" s="90"/>
      <c r="Q263" s="93" t="s">
        <v>368</v>
      </c>
      <c r="R263" s="93" t="s">
        <v>10</v>
      </c>
      <c r="S263" s="93" t="s">
        <v>11</v>
      </c>
      <c r="T263" s="95" t="s">
        <v>617</v>
      </c>
      <c r="U263" s="95" t="s">
        <v>442</v>
      </c>
      <c r="V263" s="95" t="s">
        <v>442</v>
      </c>
      <c r="W263" s="95" t="s">
        <v>442</v>
      </c>
      <c r="X263" s="95" t="s">
        <v>442</v>
      </c>
      <c r="Y263" s="95" t="s">
        <v>617</v>
      </c>
      <c r="Z263" s="95" t="s">
        <v>0</v>
      </c>
      <c r="AA263" s="95" t="s">
        <v>0</v>
      </c>
      <c r="AB263" s="95" t="s">
        <v>442</v>
      </c>
      <c r="AC263" s="95" t="s">
        <v>442</v>
      </c>
      <c r="AD263" s="95" t="s">
        <v>442</v>
      </c>
      <c r="AE263" s="95" t="s">
        <v>442</v>
      </c>
      <c r="AF263" s="95" t="s">
        <v>442</v>
      </c>
      <c r="AG263" s="95" t="s">
        <v>442</v>
      </c>
      <c r="AH263" s="95" t="s">
        <v>442</v>
      </c>
      <c r="AI263" s="95" t="s">
        <v>727</v>
      </c>
      <c r="AJ263" s="95" t="s">
        <v>728</v>
      </c>
      <c r="AK263" s="95" t="s">
        <v>442</v>
      </c>
      <c r="AL263" s="95" t="s">
        <v>442</v>
      </c>
      <c r="AM263" s="95" t="s">
        <v>442</v>
      </c>
      <c r="AN263" s="95" t="s">
        <v>442</v>
      </c>
    </row>
    <row r="264" spans="1:40" ht="22.5" customHeight="1" x14ac:dyDescent="0.25">
      <c r="A264" s="93" t="s">
        <v>338</v>
      </c>
      <c r="B264" s="94" t="s">
        <v>441</v>
      </c>
      <c r="C264" s="90"/>
      <c r="D264" s="93" t="s">
        <v>0</v>
      </c>
      <c r="E264" s="75"/>
      <c r="F264" s="94" t="s">
        <v>0</v>
      </c>
      <c r="G264" s="91"/>
      <c r="H264" s="91"/>
      <c r="I264" s="91"/>
      <c r="J264" s="91"/>
      <c r="K264" s="91"/>
      <c r="L264" s="90"/>
      <c r="M264" s="93" t="s">
        <v>618</v>
      </c>
      <c r="N264" s="94" t="s">
        <v>619</v>
      </c>
      <c r="O264" s="91"/>
      <c r="P264" s="90"/>
      <c r="Q264" s="93" t="s">
        <v>368</v>
      </c>
      <c r="R264" s="93" t="s">
        <v>10</v>
      </c>
      <c r="S264" s="93" t="s">
        <v>11</v>
      </c>
      <c r="T264" s="95" t="s">
        <v>620</v>
      </c>
      <c r="U264" s="95" t="s">
        <v>442</v>
      </c>
      <c r="V264" s="95" t="s">
        <v>442</v>
      </c>
      <c r="W264" s="95" t="s">
        <v>442</v>
      </c>
      <c r="X264" s="95" t="s">
        <v>442</v>
      </c>
      <c r="Y264" s="95" t="s">
        <v>620</v>
      </c>
      <c r="Z264" s="95" t="s">
        <v>442</v>
      </c>
      <c r="AA264" s="95" t="s">
        <v>620</v>
      </c>
      <c r="AB264" s="95" t="s">
        <v>442</v>
      </c>
      <c r="AC264" s="95" t="s">
        <v>442</v>
      </c>
      <c r="AD264" s="95" t="s">
        <v>442</v>
      </c>
      <c r="AE264" s="95" t="s">
        <v>442</v>
      </c>
      <c r="AF264" s="95" t="s">
        <v>442</v>
      </c>
      <c r="AG264" s="95" t="s">
        <v>442</v>
      </c>
      <c r="AH264" s="95" t="s">
        <v>442</v>
      </c>
      <c r="AI264" s="95" t="s">
        <v>442</v>
      </c>
      <c r="AJ264" s="95" t="s">
        <v>442</v>
      </c>
      <c r="AK264" s="95" t="s">
        <v>442</v>
      </c>
      <c r="AL264" s="95" t="s">
        <v>442</v>
      </c>
      <c r="AM264" s="95" t="s">
        <v>442</v>
      </c>
      <c r="AN264" s="95" t="s">
        <v>442</v>
      </c>
    </row>
    <row r="265" spans="1:40" ht="22.5" customHeight="1" x14ac:dyDescent="0.25">
      <c r="A265" s="93" t="s">
        <v>216</v>
      </c>
      <c r="B265" s="94" t="s">
        <v>217</v>
      </c>
      <c r="C265" s="90"/>
      <c r="D265" s="93" t="s">
        <v>0</v>
      </c>
      <c r="E265" s="75"/>
      <c r="F265" s="94" t="s">
        <v>0</v>
      </c>
      <c r="G265" s="91"/>
      <c r="H265" s="91"/>
      <c r="I265" s="91"/>
      <c r="J265" s="91"/>
      <c r="K265" s="91"/>
      <c r="L265" s="90"/>
      <c r="M265" s="93" t="s">
        <v>618</v>
      </c>
      <c r="N265" s="94" t="s">
        <v>619</v>
      </c>
      <c r="O265" s="91"/>
      <c r="P265" s="90"/>
      <c r="Q265" s="93" t="s">
        <v>368</v>
      </c>
      <c r="R265" s="93" t="s">
        <v>10</v>
      </c>
      <c r="S265" s="93" t="s">
        <v>11</v>
      </c>
      <c r="T265" s="95" t="s">
        <v>620</v>
      </c>
      <c r="U265" s="95" t="s">
        <v>442</v>
      </c>
      <c r="V265" s="95" t="s">
        <v>442</v>
      </c>
      <c r="W265" s="95" t="s">
        <v>442</v>
      </c>
      <c r="X265" s="95" t="s">
        <v>442</v>
      </c>
      <c r="Y265" s="95" t="s">
        <v>620</v>
      </c>
      <c r="Z265" s="95" t="s">
        <v>442</v>
      </c>
      <c r="AA265" s="95" t="s">
        <v>620</v>
      </c>
      <c r="AB265" s="95" t="s">
        <v>442</v>
      </c>
      <c r="AC265" s="95" t="s">
        <v>442</v>
      </c>
      <c r="AD265" s="95" t="s">
        <v>442</v>
      </c>
      <c r="AE265" s="95" t="s">
        <v>442</v>
      </c>
      <c r="AF265" s="95" t="s">
        <v>442</v>
      </c>
      <c r="AG265" s="95" t="s">
        <v>442</v>
      </c>
      <c r="AH265" s="95" t="s">
        <v>442</v>
      </c>
      <c r="AI265" s="95" t="s">
        <v>442</v>
      </c>
      <c r="AJ265" s="95" t="s">
        <v>442</v>
      </c>
      <c r="AK265" s="95" t="s">
        <v>442</v>
      </c>
      <c r="AL265" s="95" t="s">
        <v>442</v>
      </c>
      <c r="AM265" s="95" t="s">
        <v>442</v>
      </c>
      <c r="AN265" s="95" t="s">
        <v>442</v>
      </c>
    </row>
    <row r="266" spans="1:40" ht="22.5" customHeight="1" x14ac:dyDescent="0.25">
      <c r="A266" s="93" t="s">
        <v>216</v>
      </c>
      <c r="B266" s="94" t="s">
        <v>217</v>
      </c>
      <c r="C266" s="90"/>
      <c r="D266" s="93" t="s">
        <v>43</v>
      </c>
      <c r="E266" s="75"/>
      <c r="F266" s="94" t="s">
        <v>366</v>
      </c>
      <c r="G266" s="91"/>
      <c r="H266" s="91"/>
      <c r="I266" s="91"/>
      <c r="J266" s="91"/>
      <c r="K266" s="91"/>
      <c r="L266" s="90"/>
      <c r="M266" s="93" t="s">
        <v>618</v>
      </c>
      <c r="N266" s="94" t="s">
        <v>619</v>
      </c>
      <c r="O266" s="91"/>
      <c r="P266" s="90"/>
      <c r="Q266" s="93" t="s">
        <v>368</v>
      </c>
      <c r="R266" s="93" t="s">
        <v>10</v>
      </c>
      <c r="S266" s="93" t="s">
        <v>11</v>
      </c>
      <c r="T266" s="95" t="s">
        <v>620</v>
      </c>
      <c r="U266" s="95" t="s">
        <v>442</v>
      </c>
      <c r="V266" s="95" t="s">
        <v>442</v>
      </c>
      <c r="W266" s="95" t="s">
        <v>442</v>
      </c>
      <c r="X266" s="95" t="s">
        <v>442</v>
      </c>
      <c r="Y266" s="95" t="s">
        <v>620</v>
      </c>
      <c r="Z266" s="95" t="s">
        <v>0</v>
      </c>
      <c r="AA266" s="95" t="s">
        <v>0</v>
      </c>
      <c r="AB266" s="95" t="s">
        <v>442</v>
      </c>
      <c r="AC266" s="95" t="s">
        <v>442</v>
      </c>
      <c r="AD266" s="95" t="s">
        <v>442</v>
      </c>
      <c r="AE266" s="95" t="s">
        <v>442</v>
      </c>
      <c r="AF266" s="95" t="s">
        <v>442</v>
      </c>
      <c r="AG266" s="95" t="s">
        <v>442</v>
      </c>
      <c r="AH266" s="95" t="s">
        <v>442</v>
      </c>
      <c r="AI266" s="95" t="s">
        <v>771</v>
      </c>
      <c r="AJ266" s="95" t="s">
        <v>772</v>
      </c>
      <c r="AK266" s="95" t="s">
        <v>442</v>
      </c>
      <c r="AL266" s="95" t="s">
        <v>442</v>
      </c>
      <c r="AM266" s="95" t="s">
        <v>442</v>
      </c>
      <c r="AN266" s="95" t="s">
        <v>442</v>
      </c>
    </row>
    <row r="267" spans="1:40" ht="22.5" customHeight="1" x14ac:dyDescent="0.25">
      <c r="A267" s="93" t="s">
        <v>338</v>
      </c>
      <c r="B267" s="94" t="s">
        <v>441</v>
      </c>
      <c r="C267" s="90"/>
      <c r="D267" s="93" t="s">
        <v>0</v>
      </c>
      <c r="E267" s="75"/>
      <c r="F267" s="94" t="s">
        <v>0</v>
      </c>
      <c r="G267" s="91"/>
      <c r="H267" s="91"/>
      <c r="I267" s="91"/>
      <c r="J267" s="91"/>
      <c r="K267" s="91"/>
      <c r="L267" s="90"/>
      <c r="M267" s="93" t="s">
        <v>621</v>
      </c>
      <c r="N267" s="94" t="s">
        <v>622</v>
      </c>
      <c r="O267" s="91"/>
      <c r="P267" s="90"/>
      <c r="Q267" s="93" t="s">
        <v>368</v>
      </c>
      <c r="R267" s="93" t="s">
        <v>10</v>
      </c>
      <c r="S267" s="93" t="s">
        <v>11</v>
      </c>
      <c r="T267" s="95" t="s">
        <v>623</v>
      </c>
      <c r="U267" s="95" t="s">
        <v>442</v>
      </c>
      <c r="V267" s="95" t="s">
        <v>442</v>
      </c>
      <c r="W267" s="95" t="s">
        <v>442</v>
      </c>
      <c r="X267" s="95" t="s">
        <v>442</v>
      </c>
      <c r="Y267" s="95" t="s">
        <v>623</v>
      </c>
      <c r="Z267" s="95" t="s">
        <v>442</v>
      </c>
      <c r="AA267" s="95" t="s">
        <v>623</v>
      </c>
      <c r="AB267" s="95" t="s">
        <v>442</v>
      </c>
      <c r="AC267" s="95" t="s">
        <v>442</v>
      </c>
      <c r="AD267" s="95" t="s">
        <v>442</v>
      </c>
      <c r="AE267" s="95" t="s">
        <v>442</v>
      </c>
      <c r="AF267" s="95" t="s">
        <v>442</v>
      </c>
      <c r="AG267" s="95" t="s">
        <v>442</v>
      </c>
      <c r="AH267" s="95" t="s">
        <v>442</v>
      </c>
      <c r="AI267" s="95" t="s">
        <v>442</v>
      </c>
      <c r="AJ267" s="95" t="s">
        <v>442</v>
      </c>
      <c r="AK267" s="95" t="s">
        <v>442</v>
      </c>
      <c r="AL267" s="95" t="s">
        <v>442</v>
      </c>
      <c r="AM267" s="95" t="s">
        <v>442</v>
      </c>
      <c r="AN267" s="95" t="s">
        <v>442</v>
      </c>
    </row>
    <row r="268" spans="1:40" ht="22.5" customHeight="1" x14ac:dyDescent="0.25">
      <c r="A268" s="93" t="s">
        <v>216</v>
      </c>
      <c r="B268" s="94" t="s">
        <v>217</v>
      </c>
      <c r="C268" s="90"/>
      <c r="D268" s="93" t="s">
        <v>0</v>
      </c>
      <c r="E268" s="75"/>
      <c r="F268" s="94" t="s">
        <v>0</v>
      </c>
      <c r="G268" s="91"/>
      <c r="H268" s="91"/>
      <c r="I268" s="91"/>
      <c r="J268" s="91"/>
      <c r="K268" s="91"/>
      <c r="L268" s="90"/>
      <c r="M268" s="93" t="s">
        <v>621</v>
      </c>
      <c r="N268" s="94" t="s">
        <v>622</v>
      </c>
      <c r="O268" s="91"/>
      <c r="P268" s="90"/>
      <c r="Q268" s="93" t="s">
        <v>368</v>
      </c>
      <c r="R268" s="93" t="s">
        <v>10</v>
      </c>
      <c r="S268" s="93" t="s">
        <v>11</v>
      </c>
      <c r="T268" s="95" t="s">
        <v>623</v>
      </c>
      <c r="U268" s="95" t="s">
        <v>442</v>
      </c>
      <c r="V268" s="95" t="s">
        <v>442</v>
      </c>
      <c r="W268" s="95" t="s">
        <v>442</v>
      </c>
      <c r="X268" s="95" t="s">
        <v>442</v>
      </c>
      <c r="Y268" s="95" t="s">
        <v>623</v>
      </c>
      <c r="Z268" s="95" t="s">
        <v>442</v>
      </c>
      <c r="AA268" s="95" t="s">
        <v>623</v>
      </c>
      <c r="AB268" s="95" t="s">
        <v>442</v>
      </c>
      <c r="AC268" s="95" t="s">
        <v>442</v>
      </c>
      <c r="AD268" s="95" t="s">
        <v>442</v>
      </c>
      <c r="AE268" s="95" t="s">
        <v>442</v>
      </c>
      <c r="AF268" s="95" t="s">
        <v>442</v>
      </c>
      <c r="AG268" s="95" t="s">
        <v>442</v>
      </c>
      <c r="AH268" s="95" t="s">
        <v>442</v>
      </c>
      <c r="AI268" s="95" t="s">
        <v>442</v>
      </c>
      <c r="AJ268" s="95" t="s">
        <v>442</v>
      </c>
      <c r="AK268" s="95" t="s">
        <v>442</v>
      </c>
      <c r="AL268" s="95" t="s">
        <v>442</v>
      </c>
      <c r="AM268" s="95" t="s">
        <v>442</v>
      </c>
      <c r="AN268" s="95" t="s">
        <v>442</v>
      </c>
    </row>
    <row r="269" spans="1:40" ht="22.5" customHeight="1" x14ac:dyDescent="0.25">
      <c r="A269" s="93" t="s">
        <v>216</v>
      </c>
      <c r="B269" s="94" t="s">
        <v>217</v>
      </c>
      <c r="C269" s="90"/>
      <c r="D269" s="93" t="s">
        <v>43</v>
      </c>
      <c r="E269" s="75"/>
      <c r="F269" s="94" t="s">
        <v>366</v>
      </c>
      <c r="G269" s="91"/>
      <c r="H269" s="91"/>
      <c r="I269" s="91"/>
      <c r="J269" s="91"/>
      <c r="K269" s="91"/>
      <c r="L269" s="90"/>
      <c r="M269" s="93" t="s">
        <v>621</v>
      </c>
      <c r="N269" s="94" t="s">
        <v>622</v>
      </c>
      <c r="O269" s="91"/>
      <c r="P269" s="90"/>
      <c r="Q269" s="93" t="s">
        <v>368</v>
      </c>
      <c r="R269" s="93" t="s">
        <v>10</v>
      </c>
      <c r="S269" s="93" t="s">
        <v>11</v>
      </c>
      <c r="T269" s="95" t="s">
        <v>623</v>
      </c>
      <c r="U269" s="95" t="s">
        <v>442</v>
      </c>
      <c r="V269" s="95" t="s">
        <v>442</v>
      </c>
      <c r="W269" s="95" t="s">
        <v>442</v>
      </c>
      <c r="X269" s="95" t="s">
        <v>442</v>
      </c>
      <c r="Y269" s="95" t="s">
        <v>623</v>
      </c>
      <c r="Z269" s="95" t="s">
        <v>0</v>
      </c>
      <c r="AA269" s="95" t="s">
        <v>0</v>
      </c>
      <c r="AB269" s="95" t="s">
        <v>442</v>
      </c>
      <c r="AC269" s="95" t="s">
        <v>442</v>
      </c>
      <c r="AD269" s="95" t="s">
        <v>442</v>
      </c>
      <c r="AE269" s="95" t="s">
        <v>442</v>
      </c>
      <c r="AF269" s="95" t="s">
        <v>442</v>
      </c>
      <c r="AG269" s="95" t="s">
        <v>442</v>
      </c>
      <c r="AH269" s="95" t="s">
        <v>442</v>
      </c>
      <c r="AI269" s="95" t="s">
        <v>624</v>
      </c>
      <c r="AJ269" s="95" t="s">
        <v>625</v>
      </c>
      <c r="AK269" s="95" t="s">
        <v>442</v>
      </c>
      <c r="AL269" s="95" t="s">
        <v>442</v>
      </c>
      <c r="AM269" s="95" t="s">
        <v>442</v>
      </c>
      <c r="AN269" s="95" t="s">
        <v>442</v>
      </c>
    </row>
    <row r="270" spans="1:40" ht="22.5" customHeight="1" x14ac:dyDescent="0.25">
      <c r="A270" s="93" t="s">
        <v>338</v>
      </c>
      <c r="B270" s="94" t="s">
        <v>441</v>
      </c>
      <c r="C270" s="90"/>
      <c r="D270" s="93" t="s">
        <v>0</v>
      </c>
      <c r="E270" s="75"/>
      <c r="F270" s="94" t="s">
        <v>0</v>
      </c>
      <c r="G270" s="91"/>
      <c r="H270" s="91"/>
      <c r="I270" s="91"/>
      <c r="J270" s="91"/>
      <c r="K270" s="91"/>
      <c r="L270" s="90"/>
      <c r="M270" s="93" t="s">
        <v>626</v>
      </c>
      <c r="N270" s="94" t="s">
        <v>627</v>
      </c>
      <c r="O270" s="91"/>
      <c r="P270" s="90"/>
      <c r="Q270" s="93" t="s">
        <v>368</v>
      </c>
      <c r="R270" s="93" t="s">
        <v>10</v>
      </c>
      <c r="S270" s="93" t="s">
        <v>11</v>
      </c>
      <c r="T270" s="95" t="s">
        <v>628</v>
      </c>
      <c r="U270" s="95" t="s">
        <v>442</v>
      </c>
      <c r="V270" s="95" t="s">
        <v>442</v>
      </c>
      <c r="W270" s="95" t="s">
        <v>442</v>
      </c>
      <c r="X270" s="95" t="s">
        <v>442</v>
      </c>
      <c r="Y270" s="95" t="s">
        <v>628</v>
      </c>
      <c r="Z270" s="95" t="s">
        <v>442</v>
      </c>
      <c r="AA270" s="95" t="s">
        <v>628</v>
      </c>
      <c r="AB270" s="95" t="s">
        <v>442</v>
      </c>
      <c r="AC270" s="95" t="s">
        <v>442</v>
      </c>
      <c r="AD270" s="95" t="s">
        <v>442</v>
      </c>
      <c r="AE270" s="95" t="s">
        <v>442</v>
      </c>
      <c r="AF270" s="95" t="s">
        <v>442</v>
      </c>
      <c r="AG270" s="95" t="s">
        <v>442</v>
      </c>
      <c r="AH270" s="95" t="s">
        <v>442</v>
      </c>
      <c r="AI270" s="95" t="s">
        <v>442</v>
      </c>
      <c r="AJ270" s="95" t="s">
        <v>442</v>
      </c>
      <c r="AK270" s="95" t="s">
        <v>442</v>
      </c>
      <c r="AL270" s="95" t="s">
        <v>442</v>
      </c>
      <c r="AM270" s="95" t="s">
        <v>442</v>
      </c>
      <c r="AN270" s="95" t="s">
        <v>442</v>
      </c>
    </row>
    <row r="271" spans="1:40" ht="22.5" customHeight="1" x14ac:dyDescent="0.25">
      <c r="A271" s="93" t="s">
        <v>216</v>
      </c>
      <c r="B271" s="94" t="s">
        <v>217</v>
      </c>
      <c r="C271" s="90"/>
      <c r="D271" s="93" t="s">
        <v>0</v>
      </c>
      <c r="E271" s="75"/>
      <c r="F271" s="94" t="s">
        <v>0</v>
      </c>
      <c r="G271" s="91"/>
      <c r="H271" s="91"/>
      <c r="I271" s="91"/>
      <c r="J271" s="91"/>
      <c r="K271" s="91"/>
      <c r="L271" s="90"/>
      <c r="M271" s="93" t="s">
        <v>626</v>
      </c>
      <c r="N271" s="94" t="s">
        <v>627</v>
      </c>
      <c r="O271" s="91"/>
      <c r="P271" s="90"/>
      <c r="Q271" s="93" t="s">
        <v>368</v>
      </c>
      <c r="R271" s="93" t="s">
        <v>10</v>
      </c>
      <c r="S271" s="93" t="s">
        <v>11</v>
      </c>
      <c r="T271" s="95" t="s">
        <v>628</v>
      </c>
      <c r="U271" s="95" t="s">
        <v>442</v>
      </c>
      <c r="V271" s="95" t="s">
        <v>442</v>
      </c>
      <c r="W271" s="95" t="s">
        <v>442</v>
      </c>
      <c r="X271" s="95" t="s">
        <v>442</v>
      </c>
      <c r="Y271" s="95" t="s">
        <v>628</v>
      </c>
      <c r="Z271" s="95" t="s">
        <v>442</v>
      </c>
      <c r="AA271" s="95" t="s">
        <v>628</v>
      </c>
      <c r="AB271" s="95" t="s">
        <v>442</v>
      </c>
      <c r="AC271" s="95" t="s">
        <v>442</v>
      </c>
      <c r="AD271" s="95" t="s">
        <v>442</v>
      </c>
      <c r="AE271" s="95" t="s">
        <v>442</v>
      </c>
      <c r="AF271" s="95" t="s">
        <v>442</v>
      </c>
      <c r="AG271" s="95" t="s">
        <v>442</v>
      </c>
      <c r="AH271" s="95" t="s">
        <v>442</v>
      </c>
      <c r="AI271" s="95" t="s">
        <v>442</v>
      </c>
      <c r="AJ271" s="95" t="s">
        <v>442</v>
      </c>
      <c r="AK271" s="95" t="s">
        <v>442</v>
      </c>
      <c r="AL271" s="95" t="s">
        <v>442</v>
      </c>
      <c r="AM271" s="95" t="s">
        <v>442</v>
      </c>
      <c r="AN271" s="95" t="s">
        <v>442</v>
      </c>
    </row>
    <row r="272" spans="1:40" ht="22.5" customHeight="1" x14ac:dyDescent="0.25">
      <c r="A272" s="93" t="s">
        <v>216</v>
      </c>
      <c r="B272" s="94" t="s">
        <v>217</v>
      </c>
      <c r="C272" s="90"/>
      <c r="D272" s="93" t="s">
        <v>43</v>
      </c>
      <c r="E272" s="75"/>
      <c r="F272" s="94" t="s">
        <v>366</v>
      </c>
      <c r="G272" s="91"/>
      <c r="H272" s="91"/>
      <c r="I272" s="91"/>
      <c r="J272" s="91"/>
      <c r="K272" s="91"/>
      <c r="L272" s="90"/>
      <c r="M272" s="93" t="s">
        <v>626</v>
      </c>
      <c r="N272" s="94" t="s">
        <v>627</v>
      </c>
      <c r="O272" s="91"/>
      <c r="P272" s="90"/>
      <c r="Q272" s="93" t="s">
        <v>368</v>
      </c>
      <c r="R272" s="93" t="s">
        <v>10</v>
      </c>
      <c r="S272" s="93" t="s">
        <v>11</v>
      </c>
      <c r="T272" s="95" t="s">
        <v>629</v>
      </c>
      <c r="U272" s="95" t="s">
        <v>442</v>
      </c>
      <c r="V272" s="95" t="s">
        <v>442</v>
      </c>
      <c r="W272" s="95" t="s">
        <v>442</v>
      </c>
      <c r="X272" s="95" t="s">
        <v>442</v>
      </c>
      <c r="Y272" s="95" t="s">
        <v>629</v>
      </c>
      <c r="Z272" s="95" t="s">
        <v>0</v>
      </c>
      <c r="AA272" s="95" t="s">
        <v>0</v>
      </c>
      <c r="AB272" s="95" t="s">
        <v>442</v>
      </c>
      <c r="AC272" s="95" t="s">
        <v>442</v>
      </c>
      <c r="AD272" s="95" t="s">
        <v>442</v>
      </c>
      <c r="AE272" s="95" t="s">
        <v>442</v>
      </c>
      <c r="AF272" s="95" t="s">
        <v>442</v>
      </c>
      <c r="AG272" s="95" t="s">
        <v>442</v>
      </c>
      <c r="AH272" s="95" t="s">
        <v>442</v>
      </c>
      <c r="AI272" s="95" t="s">
        <v>773</v>
      </c>
      <c r="AJ272" s="95" t="s">
        <v>774</v>
      </c>
      <c r="AK272" s="95" t="s">
        <v>442</v>
      </c>
      <c r="AL272" s="95" t="s">
        <v>442</v>
      </c>
      <c r="AM272" s="95" t="s">
        <v>442</v>
      </c>
      <c r="AN272" s="95" t="s">
        <v>442</v>
      </c>
    </row>
    <row r="273" spans="1:40" ht="22.5" customHeight="1" x14ac:dyDescent="0.25">
      <c r="A273" s="93" t="s">
        <v>216</v>
      </c>
      <c r="B273" s="94" t="s">
        <v>217</v>
      </c>
      <c r="C273" s="90"/>
      <c r="D273" s="93" t="s">
        <v>383</v>
      </c>
      <c r="E273" s="75"/>
      <c r="F273" s="94" t="s">
        <v>384</v>
      </c>
      <c r="G273" s="91"/>
      <c r="H273" s="91"/>
      <c r="I273" s="91"/>
      <c r="J273" s="91"/>
      <c r="K273" s="91"/>
      <c r="L273" s="90"/>
      <c r="M273" s="93" t="s">
        <v>626</v>
      </c>
      <c r="N273" s="94" t="s">
        <v>627</v>
      </c>
      <c r="O273" s="91"/>
      <c r="P273" s="90"/>
      <c r="Q273" s="93" t="s">
        <v>368</v>
      </c>
      <c r="R273" s="93" t="s">
        <v>10</v>
      </c>
      <c r="S273" s="93" t="s">
        <v>11</v>
      </c>
      <c r="T273" s="95" t="s">
        <v>630</v>
      </c>
      <c r="U273" s="95" t="s">
        <v>442</v>
      </c>
      <c r="V273" s="95" t="s">
        <v>442</v>
      </c>
      <c r="W273" s="95" t="s">
        <v>442</v>
      </c>
      <c r="X273" s="95" t="s">
        <v>442</v>
      </c>
      <c r="Y273" s="95" t="s">
        <v>630</v>
      </c>
      <c r="Z273" s="95" t="s">
        <v>0</v>
      </c>
      <c r="AA273" s="95" t="s">
        <v>0</v>
      </c>
      <c r="AB273" s="95" t="s">
        <v>442</v>
      </c>
      <c r="AC273" s="95" t="s">
        <v>442</v>
      </c>
      <c r="AD273" s="95" t="s">
        <v>442</v>
      </c>
      <c r="AE273" s="95" t="s">
        <v>442</v>
      </c>
      <c r="AF273" s="95" t="s">
        <v>442</v>
      </c>
      <c r="AG273" s="95" t="s">
        <v>442</v>
      </c>
      <c r="AH273" s="95" t="s">
        <v>442</v>
      </c>
      <c r="AI273" s="95" t="s">
        <v>775</v>
      </c>
      <c r="AJ273" s="95" t="s">
        <v>776</v>
      </c>
      <c r="AK273" s="95" t="s">
        <v>442</v>
      </c>
      <c r="AL273" s="95" t="s">
        <v>442</v>
      </c>
      <c r="AM273" s="95" t="s">
        <v>442</v>
      </c>
      <c r="AN273" s="95" t="s">
        <v>442</v>
      </c>
    </row>
    <row r="274" spans="1:40" ht="22.5" customHeight="1" x14ac:dyDescent="0.25">
      <c r="A274" s="93" t="s">
        <v>338</v>
      </c>
      <c r="B274" s="94" t="s">
        <v>441</v>
      </c>
      <c r="C274" s="90"/>
      <c r="D274" s="93" t="s">
        <v>0</v>
      </c>
      <c r="E274" s="75"/>
      <c r="F274" s="94" t="s">
        <v>0</v>
      </c>
      <c r="G274" s="91"/>
      <c r="H274" s="91"/>
      <c r="I274" s="91"/>
      <c r="J274" s="91"/>
      <c r="K274" s="91"/>
      <c r="L274" s="90"/>
      <c r="M274" s="93" t="s">
        <v>631</v>
      </c>
      <c r="N274" s="94" t="s">
        <v>632</v>
      </c>
      <c r="O274" s="91"/>
      <c r="P274" s="90"/>
      <c r="Q274" s="93" t="s">
        <v>368</v>
      </c>
      <c r="R274" s="93" t="s">
        <v>10</v>
      </c>
      <c r="S274" s="93" t="s">
        <v>11</v>
      </c>
      <c r="T274" s="95" t="s">
        <v>633</v>
      </c>
      <c r="U274" s="95" t="s">
        <v>442</v>
      </c>
      <c r="V274" s="95" t="s">
        <v>442</v>
      </c>
      <c r="W274" s="95" t="s">
        <v>442</v>
      </c>
      <c r="X274" s="95" t="s">
        <v>442</v>
      </c>
      <c r="Y274" s="95" t="s">
        <v>633</v>
      </c>
      <c r="Z274" s="95" t="s">
        <v>442</v>
      </c>
      <c r="AA274" s="95" t="s">
        <v>633</v>
      </c>
      <c r="AB274" s="95" t="s">
        <v>442</v>
      </c>
      <c r="AC274" s="95" t="s">
        <v>442</v>
      </c>
      <c r="AD274" s="95" t="s">
        <v>442</v>
      </c>
      <c r="AE274" s="95" t="s">
        <v>442</v>
      </c>
      <c r="AF274" s="95" t="s">
        <v>442</v>
      </c>
      <c r="AG274" s="95" t="s">
        <v>442</v>
      </c>
      <c r="AH274" s="95" t="s">
        <v>442</v>
      </c>
      <c r="AI274" s="95" t="s">
        <v>442</v>
      </c>
      <c r="AJ274" s="95" t="s">
        <v>442</v>
      </c>
      <c r="AK274" s="95" t="s">
        <v>442</v>
      </c>
      <c r="AL274" s="95" t="s">
        <v>442</v>
      </c>
      <c r="AM274" s="95" t="s">
        <v>442</v>
      </c>
      <c r="AN274" s="95" t="s">
        <v>442</v>
      </c>
    </row>
    <row r="275" spans="1:40" ht="22.5" customHeight="1" x14ac:dyDescent="0.25">
      <c r="A275" s="93" t="s">
        <v>216</v>
      </c>
      <c r="B275" s="94" t="s">
        <v>217</v>
      </c>
      <c r="C275" s="90"/>
      <c r="D275" s="93" t="s">
        <v>0</v>
      </c>
      <c r="E275" s="75"/>
      <c r="F275" s="94" t="s">
        <v>0</v>
      </c>
      <c r="G275" s="91"/>
      <c r="H275" s="91"/>
      <c r="I275" s="91"/>
      <c r="J275" s="91"/>
      <c r="K275" s="91"/>
      <c r="L275" s="90"/>
      <c r="M275" s="93" t="s">
        <v>631</v>
      </c>
      <c r="N275" s="94" t="s">
        <v>632</v>
      </c>
      <c r="O275" s="91"/>
      <c r="P275" s="90"/>
      <c r="Q275" s="93" t="s">
        <v>368</v>
      </c>
      <c r="R275" s="93" t="s">
        <v>10</v>
      </c>
      <c r="S275" s="93" t="s">
        <v>11</v>
      </c>
      <c r="T275" s="95" t="s">
        <v>633</v>
      </c>
      <c r="U275" s="95" t="s">
        <v>442</v>
      </c>
      <c r="V275" s="95" t="s">
        <v>442</v>
      </c>
      <c r="W275" s="95" t="s">
        <v>442</v>
      </c>
      <c r="X275" s="95" t="s">
        <v>442</v>
      </c>
      <c r="Y275" s="95" t="s">
        <v>633</v>
      </c>
      <c r="Z275" s="95" t="s">
        <v>442</v>
      </c>
      <c r="AA275" s="95" t="s">
        <v>633</v>
      </c>
      <c r="AB275" s="95" t="s">
        <v>442</v>
      </c>
      <c r="AC275" s="95" t="s">
        <v>442</v>
      </c>
      <c r="AD275" s="95" t="s">
        <v>442</v>
      </c>
      <c r="AE275" s="95" t="s">
        <v>442</v>
      </c>
      <c r="AF275" s="95" t="s">
        <v>442</v>
      </c>
      <c r="AG275" s="95" t="s">
        <v>442</v>
      </c>
      <c r="AH275" s="95" t="s">
        <v>442</v>
      </c>
      <c r="AI275" s="95" t="s">
        <v>442</v>
      </c>
      <c r="AJ275" s="95" t="s">
        <v>442</v>
      </c>
      <c r="AK275" s="95" t="s">
        <v>442</v>
      </c>
      <c r="AL275" s="95" t="s">
        <v>442</v>
      </c>
      <c r="AM275" s="95" t="s">
        <v>442</v>
      </c>
      <c r="AN275" s="95" t="s">
        <v>442</v>
      </c>
    </row>
    <row r="276" spans="1:40" ht="22.5" customHeight="1" x14ac:dyDescent="0.25">
      <c r="A276" s="93" t="s">
        <v>216</v>
      </c>
      <c r="B276" s="94" t="s">
        <v>217</v>
      </c>
      <c r="C276" s="90"/>
      <c r="D276" s="93" t="s">
        <v>52</v>
      </c>
      <c r="E276" s="75"/>
      <c r="F276" s="94" t="s">
        <v>367</v>
      </c>
      <c r="G276" s="91"/>
      <c r="H276" s="91"/>
      <c r="I276" s="91"/>
      <c r="J276" s="91"/>
      <c r="K276" s="91"/>
      <c r="L276" s="90"/>
      <c r="M276" s="93" t="s">
        <v>631</v>
      </c>
      <c r="N276" s="94" t="s">
        <v>632</v>
      </c>
      <c r="O276" s="91"/>
      <c r="P276" s="90"/>
      <c r="Q276" s="93" t="s">
        <v>368</v>
      </c>
      <c r="R276" s="93" t="s">
        <v>10</v>
      </c>
      <c r="S276" s="93" t="s">
        <v>11</v>
      </c>
      <c r="T276" s="95" t="s">
        <v>633</v>
      </c>
      <c r="U276" s="95" t="s">
        <v>442</v>
      </c>
      <c r="V276" s="95" t="s">
        <v>442</v>
      </c>
      <c r="W276" s="95" t="s">
        <v>442</v>
      </c>
      <c r="X276" s="95" t="s">
        <v>442</v>
      </c>
      <c r="Y276" s="95" t="s">
        <v>633</v>
      </c>
      <c r="Z276" s="95" t="s">
        <v>0</v>
      </c>
      <c r="AA276" s="95" t="s">
        <v>0</v>
      </c>
      <c r="AB276" s="95" t="s">
        <v>442</v>
      </c>
      <c r="AC276" s="95" t="s">
        <v>442</v>
      </c>
      <c r="AD276" s="95" t="s">
        <v>442</v>
      </c>
      <c r="AE276" s="95" t="s">
        <v>442</v>
      </c>
      <c r="AF276" s="95" t="s">
        <v>442</v>
      </c>
      <c r="AG276" s="95" t="s">
        <v>442</v>
      </c>
      <c r="AH276" s="95" t="s">
        <v>442</v>
      </c>
      <c r="AI276" s="95" t="s">
        <v>777</v>
      </c>
      <c r="AJ276" s="95" t="s">
        <v>778</v>
      </c>
      <c r="AK276" s="95" t="s">
        <v>442</v>
      </c>
      <c r="AL276" s="95" t="s">
        <v>442</v>
      </c>
      <c r="AM276" s="95" t="s">
        <v>442</v>
      </c>
      <c r="AN276" s="95" t="s">
        <v>442</v>
      </c>
    </row>
    <row r="277" spans="1:40" ht="22.5" customHeight="1" x14ac:dyDescent="0.25">
      <c r="A277" s="93" t="s">
        <v>338</v>
      </c>
      <c r="B277" s="94" t="s">
        <v>441</v>
      </c>
      <c r="C277" s="90"/>
      <c r="D277" s="93" t="s">
        <v>0</v>
      </c>
      <c r="E277" s="75"/>
      <c r="F277" s="94" t="s">
        <v>0</v>
      </c>
      <c r="G277" s="91"/>
      <c r="H277" s="91"/>
      <c r="I277" s="91"/>
      <c r="J277" s="91"/>
      <c r="K277" s="91"/>
      <c r="L277" s="90"/>
      <c r="M277" s="93" t="s">
        <v>634</v>
      </c>
      <c r="N277" s="94" t="s">
        <v>635</v>
      </c>
      <c r="O277" s="91"/>
      <c r="P277" s="90"/>
      <c r="Q277" s="93" t="s">
        <v>368</v>
      </c>
      <c r="R277" s="93" t="s">
        <v>10</v>
      </c>
      <c r="S277" s="93" t="s">
        <v>11</v>
      </c>
      <c r="T277" s="95" t="s">
        <v>636</v>
      </c>
      <c r="U277" s="95" t="s">
        <v>442</v>
      </c>
      <c r="V277" s="95" t="s">
        <v>442</v>
      </c>
      <c r="W277" s="95" t="s">
        <v>442</v>
      </c>
      <c r="X277" s="95" t="s">
        <v>442</v>
      </c>
      <c r="Y277" s="95" t="s">
        <v>636</v>
      </c>
      <c r="Z277" s="95" t="s">
        <v>442</v>
      </c>
      <c r="AA277" s="95" t="s">
        <v>636</v>
      </c>
      <c r="AB277" s="95" t="s">
        <v>442</v>
      </c>
      <c r="AC277" s="95" t="s">
        <v>442</v>
      </c>
      <c r="AD277" s="95" t="s">
        <v>442</v>
      </c>
      <c r="AE277" s="95" t="s">
        <v>442</v>
      </c>
      <c r="AF277" s="95" t="s">
        <v>442</v>
      </c>
      <c r="AG277" s="95" t="s">
        <v>442</v>
      </c>
      <c r="AH277" s="95" t="s">
        <v>442</v>
      </c>
      <c r="AI277" s="95" t="s">
        <v>442</v>
      </c>
      <c r="AJ277" s="95" t="s">
        <v>442</v>
      </c>
      <c r="AK277" s="95" t="s">
        <v>442</v>
      </c>
      <c r="AL277" s="95" t="s">
        <v>442</v>
      </c>
      <c r="AM277" s="95" t="s">
        <v>442</v>
      </c>
      <c r="AN277" s="95" t="s">
        <v>442</v>
      </c>
    </row>
    <row r="278" spans="1:40" ht="22.5" customHeight="1" x14ac:dyDescent="0.25">
      <c r="A278" s="93" t="s">
        <v>216</v>
      </c>
      <c r="B278" s="94" t="s">
        <v>217</v>
      </c>
      <c r="C278" s="90"/>
      <c r="D278" s="93" t="s">
        <v>0</v>
      </c>
      <c r="E278" s="75"/>
      <c r="F278" s="94" t="s">
        <v>0</v>
      </c>
      <c r="G278" s="91"/>
      <c r="H278" s="91"/>
      <c r="I278" s="91"/>
      <c r="J278" s="91"/>
      <c r="K278" s="91"/>
      <c r="L278" s="90"/>
      <c r="M278" s="93" t="s">
        <v>634</v>
      </c>
      <c r="N278" s="94" t="s">
        <v>635</v>
      </c>
      <c r="O278" s="91"/>
      <c r="P278" s="90"/>
      <c r="Q278" s="93" t="s">
        <v>368</v>
      </c>
      <c r="R278" s="93" t="s">
        <v>10</v>
      </c>
      <c r="S278" s="93" t="s">
        <v>11</v>
      </c>
      <c r="T278" s="95" t="s">
        <v>636</v>
      </c>
      <c r="U278" s="95" t="s">
        <v>442</v>
      </c>
      <c r="V278" s="95" t="s">
        <v>442</v>
      </c>
      <c r="W278" s="95" t="s">
        <v>442</v>
      </c>
      <c r="X278" s="95" t="s">
        <v>442</v>
      </c>
      <c r="Y278" s="95" t="s">
        <v>636</v>
      </c>
      <c r="Z278" s="95" t="s">
        <v>442</v>
      </c>
      <c r="AA278" s="95" t="s">
        <v>636</v>
      </c>
      <c r="AB278" s="95" t="s">
        <v>442</v>
      </c>
      <c r="AC278" s="95" t="s">
        <v>442</v>
      </c>
      <c r="AD278" s="95" t="s">
        <v>442</v>
      </c>
      <c r="AE278" s="95" t="s">
        <v>442</v>
      </c>
      <c r="AF278" s="95" t="s">
        <v>442</v>
      </c>
      <c r="AG278" s="95" t="s">
        <v>442</v>
      </c>
      <c r="AH278" s="95" t="s">
        <v>442</v>
      </c>
      <c r="AI278" s="95" t="s">
        <v>442</v>
      </c>
      <c r="AJ278" s="95" t="s">
        <v>442</v>
      </c>
      <c r="AK278" s="95" t="s">
        <v>442</v>
      </c>
      <c r="AL278" s="95" t="s">
        <v>442</v>
      </c>
      <c r="AM278" s="95" t="s">
        <v>442</v>
      </c>
      <c r="AN278" s="95" t="s">
        <v>442</v>
      </c>
    </row>
    <row r="279" spans="1:40" ht="22.5" x14ac:dyDescent="0.25">
      <c r="A279" s="93" t="s">
        <v>216</v>
      </c>
      <c r="B279" s="94" t="s">
        <v>217</v>
      </c>
      <c r="C279" s="90"/>
      <c r="D279" s="93" t="s">
        <v>43</v>
      </c>
      <c r="E279" s="75"/>
      <c r="F279" s="94" t="s">
        <v>366</v>
      </c>
      <c r="G279" s="91"/>
      <c r="H279" s="91"/>
      <c r="I279" s="91"/>
      <c r="J279" s="91"/>
      <c r="K279" s="91"/>
      <c r="L279" s="90"/>
      <c r="M279" s="93" t="s">
        <v>634</v>
      </c>
      <c r="N279" s="94" t="s">
        <v>635</v>
      </c>
      <c r="O279" s="91"/>
      <c r="P279" s="90"/>
      <c r="Q279" s="93" t="s">
        <v>368</v>
      </c>
      <c r="R279" s="93" t="s">
        <v>10</v>
      </c>
      <c r="S279" s="93" t="s">
        <v>11</v>
      </c>
      <c r="T279" s="95" t="s">
        <v>636</v>
      </c>
      <c r="U279" s="95" t="s">
        <v>442</v>
      </c>
      <c r="V279" s="95" t="s">
        <v>442</v>
      </c>
      <c r="W279" s="95" t="s">
        <v>442</v>
      </c>
      <c r="X279" s="95" t="s">
        <v>442</v>
      </c>
      <c r="Y279" s="95" t="s">
        <v>636</v>
      </c>
      <c r="Z279" s="95" t="s">
        <v>0</v>
      </c>
      <c r="AA279" s="95" t="s">
        <v>0</v>
      </c>
      <c r="AB279" s="95" t="s">
        <v>442</v>
      </c>
      <c r="AC279" s="95" t="s">
        <v>442</v>
      </c>
      <c r="AD279" s="95" t="s">
        <v>442</v>
      </c>
      <c r="AE279" s="95" t="s">
        <v>442</v>
      </c>
      <c r="AF279" s="95" t="s">
        <v>442</v>
      </c>
      <c r="AG279" s="95" t="s">
        <v>442</v>
      </c>
      <c r="AH279" s="95" t="s">
        <v>442</v>
      </c>
      <c r="AI279" s="95" t="s">
        <v>729</v>
      </c>
      <c r="AJ279" s="95" t="s">
        <v>730</v>
      </c>
      <c r="AK279" s="95" t="s">
        <v>442</v>
      </c>
      <c r="AL279" s="95" t="s">
        <v>442</v>
      </c>
      <c r="AM279" s="95" t="s">
        <v>442</v>
      </c>
      <c r="AN279" s="95" t="s">
        <v>442</v>
      </c>
    </row>
    <row r="280" spans="1:40" ht="22.5" x14ac:dyDescent="0.25">
      <c r="A280" s="93" t="s">
        <v>338</v>
      </c>
      <c r="B280" s="94" t="s">
        <v>441</v>
      </c>
      <c r="C280" s="90"/>
      <c r="D280" s="93" t="s">
        <v>0</v>
      </c>
      <c r="E280" s="75"/>
      <c r="F280" s="94" t="s">
        <v>0</v>
      </c>
      <c r="G280" s="91"/>
      <c r="H280" s="91"/>
      <c r="I280" s="91"/>
      <c r="J280" s="91"/>
      <c r="K280" s="91"/>
      <c r="L280" s="90"/>
      <c r="M280" s="93" t="s">
        <v>637</v>
      </c>
      <c r="N280" s="94" t="s">
        <v>638</v>
      </c>
      <c r="O280" s="91"/>
      <c r="P280" s="90"/>
      <c r="Q280" s="93" t="s">
        <v>368</v>
      </c>
      <c r="R280" s="93" t="s">
        <v>10</v>
      </c>
      <c r="S280" s="93" t="s">
        <v>11</v>
      </c>
      <c r="T280" s="95" t="s">
        <v>639</v>
      </c>
      <c r="U280" s="95" t="s">
        <v>442</v>
      </c>
      <c r="V280" s="95" t="s">
        <v>442</v>
      </c>
      <c r="W280" s="95" t="s">
        <v>442</v>
      </c>
      <c r="X280" s="95" t="s">
        <v>442</v>
      </c>
      <c r="Y280" s="95" t="s">
        <v>639</v>
      </c>
      <c r="Z280" s="95" t="s">
        <v>442</v>
      </c>
      <c r="AA280" s="95" t="s">
        <v>639</v>
      </c>
      <c r="AB280" s="95" t="s">
        <v>442</v>
      </c>
      <c r="AC280" s="95" t="s">
        <v>442</v>
      </c>
      <c r="AD280" s="95" t="s">
        <v>442</v>
      </c>
      <c r="AE280" s="95" t="s">
        <v>442</v>
      </c>
      <c r="AF280" s="95" t="s">
        <v>442</v>
      </c>
      <c r="AG280" s="95" t="s">
        <v>442</v>
      </c>
      <c r="AH280" s="95" t="s">
        <v>442</v>
      </c>
      <c r="AI280" s="95" t="s">
        <v>442</v>
      </c>
      <c r="AJ280" s="95" t="s">
        <v>442</v>
      </c>
      <c r="AK280" s="95" t="s">
        <v>442</v>
      </c>
      <c r="AL280" s="95" t="s">
        <v>442</v>
      </c>
      <c r="AM280" s="95" t="s">
        <v>442</v>
      </c>
      <c r="AN280" s="95" t="s">
        <v>442</v>
      </c>
    </row>
    <row r="281" spans="1:40" ht="22.5" x14ac:dyDescent="0.25">
      <c r="A281" s="93" t="s">
        <v>216</v>
      </c>
      <c r="B281" s="94" t="s">
        <v>217</v>
      </c>
      <c r="C281" s="90"/>
      <c r="D281" s="93" t="s">
        <v>0</v>
      </c>
      <c r="E281" s="75"/>
      <c r="F281" s="94" t="s">
        <v>0</v>
      </c>
      <c r="G281" s="91"/>
      <c r="H281" s="91"/>
      <c r="I281" s="91"/>
      <c r="J281" s="91"/>
      <c r="K281" s="91"/>
      <c r="L281" s="90"/>
      <c r="M281" s="93" t="s">
        <v>637</v>
      </c>
      <c r="N281" s="94" t="s">
        <v>638</v>
      </c>
      <c r="O281" s="91"/>
      <c r="P281" s="90"/>
      <c r="Q281" s="93" t="s">
        <v>368</v>
      </c>
      <c r="R281" s="93" t="s">
        <v>10</v>
      </c>
      <c r="S281" s="93" t="s">
        <v>11</v>
      </c>
      <c r="T281" s="95" t="s">
        <v>639</v>
      </c>
      <c r="U281" s="95" t="s">
        <v>442</v>
      </c>
      <c r="V281" s="95" t="s">
        <v>442</v>
      </c>
      <c r="W281" s="95" t="s">
        <v>442</v>
      </c>
      <c r="X281" s="95" t="s">
        <v>442</v>
      </c>
      <c r="Y281" s="95" t="s">
        <v>639</v>
      </c>
      <c r="Z281" s="95" t="s">
        <v>442</v>
      </c>
      <c r="AA281" s="95" t="s">
        <v>639</v>
      </c>
      <c r="AB281" s="95" t="s">
        <v>442</v>
      </c>
      <c r="AC281" s="95" t="s">
        <v>442</v>
      </c>
      <c r="AD281" s="95" t="s">
        <v>442</v>
      </c>
      <c r="AE281" s="95" t="s">
        <v>442</v>
      </c>
      <c r="AF281" s="95" t="s">
        <v>442</v>
      </c>
      <c r="AG281" s="95" t="s">
        <v>442</v>
      </c>
      <c r="AH281" s="95" t="s">
        <v>442</v>
      </c>
      <c r="AI281" s="95" t="s">
        <v>442</v>
      </c>
      <c r="AJ281" s="95" t="s">
        <v>442</v>
      </c>
      <c r="AK281" s="95" t="s">
        <v>442</v>
      </c>
      <c r="AL281" s="95" t="s">
        <v>442</v>
      </c>
      <c r="AM281" s="95" t="s">
        <v>442</v>
      </c>
      <c r="AN281" s="95" t="s">
        <v>442</v>
      </c>
    </row>
    <row r="282" spans="1:40" ht="22.5" x14ac:dyDescent="0.25">
      <c r="A282" s="93" t="s">
        <v>216</v>
      </c>
      <c r="B282" s="94" t="s">
        <v>217</v>
      </c>
      <c r="C282" s="90"/>
      <c r="D282" s="93" t="s">
        <v>43</v>
      </c>
      <c r="E282" s="75"/>
      <c r="F282" s="94" t="s">
        <v>366</v>
      </c>
      <c r="G282" s="91"/>
      <c r="H282" s="91"/>
      <c r="I282" s="91"/>
      <c r="J282" s="91"/>
      <c r="K282" s="91"/>
      <c r="L282" s="90"/>
      <c r="M282" s="93" t="s">
        <v>637</v>
      </c>
      <c r="N282" s="94" t="s">
        <v>638</v>
      </c>
      <c r="O282" s="91"/>
      <c r="P282" s="90"/>
      <c r="Q282" s="93" t="s">
        <v>368</v>
      </c>
      <c r="R282" s="93" t="s">
        <v>10</v>
      </c>
      <c r="S282" s="93" t="s">
        <v>11</v>
      </c>
      <c r="T282" s="95" t="s">
        <v>639</v>
      </c>
      <c r="U282" s="95" t="s">
        <v>442</v>
      </c>
      <c r="V282" s="95" t="s">
        <v>442</v>
      </c>
      <c r="W282" s="95" t="s">
        <v>442</v>
      </c>
      <c r="X282" s="95" t="s">
        <v>442</v>
      </c>
      <c r="Y282" s="95" t="s">
        <v>639</v>
      </c>
      <c r="Z282" s="95" t="s">
        <v>0</v>
      </c>
      <c r="AA282" s="95" t="s">
        <v>0</v>
      </c>
      <c r="AB282" s="95" t="s">
        <v>442</v>
      </c>
      <c r="AC282" s="95" t="s">
        <v>442</v>
      </c>
      <c r="AD282" s="95" t="s">
        <v>442</v>
      </c>
      <c r="AE282" s="95" t="s">
        <v>442</v>
      </c>
      <c r="AF282" s="95" t="s">
        <v>442</v>
      </c>
      <c r="AG282" s="95" t="s">
        <v>442</v>
      </c>
      <c r="AH282" s="95" t="s">
        <v>442</v>
      </c>
      <c r="AI282" s="95" t="s">
        <v>731</v>
      </c>
      <c r="AJ282" s="95" t="s">
        <v>732</v>
      </c>
      <c r="AK282" s="95" t="s">
        <v>442</v>
      </c>
      <c r="AL282" s="95" t="s">
        <v>442</v>
      </c>
      <c r="AM282" s="95" t="s">
        <v>442</v>
      </c>
      <c r="AN282" s="95" t="s">
        <v>442</v>
      </c>
    </row>
  </sheetData>
  <mergeCells count="815"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8:C248"/>
    <mergeCell ref="F248:L248"/>
    <mergeCell ref="N248:P248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30:C230"/>
    <mergeCell ref="F230:L230"/>
    <mergeCell ref="N225:P225"/>
    <mergeCell ref="B226:C226"/>
    <mergeCell ref="F231:L231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F204:L20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33:C33"/>
    <mergeCell ref="B34:C34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workbookViewId="0">
      <selection activeCell="H24" sqref="H24:AO24"/>
    </sheetView>
  </sheetViews>
  <sheetFormatPr baseColWidth="10" defaultRowHeight="15" x14ac:dyDescent="0.25"/>
  <cols>
    <col min="1" max="3" width="2.7109375" style="52" customWidth="1"/>
    <col min="4" max="4" width="2.85546875" style="52" customWidth="1"/>
    <col min="5" max="7" width="2.7109375" style="52" customWidth="1"/>
    <col min="8" max="8" width="2.42578125" style="52" customWidth="1"/>
    <col min="9" max="9" width="0.28515625" style="52" customWidth="1"/>
    <col min="10" max="10" width="1" style="52" customWidth="1"/>
    <col min="11" max="11" width="1.5703125" style="52" customWidth="1"/>
    <col min="12" max="24" width="2.7109375" style="52" customWidth="1"/>
    <col min="25" max="25" width="2.42578125" style="52" customWidth="1"/>
    <col min="26" max="26" width="0.28515625" style="52" customWidth="1"/>
    <col min="27" max="27" width="1.85546875" style="52" customWidth="1"/>
    <col min="28" max="28" width="0.85546875" style="52" customWidth="1"/>
    <col min="29" max="32" width="2.7109375" style="52" customWidth="1"/>
    <col min="33" max="33" width="3.28515625" style="52" customWidth="1"/>
    <col min="34" max="34" width="3.140625" style="52" customWidth="1"/>
    <col min="35" max="36" width="2.7109375" style="52" customWidth="1"/>
    <col min="37" max="38" width="0.85546875" style="52" customWidth="1"/>
    <col min="39" max="39" width="1" style="52" customWidth="1"/>
    <col min="40" max="42" width="10.85546875" style="52" customWidth="1"/>
    <col min="43" max="43" width="3.85546875" style="52" customWidth="1"/>
    <col min="44" max="44" width="7" style="52" customWidth="1"/>
    <col min="45" max="45" width="6.85546875" style="52" customWidth="1"/>
    <col min="46" max="46" width="4" style="52" customWidth="1"/>
    <col min="47" max="49" width="10.85546875" style="52" customWidth="1"/>
    <col min="50" max="50" width="0" style="52" hidden="1" customWidth="1"/>
    <col min="51" max="51" width="12.5703125" style="52" customWidth="1"/>
    <col min="52" max="16384" width="11.42578125" style="52"/>
  </cols>
  <sheetData>
    <row r="1" spans="1:51" ht="4.3499999999999996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</row>
    <row r="2" spans="1:51" ht="4.3499999999999996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1" ht="14.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5"/>
      <c r="L3" s="75"/>
      <c r="M3" s="96" t="s">
        <v>385</v>
      </c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75"/>
      <c r="AC3" s="75"/>
      <c r="AD3" s="82" t="s">
        <v>336</v>
      </c>
      <c r="AE3" s="82"/>
      <c r="AF3" s="82"/>
      <c r="AG3" s="82"/>
      <c r="AH3" s="82"/>
      <c r="AI3" s="82"/>
      <c r="AJ3" s="82"/>
      <c r="AK3" s="82"/>
      <c r="AL3" s="82"/>
      <c r="AM3" s="82"/>
      <c r="AN3" s="75"/>
      <c r="AO3" s="97" t="s">
        <v>465</v>
      </c>
      <c r="AP3" s="97"/>
      <c r="AQ3" s="97"/>
      <c r="AR3" s="97"/>
      <c r="AS3" s="97"/>
      <c r="AT3" s="75"/>
      <c r="AU3" s="75"/>
      <c r="AV3" s="75"/>
      <c r="AW3" s="75"/>
      <c r="AX3" s="75"/>
      <c r="AY3" s="75"/>
    </row>
    <row r="4" spans="1:51" ht="7.1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5"/>
      <c r="L4" s="75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</row>
    <row r="5" spans="1:51" ht="28.3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5"/>
      <c r="L5" s="75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75"/>
      <c r="AC5" s="75"/>
      <c r="AD5" s="98" t="s">
        <v>386</v>
      </c>
      <c r="AE5" s="98"/>
      <c r="AF5" s="98"/>
      <c r="AG5" s="98"/>
      <c r="AH5" s="98"/>
      <c r="AI5" s="98"/>
      <c r="AJ5" s="98"/>
      <c r="AK5" s="98"/>
      <c r="AL5" s="98"/>
      <c r="AM5" s="98"/>
      <c r="AN5" s="75"/>
      <c r="AO5" s="84" t="s">
        <v>387</v>
      </c>
      <c r="AP5" s="84"/>
      <c r="AQ5" s="84"/>
      <c r="AR5" s="84"/>
      <c r="AS5" s="84"/>
      <c r="AT5" s="75"/>
      <c r="AU5" s="75"/>
      <c r="AV5" s="75"/>
      <c r="AW5" s="75"/>
      <c r="AX5" s="75"/>
      <c r="AY5" s="75"/>
    </row>
    <row r="6" spans="1:51" ht="2.8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75"/>
      <c r="AO6" s="84"/>
      <c r="AP6" s="84"/>
      <c r="AQ6" s="84"/>
      <c r="AR6" s="84"/>
      <c r="AS6" s="84"/>
      <c r="AT6" s="75"/>
      <c r="AU6" s="75"/>
      <c r="AV6" s="75"/>
      <c r="AW6" s="75"/>
      <c r="AX6" s="75"/>
      <c r="AY6" s="75"/>
    </row>
    <row r="7" spans="1:51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75"/>
      <c r="AO7" s="84"/>
      <c r="AP7" s="84"/>
      <c r="AQ7" s="84"/>
      <c r="AR7" s="84"/>
      <c r="AS7" s="84"/>
      <c r="AT7" s="75"/>
      <c r="AU7" s="75"/>
      <c r="AV7" s="75"/>
      <c r="AW7" s="75"/>
      <c r="AX7" s="75"/>
      <c r="AY7" s="75"/>
    </row>
    <row r="8" spans="1:51" ht="7.1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</row>
    <row r="9" spans="1:51" ht="14.1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98" t="s">
        <v>339</v>
      </c>
      <c r="AE9" s="98"/>
      <c r="AF9" s="98"/>
      <c r="AG9" s="98"/>
      <c r="AH9" s="98"/>
      <c r="AI9" s="98"/>
      <c r="AJ9" s="98"/>
      <c r="AK9" s="98"/>
      <c r="AL9" s="98"/>
      <c r="AM9" s="98"/>
      <c r="AN9" s="75"/>
      <c r="AO9" s="84" t="s">
        <v>779</v>
      </c>
      <c r="AP9" s="84"/>
      <c r="AQ9" s="84"/>
      <c r="AR9" s="84"/>
      <c r="AS9" s="84"/>
      <c r="AT9" s="75"/>
      <c r="AU9" s="75"/>
      <c r="AV9" s="75"/>
      <c r="AW9" s="75"/>
      <c r="AX9" s="75"/>
      <c r="AY9" s="75"/>
    </row>
    <row r="10" spans="1:51" ht="0" hidden="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</row>
    <row r="11" spans="1:51" ht="19.899999999999999" customHeigh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</row>
    <row r="12" spans="1:51" ht="0" hidden="1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 ht="8.4499999999999993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15" customHeight="1" x14ac:dyDescent="0.25">
      <c r="A14" s="135" t="s">
        <v>388</v>
      </c>
      <c r="B14" s="136"/>
      <c r="C14" s="136"/>
      <c r="D14" s="136"/>
      <c r="E14" s="137"/>
      <c r="F14" s="133" t="s">
        <v>640</v>
      </c>
      <c r="G14" s="134"/>
      <c r="H14" s="100"/>
      <c r="I14" s="135" t="s">
        <v>389</v>
      </c>
      <c r="J14" s="136"/>
      <c r="K14" s="136"/>
      <c r="L14" s="136"/>
      <c r="M14" s="136"/>
      <c r="N14" s="136"/>
      <c r="O14" s="136"/>
      <c r="P14" s="137"/>
      <c r="Q14" s="133" t="s">
        <v>431</v>
      </c>
      <c r="R14" s="134"/>
      <c r="S14" s="134"/>
      <c r="T14" s="134"/>
      <c r="U14" s="134"/>
      <c r="V14" s="134"/>
      <c r="W14" s="100"/>
      <c r="X14" s="135" t="s">
        <v>391</v>
      </c>
      <c r="Y14" s="136"/>
      <c r="Z14" s="136"/>
      <c r="AA14" s="136"/>
      <c r="AB14" s="136"/>
      <c r="AC14" s="136"/>
      <c r="AD14" s="137"/>
      <c r="AE14" s="133" t="s">
        <v>780</v>
      </c>
      <c r="AF14" s="134"/>
      <c r="AG14" s="134"/>
      <c r="AH14" s="134"/>
      <c r="AI14" s="134"/>
      <c r="AJ14" s="100"/>
      <c r="AK14" s="83" t="s">
        <v>0</v>
      </c>
      <c r="AL14" s="83" t="s">
        <v>0</v>
      </c>
      <c r="AM14" s="80" t="s">
        <v>0</v>
      </c>
      <c r="AN14" s="80"/>
      <c r="AO14" s="80"/>
      <c r="AP14" s="83" t="s">
        <v>0</v>
      </c>
      <c r="AQ14" s="83" t="s">
        <v>0</v>
      </c>
      <c r="AR14" s="83" t="s">
        <v>0</v>
      </c>
      <c r="AS14" s="80" t="s">
        <v>0</v>
      </c>
      <c r="AT14" s="80"/>
      <c r="AU14" s="80" t="s">
        <v>0</v>
      </c>
      <c r="AV14" s="80"/>
      <c r="AW14" s="83" t="s">
        <v>0</v>
      </c>
      <c r="AX14" s="83" t="s">
        <v>0</v>
      </c>
      <c r="AY14" s="83" t="s">
        <v>0</v>
      </c>
    </row>
    <row r="15" spans="1:51" ht="15" customHeight="1" x14ac:dyDescent="0.25">
      <c r="A15" s="130" t="s">
        <v>392</v>
      </c>
      <c r="B15" s="131"/>
      <c r="C15" s="131"/>
      <c r="D15" s="131"/>
      <c r="E15" s="131"/>
      <c r="F15" s="132"/>
      <c r="G15" s="128" t="s">
        <v>393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03"/>
      <c r="AH15" s="104" t="s">
        <v>0</v>
      </c>
      <c r="AI15" s="104" t="s">
        <v>0</v>
      </c>
      <c r="AJ15" s="104" t="s">
        <v>0</v>
      </c>
      <c r="AK15" s="104" t="s">
        <v>0</v>
      </c>
      <c r="AL15" s="104" t="s">
        <v>0</v>
      </c>
      <c r="AM15" s="105" t="s">
        <v>0</v>
      </c>
      <c r="AN15" s="105"/>
      <c r="AO15" s="105"/>
      <c r="AP15" s="83" t="s">
        <v>0</v>
      </c>
      <c r="AQ15" s="83" t="s">
        <v>0</v>
      </c>
      <c r="AR15" s="83" t="s">
        <v>0</v>
      </c>
      <c r="AS15" s="80" t="s">
        <v>0</v>
      </c>
      <c r="AT15" s="80"/>
      <c r="AU15" s="80" t="s">
        <v>0</v>
      </c>
      <c r="AV15" s="80"/>
      <c r="AW15" s="83" t="s">
        <v>0</v>
      </c>
      <c r="AX15" s="83" t="s">
        <v>0</v>
      </c>
      <c r="AY15" s="83" t="s">
        <v>0</v>
      </c>
    </row>
    <row r="16" spans="1:51" ht="15" customHeight="1" x14ac:dyDescent="0.25">
      <c r="A16" s="130" t="s">
        <v>394</v>
      </c>
      <c r="B16" s="131"/>
      <c r="C16" s="131"/>
      <c r="D16" s="131"/>
      <c r="E16" s="131"/>
      <c r="F16" s="131"/>
      <c r="G16" s="132"/>
      <c r="H16" s="128" t="s">
        <v>466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03"/>
      <c r="AP16" s="83" t="s">
        <v>0</v>
      </c>
      <c r="AQ16" s="83" t="s">
        <v>0</v>
      </c>
      <c r="AR16" s="83" t="s">
        <v>0</v>
      </c>
      <c r="AS16" s="105" t="s">
        <v>0</v>
      </c>
      <c r="AT16" s="105"/>
      <c r="AU16" s="105" t="s">
        <v>0</v>
      </c>
      <c r="AV16" s="105"/>
      <c r="AW16" s="83" t="s">
        <v>0</v>
      </c>
      <c r="AX16" s="83" t="s">
        <v>0</v>
      </c>
      <c r="AY16" s="83" t="s">
        <v>0</v>
      </c>
    </row>
    <row r="17" spans="1:51" ht="36" customHeight="1" x14ac:dyDescent="0.25">
      <c r="A17" s="126" t="s">
        <v>1</v>
      </c>
      <c r="B17" s="108"/>
      <c r="C17" s="126" t="s">
        <v>2</v>
      </c>
      <c r="D17" s="108"/>
      <c r="E17" s="126" t="s">
        <v>396</v>
      </c>
      <c r="F17" s="108"/>
      <c r="G17" s="126" t="s">
        <v>397</v>
      </c>
      <c r="H17" s="108"/>
      <c r="I17" s="126" t="s">
        <v>3</v>
      </c>
      <c r="J17" s="127"/>
      <c r="K17" s="108"/>
      <c r="L17" s="126" t="s">
        <v>398</v>
      </c>
      <c r="M17" s="127"/>
      <c r="N17" s="108"/>
      <c r="O17" s="126" t="s">
        <v>4</v>
      </c>
      <c r="P17" s="108"/>
      <c r="Q17" s="126" t="s">
        <v>399</v>
      </c>
      <c r="R17" s="108"/>
      <c r="S17" s="126" t="s">
        <v>5</v>
      </c>
      <c r="T17" s="127"/>
      <c r="U17" s="127"/>
      <c r="V17" s="127"/>
      <c r="W17" s="127"/>
      <c r="X17" s="127"/>
      <c r="Y17" s="127"/>
      <c r="Z17" s="108"/>
      <c r="AA17" s="126" t="s">
        <v>6</v>
      </c>
      <c r="AB17" s="127"/>
      <c r="AC17" s="127"/>
      <c r="AD17" s="127"/>
      <c r="AE17" s="108"/>
      <c r="AF17" s="126" t="s">
        <v>344</v>
      </c>
      <c r="AG17" s="127"/>
      <c r="AH17" s="108"/>
      <c r="AI17" s="109" t="s">
        <v>400</v>
      </c>
      <c r="AJ17" s="126" t="s">
        <v>7</v>
      </c>
      <c r="AK17" s="127"/>
      <c r="AL17" s="127"/>
      <c r="AM17" s="127"/>
      <c r="AN17" s="127"/>
      <c r="AO17" s="108"/>
      <c r="AP17" s="109" t="s">
        <v>405</v>
      </c>
      <c r="AQ17" s="109" t="s">
        <v>407</v>
      </c>
      <c r="AR17" s="109" t="s">
        <v>408</v>
      </c>
      <c r="AS17" s="126" t="s">
        <v>409</v>
      </c>
      <c r="AT17" s="108"/>
      <c r="AU17" s="126" t="s">
        <v>410</v>
      </c>
      <c r="AV17" s="108"/>
      <c r="AW17" s="109" t="s">
        <v>411</v>
      </c>
      <c r="AX17" s="109" t="s">
        <v>412</v>
      </c>
      <c r="AY17" s="109" t="s">
        <v>413</v>
      </c>
    </row>
    <row r="18" spans="1:51" ht="15" customHeight="1" x14ac:dyDescent="0.25">
      <c r="A18" s="123" t="s">
        <v>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5" t="s">
        <v>9</v>
      </c>
      <c r="T18" s="125"/>
      <c r="U18" s="125"/>
      <c r="V18" s="125"/>
      <c r="W18" s="125"/>
      <c r="X18" s="125"/>
      <c r="Y18" s="125"/>
      <c r="Z18" s="125"/>
      <c r="AA18" s="123" t="s">
        <v>10</v>
      </c>
      <c r="AB18" s="123"/>
      <c r="AC18" s="123"/>
      <c r="AD18" s="123"/>
      <c r="AE18" s="123"/>
      <c r="AF18" s="123" t="s">
        <v>11</v>
      </c>
      <c r="AG18" s="123"/>
      <c r="AH18" s="123"/>
      <c r="AI18" s="112" t="s">
        <v>12</v>
      </c>
      <c r="AJ18" s="124" t="s">
        <v>414</v>
      </c>
      <c r="AK18" s="124"/>
      <c r="AL18" s="124"/>
      <c r="AM18" s="124"/>
      <c r="AN18" s="124"/>
      <c r="AO18" s="124"/>
      <c r="AP18" s="114" t="s">
        <v>415</v>
      </c>
      <c r="AQ18" s="114" t="s">
        <v>415</v>
      </c>
      <c r="AR18" s="114" t="s">
        <v>415</v>
      </c>
      <c r="AS18" s="122" t="s">
        <v>415</v>
      </c>
      <c r="AT18" s="122"/>
      <c r="AU18" s="122" t="s">
        <v>415</v>
      </c>
      <c r="AV18" s="122"/>
      <c r="AW18" s="114" t="s">
        <v>415</v>
      </c>
      <c r="AX18" s="114" t="s">
        <v>415</v>
      </c>
      <c r="AY18" s="114" t="s">
        <v>415</v>
      </c>
    </row>
    <row r="19" spans="1:51" ht="15" customHeight="1" x14ac:dyDescent="0.25">
      <c r="A19" s="110" t="s">
        <v>8</v>
      </c>
      <c r="B19" s="110"/>
      <c r="C19" s="110" t="s">
        <v>115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1" t="s">
        <v>116</v>
      </c>
      <c r="T19" s="111"/>
      <c r="U19" s="111"/>
      <c r="V19" s="111"/>
      <c r="W19" s="111"/>
      <c r="X19" s="111"/>
      <c r="Y19" s="111"/>
      <c r="Z19" s="111"/>
      <c r="AA19" s="110" t="s">
        <v>10</v>
      </c>
      <c r="AB19" s="110"/>
      <c r="AC19" s="110"/>
      <c r="AD19" s="110"/>
      <c r="AE19" s="110"/>
      <c r="AF19" s="110" t="s">
        <v>11</v>
      </c>
      <c r="AG19" s="110"/>
      <c r="AH19" s="110"/>
      <c r="AI19" s="112" t="s">
        <v>12</v>
      </c>
      <c r="AJ19" s="113" t="s">
        <v>414</v>
      </c>
      <c r="AK19" s="113"/>
      <c r="AL19" s="113"/>
      <c r="AM19" s="113"/>
      <c r="AN19" s="113"/>
      <c r="AO19" s="113"/>
      <c r="AP19" s="114" t="s">
        <v>415</v>
      </c>
      <c r="AQ19" s="114" t="s">
        <v>415</v>
      </c>
      <c r="AR19" s="114" t="s">
        <v>415</v>
      </c>
      <c r="AS19" s="115" t="s">
        <v>415</v>
      </c>
      <c r="AT19" s="115"/>
      <c r="AU19" s="115" t="s">
        <v>415</v>
      </c>
      <c r="AV19" s="115"/>
      <c r="AW19" s="114" t="s">
        <v>415</v>
      </c>
      <c r="AX19" s="114" t="s">
        <v>415</v>
      </c>
      <c r="AY19" s="114" t="s">
        <v>415</v>
      </c>
    </row>
    <row r="20" spans="1:51" ht="15" customHeight="1" x14ac:dyDescent="0.25">
      <c r="A20" s="110" t="s">
        <v>8</v>
      </c>
      <c r="B20" s="110"/>
      <c r="C20" s="110" t="s">
        <v>115</v>
      </c>
      <c r="D20" s="110"/>
      <c r="E20" s="110" t="s">
        <v>369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1" t="s">
        <v>435</v>
      </c>
      <c r="T20" s="111"/>
      <c r="U20" s="111"/>
      <c r="V20" s="111"/>
      <c r="W20" s="111"/>
      <c r="X20" s="111"/>
      <c r="Y20" s="111"/>
      <c r="Z20" s="111"/>
      <c r="AA20" s="110" t="s">
        <v>10</v>
      </c>
      <c r="AB20" s="110"/>
      <c r="AC20" s="110"/>
      <c r="AD20" s="110"/>
      <c r="AE20" s="110"/>
      <c r="AF20" s="110" t="s">
        <v>11</v>
      </c>
      <c r="AG20" s="110"/>
      <c r="AH20" s="110"/>
      <c r="AI20" s="112" t="s">
        <v>12</v>
      </c>
      <c r="AJ20" s="113" t="s">
        <v>414</v>
      </c>
      <c r="AK20" s="113"/>
      <c r="AL20" s="113"/>
      <c r="AM20" s="113"/>
      <c r="AN20" s="113"/>
      <c r="AO20" s="113"/>
      <c r="AP20" s="114" t="s">
        <v>415</v>
      </c>
      <c r="AQ20" s="114" t="s">
        <v>415</v>
      </c>
      <c r="AR20" s="114" t="s">
        <v>415</v>
      </c>
      <c r="AS20" s="115" t="s">
        <v>415</v>
      </c>
      <c r="AT20" s="115"/>
      <c r="AU20" s="115" t="s">
        <v>415</v>
      </c>
      <c r="AV20" s="115"/>
      <c r="AW20" s="114" t="s">
        <v>415</v>
      </c>
      <c r="AX20" s="114" t="s">
        <v>415</v>
      </c>
      <c r="AY20" s="114" t="s">
        <v>415</v>
      </c>
    </row>
    <row r="21" spans="1:51" ht="15" customHeight="1" x14ac:dyDescent="0.25">
      <c r="A21" s="110" t="s">
        <v>8</v>
      </c>
      <c r="B21" s="110"/>
      <c r="C21" s="110" t="s">
        <v>115</v>
      </c>
      <c r="D21" s="110"/>
      <c r="E21" s="110" t="s">
        <v>369</v>
      </c>
      <c r="F21" s="110"/>
      <c r="G21" s="110" t="s">
        <v>43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 t="s">
        <v>436</v>
      </c>
      <c r="T21" s="111"/>
      <c r="U21" s="111"/>
      <c r="V21" s="111"/>
      <c r="W21" s="111"/>
      <c r="X21" s="111"/>
      <c r="Y21" s="111"/>
      <c r="Z21" s="111"/>
      <c r="AA21" s="110" t="s">
        <v>10</v>
      </c>
      <c r="AB21" s="110"/>
      <c r="AC21" s="110"/>
      <c r="AD21" s="110"/>
      <c r="AE21" s="110"/>
      <c r="AF21" s="110" t="s">
        <v>11</v>
      </c>
      <c r="AG21" s="110"/>
      <c r="AH21" s="110"/>
      <c r="AI21" s="112" t="s">
        <v>12</v>
      </c>
      <c r="AJ21" s="113" t="s">
        <v>414</v>
      </c>
      <c r="AK21" s="113"/>
      <c r="AL21" s="113"/>
      <c r="AM21" s="113"/>
      <c r="AN21" s="113"/>
      <c r="AO21" s="113"/>
      <c r="AP21" s="114" t="s">
        <v>415</v>
      </c>
      <c r="AQ21" s="114" t="s">
        <v>415</v>
      </c>
      <c r="AR21" s="114" t="s">
        <v>415</v>
      </c>
      <c r="AS21" s="115" t="s">
        <v>415</v>
      </c>
      <c r="AT21" s="115"/>
      <c r="AU21" s="115" t="s">
        <v>415</v>
      </c>
      <c r="AV21" s="115"/>
      <c r="AW21" s="114" t="s">
        <v>415</v>
      </c>
      <c r="AX21" s="114" t="s">
        <v>415</v>
      </c>
      <c r="AY21" s="114" t="s">
        <v>415</v>
      </c>
    </row>
    <row r="22" spans="1:51" ht="15" customHeight="1" x14ac:dyDescent="0.25">
      <c r="A22" s="116" t="s">
        <v>8</v>
      </c>
      <c r="B22" s="116"/>
      <c r="C22" s="116" t="s">
        <v>115</v>
      </c>
      <c r="D22" s="116"/>
      <c r="E22" s="116" t="s">
        <v>369</v>
      </c>
      <c r="F22" s="116"/>
      <c r="G22" s="116" t="s">
        <v>43</v>
      </c>
      <c r="H22" s="116"/>
      <c r="I22" s="116" t="s">
        <v>18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7" t="s">
        <v>437</v>
      </c>
      <c r="T22" s="117"/>
      <c r="U22" s="117"/>
      <c r="V22" s="117"/>
      <c r="W22" s="117"/>
      <c r="X22" s="117"/>
      <c r="Y22" s="117"/>
      <c r="Z22" s="117"/>
      <c r="AA22" s="116" t="s">
        <v>10</v>
      </c>
      <c r="AB22" s="116"/>
      <c r="AC22" s="116"/>
      <c r="AD22" s="116"/>
      <c r="AE22" s="116"/>
      <c r="AF22" s="116" t="s">
        <v>11</v>
      </c>
      <c r="AG22" s="116"/>
      <c r="AH22" s="116"/>
      <c r="AI22" s="118" t="s">
        <v>12</v>
      </c>
      <c r="AJ22" s="119" t="s">
        <v>414</v>
      </c>
      <c r="AK22" s="119"/>
      <c r="AL22" s="119"/>
      <c r="AM22" s="119"/>
      <c r="AN22" s="119"/>
      <c r="AO22" s="119"/>
      <c r="AP22" s="120" t="s">
        <v>415</v>
      </c>
      <c r="AQ22" s="120" t="s">
        <v>415</v>
      </c>
      <c r="AR22" s="120" t="s">
        <v>415</v>
      </c>
      <c r="AS22" s="121" t="s">
        <v>415</v>
      </c>
      <c r="AT22" s="121"/>
      <c r="AU22" s="121" t="s">
        <v>415</v>
      </c>
      <c r="AV22" s="121"/>
      <c r="AW22" s="120" t="s">
        <v>415</v>
      </c>
      <c r="AX22" s="120" t="s">
        <v>415</v>
      </c>
      <c r="AY22" s="120" t="s">
        <v>415</v>
      </c>
    </row>
    <row r="23" spans="1:51" ht="15" customHeight="1" x14ac:dyDescent="0.25">
      <c r="A23" s="83" t="s">
        <v>0</v>
      </c>
      <c r="B23" s="83" t="s">
        <v>0</v>
      </c>
      <c r="C23" s="83" t="s">
        <v>0</v>
      </c>
      <c r="D23" s="83" t="s">
        <v>0</v>
      </c>
      <c r="E23" s="83" t="s">
        <v>0</v>
      </c>
      <c r="F23" s="83" t="s">
        <v>0</v>
      </c>
      <c r="G23" s="83" t="s">
        <v>0</v>
      </c>
      <c r="H23" s="83" t="s">
        <v>0</v>
      </c>
      <c r="I23" s="83" t="s">
        <v>0</v>
      </c>
      <c r="J23" s="105" t="s">
        <v>0</v>
      </c>
      <c r="K23" s="105"/>
      <c r="L23" s="105" t="s">
        <v>0</v>
      </c>
      <c r="M23" s="105"/>
      <c r="N23" s="83" t="s">
        <v>0</v>
      </c>
      <c r="O23" s="83" t="s">
        <v>0</v>
      </c>
      <c r="P23" s="83" t="s">
        <v>0</v>
      </c>
      <c r="Q23" s="83" t="s">
        <v>0</v>
      </c>
      <c r="R23" s="83" t="s">
        <v>0</v>
      </c>
      <c r="S23" s="83" t="s">
        <v>0</v>
      </c>
      <c r="T23" s="83" t="s">
        <v>0</v>
      </c>
      <c r="U23" s="83" t="s">
        <v>0</v>
      </c>
      <c r="V23" s="83" t="s">
        <v>0</v>
      </c>
      <c r="W23" s="83" t="s">
        <v>0</v>
      </c>
      <c r="X23" s="83" t="s">
        <v>0</v>
      </c>
      <c r="Y23" s="83" t="s">
        <v>0</v>
      </c>
      <c r="Z23" s="83" t="s">
        <v>0</v>
      </c>
      <c r="AA23" s="105" t="s">
        <v>0</v>
      </c>
      <c r="AB23" s="105"/>
      <c r="AC23" s="105" t="s">
        <v>0</v>
      </c>
      <c r="AD23" s="105"/>
      <c r="AE23" s="83" t="s">
        <v>0</v>
      </c>
      <c r="AF23" s="83" t="s">
        <v>0</v>
      </c>
      <c r="AG23" s="83" t="s">
        <v>0</v>
      </c>
      <c r="AH23" s="83" t="s">
        <v>0</v>
      </c>
      <c r="AI23" s="83" t="s">
        <v>0</v>
      </c>
      <c r="AJ23" s="83" t="s">
        <v>0</v>
      </c>
      <c r="AK23" s="83" t="s">
        <v>0</v>
      </c>
      <c r="AL23" s="83" t="s">
        <v>0</v>
      </c>
      <c r="AM23" s="105" t="s">
        <v>0</v>
      </c>
      <c r="AN23" s="105"/>
      <c r="AO23" s="105"/>
      <c r="AP23" s="83" t="s">
        <v>0</v>
      </c>
      <c r="AQ23" s="83" t="s">
        <v>0</v>
      </c>
      <c r="AR23" s="83" t="s">
        <v>0</v>
      </c>
      <c r="AS23" s="80" t="s">
        <v>0</v>
      </c>
      <c r="AT23" s="80"/>
      <c r="AU23" s="80" t="s">
        <v>0</v>
      </c>
      <c r="AV23" s="80"/>
      <c r="AW23" s="83" t="s">
        <v>0</v>
      </c>
      <c r="AX23" s="83" t="s">
        <v>0</v>
      </c>
      <c r="AY23" s="83" t="s">
        <v>0</v>
      </c>
    </row>
    <row r="24" spans="1:51" ht="15" customHeight="1" x14ac:dyDescent="0.25">
      <c r="A24" s="130" t="s">
        <v>394</v>
      </c>
      <c r="B24" s="131"/>
      <c r="C24" s="131"/>
      <c r="D24" s="131"/>
      <c r="E24" s="131"/>
      <c r="F24" s="131"/>
      <c r="G24" s="132"/>
      <c r="H24" s="128" t="s">
        <v>395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03"/>
      <c r="AP24" s="83" t="s">
        <v>0</v>
      </c>
      <c r="AQ24" s="83" t="s">
        <v>0</v>
      </c>
      <c r="AR24" s="83" t="s">
        <v>0</v>
      </c>
      <c r="AS24" s="105" t="s">
        <v>0</v>
      </c>
      <c r="AT24" s="105"/>
      <c r="AU24" s="105" t="s">
        <v>0</v>
      </c>
      <c r="AV24" s="105"/>
      <c r="AW24" s="83" t="s">
        <v>0</v>
      </c>
      <c r="AX24" s="83" t="s">
        <v>0</v>
      </c>
      <c r="AY24" s="83" t="s">
        <v>0</v>
      </c>
    </row>
    <row r="25" spans="1:51" ht="36" customHeight="1" x14ac:dyDescent="0.25">
      <c r="A25" s="126" t="s">
        <v>1</v>
      </c>
      <c r="B25" s="108"/>
      <c r="C25" s="126" t="s">
        <v>2</v>
      </c>
      <c r="D25" s="108"/>
      <c r="E25" s="126" t="s">
        <v>396</v>
      </c>
      <c r="F25" s="108"/>
      <c r="G25" s="126" t="s">
        <v>397</v>
      </c>
      <c r="H25" s="108"/>
      <c r="I25" s="126" t="s">
        <v>3</v>
      </c>
      <c r="J25" s="127"/>
      <c r="K25" s="108"/>
      <c r="L25" s="126" t="s">
        <v>398</v>
      </c>
      <c r="M25" s="127"/>
      <c r="N25" s="108"/>
      <c r="O25" s="126" t="s">
        <v>4</v>
      </c>
      <c r="P25" s="108"/>
      <c r="Q25" s="126" t="s">
        <v>399</v>
      </c>
      <c r="R25" s="108"/>
      <c r="S25" s="126" t="s">
        <v>5</v>
      </c>
      <c r="T25" s="127"/>
      <c r="U25" s="127"/>
      <c r="V25" s="127"/>
      <c r="W25" s="127"/>
      <c r="X25" s="127"/>
      <c r="Y25" s="127"/>
      <c r="Z25" s="108"/>
      <c r="AA25" s="126" t="s">
        <v>6</v>
      </c>
      <c r="AB25" s="127"/>
      <c r="AC25" s="127"/>
      <c r="AD25" s="127"/>
      <c r="AE25" s="108"/>
      <c r="AF25" s="126" t="s">
        <v>344</v>
      </c>
      <c r="AG25" s="127"/>
      <c r="AH25" s="108"/>
      <c r="AI25" s="109" t="s">
        <v>400</v>
      </c>
      <c r="AJ25" s="126" t="s">
        <v>7</v>
      </c>
      <c r="AK25" s="127"/>
      <c r="AL25" s="127"/>
      <c r="AM25" s="127"/>
      <c r="AN25" s="127"/>
      <c r="AO25" s="108"/>
      <c r="AP25" s="109" t="s">
        <v>405</v>
      </c>
      <c r="AQ25" s="109" t="s">
        <v>407</v>
      </c>
      <c r="AR25" s="109" t="s">
        <v>408</v>
      </c>
      <c r="AS25" s="126" t="s">
        <v>409</v>
      </c>
      <c r="AT25" s="108"/>
      <c r="AU25" s="126" t="s">
        <v>410</v>
      </c>
      <c r="AV25" s="108"/>
      <c r="AW25" s="109" t="s">
        <v>411</v>
      </c>
      <c r="AX25" s="109" t="s">
        <v>412</v>
      </c>
      <c r="AY25" s="109" t="s">
        <v>413</v>
      </c>
    </row>
    <row r="26" spans="1:51" ht="15" customHeight="1" x14ac:dyDescent="0.25">
      <c r="A26" s="123" t="s">
        <v>8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5" t="s">
        <v>9</v>
      </c>
      <c r="T26" s="125"/>
      <c r="U26" s="125"/>
      <c r="V26" s="125"/>
      <c r="W26" s="125"/>
      <c r="X26" s="125"/>
      <c r="Y26" s="125"/>
      <c r="Z26" s="125"/>
      <c r="AA26" s="123" t="s">
        <v>10</v>
      </c>
      <c r="AB26" s="123"/>
      <c r="AC26" s="123"/>
      <c r="AD26" s="123"/>
      <c r="AE26" s="123"/>
      <c r="AF26" s="123" t="s">
        <v>11</v>
      </c>
      <c r="AG26" s="123"/>
      <c r="AH26" s="123"/>
      <c r="AI26" s="112" t="s">
        <v>12</v>
      </c>
      <c r="AJ26" s="124" t="s">
        <v>414</v>
      </c>
      <c r="AK26" s="124"/>
      <c r="AL26" s="124"/>
      <c r="AM26" s="124"/>
      <c r="AN26" s="124"/>
      <c r="AO26" s="124"/>
      <c r="AP26" s="114" t="s">
        <v>781</v>
      </c>
      <c r="AQ26" s="114" t="s">
        <v>704</v>
      </c>
      <c r="AR26" s="114" t="s">
        <v>467</v>
      </c>
      <c r="AS26" s="122" t="s">
        <v>704</v>
      </c>
      <c r="AT26" s="122"/>
      <c r="AU26" s="122" t="s">
        <v>415</v>
      </c>
      <c r="AV26" s="122"/>
      <c r="AW26" s="114" t="s">
        <v>704</v>
      </c>
      <c r="AX26" s="114" t="s">
        <v>415</v>
      </c>
      <c r="AY26" s="114" t="s">
        <v>415</v>
      </c>
    </row>
    <row r="27" spans="1:51" ht="36" customHeight="1" x14ac:dyDescent="0.25">
      <c r="A27" s="110" t="s">
        <v>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1" t="s">
        <v>9</v>
      </c>
      <c r="T27" s="111"/>
      <c r="U27" s="111"/>
      <c r="V27" s="111"/>
      <c r="W27" s="111"/>
      <c r="X27" s="111"/>
      <c r="Y27" s="111"/>
      <c r="Z27" s="111"/>
      <c r="AA27" s="110" t="s">
        <v>10</v>
      </c>
      <c r="AB27" s="110"/>
      <c r="AC27" s="110"/>
      <c r="AD27" s="110"/>
      <c r="AE27" s="110"/>
      <c r="AF27" s="110" t="s">
        <v>13</v>
      </c>
      <c r="AG27" s="110"/>
      <c r="AH27" s="110"/>
      <c r="AI27" s="112" t="s">
        <v>368</v>
      </c>
      <c r="AJ27" s="113" t="s">
        <v>416</v>
      </c>
      <c r="AK27" s="113"/>
      <c r="AL27" s="113"/>
      <c r="AM27" s="113"/>
      <c r="AN27" s="113"/>
      <c r="AO27" s="113"/>
      <c r="AP27" s="114" t="s">
        <v>415</v>
      </c>
      <c r="AQ27" s="114" t="s">
        <v>415</v>
      </c>
      <c r="AR27" s="114" t="s">
        <v>415</v>
      </c>
      <c r="AS27" s="115" t="s">
        <v>415</v>
      </c>
      <c r="AT27" s="115"/>
      <c r="AU27" s="115" t="s">
        <v>415</v>
      </c>
      <c r="AV27" s="115"/>
      <c r="AW27" s="114" t="s">
        <v>415</v>
      </c>
      <c r="AX27" s="114" t="s">
        <v>415</v>
      </c>
      <c r="AY27" s="114" t="s">
        <v>415</v>
      </c>
    </row>
    <row r="28" spans="1:51" ht="15" customHeight="1" x14ac:dyDescent="0.25">
      <c r="A28" s="110" t="s">
        <v>8</v>
      </c>
      <c r="B28" s="110"/>
      <c r="C28" s="110" t="s">
        <v>14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1" t="s">
        <v>15</v>
      </c>
      <c r="T28" s="111"/>
      <c r="U28" s="111"/>
      <c r="V28" s="111"/>
      <c r="W28" s="111"/>
      <c r="X28" s="111"/>
      <c r="Y28" s="111"/>
      <c r="Z28" s="111"/>
      <c r="AA28" s="110" t="s">
        <v>10</v>
      </c>
      <c r="AB28" s="110"/>
      <c r="AC28" s="110"/>
      <c r="AD28" s="110"/>
      <c r="AE28" s="110"/>
      <c r="AF28" s="110" t="s">
        <v>11</v>
      </c>
      <c r="AG28" s="110"/>
      <c r="AH28" s="110"/>
      <c r="AI28" s="112" t="s">
        <v>12</v>
      </c>
      <c r="AJ28" s="113" t="s">
        <v>414</v>
      </c>
      <c r="AK28" s="113"/>
      <c r="AL28" s="113"/>
      <c r="AM28" s="113"/>
      <c r="AN28" s="113"/>
      <c r="AO28" s="113"/>
      <c r="AP28" s="114" t="s">
        <v>467</v>
      </c>
      <c r="AQ28" s="114" t="s">
        <v>415</v>
      </c>
      <c r="AR28" s="114" t="s">
        <v>467</v>
      </c>
      <c r="AS28" s="115" t="s">
        <v>415</v>
      </c>
      <c r="AT28" s="115"/>
      <c r="AU28" s="115" t="s">
        <v>415</v>
      </c>
      <c r="AV28" s="115"/>
      <c r="AW28" s="114" t="s">
        <v>415</v>
      </c>
      <c r="AX28" s="114" t="s">
        <v>415</v>
      </c>
      <c r="AY28" s="114" t="s">
        <v>415</v>
      </c>
    </row>
    <row r="29" spans="1:51" ht="15" customHeight="1" x14ac:dyDescent="0.25">
      <c r="A29" s="110" t="s">
        <v>8</v>
      </c>
      <c r="B29" s="110"/>
      <c r="C29" s="110" t="s">
        <v>14</v>
      </c>
      <c r="D29" s="110"/>
      <c r="E29" s="110" t="s">
        <v>14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1" t="s">
        <v>16</v>
      </c>
      <c r="T29" s="111"/>
      <c r="U29" s="111"/>
      <c r="V29" s="111"/>
      <c r="W29" s="111"/>
      <c r="X29" s="111"/>
      <c r="Y29" s="111"/>
      <c r="Z29" s="111"/>
      <c r="AA29" s="110" t="s">
        <v>10</v>
      </c>
      <c r="AB29" s="110"/>
      <c r="AC29" s="110"/>
      <c r="AD29" s="110"/>
      <c r="AE29" s="110"/>
      <c r="AF29" s="110" t="s">
        <v>11</v>
      </c>
      <c r="AG29" s="110"/>
      <c r="AH29" s="110"/>
      <c r="AI29" s="112" t="s">
        <v>12</v>
      </c>
      <c r="AJ29" s="113" t="s">
        <v>414</v>
      </c>
      <c r="AK29" s="113"/>
      <c r="AL29" s="113"/>
      <c r="AM29" s="113"/>
      <c r="AN29" s="113"/>
      <c r="AO29" s="113"/>
      <c r="AP29" s="114" t="s">
        <v>467</v>
      </c>
      <c r="AQ29" s="114" t="s">
        <v>415</v>
      </c>
      <c r="AR29" s="114" t="s">
        <v>467</v>
      </c>
      <c r="AS29" s="115" t="s">
        <v>415</v>
      </c>
      <c r="AT29" s="115"/>
      <c r="AU29" s="115" t="s">
        <v>415</v>
      </c>
      <c r="AV29" s="115"/>
      <c r="AW29" s="114" t="s">
        <v>415</v>
      </c>
      <c r="AX29" s="114" t="s">
        <v>415</v>
      </c>
      <c r="AY29" s="114" t="s">
        <v>415</v>
      </c>
    </row>
    <row r="30" spans="1:51" ht="15" customHeight="1" x14ac:dyDescent="0.25">
      <c r="A30" s="110" t="s">
        <v>8</v>
      </c>
      <c r="B30" s="110"/>
      <c r="C30" s="110" t="s">
        <v>14</v>
      </c>
      <c r="D30" s="110"/>
      <c r="E30" s="110" t="s">
        <v>14</v>
      </c>
      <c r="F30" s="110"/>
      <c r="G30" s="110" t="s">
        <v>14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1" t="s">
        <v>17</v>
      </c>
      <c r="T30" s="111"/>
      <c r="U30" s="111"/>
      <c r="V30" s="111"/>
      <c r="W30" s="111"/>
      <c r="X30" s="111"/>
      <c r="Y30" s="111"/>
      <c r="Z30" s="111"/>
      <c r="AA30" s="110" t="s">
        <v>10</v>
      </c>
      <c r="AB30" s="110"/>
      <c r="AC30" s="110"/>
      <c r="AD30" s="110"/>
      <c r="AE30" s="110"/>
      <c r="AF30" s="110" t="s">
        <v>11</v>
      </c>
      <c r="AG30" s="110"/>
      <c r="AH30" s="110"/>
      <c r="AI30" s="112" t="s">
        <v>12</v>
      </c>
      <c r="AJ30" s="113" t="s">
        <v>414</v>
      </c>
      <c r="AK30" s="113"/>
      <c r="AL30" s="113"/>
      <c r="AM30" s="113"/>
      <c r="AN30" s="113"/>
      <c r="AO30" s="113"/>
      <c r="AP30" s="114" t="s">
        <v>415</v>
      </c>
      <c r="AQ30" s="114" t="s">
        <v>415</v>
      </c>
      <c r="AR30" s="114" t="s">
        <v>415</v>
      </c>
      <c r="AS30" s="115" t="s">
        <v>415</v>
      </c>
      <c r="AT30" s="115"/>
      <c r="AU30" s="115" t="s">
        <v>415</v>
      </c>
      <c r="AV30" s="115"/>
      <c r="AW30" s="114" t="s">
        <v>415</v>
      </c>
      <c r="AX30" s="114" t="s">
        <v>415</v>
      </c>
      <c r="AY30" s="114" t="s">
        <v>415</v>
      </c>
    </row>
    <row r="31" spans="1:51" ht="15" customHeight="1" x14ac:dyDescent="0.25">
      <c r="A31" s="110" t="s">
        <v>8</v>
      </c>
      <c r="B31" s="110"/>
      <c r="C31" s="110" t="s">
        <v>14</v>
      </c>
      <c r="D31" s="110"/>
      <c r="E31" s="110" t="s">
        <v>14</v>
      </c>
      <c r="F31" s="110"/>
      <c r="G31" s="110" t="s">
        <v>14</v>
      </c>
      <c r="H31" s="110"/>
      <c r="I31" s="110" t="s">
        <v>18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1" t="s">
        <v>19</v>
      </c>
      <c r="T31" s="111"/>
      <c r="U31" s="111"/>
      <c r="V31" s="111"/>
      <c r="W31" s="111"/>
      <c r="X31" s="111"/>
      <c r="Y31" s="111"/>
      <c r="Z31" s="111"/>
      <c r="AA31" s="110" t="s">
        <v>10</v>
      </c>
      <c r="AB31" s="110"/>
      <c r="AC31" s="110"/>
      <c r="AD31" s="110"/>
      <c r="AE31" s="110"/>
      <c r="AF31" s="110" t="s">
        <v>11</v>
      </c>
      <c r="AG31" s="110"/>
      <c r="AH31" s="110"/>
      <c r="AI31" s="112" t="s">
        <v>12</v>
      </c>
      <c r="AJ31" s="113" t="s">
        <v>414</v>
      </c>
      <c r="AK31" s="113"/>
      <c r="AL31" s="113"/>
      <c r="AM31" s="113"/>
      <c r="AN31" s="113"/>
      <c r="AO31" s="113"/>
      <c r="AP31" s="114" t="s">
        <v>415</v>
      </c>
      <c r="AQ31" s="114" t="s">
        <v>415</v>
      </c>
      <c r="AR31" s="114" t="s">
        <v>415</v>
      </c>
      <c r="AS31" s="115" t="s">
        <v>415</v>
      </c>
      <c r="AT31" s="115"/>
      <c r="AU31" s="115" t="s">
        <v>415</v>
      </c>
      <c r="AV31" s="115"/>
      <c r="AW31" s="114" t="s">
        <v>415</v>
      </c>
      <c r="AX31" s="114" t="s">
        <v>415</v>
      </c>
      <c r="AY31" s="114" t="s">
        <v>415</v>
      </c>
    </row>
    <row r="32" spans="1:51" ht="15" customHeight="1" x14ac:dyDescent="0.25">
      <c r="A32" s="116" t="s">
        <v>8</v>
      </c>
      <c r="B32" s="116"/>
      <c r="C32" s="116" t="s">
        <v>14</v>
      </c>
      <c r="D32" s="116"/>
      <c r="E32" s="116" t="s">
        <v>14</v>
      </c>
      <c r="F32" s="116"/>
      <c r="G32" s="116" t="s">
        <v>14</v>
      </c>
      <c r="H32" s="116"/>
      <c r="I32" s="116" t="s">
        <v>18</v>
      </c>
      <c r="J32" s="116"/>
      <c r="K32" s="116"/>
      <c r="L32" s="116" t="s">
        <v>18</v>
      </c>
      <c r="M32" s="116"/>
      <c r="N32" s="116"/>
      <c r="O32" s="116"/>
      <c r="P32" s="116"/>
      <c r="Q32" s="116"/>
      <c r="R32" s="116"/>
      <c r="S32" s="117" t="s">
        <v>20</v>
      </c>
      <c r="T32" s="117"/>
      <c r="U32" s="117"/>
      <c r="V32" s="117"/>
      <c r="W32" s="117"/>
      <c r="X32" s="117"/>
      <c r="Y32" s="117"/>
      <c r="Z32" s="117"/>
      <c r="AA32" s="116" t="s">
        <v>10</v>
      </c>
      <c r="AB32" s="116"/>
      <c r="AC32" s="116"/>
      <c r="AD32" s="116"/>
      <c r="AE32" s="116"/>
      <c r="AF32" s="116" t="s">
        <v>11</v>
      </c>
      <c r="AG32" s="116"/>
      <c r="AH32" s="116"/>
      <c r="AI32" s="118" t="s">
        <v>12</v>
      </c>
      <c r="AJ32" s="119" t="s">
        <v>414</v>
      </c>
      <c r="AK32" s="119"/>
      <c r="AL32" s="119"/>
      <c r="AM32" s="119"/>
      <c r="AN32" s="119"/>
      <c r="AO32" s="119"/>
      <c r="AP32" s="120" t="s">
        <v>415</v>
      </c>
      <c r="AQ32" s="120" t="s">
        <v>415</v>
      </c>
      <c r="AR32" s="120" t="s">
        <v>415</v>
      </c>
      <c r="AS32" s="121" t="s">
        <v>415</v>
      </c>
      <c r="AT32" s="121"/>
      <c r="AU32" s="121" t="s">
        <v>415</v>
      </c>
      <c r="AV32" s="121"/>
      <c r="AW32" s="120" t="s">
        <v>415</v>
      </c>
      <c r="AX32" s="120" t="s">
        <v>415</v>
      </c>
      <c r="AY32" s="120" t="s">
        <v>415</v>
      </c>
    </row>
    <row r="33" spans="1:51" ht="15" customHeight="1" x14ac:dyDescent="0.25">
      <c r="A33" s="116" t="s">
        <v>8</v>
      </c>
      <c r="B33" s="116"/>
      <c r="C33" s="116" t="s">
        <v>14</v>
      </c>
      <c r="D33" s="116"/>
      <c r="E33" s="116" t="s">
        <v>14</v>
      </c>
      <c r="F33" s="116"/>
      <c r="G33" s="116" t="s">
        <v>14</v>
      </c>
      <c r="H33" s="116"/>
      <c r="I33" s="116" t="s">
        <v>18</v>
      </c>
      <c r="J33" s="116"/>
      <c r="K33" s="116"/>
      <c r="L33" s="116" t="s">
        <v>21</v>
      </c>
      <c r="M33" s="116"/>
      <c r="N33" s="116"/>
      <c r="O33" s="116"/>
      <c r="P33" s="116"/>
      <c r="Q33" s="116"/>
      <c r="R33" s="116"/>
      <c r="S33" s="117" t="s">
        <v>22</v>
      </c>
      <c r="T33" s="117"/>
      <c r="U33" s="117"/>
      <c r="V33" s="117"/>
      <c r="W33" s="117"/>
      <c r="X33" s="117"/>
      <c r="Y33" s="117"/>
      <c r="Z33" s="117"/>
      <c r="AA33" s="116" t="s">
        <v>10</v>
      </c>
      <c r="AB33" s="116"/>
      <c r="AC33" s="116"/>
      <c r="AD33" s="116"/>
      <c r="AE33" s="116"/>
      <c r="AF33" s="116" t="s">
        <v>11</v>
      </c>
      <c r="AG33" s="116"/>
      <c r="AH33" s="116"/>
      <c r="AI33" s="118" t="s">
        <v>12</v>
      </c>
      <c r="AJ33" s="119" t="s">
        <v>414</v>
      </c>
      <c r="AK33" s="119"/>
      <c r="AL33" s="119"/>
      <c r="AM33" s="119"/>
      <c r="AN33" s="119"/>
      <c r="AO33" s="119"/>
      <c r="AP33" s="120" t="s">
        <v>415</v>
      </c>
      <c r="AQ33" s="120" t="s">
        <v>415</v>
      </c>
      <c r="AR33" s="120" t="s">
        <v>415</v>
      </c>
      <c r="AS33" s="121" t="s">
        <v>415</v>
      </c>
      <c r="AT33" s="121"/>
      <c r="AU33" s="121" t="s">
        <v>415</v>
      </c>
      <c r="AV33" s="121"/>
      <c r="AW33" s="120" t="s">
        <v>415</v>
      </c>
      <c r="AX33" s="120" t="s">
        <v>415</v>
      </c>
      <c r="AY33" s="120" t="s">
        <v>415</v>
      </c>
    </row>
    <row r="34" spans="1:51" ht="15" customHeight="1" x14ac:dyDescent="0.25">
      <c r="A34" s="116" t="s">
        <v>8</v>
      </c>
      <c r="B34" s="116"/>
      <c r="C34" s="116" t="s">
        <v>14</v>
      </c>
      <c r="D34" s="116"/>
      <c r="E34" s="116" t="s">
        <v>14</v>
      </c>
      <c r="F34" s="116"/>
      <c r="G34" s="116" t="s">
        <v>14</v>
      </c>
      <c r="H34" s="116"/>
      <c r="I34" s="116" t="s">
        <v>18</v>
      </c>
      <c r="J34" s="116"/>
      <c r="K34" s="116"/>
      <c r="L34" s="116" t="s">
        <v>23</v>
      </c>
      <c r="M34" s="116"/>
      <c r="N34" s="116"/>
      <c r="O34" s="116"/>
      <c r="P34" s="116"/>
      <c r="Q34" s="116"/>
      <c r="R34" s="116"/>
      <c r="S34" s="117" t="s">
        <v>24</v>
      </c>
      <c r="T34" s="117"/>
      <c r="U34" s="117"/>
      <c r="V34" s="117"/>
      <c r="W34" s="117"/>
      <c r="X34" s="117"/>
      <c r="Y34" s="117"/>
      <c r="Z34" s="117"/>
      <c r="AA34" s="116" t="s">
        <v>10</v>
      </c>
      <c r="AB34" s="116"/>
      <c r="AC34" s="116"/>
      <c r="AD34" s="116"/>
      <c r="AE34" s="116"/>
      <c r="AF34" s="116" t="s">
        <v>11</v>
      </c>
      <c r="AG34" s="116"/>
      <c r="AH34" s="116"/>
      <c r="AI34" s="118" t="s">
        <v>12</v>
      </c>
      <c r="AJ34" s="119" t="s">
        <v>414</v>
      </c>
      <c r="AK34" s="119"/>
      <c r="AL34" s="119"/>
      <c r="AM34" s="119"/>
      <c r="AN34" s="119"/>
      <c r="AO34" s="119"/>
      <c r="AP34" s="120" t="s">
        <v>415</v>
      </c>
      <c r="AQ34" s="120" t="s">
        <v>415</v>
      </c>
      <c r="AR34" s="120" t="s">
        <v>415</v>
      </c>
      <c r="AS34" s="121" t="s">
        <v>415</v>
      </c>
      <c r="AT34" s="121"/>
      <c r="AU34" s="121" t="s">
        <v>415</v>
      </c>
      <c r="AV34" s="121"/>
      <c r="AW34" s="120" t="s">
        <v>415</v>
      </c>
      <c r="AX34" s="120" t="s">
        <v>415</v>
      </c>
      <c r="AY34" s="120" t="s">
        <v>415</v>
      </c>
    </row>
    <row r="35" spans="1:51" ht="15" customHeight="1" x14ac:dyDescent="0.25">
      <c r="A35" s="116" t="s">
        <v>8</v>
      </c>
      <c r="B35" s="116"/>
      <c r="C35" s="116" t="s">
        <v>14</v>
      </c>
      <c r="D35" s="116"/>
      <c r="E35" s="116" t="s">
        <v>14</v>
      </c>
      <c r="F35" s="116"/>
      <c r="G35" s="116" t="s">
        <v>14</v>
      </c>
      <c r="H35" s="116"/>
      <c r="I35" s="116" t="s">
        <v>18</v>
      </c>
      <c r="J35" s="116"/>
      <c r="K35" s="116"/>
      <c r="L35" s="116" t="s">
        <v>25</v>
      </c>
      <c r="M35" s="116"/>
      <c r="N35" s="116"/>
      <c r="O35" s="116"/>
      <c r="P35" s="116"/>
      <c r="Q35" s="116"/>
      <c r="R35" s="116"/>
      <c r="S35" s="117" t="s">
        <v>26</v>
      </c>
      <c r="T35" s="117"/>
      <c r="U35" s="117"/>
      <c r="V35" s="117"/>
      <c r="W35" s="117"/>
      <c r="X35" s="117"/>
      <c r="Y35" s="117"/>
      <c r="Z35" s="117"/>
      <c r="AA35" s="116" t="s">
        <v>10</v>
      </c>
      <c r="AB35" s="116"/>
      <c r="AC35" s="116"/>
      <c r="AD35" s="116"/>
      <c r="AE35" s="116"/>
      <c r="AF35" s="116" t="s">
        <v>11</v>
      </c>
      <c r="AG35" s="116"/>
      <c r="AH35" s="116"/>
      <c r="AI35" s="118" t="s">
        <v>12</v>
      </c>
      <c r="AJ35" s="119" t="s">
        <v>414</v>
      </c>
      <c r="AK35" s="119"/>
      <c r="AL35" s="119"/>
      <c r="AM35" s="119"/>
      <c r="AN35" s="119"/>
      <c r="AO35" s="119"/>
      <c r="AP35" s="120" t="s">
        <v>415</v>
      </c>
      <c r="AQ35" s="120" t="s">
        <v>415</v>
      </c>
      <c r="AR35" s="120" t="s">
        <v>415</v>
      </c>
      <c r="AS35" s="121" t="s">
        <v>415</v>
      </c>
      <c r="AT35" s="121"/>
      <c r="AU35" s="121" t="s">
        <v>415</v>
      </c>
      <c r="AV35" s="121"/>
      <c r="AW35" s="120" t="s">
        <v>415</v>
      </c>
      <c r="AX35" s="120" t="s">
        <v>415</v>
      </c>
      <c r="AY35" s="120" t="s">
        <v>415</v>
      </c>
    </row>
    <row r="36" spans="1:51" ht="15" customHeight="1" x14ac:dyDescent="0.25">
      <c r="A36" s="116" t="s">
        <v>8</v>
      </c>
      <c r="B36" s="116"/>
      <c r="C36" s="116" t="s">
        <v>14</v>
      </c>
      <c r="D36" s="116"/>
      <c r="E36" s="116" t="s">
        <v>14</v>
      </c>
      <c r="F36" s="116"/>
      <c r="G36" s="116" t="s">
        <v>14</v>
      </c>
      <c r="H36" s="116"/>
      <c r="I36" s="116" t="s">
        <v>18</v>
      </c>
      <c r="J36" s="116"/>
      <c r="K36" s="116"/>
      <c r="L36" s="116" t="s">
        <v>27</v>
      </c>
      <c r="M36" s="116"/>
      <c r="N36" s="116"/>
      <c r="O36" s="116"/>
      <c r="P36" s="116"/>
      <c r="Q36" s="116"/>
      <c r="R36" s="116"/>
      <c r="S36" s="117" t="s">
        <v>28</v>
      </c>
      <c r="T36" s="117"/>
      <c r="U36" s="117"/>
      <c r="V36" s="117"/>
      <c r="W36" s="117"/>
      <c r="X36" s="117"/>
      <c r="Y36" s="117"/>
      <c r="Z36" s="117"/>
      <c r="AA36" s="116" t="s">
        <v>10</v>
      </c>
      <c r="AB36" s="116"/>
      <c r="AC36" s="116"/>
      <c r="AD36" s="116"/>
      <c r="AE36" s="116"/>
      <c r="AF36" s="116" t="s">
        <v>11</v>
      </c>
      <c r="AG36" s="116"/>
      <c r="AH36" s="116"/>
      <c r="AI36" s="118" t="s">
        <v>12</v>
      </c>
      <c r="AJ36" s="119" t="s">
        <v>414</v>
      </c>
      <c r="AK36" s="119"/>
      <c r="AL36" s="119"/>
      <c r="AM36" s="119"/>
      <c r="AN36" s="119"/>
      <c r="AO36" s="119"/>
      <c r="AP36" s="120" t="s">
        <v>415</v>
      </c>
      <c r="AQ36" s="120" t="s">
        <v>415</v>
      </c>
      <c r="AR36" s="120" t="s">
        <v>415</v>
      </c>
      <c r="AS36" s="121" t="s">
        <v>415</v>
      </c>
      <c r="AT36" s="121"/>
      <c r="AU36" s="121" t="s">
        <v>415</v>
      </c>
      <c r="AV36" s="121"/>
      <c r="AW36" s="120" t="s">
        <v>415</v>
      </c>
      <c r="AX36" s="120" t="s">
        <v>415</v>
      </c>
      <c r="AY36" s="120" t="s">
        <v>415</v>
      </c>
    </row>
    <row r="37" spans="1:51" ht="15" customHeight="1" x14ac:dyDescent="0.25">
      <c r="A37" s="116" t="s">
        <v>8</v>
      </c>
      <c r="B37" s="116"/>
      <c r="C37" s="116" t="s">
        <v>14</v>
      </c>
      <c r="D37" s="116"/>
      <c r="E37" s="116" t="s">
        <v>14</v>
      </c>
      <c r="F37" s="116"/>
      <c r="G37" s="116" t="s">
        <v>14</v>
      </c>
      <c r="H37" s="116"/>
      <c r="I37" s="116" t="s">
        <v>18</v>
      </c>
      <c r="J37" s="116"/>
      <c r="K37" s="116"/>
      <c r="L37" s="116" t="s">
        <v>29</v>
      </c>
      <c r="M37" s="116"/>
      <c r="N37" s="116"/>
      <c r="O37" s="116"/>
      <c r="P37" s="116"/>
      <c r="Q37" s="116"/>
      <c r="R37" s="116"/>
      <c r="S37" s="117" t="s">
        <v>30</v>
      </c>
      <c r="T37" s="117"/>
      <c r="U37" s="117"/>
      <c r="V37" s="117"/>
      <c r="W37" s="117"/>
      <c r="X37" s="117"/>
      <c r="Y37" s="117"/>
      <c r="Z37" s="117"/>
      <c r="AA37" s="116" t="s">
        <v>10</v>
      </c>
      <c r="AB37" s="116"/>
      <c r="AC37" s="116"/>
      <c r="AD37" s="116"/>
      <c r="AE37" s="116"/>
      <c r="AF37" s="116" t="s">
        <v>11</v>
      </c>
      <c r="AG37" s="116"/>
      <c r="AH37" s="116"/>
      <c r="AI37" s="118" t="s">
        <v>12</v>
      </c>
      <c r="AJ37" s="119" t="s">
        <v>414</v>
      </c>
      <c r="AK37" s="119"/>
      <c r="AL37" s="119"/>
      <c r="AM37" s="119"/>
      <c r="AN37" s="119"/>
      <c r="AO37" s="119"/>
      <c r="AP37" s="120" t="s">
        <v>415</v>
      </c>
      <c r="AQ37" s="120" t="s">
        <v>415</v>
      </c>
      <c r="AR37" s="120" t="s">
        <v>415</v>
      </c>
      <c r="AS37" s="121" t="s">
        <v>415</v>
      </c>
      <c r="AT37" s="121"/>
      <c r="AU37" s="121" t="s">
        <v>415</v>
      </c>
      <c r="AV37" s="121"/>
      <c r="AW37" s="120" t="s">
        <v>415</v>
      </c>
      <c r="AX37" s="120" t="s">
        <v>415</v>
      </c>
      <c r="AY37" s="120" t="s">
        <v>415</v>
      </c>
    </row>
    <row r="38" spans="1:51" ht="15" customHeight="1" x14ac:dyDescent="0.25">
      <c r="A38" s="116" t="s">
        <v>8</v>
      </c>
      <c r="B38" s="116"/>
      <c r="C38" s="116" t="s">
        <v>14</v>
      </c>
      <c r="D38" s="116"/>
      <c r="E38" s="116" t="s">
        <v>14</v>
      </c>
      <c r="F38" s="116"/>
      <c r="G38" s="116" t="s">
        <v>14</v>
      </c>
      <c r="H38" s="116"/>
      <c r="I38" s="116" t="s">
        <v>18</v>
      </c>
      <c r="J38" s="116"/>
      <c r="K38" s="116"/>
      <c r="L38" s="116" t="s">
        <v>31</v>
      </c>
      <c r="M38" s="116"/>
      <c r="N38" s="116"/>
      <c r="O38" s="116"/>
      <c r="P38" s="116"/>
      <c r="Q38" s="116"/>
      <c r="R38" s="116"/>
      <c r="S38" s="117" t="s">
        <v>32</v>
      </c>
      <c r="T38" s="117"/>
      <c r="U38" s="117"/>
      <c r="V38" s="117"/>
      <c r="W38" s="117"/>
      <c r="X38" s="117"/>
      <c r="Y38" s="117"/>
      <c r="Z38" s="117"/>
      <c r="AA38" s="116" t="s">
        <v>10</v>
      </c>
      <c r="AB38" s="116"/>
      <c r="AC38" s="116"/>
      <c r="AD38" s="116"/>
      <c r="AE38" s="116"/>
      <c r="AF38" s="116" t="s">
        <v>11</v>
      </c>
      <c r="AG38" s="116"/>
      <c r="AH38" s="116"/>
      <c r="AI38" s="118" t="s">
        <v>12</v>
      </c>
      <c r="AJ38" s="119" t="s">
        <v>414</v>
      </c>
      <c r="AK38" s="119"/>
      <c r="AL38" s="119"/>
      <c r="AM38" s="119"/>
      <c r="AN38" s="119"/>
      <c r="AO38" s="119"/>
      <c r="AP38" s="120" t="s">
        <v>415</v>
      </c>
      <c r="AQ38" s="120" t="s">
        <v>415</v>
      </c>
      <c r="AR38" s="120" t="s">
        <v>415</v>
      </c>
      <c r="AS38" s="121" t="s">
        <v>415</v>
      </c>
      <c r="AT38" s="121"/>
      <c r="AU38" s="121" t="s">
        <v>415</v>
      </c>
      <c r="AV38" s="121"/>
      <c r="AW38" s="120" t="s">
        <v>415</v>
      </c>
      <c r="AX38" s="120" t="s">
        <v>415</v>
      </c>
      <c r="AY38" s="120" t="s">
        <v>415</v>
      </c>
    </row>
    <row r="39" spans="1:51" ht="15" customHeight="1" x14ac:dyDescent="0.25">
      <c r="A39" s="116" t="s">
        <v>8</v>
      </c>
      <c r="B39" s="116"/>
      <c r="C39" s="116" t="s">
        <v>14</v>
      </c>
      <c r="D39" s="116"/>
      <c r="E39" s="116" t="s">
        <v>14</v>
      </c>
      <c r="F39" s="116"/>
      <c r="G39" s="116" t="s">
        <v>14</v>
      </c>
      <c r="H39" s="116"/>
      <c r="I39" s="116" t="s">
        <v>18</v>
      </c>
      <c r="J39" s="116"/>
      <c r="K39" s="116"/>
      <c r="L39" s="116" t="s">
        <v>33</v>
      </c>
      <c r="M39" s="116"/>
      <c r="N39" s="116"/>
      <c r="O39" s="116"/>
      <c r="P39" s="116"/>
      <c r="Q39" s="116"/>
      <c r="R39" s="116"/>
      <c r="S39" s="117" t="s">
        <v>34</v>
      </c>
      <c r="T39" s="117"/>
      <c r="U39" s="117"/>
      <c r="V39" s="117"/>
      <c r="W39" s="117"/>
      <c r="X39" s="117"/>
      <c r="Y39" s="117"/>
      <c r="Z39" s="117"/>
      <c r="AA39" s="116" t="s">
        <v>10</v>
      </c>
      <c r="AB39" s="116"/>
      <c r="AC39" s="116"/>
      <c r="AD39" s="116"/>
      <c r="AE39" s="116"/>
      <c r="AF39" s="116" t="s">
        <v>11</v>
      </c>
      <c r="AG39" s="116"/>
      <c r="AH39" s="116"/>
      <c r="AI39" s="118" t="s">
        <v>12</v>
      </c>
      <c r="AJ39" s="119" t="s">
        <v>414</v>
      </c>
      <c r="AK39" s="119"/>
      <c r="AL39" s="119"/>
      <c r="AM39" s="119"/>
      <c r="AN39" s="119"/>
      <c r="AO39" s="119"/>
      <c r="AP39" s="120" t="s">
        <v>415</v>
      </c>
      <c r="AQ39" s="120" t="s">
        <v>415</v>
      </c>
      <c r="AR39" s="120" t="s">
        <v>415</v>
      </c>
      <c r="AS39" s="121" t="s">
        <v>415</v>
      </c>
      <c r="AT39" s="121"/>
      <c r="AU39" s="121" t="s">
        <v>415</v>
      </c>
      <c r="AV39" s="121"/>
      <c r="AW39" s="120" t="s">
        <v>415</v>
      </c>
      <c r="AX39" s="120" t="s">
        <v>415</v>
      </c>
      <c r="AY39" s="120" t="s">
        <v>415</v>
      </c>
    </row>
    <row r="40" spans="1:51" ht="15" customHeight="1" x14ac:dyDescent="0.25">
      <c r="A40" s="116" t="s">
        <v>8</v>
      </c>
      <c r="B40" s="116"/>
      <c r="C40" s="116" t="s">
        <v>14</v>
      </c>
      <c r="D40" s="116"/>
      <c r="E40" s="116" t="s">
        <v>14</v>
      </c>
      <c r="F40" s="116"/>
      <c r="G40" s="116" t="s">
        <v>14</v>
      </c>
      <c r="H40" s="116"/>
      <c r="I40" s="116" t="s">
        <v>18</v>
      </c>
      <c r="J40" s="116"/>
      <c r="K40" s="116"/>
      <c r="L40" s="116" t="s">
        <v>35</v>
      </c>
      <c r="M40" s="116"/>
      <c r="N40" s="116"/>
      <c r="O40" s="116"/>
      <c r="P40" s="116"/>
      <c r="Q40" s="116"/>
      <c r="R40" s="116"/>
      <c r="S40" s="117" t="s">
        <v>36</v>
      </c>
      <c r="T40" s="117"/>
      <c r="U40" s="117"/>
      <c r="V40" s="117"/>
      <c r="W40" s="117"/>
      <c r="X40" s="117"/>
      <c r="Y40" s="117"/>
      <c r="Z40" s="117"/>
      <c r="AA40" s="116" t="s">
        <v>10</v>
      </c>
      <c r="AB40" s="116"/>
      <c r="AC40" s="116"/>
      <c r="AD40" s="116"/>
      <c r="AE40" s="116"/>
      <c r="AF40" s="116" t="s">
        <v>11</v>
      </c>
      <c r="AG40" s="116"/>
      <c r="AH40" s="116"/>
      <c r="AI40" s="118" t="s">
        <v>12</v>
      </c>
      <c r="AJ40" s="119" t="s">
        <v>414</v>
      </c>
      <c r="AK40" s="119"/>
      <c r="AL40" s="119"/>
      <c r="AM40" s="119"/>
      <c r="AN40" s="119"/>
      <c r="AO40" s="119"/>
      <c r="AP40" s="120" t="s">
        <v>415</v>
      </c>
      <c r="AQ40" s="120" t="s">
        <v>415</v>
      </c>
      <c r="AR40" s="120" t="s">
        <v>415</v>
      </c>
      <c r="AS40" s="121" t="s">
        <v>415</v>
      </c>
      <c r="AT40" s="121"/>
      <c r="AU40" s="121" t="s">
        <v>415</v>
      </c>
      <c r="AV40" s="121"/>
      <c r="AW40" s="120" t="s">
        <v>415</v>
      </c>
      <c r="AX40" s="120" t="s">
        <v>415</v>
      </c>
      <c r="AY40" s="120" t="s">
        <v>415</v>
      </c>
    </row>
    <row r="41" spans="1:51" ht="15" customHeight="1" x14ac:dyDescent="0.25">
      <c r="A41" s="116" t="s">
        <v>8</v>
      </c>
      <c r="B41" s="116"/>
      <c r="C41" s="116" t="s">
        <v>14</v>
      </c>
      <c r="D41" s="116"/>
      <c r="E41" s="116" t="s">
        <v>14</v>
      </c>
      <c r="F41" s="116"/>
      <c r="G41" s="116" t="s">
        <v>14</v>
      </c>
      <c r="H41" s="116"/>
      <c r="I41" s="116" t="s">
        <v>18</v>
      </c>
      <c r="J41" s="116"/>
      <c r="K41" s="116"/>
      <c r="L41" s="116" t="s">
        <v>37</v>
      </c>
      <c r="M41" s="116"/>
      <c r="N41" s="116"/>
      <c r="O41" s="116"/>
      <c r="P41" s="116"/>
      <c r="Q41" s="116"/>
      <c r="R41" s="116"/>
      <c r="S41" s="117" t="s">
        <v>38</v>
      </c>
      <c r="T41" s="117"/>
      <c r="U41" s="117"/>
      <c r="V41" s="117"/>
      <c r="W41" s="117"/>
      <c r="X41" s="117"/>
      <c r="Y41" s="117"/>
      <c r="Z41" s="117"/>
      <c r="AA41" s="116" t="s">
        <v>10</v>
      </c>
      <c r="AB41" s="116"/>
      <c r="AC41" s="116"/>
      <c r="AD41" s="116"/>
      <c r="AE41" s="116"/>
      <c r="AF41" s="116" t="s">
        <v>11</v>
      </c>
      <c r="AG41" s="116"/>
      <c r="AH41" s="116"/>
      <c r="AI41" s="118" t="s">
        <v>12</v>
      </c>
      <c r="AJ41" s="119" t="s">
        <v>414</v>
      </c>
      <c r="AK41" s="119"/>
      <c r="AL41" s="119"/>
      <c r="AM41" s="119"/>
      <c r="AN41" s="119"/>
      <c r="AO41" s="119"/>
      <c r="AP41" s="120" t="s">
        <v>415</v>
      </c>
      <c r="AQ41" s="120" t="s">
        <v>415</v>
      </c>
      <c r="AR41" s="120" t="s">
        <v>415</v>
      </c>
      <c r="AS41" s="121" t="s">
        <v>415</v>
      </c>
      <c r="AT41" s="121"/>
      <c r="AU41" s="121" t="s">
        <v>415</v>
      </c>
      <c r="AV41" s="121"/>
      <c r="AW41" s="120" t="s">
        <v>415</v>
      </c>
      <c r="AX41" s="120" t="s">
        <v>415</v>
      </c>
      <c r="AY41" s="120" t="s">
        <v>415</v>
      </c>
    </row>
    <row r="42" spans="1:51" ht="15" customHeight="1" x14ac:dyDescent="0.25">
      <c r="A42" s="110" t="s">
        <v>8</v>
      </c>
      <c r="B42" s="110"/>
      <c r="C42" s="110" t="s">
        <v>14</v>
      </c>
      <c r="D42" s="110"/>
      <c r="E42" s="110" t="s">
        <v>14</v>
      </c>
      <c r="F42" s="110"/>
      <c r="G42" s="110" t="s">
        <v>14</v>
      </c>
      <c r="H42" s="110"/>
      <c r="I42" s="110" t="s">
        <v>39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1" t="s">
        <v>40</v>
      </c>
      <c r="T42" s="111"/>
      <c r="U42" s="111"/>
      <c r="V42" s="111"/>
      <c r="W42" s="111"/>
      <c r="X42" s="111"/>
      <c r="Y42" s="111"/>
      <c r="Z42" s="111"/>
      <c r="AA42" s="110" t="s">
        <v>10</v>
      </c>
      <c r="AB42" s="110"/>
      <c r="AC42" s="110"/>
      <c r="AD42" s="110"/>
      <c r="AE42" s="110"/>
      <c r="AF42" s="110" t="s">
        <v>11</v>
      </c>
      <c r="AG42" s="110"/>
      <c r="AH42" s="110"/>
      <c r="AI42" s="112" t="s">
        <v>12</v>
      </c>
      <c r="AJ42" s="113" t="s">
        <v>414</v>
      </c>
      <c r="AK42" s="113"/>
      <c r="AL42" s="113"/>
      <c r="AM42" s="113"/>
      <c r="AN42" s="113"/>
      <c r="AO42" s="113"/>
      <c r="AP42" s="114" t="s">
        <v>415</v>
      </c>
      <c r="AQ42" s="114" t="s">
        <v>415</v>
      </c>
      <c r="AR42" s="114" t="s">
        <v>415</v>
      </c>
      <c r="AS42" s="115" t="s">
        <v>415</v>
      </c>
      <c r="AT42" s="115"/>
      <c r="AU42" s="115" t="s">
        <v>415</v>
      </c>
      <c r="AV42" s="115"/>
      <c r="AW42" s="114" t="s">
        <v>415</v>
      </c>
      <c r="AX42" s="114" t="s">
        <v>415</v>
      </c>
      <c r="AY42" s="114" t="s">
        <v>415</v>
      </c>
    </row>
    <row r="43" spans="1:51" ht="15" customHeight="1" x14ac:dyDescent="0.25">
      <c r="A43" s="116" t="s">
        <v>8</v>
      </c>
      <c r="B43" s="116"/>
      <c r="C43" s="116" t="s">
        <v>14</v>
      </c>
      <c r="D43" s="116"/>
      <c r="E43" s="116" t="s">
        <v>14</v>
      </c>
      <c r="F43" s="116"/>
      <c r="G43" s="116" t="s">
        <v>14</v>
      </c>
      <c r="H43" s="116"/>
      <c r="I43" s="116" t="s">
        <v>39</v>
      </c>
      <c r="J43" s="116"/>
      <c r="K43" s="116"/>
      <c r="L43" s="116" t="s">
        <v>21</v>
      </c>
      <c r="M43" s="116"/>
      <c r="N43" s="116"/>
      <c r="O43" s="116"/>
      <c r="P43" s="116"/>
      <c r="Q43" s="116"/>
      <c r="R43" s="116"/>
      <c r="S43" s="117" t="s">
        <v>41</v>
      </c>
      <c r="T43" s="117"/>
      <c r="U43" s="117"/>
      <c r="V43" s="117"/>
      <c r="W43" s="117"/>
      <c r="X43" s="117"/>
      <c r="Y43" s="117"/>
      <c r="Z43" s="117"/>
      <c r="AA43" s="116" t="s">
        <v>10</v>
      </c>
      <c r="AB43" s="116"/>
      <c r="AC43" s="116"/>
      <c r="AD43" s="116"/>
      <c r="AE43" s="116"/>
      <c r="AF43" s="116" t="s">
        <v>11</v>
      </c>
      <c r="AG43" s="116"/>
      <c r="AH43" s="116"/>
      <c r="AI43" s="118" t="s">
        <v>12</v>
      </c>
      <c r="AJ43" s="119" t="s">
        <v>414</v>
      </c>
      <c r="AK43" s="119"/>
      <c r="AL43" s="119"/>
      <c r="AM43" s="119"/>
      <c r="AN43" s="119"/>
      <c r="AO43" s="119"/>
      <c r="AP43" s="120" t="s">
        <v>415</v>
      </c>
      <c r="AQ43" s="120" t="s">
        <v>415</v>
      </c>
      <c r="AR43" s="120" t="s">
        <v>415</v>
      </c>
      <c r="AS43" s="121" t="s">
        <v>415</v>
      </c>
      <c r="AT43" s="121"/>
      <c r="AU43" s="121" t="s">
        <v>415</v>
      </c>
      <c r="AV43" s="121"/>
      <c r="AW43" s="120" t="s">
        <v>415</v>
      </c>
      <c r="AX43" s="120" t="s">
        <v>415</v>
      </c>
      <c r="AY43" s="120" t="s">
        <v>415</v>
      </c>
    </row>
    <row r="44" spans="1:51" ht="15" customHeight="1" x14ac:dyDescent="0.25">
      <c r="A44" s="116" t="s">
        <v>8</v>
      </c>
      <c r="B44" s="116"/>
      <c r="C44" s="116" t="s">
        <v>14</v>
      </c>
      <c r="D44" s="116"/>
      <c r="E44" s="116" t="s">
        <v>14</v>
      </c>
      <c r="F44" s="116"/>
      <c r="G44" s="116" t="s">
        <v>14</v>
      </c>
      <c r="H44" s="116"/>
      <c r="I44" s="116" t="s">
        <v>39</v>
      </c>
      <c r="J44" s="116"/>
      <c r="K44" s="116"/>
      <c r="L44" s="116" t="s">
        <v>23</v>
      </c>
      <c r="M44" s="116"/>
      <c r="N44" s="116"/>
      <c r="O44" s="116"/>
      <c r="P44" s="116"/>
      <c r="Q44" s="116"/>
      <c r="R44" s="116"/>
      <c r="S44" s="117" t="s">
        <v>42</v>
      </c>
      <c r="T44" s="117"/>
      <c r="U44" s="117"/>
      <c r="V44" s="117"/>
      <c r="W44" s="117"/>
      <c r="X44" s="117"/>
      <c r="Y44" s="117"/>
      <c r="Z44" s="117"/>
      <c r="AA44" s="116" t="s">
        <v>10</v>
      </c>
      <c r="AB44" s="116"/>
      <c r="AC44" s="116"/>
      <c r="AD44" s="116"/>
      <c r="AE44" s="116"/>
      <c r="AF44" s="116" t="s">
        <v>11</v>
      </c>
      <c r="AG44" s="116"/>
      <c r="AH44" s="116"/>
      <c r="AI44" s="118" t="s">
        <v>12</v>
      </c>
      <c r="AJ44" s="119" t="s">
        <v>414</v>
      </c>
      <c r="AK44" s="119"/>
      <c r="AL44" s="119"/>
      <c r="AM44" s="119"/>
      <c r="AN44" s="119"/>
      <c r="AO44" s="119"/>
      <c r="AP44" s="120" t="s">
        <v>415</v>
      </c>
      <c r="AQ44" s="120" t="s">
        <v>415</v>
      </c>
      <c r="AR44" s="120" t="s">
        <v>415</v>
      </c>
      <c r="AS44" s="121" t="s">
        <v>415</v>
      </c>
      <c r="AT44" s="121"/>
      <c r="AU44" s="121" t="s">
        <v>415</v>
      </c>
      <c r="AV44" s="121"/>
      <c r="AW44" s="120" t="s">
        <v>415</v>
      </c>
      <c r="AX44" s="120" t="s">
        <v>415</v>
      </c>
      <c r="AY44" s="120" t="s">
        <v>415</v>
      </c>
    </row>
    <row r="45" spans="1:51" ht="15" customHeight="1" x14ac:dyDescent="0.25">
      <c r="A45" s="110" t="s">
        <v>8</v>
      </c>
      <c r="B45" s="110"/>
      <c r="C45" s="110" t="s">
        <v>14</v>
      </c>
      <c r="D45" s="110"/>
      <c r="E45" s="110" t="s">
        <v>14</v>
      </c>
      <c r="F45" s="110"/>
      <c r="G45" s="110" t="s">
        <v>43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1" t="s">
        <v>44</v>
      </c>
      <c r="T45" s="111"/>
      <c r="U45" s="111"/>
      <c r="V45" s="111"/>
      <c r="W45" s="111"/>
      <c r="X45" s="111"/>
      <c r="Y45" s="111"/>
      <c r="Z45" s="111"/>
      <c r="AA45" s="110" t="s">
        <v>10</v>
      </c>
      <c r="AB45" s="110"/>
      <c r="AC45" s="110"/>
      <c r="AD45" s="110"/>
      <c r="AE45" s="110"/>
      <c r="AF45" s="110" t="s">
        <v>11</v>
      </c>
      <c r="AG45" s="110"/>
      <c r="AH45" s="110"/>
      <c r="AI45" s="112" t="s">
        <v>12</v>
      </c>
      <c r="AJ45" s="113" t="s">
        <v>414</v>
      </c>
      <c r="AK45" s="113"/>
      <c r="AL45" s="113"/>
      <c r="AM45" s="113"/>
      <c r="AN45" s="113"/>
      <c r="AO45" s="113"/>
      <c r="AP45" s="114" t="s">
        <v>467</v>
      </c>
      <c r="AQ45" s="114" t="s">
        <v>415</v>
      </c>
      <c r="AR45" s="114" t="s">
        <v>467</v>
      </c>
      <c r="AS45" s="115" t="s">
        <v>415</v>
      </c>
      <c r="AT45" s="115"/>
      <c r="AU45" s="115" t="s">
        <v>415</v>
      </c>
      <c r="AV45" s="115"/>
      <c r="AW45" s="114" t="s">
        <v>415</v>
      </c>
      <c r="AX45" s="114" t="s">
        <v>415</v>
      </c>
      <c r="AY45" s="114" t="s">
        <v>415</v>
      </c>
    </row>
    <row r="46" spans="1:51" ht="15" customHeight="1" x14ac:dyDescent="0.25">
      <c r="A46" s="116" t="s">
        <v>8</v>
      </c>
      <c r="B46" s="116"/>
      <c r="C46" s="116" t="s">
        <v>14</v>
      </c>
      <c r="D46" s="116"/>
      <c r="E46" s="116" t="s">
        <v>14</v>
      </c>
      <c r="F46" s="116"/>
      <c r="G46" s="116" t="s">
        <v>43</v>
      </c>
      <c r="H46" s="116"/>
      <c r="I46" s="116" t="s">
        <v>18</v>
      </c>
      <c r="J46" s="116"/>
      <c r="K46" s="116"/>
      <c r="L46" s="116"/>
      <c r="M46" s="116"/>
      <c r="N46" s="116"/>
      <c r="O46" s="116"/>
      <c r="P46" s="116"/>
      <c r="Q46" s="116"/>
      <c r="R46" s="116"/>
      <c r="S46" s="117" t="s">
        <v>45</v>
      </c>
      <c r="T46" s="117"/>
      <c r="U46" s="117"/>
      <c r="V46" s="117"/>
      <c r="W46" s="117"/>
      <c r="X46" s="117"/>
      <c r="Y46" s="117"/>
      <c r="Z46" s="117"/>
      <c r="AA46" s="116" t="s">
        <v>10</v>
      </c>
      <c r="AB46" s="116"/>
      <c r="AC46" s="116"/>
      <c r="AD46" s="116"/>
      <c r="AE46" s="116"/>
      <c r="AF46" s="116" t="s">
        <v>11</v>
      </c>
      <c r="AG46" s="116"/>
      <c r="AH46" s="116"/>
      <c r="AI46" s="118" t="s">
        <v>12</v>
      </c>
      <c r="AJ46" s="119" t="s">
        <v>414</v>
      </c>
      <c r="AK46" s="119"/>
      <c r="AL46" s="119"/>
      <c r="AM46" s="119"/>
      <c r="AN46" s="119"/>
      <c r="AO46" s="119"/>
      <c r="AP46" s="120" t="s">
        <v>415</v>
      </c>
      <c r="AQ46" s="120" t="s">
        <v>415</v>
      </c>
      <c r="AR46" s="120" t="s">
        <v>415</v>
      </c>
      <c r="AS46" s="121" t="s">
        <v>415</v>
      </c>
      <c r="AT46" s="121"/>
      <c r="AU46" s="121" t="s">
        <v>415</v>
      </c>
      <c r="AV46" s="121"/>
      <c r="AW46" s="120" t="s">
        <v>415</v>
      </c>
      <c r="AX46" s="120" t="s">
        <v>415</v>
      </c>
      <c r="AY46" s="120" t="s">
        <v>415</v>
      </c>
    </row>
    <row r="47" spans="1:51" ht="15" customHeight="1" x14ac:dyDescent="0.25">
      <c r="A47" s="116" t="s">
        <v>8</v>
      </c>
      <c r="B47" s="116"/>
      <c r="C47" s="116" t="s">
        <v>14</v>
      </c>
      <c r="D47" s="116"/>
      <c r="E47" s="116" t="s">
        <v>14</v>
      </c>
      <c r="F47" s="116"/>
      <c r="G47" s="116" t="s">
        <v>43</v>
      </c>
      <c r="H47" s="116"/>
      <c r="I47" s="116" t="s">
        <v>39</v>
      </c>
      <c r="J47" s="116"/>
      <c r="K47" s="116"/>
      <c r="L47" s="116"/>
      <c r="M47" s="116"/>
      <c r="N47" s="116"/>
      <c r="O47" s="116"/>
      <c r="P47" s="116"/>
      <c r="Q47" s="116"/>
      <c r="R47" s="116"/>
      <c r="S47" s="117" t="s">
        <v>46</v>
      </c>
      <c r="T47" s="117"/>
      <c r="U47" s="117"/>
      <c r="V47" s="117"/>
      <c r="W47" s="117"/>
      <c r="X47" s="117"/>
      <c r="Y47" s="117"/>
      <c r="Z47" s="117"/>
      <c r="AA47" s="116" t="s">
        <v>10</v>
      </c>
      <c r="AB47" s="116"/>
      <c r="AC47" s="116"/>
      <c r="AD47" s="116"/>
      <c r="AE47" s="116"/>
      <c r="AF47" s="116" t="s">
        <v>11</v>
      </c>
      <c r="AG47" s="116"/>
      <c r="AH47" s="116"/>
      <c r="AI47" s="118" t="s">
        <v>12</v>
      </c>
      <c r="AJ47" s="119" t="s">
        <v>414</v>
      </c>
      <c r="AK47" s="119"/>
      <c r="AL47" s="119"/>
      <c r="AM47" s="119"/>
      <c r="AN47" s="119"/>
      <c r="AO47" s="119"/>
      <c r="AP47" s="120" t="s">
        <v>415</v>
      </c>
      <c r="AQ47" s="120" t="s">
        <v>415</v>
      </c>
      <c r="AR47" s="120" t="s">
        <v>415</v>
      </c>
      <c r="AS47" s="121" t="s">
        <v>415</v>
      </c>
      <c r="AT47" s="121"/>
      <c r="AU47" s="121" t="s">
        <v>415</v>
      </c>
      <c r="AV47" s="121"/>
      <c r="AW47" s="120" t="s">
        <v>415</v>
      </c>
      <c r="AX47" s="120" t="s">
        <v>415</v>
      </c>
      <c r="AY47" s="120" t="s">
        <v>415</v>
      </c>
    </row>
    <row r="48" spans="1:51" ht="15" customHeight="1" x14ac:dyDescent="0.25">
      <c r="A48" s="116" t="s">
        <v>8</v>
      </c>
      <c r="B48" s="116"/>
      <c r="C48" s="116" t="s">
        <v>14</v>
      </c>
      <c r="D48" s="116"/>
      <c r="E48" s="116" t="s">
        <v>14</v>
      </c>
      <c r="F48" s="116"/>
      <c r="G48" s="116" t="s">
        <v>43</v>
      </c>
      <c r="H48" s="116"/>
      <c r="I48" s="116" t="s">
        <v>21</v>
      </c>
      <c r="J48" s="116"/>
      <c r="K48" s="116"/>
      <c r="L48" s="116"/>
      <c r="M48" s="116"/>
      <c r="N48" s="116"/>
      <c r="O48" s="116"/>
      <c r="P48" s="116"/>
      <c r="Q48" s="116"/>
      <c r="R48" s="116"/>
      <c r="S48" s="117" t="s">
        <v>47</v>
      </c>
      <c r="T48" s="117"/>
      <c r="U48" s="117"/>
      <c r="V48" s="117"/>
      <c r="W48" s="117"/>
      <c r="X48" s="117"/>
      <c r="Y48" s="117"/>
      <c r="Z48" s="117"/>
      <c r="AA48" s="116" t="s">
        <v>10</v>
      </c>
      <c r="AB48" s="116"/>
      <c r="AC48" s="116"/>
      <c r="AD48" s="116"/>
      <c r="AE48" s="116"/>
      <c r="AF48" s="116" t="s">
        <v>11</v>
      </c>
      <c r="AG48" s="116"/>
      <c r="AH48" s="116"/>
      <c r="AI48" s="118" t="s">
        <v>12</v>
      </c>
      <c r="AJ48" s="119" t="s">
        <v>414</v>
      </c>
      <c r="AK48" s="119"/>
      <c r="AL48" s="119"/>
      <c r="AM48" s="119"/>
      <c r="AN48" s="119"/>
      <c r="AO48" s="119"/>
      <c r="AP48" s="120" t="s">
        <v>467</v>
      </c>
      <c r="AQ48" s="120" t="s">
        <v>415</v>
      </c>
      <c r="AR48" s="120" t="s">
        <v>467</v>
      </c>
      <c r="AS48" s="121" t="s">
        <v>415</v>
      </c>
      <c r="AT48" s="121"/>
      <c r="AU48" s="121" t="s">
        <v>415</v>
      </c>
      <c r="AV48" s="121"/>
      <c r="AW48" s="120" t="s">
        <v>415</v>
      </c>
      <c r="AX48" s="120" t="s">
        <v>415</v>
      </c>
      <c r="AY48" s="120" t="s">
        <v>415</v>
      </c>
    </row>
    <row r="49" spans="1:51" ht="15" customHeight="1" x14ac:dyDescent="0.25">
      <c r="A49" s="116" t="s">
        <v>8</v>
      </c>
      <c r="B49" s="116"/>
      <c r="C49" s="116" t="s">
        <v>14</v>
      </c>
      <c r="D49" s="116"/>
      <c r="E49" s="116" t="s">
        <v>14</v>
      </c>
      <c r="F49" s="116"/>
      <c r="G49" s="116" t="s">
        <v>43</v>
      </c>
      <c r="H49" s="116"/>
      <c r="I49" s="116" t="s">
        <v>23</v>
      </c>
      <c r="J49" s="116"/>
      <c r="K49" s="116"/>
      <c r="L49" s="116"/>
      <c r="M49" s="116"/>
      <c r="N49" s="116"/>
      <c r="O49" s="116"/>
      <c r="P49" s="116"/>
      <c r="Q49" s="116"/>
      <c r="R49" s="116"/>
      <c r="S49" s="117" t="s">
        <v>48</v>
      </c>
      <c r="T49" s="117"/>
      <c r="U49" s="117"/>
      <c r="V49" s="117"/>
      <c r="W49" s="117"/>
      <c r="X49" s="117"/>
      <c r="Y49" s="117"/>
      <c r="Z49" s="117"/>
      <c r="AA49" s="116" t="s">
        <v>10</v>
      </c>
      <c r="AB49" s="116"/>
      <c r="AC49" s="116"/>
      <c r="AD49" s="116"/>
      <c r="AE49" s="116"/>
      <c r="AF49" s="116" t="s">
        <v>11</v>
      </c>
      <c r="AG49" s="116"/>
      <c r="AH49" s="116"/>
      <c r="AI49" s="118" t="s">
        <v>12</v>
      </c>
      <c r="AJ49" s="119" t="s">
        <v>414</v>
      </c>
      <c r="AK49" s="119"/>
      <c r="AL49" s="119"/>
      <c r="AM49" s="119"/>
      <c r="AN49" s="119"/>
      <c r="AO49" s="119"/>
      <c r="AP49" s="120" t="s">
        <v>415</v>
      </c>
      <c r="AQ49" s="120" t="s">
        <v>415</v>
      </c>
      <c r="AR49" s="120" t="s">
        <v>415</v>
      </c>
      <c r="AS49" s="121" t="s">
        <v>415</v>
      </c>
      <c r="AT49" s="121"/>
      <c r="AU49" s="121" t="s">
        <v>415</v>
      </c>
      <c r="AV49" s="121"/>
      <c r="AW49" s="120" t="s">
        <v>415</v>
      </c>
      <c r="AX49" s="120" t="s">
        <v>415</v>
      </c>
      <c r="AY49" s="120" t="s">
        <v>415</v>
      </c>
    </row>
    <row r="50" spans="1:51" ht="15" customHeight="1" x14ac:dyDescent="0.25">
      <c r="A50" s="116" t="s">
        <v>8</v>
      </c>
      <c r="B50" s="116"/>
      <c r="C50" s="116" t="s">
        <v>14</v>
      </c>
      <c r="D50" s="116"/>
      <c r="E50" s="116" t="s">
        <v>14</v>
      </c>
      <c r="F50" s="116"/>
      <c r="G50" s="116" t="s">
        <v>43</v>
      </c>
      <c r="H50" s="116"/>
      <c r="I50" s="116" t="s">
        <v>25</v>
      </c>
      <c r="J50" s="116"/>
      <c r="K50" s="116"/>
      <c r="L50" s="116"/>
      <c r="M50" s="116"/>
      <c r="N50" s="116"/>
      <c r="O50" s="116"/>
      <c r="P50" s="116"/>
      <c r="Q50" s="116"/>
      <c r="R50" s="116"/>
      <c r="S50" s="117" t="s">
        <v>49</v>
      </c>
      <c r="T50" s="117"/>
      <c r="U50" s="117"/>
      <c r="V50" s="117"/>
      <c r="W50" s="117"/>
      <c r="X50" s="117"/>
      <c r="Y50" s="117"/>
      <c r="Z50" s="117"/>
      <c r="AA50" s="116" t="s">
        <v>10</v>
      </c>
      <c r="AB50" s="116"/>
      <c r="AC50" s="116"/>
      <c r="AD50" s="116"/>
      <c r="AE50" s="116"/>
      <c r="AF50" s="116" t="s">
        <v>11</v>
      </c>
      <c r="AG50" s="116"/>
      <c r="AH50" s="116"/>
      <c r="AI50" s="118" t="s">
        <v>12</v>
      </c>
      <c r="AJ50" s="119" t="s">
        <v>414</v>
      </c>
      <c r="AK50" s="119"/>
      <c r="AL50" s="119"/>
      <c r="AM50" s="119"/>
      <c r="AN50" s="119"/>
      <c r="AO50" s="119"/>
      <c r="AP50" s="120" t="s">
        <v>415</v>
      </c>
      <c r="AQ50" s="120" t="s">
        <v>415</v>
      </c>
      <c r="AR50" s="120" t="s">
        <v>415</v>
      </c>
      <c r="AS50" s="121" t="s">
        <v>415</v>
      </c>
      <c r="AT50" s="121"/>
      <c r="AU50" s="121" t="s">
        <v>415</v>
      </c>
      <c r="AV50" s="121"/>
      <c r="AW50" s="120" t="s">
        <v>415</v>
      </c>
      <c r="AX50" s="120" t="s">
        <v>415</v>
      </c>
      <c r="AY50" s="120" t="s">
        <v>415</v>
      </c>
    </row>
    <row r="51" spans="1:51" ht="15" customHeight="1" x14ac:dyDescent="0.25">
      <c r="A51" s="116" t="s">
        <v>8</v>
      </c>
      <c r="B51" s="116"/>
      <c r="C51" s="116" t="s">
        <v>14</v>
      </c>
      <c r="D51" s="116"/>
      <c r="E51" s="116" t="s">
        <v>14</v>
      </c>
      <c r="F51" s="116"/>
      <c r="G51" s="116" t="s">
        <v>43</v>
      </c>
      <c r="H51" s="116"/>
      <c r="I51" s="116" t="s">
        <v>27</v>
      </c>
      <c r="J51" s="116"/>
      <c r="K51" s="116"/>
      <c r="L51" s="116"/>
      <c r="M51" s="116"/>
      <c r="N51" s="116"/>
      <c r="O51" s="116"/>
      <c r="P51" s="116"/>
      <c r="Q51" s="116"/>
      <c r="R51" s="116"/>
      <c r="S51" s="117" t="s">
        <v>50</v>
      </c>
      <c r="T51" s="117"/>
      <c r="U51" s="117"/>
      <c r="V51" s="117"/>
      <c r="W51" s="117"/>
      <c r="X51" s="117"/>
      <c r="Y51" s="117"/>
      <c r="Z51" s="117"/>
      <c r="AA51" s="116" t="s">
        <v>10</v>
      </c>
      <c r="AB51" s="116"/>
      <c r="AC51" s="116"/>
      <c r="AD51" s="116"/>
      <c r="AE51" s="116"/>
      <c r="AF51" s="116" t="s">
        <v>11</v>
      </c>
      <c r="AG51" s="116"/>
      <c r="AH51" s="116"/>
      <c r="AI51" s="118" t="s">
        <v>12</v>
      </c>
      <c r="AJ51" s="119" t="s">
        <v>414</v>
      </c>
      <c r="AK51" s="119"/>
      <c r="AL51" s="119"/>
      <c r="AM51" s="119"/>
      <c r="AN51" s="119"/>
      <c r="AO51" s="119"/>
      <c r="AP51" s="120" t="s">
        <v>415</v>
      </c>
      <c r="AQ51" s="120" t="s">
        <v>415</v>
      </c>
      <c r="AR51" s="120" t="s">
        <v>415</v>
      </c>
      <c r="AS51" s="121" t="s">
        <v>415</v>
      </c>
      <c r="AT51" s="121"/>
      <c r="AU51" s="121" t="s">
        <v>415</v>
      </c>
      <c r="AV51" s="121"/>
      <c r="AW51" s="120" t="s">
        <v>415</v>
      </c>
      <c r="AX51" s="120" t="s">
        <v>415</v>
      </c>
      <c r="AY51" s="120" t="s">
        <v>415</v>
      </c>
    </row>
    <row r="52" spans="1:51" ht="15" customHeight="1" x14ac:dyDescent="0.25">
      <c r="A52" s="116" t="s">
        <v>8</v>
      </c>
      <c r="B52" s="116"/>
      <c r="C52" s="116" t="s">
        <v>14</v>
      </c>
      <c r="D52" s="116"/>
      <c r="E52" s="116" t="s">
        <v>14</v>
      </c>
      <c r="F52" s="116"/>
      <c r="G52" s="116" t="s">
        <v>43</v>
      </c>
      <c r="H52" s="116"/>
      <c r="I52" s="116" t="s">
        <v>29</v>
      </c>
      <c r="J52" s="116"/>
      <c r="K52" s="116"/>
      <c r="L52" s="116"/>
      <c r="M52" s="116"/>
      <c r="N52" s="116"/>
      <c r="O52" s="116"/>
      <c r="P52" s="116"/>
      <c r="Q52" s="116"/>
      <c r="R52" s="116"/>
      <c r="S52" s="117" t="s">
        <v>51</v>
      </c>
      <c r="T52" s="117"/>
      <c r="U52" s="117"/>
      <c r="V52" s="117"/>
      <c r="W52" s="117"/>
      <c r="X52" s="117"/>
      <c r="Y52" s="117"/>
      <c r="Z52" s="117"/>
      <c r="AA52" s="116" t="s">
        <v>10</v>
      </c>
      <c r="AB52" s="116"/>
      <c r="AC52" s="116"/>
      <c r="AD52" s="116"/>
      <c r="AE52" s="116"/>
      <c r="AF52" s="116" t="s">
        <v>11</v>
      </c>
      <c r="AG52" s="116"/>
      <c r="AH52" s="116"/>
      <c r="AI52" s="118" t="s">
        <v>12</v>
      </c>
      <c r="AJ52" s="119" t="s">
        <v>414</v>
      </c>
      <c r="AK52" s="119"/>
      <c r="AL52" s="119"/>
      <c r="AM52" s="119"/>
      <c r="AN52" s="119"/>
      <c r="AO52" s="119"/>
      <c r="AP52" s="120" t="s">
        <v>415</v>
      </c>
      <c r="AQ52" s="120" t="s">
        <v>415</v>
      </c>
      <c r="AR52" s="120" t="s">
        <v>415</v>
      </c>
      <c r="AS52" s="121" t="s">
        <v>415</v>
      </c>
      <c r="AT52" s="121"/>
      <c r="AU52" s="121" t="s">
        <v>415</v>
      </c>
      <c r="AV52" s="121"/>
      <c r="AW52" s="120" t="s">
        <v>415</v>
      </c>
      <c r="AX52" s="120" t="s">
        <v>415</v>
      </c>
      <c r="AY52" s="120" t="s">
        <v>415</v>
      </c>
    </row>
    <row r="53" spans="1:51" ht="15" customHeight="1" x14ac:dyDescent="0.25">
      <c r="A53" s="110" t="s">
        <v>8</v>
      </c>
      <c r="B53" s="110"/>
      <c r="C53" s="110" t="s">
        <v>14</v>
      </c>
      <c r="D53" s="110"/>
      <c r="E53" s="110" t="s">
        <v>14</v>
      </c>
      <c r="F53" s="110"/>
      <c r="G53" s="110" t="s">
        <v>52</v>
      </c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1" t="s">
        <v>53</v>
      </c>
      <c r="T53" s="111"/>
      <c r="U53" s="111"/>
      <c r="V53" s="111"/>
      <c r="W53" s="111"/>
      <c r="X53" s="111"/>
      <c r="Y53" s="111"/>
      <c r="Z53" s="111"/>
      <c r="AA53" s="110" t="s">
        <v>10</v>
      </c>
      <c r="AB53" s="110"/>
      <c r="AC53" s="110"/>
      <c r="AD53" s="110"/>
      <c r="AE53" s="110"/>
      <c r="AF53" s="110" t="s">
        <v>11</v>
      </c>
      <c r="AG53" s="110"/>
      <c r="AH53" s="110"/>
      <c r="AI53" s="112" t="s">
        <v>12</v>
      </c>
      <c r="AJ53" s="113" t="s">
        <v>414</v>
      </c>
      <c r="AK53" s="113"/>
      <c r="AL53" s="113"/>
      <c r="AM53" s="113"/>
      <c r="AN53" s="113"/>
      <c r="AO53" s="113"/>
      <c r="AP53" s="114" t="s">
        <v>415</v>
      </c>
      <c r="AQ53" s="114" t="s">
        <v>415</v>
      </c>
      <c r="AR53" s="114" t="s">
        <v>415</v>
      </c>
      <c r="AS53" s="115" t="s">
        <v>415</v>
      </c>
      <c r="AT53" s="115"/>
      <c r="AU53" s="115" t="s">
        <v>415</v>
      </c>
      <c r="AV53" s="115"/>
      <c r="AW53" s="114" t="s">
        <v>415</v>
      </c>
      <c r="AX53" s="114" t="s">
        <v>415</v>
      </c>
      <c r="AY53" s="114" t="s">
        <v>415</v>
      </c>
    </row>
    <row r="54" spans="1:51" ht="15" customHeight="1" x14ac:dyDescent="0.25">
      <c r="A54" s="110" t="s">
        <v>8</v>
      </c>
      <c r="B54" s="110"/>
      <c r="C54" s="110" t="s">
        <v>14</v>
      </c>
      <c r="D54" s="110"/>
      <c r="E54" s="110" t="s">
        <v>14</v>
      </c>
      <c r="F54" s="110"/>
      <c r="G54" s="110" t="s">
        <v>52</v>
      </c>
      <c r="H54" s="110"/>
      <c r="I54" s="110" t="s">
        <v>18</v>
      </c>
      <c r="J54" s="110"/>
      <c r="K54" s="110"/>
      <c r="L54" s="110"/>
      <c r="M54" s="110"/>
      <c r="N54" s="110"/>
      <c r="O54" s="110"/>
      <c r="P54" s="110"/>
      <c r="Q54" s="110"/>
      <c r="R54" s="110"/>
      <c r="S54" s="111" t="s">
        <v>54</v>
      </c>
      <c r="T54" s="111"/>
      <c r="U54" s="111"/>
      <c r="V54" s="111"/>
      <c r="W54" s="111"/>
      <c r="X54" s="111"/>
      <c r="Y54" s="111"/>
      <c r="Z54" s="111"/>
      <c r="AA54" s="110" t="s">
        <v>10</v>
      </c>
      <c r="AB54" s="110"/>
      <c r="AC54" s="110"/>
      <c r="AD54" s="110"/>
      <c r="AE54" s="110"/>
      <c r="AF54" s="110" t="s">
        <v>11</v>
      </c>
      <c r="AG54" s="110"/>
      <c r="AH54" s="110"/>
      <c r="AI54" s="112" t="s">
        <v>12</v>
      </c>
      <c r="AJ54" s="113" t="s">
        <v>414</v>
      </c>
      <c r="AK54" s="113"/>
      <c r="AL54" s="113"/>
      <c r="AM54" s="113"/>
      <c r="AN54" s="113"/>
      <c r="AO54" s="113"/>
      <c r="AP54" s="114" t="s">
        <v>415</v>
      </c>
      <c r="AQ54" s="114" t="s">
        <v>415</v>
      </c>
      <c r="AR54" s="114" t="s">
        <v>415</v>
      </c>
      <c r="AS54" s="115" t="s">
        <v>415</v>
      </c>
      <c r="AT54" s="115"/>
      <c r="AU54" s="115" t="s">
        <v>415</v>
      </c>
      <c r="AV54" s="115"/>
      <c r="AW54" s="114" t="s">
        <v>415</v>
      </c>
      <c r="AX54" s="114" t="s">
        <v>415</v>
      </c>
      <c r="AY54" s="114" t="s">
        <v>415</v>
      </c>
    </row>
    <row r="55" spans="1:51" ht="15" customHeight="1" x14ac:dyDescent="0.25">
      <c r="A55" s="116" t="s">
        <v>8</v>
      </c>
      <c r="B55" s="116"/>
      <c r="C55" s="116" t="s">
        <v>14</v>
      </c>
      <c r="D55" s="116"/>
      <c r="E55" s="116" t="s">
        <v>14</v>
      </c>
      <c r="F55" s="116"/>
      <c r="G55" s="116" t="s">
        <v>52</v>
      </c>
      <c r="H55" s="116"/>
      <c r="I55" s="116" t="s">
        <v>18</v>
      </c>
      <c r="J55" s="116"/>
      <c r="K55" s="116"/>
      <c r="L55" s="116" t="s">
        <v>18</v>
      </c>
      <c r="M55" s="116"/>
      <c r="N55" s="116"/>
      <c r="O55" s="116"/>
      <c r="P55" s="116"/>
      <c r="Q55" s="116"/>
      <c r="R55" s="116"/>
      <c r="S55" s="117" t="s">
        <v>55</v>
      </c>
      <c r="T55" s="117"/>
      <c r="U55" s="117"/>
      <c r="V55" s="117"/>
      <c r="W55" s="117"/>
      <c r="X55" s="117"/>
      <c r="Y55" s="117"/>
      <c r="Z55" s="117"/>
      <c r="AA55" s="116" t="s">
        <v>10</v>
      </c>
      <c r="AB55" s="116"/>
      <c r="AC55" s="116"/>
      <c r="AD55" s="116"/>
      <c r="AE55" s="116"/>
      <c r="AF55" s="116" t="s">
        <v>11</v>
      </c>
      <c r="AG55" s="116"/>
      <c r="AH55" s="116"/>
      <c r="AI55" s="118" t="s">
        <v>12</v>
      </c>
      <c r="AJ55" s="119" t="s">
        <v>414</v>
      </c>
      <c r="AK55" s="119"/>
      <c r="AL55" s="119"/>
      <c r="AM55" s="119"/>
      <c r="AN55" s="119"/>
      <c r="AO55" s="119"/>
      <c r="AP55" s="120" t="s">
        <v>415</v>
      </c>
      <c r="AQ55" s="120" t="s">
        <v>415</v>
      </c>
      <c r="AR55" s="120" t="s">
        <v>415</v>
      </c>
      <c r="AS55" s="121" t="s">
        <v>415</v>
      </c>
      <c r="AT55" s="121"/>
      <c r="AU55" s="121" t="s">
        <v>415</v>
      </c>
      <c r="AV55" s="121"/>
      <c r="AW55" s="120" t="s">
        <v>415</v>
      </c>
      <c r="AX55" s="120" t="s">
        <v>415</v>
      </c>
      <c r="AY55" s="120" t="s">
        <v>415</v>
      </c>
    </row>
    <row r="56" spans="1:51" ht="15" customHeight="1" x14ac:dyDescent="0.25">
      <c r="A56" s="116" t="s">
        <v>8</v>
      </c>
      <c r="B56" s="116"/>
      <c r="C56" s="116" t="s">
        <v>14</v>
      </c>
      <c r="D56" s="116"/>
      <c r="E56" s="116" t="s">
        <v>14</v>
      </c>
      <c r="F56" s="116"/>
      <c r="G56" s="116" t="s">
        <v>52</v>
      </c>
      <c r="H56" s="116"/>
      <c r="I56" s="116" t="s">
        <v>18</v>
      </c>
      <c r="J56" s="116"/>
      <c r="K56" s="116"/>
      <c r="L56" s="116" t="s">
        <v>39</v>
      </c>
      <c r="M56" s="116"/>
      <c r="N56" s="116"/>
      <c r="O56" s="116"/>
      <c r="P56" s="116"/>
      <c r="Q56" s="116"/>
      <c r="R56" s="116"/>
      <c r="S56" s="117" t="s">
        <v>56</v>
      </c>
      <c r="T56" s="117"/>
      <c r="U56" s="117"/>
      <c r="V56" s="117"/>
      <c r="W56" s="117"/>
      <c r="X56" s="117"/>
      <c r="Y56" s="117"/>
      <c r="Z56" s="117"/>
      <c r="AA56" s="116" t="s">
        <v>10</v>
      </c>
      <c r="AB56" s="116"/>
      <c r="AC56" s="116"/>
      <c r="AD56" s="116"/>
      <c r="AE56" s="116"/>
      <c r="AF56" s="116" t="s">
        <v>11</v>
      </c>
      <c r="AG56" s="116"/>
      <c r="AH56" s="116"/>
      <c r="AI56" s="118" t="s">
        <v>12</v>
      </c>
      <c r="AJ56" s="119" t="s">
        <v>414</v>
      </c>
      <c r="AK56" s="119"/>
      <c r="AL56" s="119"/>
      <c r="AM56" s="119"/>
      <c r="AN56" s="119"/>
      <c r="AO56" s="119"/>
      <c r="AP56" s="120" t="s">
        <v>415</v>
      </c>
      <c r="AQ56" s="120" t="s">
        <v>415</v>
      </c>
      <c r="AR56" s="120" t="s">
        <v>415</v>
      </c>
      <c r="AS56" s="121" t="s">
        <v>415</v>
      </c>
      <c r="AT56" s="121"/>
      <c r="AU56" s="121" t="s">
        <v>415</v>
      </c>
      <c r="AV56" s="121"/>
      <c r="AW56" s="120" t="s">
        <v>415</v>
      </c>
      <c r="AX56" s="120" t="s">
        <v>415</v>
      </c>
      <c r="AY56" s="120" t="s">
        <v>415</v>
      </c>
    </row>
    <row r="57" spans="1:51" ht="15" customHeight="1" x14ac:dyDescent="0.25">
      <c r="A57" s="116" t="s">
        <v>8</v>
      </c>
      <c r="B57" s="116"/>
      <c r="C57" s="116" t="s">
        <v>14</v>
      </c>
      <c r="D57" s="116"/>
      <c r="E57" s="116" t="s">
        <v>14</v>
      </c>
      <c r="F57" s="116"/>
      <c r="G57" s="116" t="s">
        <v>52</v>
      </c>
      <c r="H57" s="116"/>
      <c r="I57" s="116" t="s">
        <v>18</v>
      </c>
      <c r="J57" s="116"/>
      <c r="K57" s="116"/>
      <c r="L57" s="116" t="s">
        <v>21</v>
      </c>
      <c r="M57" s="116"/>
      <c r="N57" s="116"/>
      <c r="O57" s="116"/>
      <c r="P57" s="116"/>
      <c r="Q57" s="116"/>
      <c r="R57" s="116"/>
      <c r="S57" s="117" t="s">
        <v>57</v>
      </c>
      <c r="T57" s="117"/>
      <c r="U57" s="117"/>
      <c r="V57" s="117"/>
      <c r="W57" s="117"/>
      <c r="X57" s="117"/>
      <c r="Y57" s="117"/>
      <c r="Z57" s="117"/>
      <c r="AA57" s="116" t="s">
        <v>10</v>
      </c>
      <c r="AB57" s="116"/>
      <c r="AC57" s="116"/>
      <c r="AD57" s="116"/>
      <c r="AE57" s="116"/>
      <c r="AF57" s="116" t="s">
        <v>11</v>
      </c>
      <c r="AG57" s="116"/>
      <c r="AH57" s="116"/>
      <c r="AI57" s="118" t="s">
        <v>12</v>
      </c>
      <c r="AJ57" s="119" t="s">
        <v>414</v>
      </c>
      <c r="AK57" s="119"/>
      <c r="AL57" s="119"/>
      <c r="AM57" s="119"/>
      <c r="AN57" s="119"/>
      <c r="AO57" s="119"/>
      <c r="AP57" s="120" t="s">
        <v>415</v>
      </c>
      <c r="AQ57" s="120" t="s">
        <v>415</v>
      </c>
      <c r="AR57" s="120" t="s">
        <v>415</v>
      </c>
      <c r="AS57" s="121" t="s">
        <v>415</v>
      </c>
      <c r="AT57" s="121"/>
      <c r="AU57" s="121" t="s">
        <v>415</v>
      </c>
      <c r="AV57" s="121"/>
      <c r="AW57" s="120" t="s">
        <v>415</v>
      </c>
      <c r="AX57" s="120" t="s">
        <v>415</v>
      </c>
      <c r="AY57" s="120" t="s">
        <v>415</v>
      </c>
    </row>
    <row r="58" spans="1:51" ht="15" customHeight="1" x14ac:dyDescent="0.25">
      <c r="A58" s="116" t="s">
        <v>8</v>
      </c>
      <c r="B58" s="116"/>
      <c r="C58" s="116" t="s">
        <v>14</v>
      </c>
      <c r="D58" s="116"/>
      <c r="E58" s="116" t="s">
        <v>14</v>
      </c>
      <c r="F58" s="116"/>
      <c r="G58" s="116" t="s">
        <v>52</v>
      </c>
      <c r="H58" s="116"/>
      <c r="I58" s="116" t="s">
        <v>39</v>
      </c>
      <c r="J58" s="116"/>
      <c r="K58" s="116"/>
      <c r="L58" s="116"/>
      <c r="M58" s="116"/>
      <c r="N58" s="116"/>
      <c r="O58" s="116"/>
      <c r="P58" s="116"/>
      <c r="Q58" s="116"/>
      <c r="R58" s="116"/>
      <c r="S58" s="117" t="s">
        <v>58</v>
      </c>
      <c r="T58" s="117"/>
      <c r="U58" s="117"/>
      <c r="V58" s="117"/>
      <c r="W58" s="117"/>
      <c r="X58" s="117"/>
      <c r="Y58" s="117"/>
      <c r="Z58" s="117"/>
      <c r="AA58" s="116" t="s">
        <v>10</v>
      </c>
      <c r="AB58" s="116"/>
      <c r="AC58" s="116"/>
      <c r="AD58" s="116"/>
      <c r="AE58" s="116"/>
      <c r="AF58" s="116" t="s">
        <v>11</v>
      </c>
      <c r="AG58" s="116"/>
      <c r="AH58" s="116"/>
      <c r="AI58" s="118" t="s">
        <v>12</v>
      </c>
      <c r="AJ58" s="119" t="s">
        <v>414</v>
      </c>
      <c r="AK58" s="119"/>
      <c r="AL58" s="119"/>
      <c r="AM58" s="119"/>
      <c r="AN58" s="119"/>
      <c r="AO58" s="119"/>
      <c r="AP58" s="120" t="s">
        <v>415</v>
      </c>
      <c r="AQ58" s="120" t="s">
        <v>415</v>
      </c>
      <c r="AR58" s="120" t="s">
        <v>415</v>
      </c>
      <c r="AS58" s="121" t="s">
        <v>415</v>
      </c>
      <c r="AT58" s="121"/>
      <c r="AU58" s="121" t="s">
        <v>415</v>
      </c>
      <c r="AV58" s="121"/>
      <c r="AW58" s="120" t="s">
        <v>415</v>
      </c>
      <c r="AX58" s="120" t="s">
        <v>415</v>
      </c>
      <c r="AY58" s="120" t="s">
        <v>415</v>
      </c>
    </row>
    <row r="59" spans="1:51" ht="15" customHeight="1" x14ac:dyDescent="0.25">
      <c r="A59" s="116" t="s">
        <v>8</v>
      </c>
      <c r="B59" s="116"/>
      <c r="C59" s="116" t="s">
        <v>14</v>
      </c>
      <c r="D59" s="116"/>
      <c r="E59" s="116" t="s">
        <v>14</v>
      </c>
      <c r="F59" s="116"/>
      <c r="G59" s="116" t="s">
        <v>52</v>
      </c>
      <c r="H59" s="116"/>
      <c r="I59" s="116" t="s">
        <v>59</v>
      </c>
      <c r="J59" s="116"/>
      <c r="K59" s="116"/>
      <c r="L59" s="116"/>
      <c r="M59" s="116"/>
      <c r="N59" s="116"/>
      <c r="O59" s="116"/>
      <c r="P59" s="116"/>
      <c r="Q59" s="116"/>
      <c r="R59" s="116"/>
      <c r="S59" s="117" t="s">
        <v>60</v>
      </c>
      <c r="T59" s="117"/>
      <c r="U59" s="117"/>
      <c r="V59" s="117"/>
      <c r="W59" s="117"/>
      <c r="X59" s="117"/>
      <c r="Y59" s="117"/>
      <c r="Z59" s="117"/>
      <c r="AA59" s="116" t="s">
        <v>10</v>
      </c>
      <c r="AB59" s="116"/>
      <c r="AC59" s="116"/>
      <c r="AD59" s="116"/>
      <c r="AE59" s="116"/>
      <c r="AF59" s="116" t="s">
        <v>11</v>
      </c>
      <c r="AG59" s="116"/>
      <c r="AH59" s="116"/>
      <c r="AI59" s="118" t="s">
        <v>12</v>
      </c>
      <c r="AJ59" s="119" t="s">
        <v>414</v>
      </c>
      <c r="AK59" s="119"/>
      <c r="AL59" s="119"/>
      <c r="AM59" s="119"/>
      <c r="AN59" s="119"/>
      <c r="AO59" s="119"/>
      <c r="AP59" s="120" t="s">
        <v>415</v>
      </c>
      <c r="AQ59" s="120" t="s">
        <v>415</v>
      </c>
      <c r="AR59" s="120" t="s">
        <v>415</v>
      </c>
      <c r="AS59" s="121" t="s">
        <v>415</v>
      </c>
      <c r="AT59" s="121"/>
      <c r="AU59" s="121" t="s">
        <v>415</v>
      </c>
      <c r="AV59" s="121"/>
      <c r="AW59" s="120" t="s">
        <v>415</v>
      </c>
      <c r="AX59" s="120" t="s">
        <v>415</v>
      </c>
      <c r="AY59" s="120" t="s">
        <v>415</v>
      </c>
    </row>
    <row r="60" spans="1:51" ht="15" customHeight="1" x14ac:dyDescent="0.25">
      <c r="A60" s="116" t="s">
        <v>8</v>
      </c>
      <c r="B60" s="116"/>
      <c r="C60" s="116" t="s">
        <v>14</v>
      </c>
      <c r="D60" s="116"/>
      <c r="E60" s="116" t="s">
        <v>14</v>
      </c>
      <c r="F60" s="116"/>
      <c r="G60" s="116" t="s">
        <v>52</v>
      </c>
      <c r="H60" s="116"/>
      <c r="I60" s="116" t="s">
        <v>61</v>
      </c>
      <c r="J60" s="116"/>
      <c r="K60" s="116"/>
      <c r="L60" s="116"/>
      <c r="M60" s="116"/>
      <c r="N60" s="116"/>
      <c r="O60" s="116"/>
      <c r="P60" s="116"/>
      <c r="Q60" s="116"/>
      <c r="R60" s="116"/>
      <c r="S60" s="117" t="s">
        <v>62</v>
      </c>
      <c r="T60" s="117"/>
      <c r="U60" s="117"/>
      <c r="V60" s="117"/>
      <c r="W60" s="117"/>
      <c r="X60" s="117"/>
      <c r="Y60" s="117"/>
      <c r="Z60" s="117"/>
      <c r="AA60" s="116" t="s">
        <v>10</v>
      </c>
      <c r="AB60" s="116"/>
      <c r="AC60" s="116"/>
      <c r="AD60" s="116"/>
      <c r="AE60" s="116"/>
      <c r="AF60" s="116" t="s">
        <v>11</v>
      </c>
      <c r="AG60" s="116"/>
      <c r="AH60" s="116"/>
      <c r="AI60" s="118" t="s">
        <v>12</v>
      </c>
      <c r="AJ60" s="119" t="s">
        <v>414</v>
      </c>
      <c r="AK60" s="119"/>
      <c r="AL60" s="119"/>
      <c r="AM60" s="119"/>
      <c r="AN60" s="119"/>
      <c r="AO60" s="119"/>
      <c r="AP60" s="120" t="s">
        <v>415</v>
      </c>
      <c r="AQ60" s="120" t="s">
        <v>415</v>
      </c>
      <c r="AR60" s="120" t="s">
        <v>415</v>
      </c>
      <c r="AS60" s="121" t="s">
        <v>415</v>
      </c>
      <c r="AT60" s="121"/>
      <c r="AU60" s="121" t="s">
        <v>415</v>
      </c>
      <c r="AV60" s="121"/>
      <c r="AW60" s="120" t="s">
        <v>415</v>
      </c>
      <c r="AX60" s="120" t="s">
        <v>415</v>
      </c>
      <c r="AY60" s="120" t="s">
        <v>415</v>
      </c>
    </row>
    <row r="61" spans="1:51" ht="15" customHeight="1" x14ac:dyDescent="0.25">
      <c r="A61" s="110" t="s">
        <v>8</v>
      </c>
      <c r="B61" s="110"/>
      <c r="C61" s="110" t="s">
        <v>14</v>
      </c>
      <c r="D61" s="110"/>
      <c r="E61" s="110" t="s">
        <v>14</v>
      </c>
      <c r="F61" s="110"/>
      <c r="G61" s="110" t="s">
        <v>52</v>
      </c>
      <c r="H61" s="110"/>
      <c r="I61" s="110" t="s">
        <v>63</v>
      </c>
      <c r="J61" s="110"/>
      <c r="K61" s="110"/>
      <c r="L61" s="110"/>
      <c r="M61" s="110"/>
      <c r="N61" s="110"/>
      <c r="O61" s="110"/>
      <c r="P61" s="110"/>
      <c r="Q61" s="110"/>
      <c r="R61" s="110"/>
      <c r="S61" s="111" t="s">
        <v>64</v>
      </c>
      <c r="T61" s="111"/>
      <c r="U61" s="111"/>
      <c r="V61" s="111"/>
      <c r="W61" s="111"/>
      <c r="X61" s="111"/>
      <c r="Y61" s="111"/>
      <c r="Z61" s="111"/>
      <c r="AA61" s="110" t="s">
        <v>10</v>
      </c>
      <c r="AB61" s="110"/>
      <c r="AC61" s="110"/>
      <c r="AD61" s="110"/>
      <c r="AE61" s="110"/>
      <c r="AF61" s="110" t="s">
        <v>11</v>
      </c>
      <c r="AG61" s="110"/>
      <c r="AH61" s="110"/>
      <c r="AI61" s="112" t="s">
        <v>12</v>
      </c>
      <c r="AJ61" s="113" t="s">
        <v>414</v>
      </c>
      <c r="AK61" s="113"/>
      <c r="AL61" s="113"/>
      <c r="AM61" s="113"/>
      <c r="AN61" s="113"/>
      <c r="AO61" s="113"/>
      <c r="AP61" s="114" t="s">
        <v>415</v>
      </c>
      <c r="AQ61" s="114" t="s">
        <v>415</v>
      </c>
      <c r="AR61" s="114" t="s">
        <v>415</v>
      </c>
      <c r="AS61" s="115" t="s">
        <v>415</v>
      </c>
      <c r="AT61" s="115"/>
      <c r="AU61" s="115" t="s">
        <v>415</v>
      </c>
      <c r="AV61" s="115"/>
      <c r="AW61" s="114" t="s">
        <v>415</v>
      </c>
      <c r="AX61" s="114" t="s">
        <v>415</v>
      </c>
      <c r="AY61" s="114" t="s">
        <v>415</v>
      </c>
    </row>
    <row r="62" spans="1:51" ht="15" customHeight="1" x14ac:dyDescent="0.25">
      <c r="A62" s="116" t="s">
        <v>8</v>
      </c>
      <c r="B62" s="116"/>
      <c r="C62" s="116" t="s">
        <v>14</v>
      </c>
      <c r="D62" s="116"/>
      <c r="E62" s="116" t="s">
        <v>14</v>
      </c>
      <c r="F62" s="116"/>
      <c r="G62" s="116" t="s">
        <v>52</v>
      </c>
      <c r="H62" s="116"/>
      <c r="I62" s="116" t="s">
        <v>63</v>
      </c>
      <c r="J62" s="116"/>
      <c r="K62" s="116"/>
      <c r="L62" s="116" t="s">
        <v>18</v>
      </c>
      <c r="M62" s="116"/>
      <c r="N62" s="116"/>
      <c r="O62" s="116"/>
      <c r="P62" s="116"/>
      <c r="Q62" s="116"/>
      <c r="R62" s="116"/>
      <c r="S62" s="117" t="s">
        <v>65</v>
      </c>
      <c r="T62" s="117"/>
      <c r="U62" s="117"/>
      <c r="V62" s="117"/>
      <c r="W62" s="117"/>
      <c r="X62" s="117"/>
      <c r="Y62" s="117"/>
      <c r="Z62" s="117"/>
      <c r="AA62" s="116" t="s">
        <v>10</v>
      </c>
      <c r="AB62" s="116"/>
      <c r="AC62" s="116"/>
      <c r="AD62" s="116"/>
      <c r="AE62" s="116"/>
      <c r="AF62" s="116" t="s">
        <v>11</v>
      </c>
      <c r="AG62" s="116"/>
      <c r="AH62" s="116"/>
      <c r="AI62" s="118" t="s">
        <v>12</v>
      </c>
      <c r="AJ62" s="119" t="s">
        <v>414</v>
      </c>
      <c r="AK62" s="119"/>
      <c r="AL62" s="119"/>
      <c r="AM62" s="119"/>
      <c r="AN62" s="119"/>
      <c r="AO62" s="119"/>
      <c r="AP62" s="120" t="s">
        <v>415</v>
      </c>
      <c r="AQ62" s="120" t="s">
        <v>415</v>
      </c>
      <c r="AR62" s="120" t="s">
        <v>415</v>
      </c>
      <c r="AS62" s="121" t="s">
        <v>415</v>
      </c>
      <c r="AT62" s="121"/>
      <c r="AU62" s="121" t="s">
        <v>415</v>
      </c>
      <c r="AV62" s="121"/>
      <c r="AW62" s="120" t="s">
        <v>415</v>
      </c>
      <c r="AX62" s="120" t="s">
        <v>415</v>
      </c>
      <c r="AY62" s="120" t="s">
        <v>415</v>
      </c>
    </row>
    <row r="63" spans="1:51" ht="15" customHeight="1" x14ac:dyDescent="0.25">
      <c r="A63" s="116" t="s">
        <v>8</v>
      </c>
      <c r="B63" s="116"/>
      <c r="C63" s="116" t="s">
        <v>43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7" t="s">
        <v>66</v>
      </c>
      <c r="T63" s="117"/>
      <c r="U63" s="117"/>
      <c r="V63" s="117"/>
      <c r="W63" s="117"/>
      <c r="X63" s="117"/>
      <c r="Y63" s="117"/>
      <c r="Z63" s="117"/>
      <c r="AA63" s="116" t="s">
        <v>10</v>
      </c>
      <c r="AB63" s="116"/>
      <c r="AC63" s="116"/>
      <c r="AD63" s="116"/>
      <c r="AE63" s="116"/>
      <c r="AF63" s="116" t="s">
        <v>11</v>
      </c>
      <c r="AG63" s="116"/>
      <c r="AH63" s="116"/>
      <c r="AI63" s="118" t="s">
        <v>12</v>
      </c>
      <c r="AJ63" s="119" t="s">
        <v>414</v>
      </c>
      <c r="AK63" s="119"/>
      <c r="AL63" s="119"/>
      <c r="AM63" s="119"/>
      <c r="AN63" s="119"/>
      <c r="AO63" s="119"/>
      <c r="AP63" s="120" t="s">
        <v>704</v>
      </c>
      <c r="AQ63" s="120" t="s">
        <v>704</v>
      </c>
      <c r="AR63" s="120" t="s">
        <v>415</v>
      </c>
      <c r="AS63" s="121" t="s">
        <v>704</v>
      </c>
      <c r="AT63" s="121"/>
      <c r="AU63" s="121" t="s">
        <v>415</v>
      </c>
      <c r="AV63" s="121"/>
      <c r="AW63" s="120" t="s">
        <v>704</v>
      </c>
      <c r="AX63" s="120" t="s">
        <v>415</v>
      </c>
      <c r="AY63" s="120" t="s">
        <v>415</v>
      </c>
    </row>
    <row r="64" spans="1:51" ht="15" customHeight="1" x14ac:dyDescent="0.25">
      <c r="A64" s="110" t="s">
        <v>8</v>
      </c>
      <c r="B64" s="110"/>
      <c r="C64" s="110" t="s">
        <v>43</v>
      </c>
      <c r="D64" s="110"/>
      <c r="E64" s="110" t="s">
        <v>14</v>
      </c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1" t="s">
        <v>67</v>
      </c>
      <c r="T64" s="111"/>
      <c r="U64" s="111"/>
      <c r="V64" s="111"/>
      <c r="W64" s="111"/>
      <c r="X64" s="111"/>
      <c r="Y64" s="111"/>
      <c r="Z64" s="111"/>
      <c r="AA64" s="110" t="s">
        <v>10</v>
      </c>
      <c r="AB64" s="110"/>
      <c r="AC64" s="110"/>
      <c r="AD64" s="110"/>
      <c r="AE64" s="110"/>
      <c r="AF64" s="110" t="s">
        <v>11</v>
      </c>
      <c r="AG64" s="110"/>
      <c r="AH64" s="110"/>
      <c r="AI64" s="112" t="s">
        <v>12</v>
      </c>
      <c r="AJ64" s="113" t="s">
        <v>414</v>
      </c>
      <c r="AK64" s="113"/>
      <c r="AL64" s="113"/>
      <c r="AM64" s="113"/>
      <c r="AN64" s="113"/>
      <c r="AO64" s="113"/>
      <c r="AP64" s="114" t="s">
        <v>415</v>
      </c>
      <c r="AQ64" s="114" t="s">
        <v>415</v>
      </c>
      <c r="AR64" s="114" t="s">
        <v>415</v>
      </c>
      <c r="AS64" s="115" t="s">
        <v>415</v>
      </c>
      <c r="AT64" s="115"/>
      <c r="AU64" s="115" t="s">
        <v>415</v>
      </c>
      <c r="AV64" s="115"/>
      <c r="AW64" s="114" t="s">
        <v>415</v>
      </c>
      <c r="AX64" s="114" t="s">
        <v>415</v>
      </c>
      <c r="AY64" s="114" t="s">
        <v>415</v>
      </c>
    </row>
    <row r="65" spans="1:51" ht="15" customHeight="1" x14ac:dyDescent="0.25">
      <c r="A65" s="110" t="s">
        <v>8</v>
      </c>
      <c r="B65" s="110"/>
      <c r="C65" s="110" t="s">
        <v>43</v>
      </c>
      <c r="D65" s="110"/>
      <c r="E65" s="110" t="s">
        <v>14</v>
      </c>
      <c r="F65" s="110"/>
      <c r="G65" s="110" t="s">
        <v>14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 t="s">
        <v>68</v>
      </c>
      <c r="T65" s="111"/>
      <c r="U65" s="111"/>
      <c r="V65" s="111"/>
      <c r="W65" s="111"/>
      <c r="X65" s="111"/>
      <c r="Y65" s="111"/>
      <c r="Z65" s="111"/>
      <c r="AA65" s="110" t="s">
        <v>10</v>
      </c>
      <c r="AB65" s="110"/>
      <c r="AC65" s="110"/>
      <c r="AD65" s="110"/>
      <c r="AE65" s="110"/>
      <c r="AF65" s="110" t="s">
        <v>11</v>
      </c>
      <c r="AG65" s="110"/>
      <c r="AH65" s="110"/>
      <c r="AI65" s="112" t="s">
        <v>12</v>
      </c>
      <c r="AJ65" s="113" t="s">
        <v>414</v>
      </c>
      <c r="AK65" s="113"/>
      <c r="AL65" s="113"/>
      <c r="AM65" s="113"/>
      <c r="AN65" s="113"/>
      <c r="AO65" s="113"/>
      <c r="AP65" s="114" t="s">
        <v>415</v>
      </c>
      <c r="AQ65" s="114" t="s">
        <v>415</v>
      </c>
      <c r="AR65" s="114" t="s">
        <v>415</v>
      </c>
      <c r="AS65" s="115" t="s">
        <v>415</v>
      </c>
      <c r="AT65" s="115"/>
      <c r="AU65" s="115" t="s">
        <v>415</v>
      </c>
      <c r="AV65" s="115"/>
      <c r="AW65" s="114" t="s">
        <v>415</v>
      </c>
      <c r="AX65" s="114" t="s">
        <v>415</v>
      </c>
      <c r="AY65" s="114" t="s">
        <v>415</v>
      </c>
    </row>
    <row r="66" spans="1:51" ht="15" customHeight="1" x14ac:dyDescent="0.25">
      <c r="A66" s="110" t="s">
        <v>8</v>
      </c>
      <c r="B66" s="110"/>
      <c r="C66" s="110" t="s">
        <v>43</v>
      </c>
      <c r="D66" s="110"/>
      <c r="E66" s="110" t="s">
        <v>14</v>
      </c>
      <c r="F66" s="110"/>
      <c r="G66" s="110" t="s">
        <v>14</v>
      </c>
      <c r="H66" s="110"/>
      <c r="I66" s="110" t="s">
        <v>21</v>
      </c>
      <c r="J66" s="110"/>
      <c r="K66" s="110"/>
      <c r="L66" s="110"/>
      <c r="M66" s="110"/>
      <c r="N66" s="110"/>
      <c r="O66" s="110"/>
      <c r="P66" s="110"/>
      <c r="Q66" s="110"/>
      <c r="R66" s="110"/>
      <c r="S66" s="111" t="s">
        <v>69</v>
      </c>
      <c r="T66" s="111"/>
      <c r="U66" s="111"/>
      <c r="V66" s="111"/>
      <c r="W66" s="111"/>
      <c r="X66" s="111"/>
      <c r="Y66" s="111"/>
      <c r="Z66" s="111"/>
      <c r="AA66" s="110" t="s">
        <v>10</v>
      </c>
      <c r="AB66" s="110"/>
      <c r="AC66" s="110"/>
      <c r="AD66" s="110"/>
      <c r="AE66" s="110"/>
      <c r="AF66" s="110" t="s">
        <v>11</v>
      </c>
      <c r="AG66" s="110"/>
      <c r="AH66" s="110"/>
      <c r="AI66" s="112" t="s">
        <v>12</v>
      </c>
      <c r="AJ66" s="113" t="s">
        <v>414</v>
      </c>
      <c r="AK66" s="113"/>
      <c r="AL66" s="113"/>
      <c r="AM66" s="113"/>
      <c r="AN66" s="113"/>
      <c r="AO66" s="113"/>
      <c r="AP66" s="114" t="s">
        <v>415</v>
      </c>
      <c r="AQ66" s="114" t="s">
        <v>415</v>
      </c>
      <c r="AR66" s="114" t="s">
        <v>415</v>
      </c>
      <c r="AS66" s="115" t="s">
        <v>415</v>
      </c>
      <c r="AT66" s="115"/>
      <c r="AU66" s="115" t="s">
        <v>415</v>
      </c>
      <c r="AV66" s="115"/>
      <c r="AW66" s="114" t="s">
        <v>415</v>
      </c>
      <c r="AX66" s="114" t="s">
        <v>415</v>
      </c>
      <c r="AY66" s="114" t="s">
        <v>415</v>
      </c>
    </row>
    <row r="67" spans="1:51" ht="15" customHeight="1" x14ac:dyDescent="0.25">
      <c r="A67" s="116" t="s">
        <v>8</v>
      </c>
      <c r="B67" s="116"/>
      <c r="C67" s="116" t="s">
        <v>43</v>
      </c>
      <c r="D67" s="116"/>
      <c r="E67" s="116" t="s">
        <v>14</v>
      </c>
      <c r="F67" s="116"/>
      <c r="G67" s="116" t="s">
        <v>14</v>
      </c>
      <c r="H67" s="116"/>
      <c r="I67" s="116" t="s">
        <v>21</v>
      </c>
      <c r="J67" s="116"/>
      <c r="K67" s="116"/>
      <c r="L67" s="116" t="s">
        <v>31</v>
      </c>
      <c r="M67" s="116"/>
      <c r="N67" s="116"/>
      <c r="O67" s="116"/>
      <c r="P67" s="116"/>
      <c r="Q67" s="116"/>
      <c r="R67" s="116"/>
      <c r="S67" s="117" t="s">
        <v>70</v>
      </c>
      <c r="T67" s="117"/>
      <c r="U67" s="117"/>
      <c r="V67" s="117"/>
      <c r="W67" s="117"/>
      <c r="X67" s="117"/>
      <c r="Y67" s="117"/>
      <c r="Z67" s="117"/>
      <c r="AA67" s="116" t="s">
        <v>10</v>
      </c>
      <c r="AB67" s="116"/>
      <c r="AC67" s="116"/>
      <c r="AD67" s="116"/>
      <c r="AE67" s="116"/>
      <c r="AF67" s="116" t="s">
        <v>11</v>
      </c>
      <c r="AG67" s="116"/>
      <c r="AH67" s="116"/>
      <c r="AI67" s="118" t="s">
        <v>12</v>
      </c>
      <c r="AJ67" s="119" t="s">
        <v>414</v>
      </c>
      <c r="AK67" s="119"/>
      <c r="AL67" s="119"/>
      <c r="AM67" s="119"/>
      <c r="AN67" s="119"/>
      <c r="AO67" s="119"/>
      <c r="AP67" s="120" t="s">
        <v>415</v>
      </c>
      <c r="AQ67" s="120" t="s">
        <v>415</v>
      </c>
      <c r="AR67" s="120" t="s">
        <v>415</v>
      </c>
      <c r="AS67" s="121" t="s">
        <v>415</v>
      </c>
      <c r="AT67" s="121"/>
      <c r="AU67" s="121" t="s">
        <v>415</v>
      </c>
      <c r="AV67" s="121"/>
      <c r="AW67" s="120" t="s">
        <v>415</v>
      </c>
      <c r="AX67" s="120" t="s">
        <v>415</v>
      </c>
      <c r="AY67" s="120" t="s">
        <v>415</v>
      </c>
    </row>
    <row r="68" spans="1:51" ht="15" customHeight="1" x14ac:dyDescent="0.25">
      <c r="A68" s="110" t="s">
        <v>8</v>
      </c>
      <c r="B68" s="110"/>
      <c r="C68" s="110" t="s">
        <v>43</v>
      </c>
      <c r="D68" s="110"/>
      <c r="E68" s="110" t="s">
        <v>14</v>
      </c>
      <c r="F68" s="110"/>
      <c r="G68" s="110" t="s">
        <v>14</v>
      </c>
      <c r="H68" s="110"/>
      <c r="I68" s="110" t="s">
        <v>23</v>
      </c>
      <c r="J68" s="110"/>
      <c r="K68" s="110"/>
      <c r="L68" s="110"/>
      <c r="M68" s="110"/>
      <c r="N68" s="110"/>
      <c r="O68" s="110"/>
      <c r="P68" s="110"/>
      <c r="Q68" s="110"/>
      <c r="R68" s="110"/>
      <c r="S68" s="111" t="s">
        <v>71</v>
      </c>
      <c r="T68" s="111"/>
      <c r="U68" s="111"/>
      <c r="V68" s="111"/>
      <c r="W68" s="111"/>
      <c r="X68" s="111"/>
      <c r="Y68" s="111"/>
      <c r="Z68" s="111"/>
      <c r="AA68" s="110" t="s">
        <v>10</v>
      </c>
      <c r="AB68" s="110"/>
      <c r="AC68" s="110"/>
      <c r="AD68" s="110"/>
      <c r="AE68" s="110"/>
      <c r="AF68" s="110" t="s">
        <v>11</v>
      </c>
      <c r="AG68" s="110"/>
      <c r="AH68" s="110"/>
      <c r="AI68" s="112" t="s">
        <v>12</v>
      </c>
      <c r="AJ68" s="113" t="s">
        <v>414</v>
      </c>
      <c r="AK68" s="113"/>
      <c r="AL68" s="113"/>
      <c r="AM68" s="113"/>
      <c r="AN68" s="113"/>
      <c r="AO68" s="113"/>
      <c r="AP68" s="114" t="s">
        <v>415</v>
      </c>
      <c r="AQ68" s="114" t="s">
        <v>415</v>
      </c>
      <c r="AR68" s="114" t="s">
        <v>415</v>
      </c>
      <c r="AS68" s="115" t="s">
        <v>415</v>
      </c>
      <c r="AT68" s="115"/>
      <c r="AU68" s="115" t="s">
        <v>415</v>
      </c>
      <c r="AV68" s="115"/>
      <c r="AW68" s="114" t="s">
        <v>415</v>
      </c>
      <c r="AX68" s="114" t="s">
        <v>415</v>
      </c>
      <c r="AY68" s="114" t="s">
        <v>415</v>
      </c>
    </row>
    <row r="69" spans="1:51" ht="15" customHeight="1" x14ac:dyDescent="0.25">
      <c r="A69" s="116" t="s">
        <v>8</v>
      </c>
      <c r="B69" s="116"/>
      <c r="C69" s="116" t="s">
        <v>43</v>
      </c>
      <c r="D69" s="116"/>
      <c r="E69" s="116" t="s">
        <v>14</v>
      </c>
      <c r="F69" s="116"/>
      <c r="G69" s="116" t="s">
        <v>14</v>
      </c>
      <c r="H69" s="116"/>
      <c r="I69" s="116" t="s">
        <v>23</v>
      </c>
      <c r="J69" s="116"/>
      <c r="K69" s="116"/>
      <c r="L69" s="116" t="s">
        <v>23</v>
      </c>
      <c r="M69" s="116"/>
      <c r="N69" s="116"/>
      <c r="O69" s="116"/>
      <c r="P69" s="116"/>
      <c r="Q69" s="116"/>
      <c r="R69" s="116"/>
      <c r="S69" s="117" t="s">
        <v>72</v>
      </c>
      <c r="T69" s="117"/>
      <c r="U69" s="117"/>
      <c r="V69" s="117"/>
      <c r="W69" s="117"/>
      <c r="X69" s="117"/>
      <c r="Y69" s="117"/>
      <c r="Z69" s="117"/>
      <c r="AA69" s="116" t="s">
        <v>10</v>
      </c>
      <c r="AB69" s="116"/>
      <c r="AC69" s="116"/>
      <c r="AD69" s="116"/>
      <c r="AE69" s="116"/>
      <c r="AF69" s="116" t="s">
        <v>11</v>
      </c>
      <c r="AG69" s="116"/>
      <c r="AH69" s="116"/>
      <c r="AI69" s="118" t="s">
        <v>12</v>
      </c>
      <c r="AJ69" s="119" t="s">
        <v>414</v>
      </c>
      <c r="AK69" s="119"/>
      <c r="AL69" s="119"/>
      <c r="AM69" s="119"/>
      <c r="AN69" s="119"/>
      <c r="AO69" s="119"/>
      <c r="AP69" s="120" t="s">
        <v>415</v>
      </c>
      <c r="AQ69" s="120" t="s">
        <v>415</v>
      </c>
      <c r="AR69" s="120" t="s">
        <v>415</v>
      </c>
      <c r="AS69" s="121" t="s">
        <v>415</v>
      </c>
      <c r="AT69" s="121"/>
      <c r="AU69" s="121" t="s">
        <v>415</v>
      </c>
      <c r="AV69" s="121"/>
      <c r="AW69" s="120" t="s">
        <v>415</v>
      </c>
      <c r="AX69" s="120" t="s">
        <v>415</v>
      </c>
      <c r="AY69" s="120" t="s">
        <v>415</v>
      </c>
    </row>
    <row r="70" spans="1:51" ht="15" customHeight="1" x14ac:dyDescent="0.25">
      <c r="A70" s="110" t="s">
        <v>8</v>
      </c>
      <c r="B70" s="110"/>
      <c r="C70" s="110" t="s">
        <v>43</v>
      </c>
      <c r="D70" s="110"/>
      <c r="E70" s="110" t="s">
        <v>43</v>
      </c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1" t="s">
        <v>73</v>
      </c>
      <c r="T70" s="111"/>
      <c r="U70" s="111"/>
      <c r="V70" s="111"/>
      <c r="W70" s="111"/>
      <c r="X70" s="111"/>
      <c r="Y70" s="111"/>
      <c r="Z70" s="111"/>
      <c r="AA70" s="110" t="s">
        <v>10</v>
      </c>
      <c r="AB70" s="110"/>
      <c r="AC70" s="110"/>
      <c r="AD70" s="110"/>
      <c r="AE70" s="110"/>
      <c r="AF70" s="110" t="s">
        <v>11</v>
      </c>
      <c r="AG70" s="110"/>
      <c r="AH70" s="110"/>
      <c r="AI70" s="112" t="s">
        <v>12</v>
      </c>
      <c r="AJ70" s="113" t="s">
        <v>414</v>
      </c>
      <c r="AK70" s="113"/>
      <c r="AL70" s="113"/>
      <c r="AM70" s="113"/>
      <c r="AN70" s="113"/>
      <c r="AO70" s="113"/>
      <c r="AP70" s="114" t="s">
        <v>704</v>
      </c>
      <c r="AQ70" s="114" t="s">
        <v>704</v>
      </c>
      <c r="AR70" s="114" t="s">
        <v>415</v>
      </c>
      <c r="AS70" s="115" t="s">
        <v>704</v>
      </c>
      <c r="AT70" s="115"/>
      <c r="AU70" s="115" t="s">
        <v>415</v>
      </c>
      <c r="AV70" s="115"/>
      <c r="AW70" s="114" t="s">
        <v>704</v>
      </c>
      <c r="AX70" s="114" t="s">
        <v>415</v>
      </c>
      <c r="AY70" s="114" t="s">
        <v>415</v>
      </c>
    </row>
    <row r="71" spans="1:51" ht="15" customHeight="1" x14ac:dyDescent="0.25">
      <c r="A71" s="110" t="s">
        <v>8</v>
      </c>
      <c r="B71" s="110"/>
      <c r="C71" s="110" t="s">
        <v>43</v>
      </c>
      <c r="D71" s="110"/>
      <c r="E71" s="110" t="s">
        <v>43</v>
      </c>
      <c r="F71" s="110"/>
      <c r="G71" s="110" t="s">
        <v>14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1" t="s">
        <v>74</v>
      </c>
      <c r="T71" s="111"/>
      <c r="U71" s="111"/>
      <c r="V71" s="111"/>
      <c r="W71" s="111"/>
      <c r="X71" s="111"/>
      <c r="Y71" s="111"/>
      <c r="Z71" s="111"/>
      <c r="AA71" s="110" t="s">
        <v>10</v>
      </c>
      <c r="AB71" s="110"/>
      <c r="AC71" s="110"/>
      <c r="AD71" s="110"/>
      <c r="AE71" s="110"/>
      <c r="AF71" s="110" t="s">
        <v>11</v>
      </c>
      <c r="AG71" s="110"/>
      <c r="AH71" s="110"/>
      <c r="AI71" s="112" t="s">
        <v>12</v>
      </c>
      <c r="AJ71" s="113" t="s">
        <v>414</v>
      </c>
      <c r="AK71" s="113"/>
      <c r="AL71" s="113"/>
      <c r="AM71" s="113"/>
      <c r="AN71" s="113"/>
      <c r="AO71" s="113"/>
      <c r="AP71" s="114" t="s">
        <v>468</v>
      </c>
      <c r="AQ71" s="114" t="s">
        <v>468</v>
      </c>
      <c r="AR71" s="114" t="s">
        <v>415</v>
      </c>
      <c r="AS71" s="115" t="s">
        <v>468</v>
      </c>
      <c r="AT71" s="115"/>
      <c r="AU71" s="115" t="s">
        <v>415</v>
      </c>
      <c r="AV71" s="115"/>
      <c r="AW71" s="114" t="s">
        <v>468</v>
      </c>
      <c r="AX71" s="114" t="s">
        <v>415</v>
      </c>
      <c r="AY71" s="114" t="s">
        <v>415</v>
      </c>
    </row>
    <row r="72" spans="1:51" ht="15" customHeight="1" x14ac:dyDescent="0.25">
      <c r="A72" s="110" t="s">
        <v>8</v>
      </c>
      <c r="B72" s="110"/>
      <c r="C72" s="110" t="s">
        <v>43</v>
      </c>
      <c r="D72" s="110"/>
      <c r="E72" s="110" t="s">
        <v>43</v>
      </c>
      <c r="F72" s="110"/>
      <c r="G72" s="110" t="s">
        <v>14</v>
      </c>
      <c r="H72" s="110"/>
      <c r="I72" s="110" t="s">
        <v>39</v>
      </c>
      <c r="J72" s="110"/>
      <c r="K72" s="110"/>
      <c r="L72" s="110"/>
      <c r="M72" s="110"/>
      <c r="N72" s="110"/>
      <c r="O72" s="110"/>
      <c r="P72" s="110"/>
      <c r="Q72" s="110"/>
      <c r="R72" s="110"/>
      <c r="S72" s="111" t="s">
        <v>75</v>
      </c>
      <c r="T72" s="111"/>
      <c r="U72" s="111"/>
      <c r="V72" s="111"/>
      <c r="W72" s="111"/>
      <c r="X72" s="111"/>
      <c r="Y72" s="111"/>
      <c r="Z72" s="111"/>
      <c r="AA72" s="110" t="s">
        <v>10</v>
      </c>
      <c r="AB72" s="110"/>
      <c r="AC72" s="110"/>
      <c r="AD72" s="110"/>
      <c r="AE72" s="110"/>
      <c r="AF72" s="110" t="s">
        <v>11</v>
      </c>
      <c r="AG72" s="110"/>
      <c r="AH72" s="110"/>
      <c r="AI72" s="112" t="s">
        <v>12</v>
      </c>
      <c r="AJ72" s="113" t="s">
        <v>414</v>
      </c>
      <c r="AK72" s="113"/>
      <c r="AL72" s="113"/>
      <c r="AM72" s="113"/>
      <c r="AN72" s="113"/>
      <c r="AO72" s="113"/>
      <c r="AP72" s="114" t="s">
        <v>469</v>
      </c>
      <c r="AQ72" s="114" t="s">
        <v>469</v>
      </c>
      <c r="AR72" s="114" t="s">
        <v>415</v>
      </c>
      <c r="AS72" s="115" t="s">
        <v>469</v>
      </c>
      <c r="AT72" s="115"/>
      <c r="AU72" s="115" t="s">
        <v>415</v>
      </c>
      <c r="AV72" s="115"/>
      <c r="AW72" s="114" t="s">
        <v>469</v>
      </c>
      <c r="AX72" s="114" t="s">
        <v>415</v>
      </c>
      <c r="AY72" s="114" t="s">
        <v>415</v>
      </c>
    </row>
    <row r="73" spans="1:51" ht="15" customHeight="1" x14ac:dyDescent="0.25">
      <c r="A73" s="116" t="s">
        <v>8</v>
      </c>
      <c r="B73" s="116"/>
      <c r="C73" s="116" t="s">
        <v>43</v>
      </c>
      <c r="D73" s="116"/>
      <c r="E73" s="116" t="s">
        <v>43</v>
      </c>
      <c r="F73" s="116"/>
      <c r="G73" s="116" t="s">
        <v>14</v>
      </c>
      <c r="H73" s="116"/>
      <c r="I73" s="116" t="s">
        <v>39</v>
      </c>
      <c r="J73" s="116"/>
      <c r="K73" s="116"/>
      <c r="L73" s="116" t="s">
        <v>29</v>
      </c>
      <c r="M73" s="116"/>
      <c r="N73" s="116"/>
      <c r="O73" s="116"/>
      <c r="P73" s="116"/>
      <c r="Q73" s="116"/>
      <c r="R73" s="116"/>
      <c r="S73" s="117" t="s">
        <v>76</v>
      </c>
      <c r="T73" s="117"/>
      <c r="U73" s="117"/>
      <c r="V73" s="117"/>
      <c r="W73" s="117"/>
      <c r="X73" s="117"/>
      <c r="Y73" s="117"/>
      <c r="Z73" s="117"/>
      <c r="AA73" s="116" t="s">
        <v>10</v>
      </c>
      <c r="AB73" s="116"/>
      <c r="AC73" s="116"/>
      <c r="AD73" s="116"/>
      <c r="AE73" s="116"/>
      <c r="AF73" s="116" t="s">
        <v>11</v>
      </c>
      <c r="AG73" s="116"/>
      <c r="AH73" s="116"/>
      <c r="AI73" s="118" t="s">
        <v>12</v>
      </c>
      <c r="AJ73" s="119" t="s">
        <v>414</v>
      </c>
      <c r="AK73" s="119"/>
      <c r="AL73" s="119"/>
      <c r="AM73" s="119"/>
      <c r="AN73" s="119"/>
      <c r="AO73" s="119"/>
      <c r="AP73" s="120" t="s">
        <v>415</v>
      </c>
      <c r="AQ73" s="120" t="s">
        <v>415</v>
      </c>
      <c r="AR73" s="120" t="s">
        <v>415</v>
      </c>
      <c r="AS73" s="121" t="s">
        <v>415</v>
      </c>
      <c r="AT73" s="121"/>
      <c r="AU73" s="121" t="s">
        <v>415</v>
      </c>
      <c r="AV73" s="121"/>
      <c r="AW73" s="120" t="s">
        <v>415</v>
      </c>
      <c r="AX73" s="120" t="s">
        <v>415</v>
      </c>
      <c r="AY73" s="120" t="s">
        <v>415</v>
      </c>
    </row>
    <row r="74" spans="1:51" ht="15" customHeight="1" x14ac:dyDescent="0.25">
      <c r="A74" s="116" t="s">
        <v>8</v>
      </c>
      <c r="B74" s="116"/>
      <c r="C74" s="116" t="s">
        <v>43</v>
      </c>
      <c r="D74" s="116"/>
      <c r="E74" s="116" t="s">
        <v>43</v>
      </c>
      <c r="F74" s="116"/>
      <c r="G74" s="116" t="s">
        <v>14</v>
      </c>
      <c r="H74" s="116"/>
      <c r="I74" s="116" t="s">
        <v>39</v>
      </c>
      <c r="J74" s="116"/>
      <c r="K74" s="116"/>
      <c r="L74" s="116" t="s">
        <v>31</v>
      </c>
      <c r="M74" s="116"/>
      <c r="N74" s="116"/>
      <c r="O74" s="116"/>
      <c r="P74" s="116"/>
      <c r="Q74" s="116"/>
      <c r="R74" s="116"/>
      <c r="S74" s="117" t="s">
        <v>77</v>
      </c>
      <c r="T74" s="117"/>
      <c r="U74" s="117"/>
      <c r="V74" s="117"/>
      <c r="W74" s="117"/>
      <c r="X74" s="117"/>
      <c r="Y74" s="117"/>
      <c r="Z74" s="117"/>
      <c r="AA74" s="116" t="s">
        <v>10</v>
      </c>
      <c r="AB74" s="116"/>
      <c r="AC74" s="116"/>
      <c r="AD74" s="116"/>
      <c r="AE74" s="116"/>
      <c r="AF74" s="116" t="s">
        <v>11</v>
      </c>
      <c r="AG74" s="116"/>
      <c r="AH74" s="116"/>
      <c r="AI74" s="118" t="s">
        <v>12</v>
      </c>
      <c r="AJ74" s="119" t="s">
        <v>414</v>
      </c>
      <c r="AK74" s="119"/>
      <c r="AL74" s="119"/>
      <c r="AM74" s="119"/>
      <c r="AN74" s="119"/>
      <c r="AO74" s="119"/>
      <c r="AP74" s="120" t="s">
        <v>469</v>
      </c>
      <c r="AQ74" s="120" t="s">
        <v>469</v>
      </c>
      <c r="AR74" s="120" t="s">
        <v>415</v>
      </c>
      <c r="AS74" s="121" t="s">
        <v>469</v>
      </c>
      <c r="AT74" s="121"/>
      <c r="AU74" s="121" t="s">
        <v>415</v>
      </c>
      <c r="AV74" s="121"/>
      <c r="AW74" s="120" t="s">
        <v>469</v>
      </c>
      <c r="AX74" s="120" t="s">
        <v>415</v>
      </c>
      <c r="AY74" s="120" t="s">
        <v>415</v>
      </c>
    </row>
    <row r="75" spans="1:51" ht="15" customHeight="1" x14ac:dyDescent="0.25">
      <c r="A75" s="110" t="s">
        <v>8</v>
      </c>
      <c r="B75" s="110"/>
      <c r="C75" s="110" t="s">
        <v>43</v>
      </c>
      <c r="D75" s="110"/>
      <c r="E75" s="110" t="s">
        <v>43</v>
      </c>
      <c r="F75" s="110"/>
      <c r="G75" s="110" t="s">
        <v>14</v>
      </c>
      <c r="H75" s="110"/>
      <c r="I75" s="110" t="s">
        <v>21</v>
      </c>
      <c r="J75" s="110"/>
      <c r="K75" s="110"/>
      <c r="L75" s="110"/>
      <c r="M75" s="110"/>
      <c r="N75" s="110"/>
      <c r="O75" s="110"/>
      <c r="P75" s="110"/>
      <c r="Q75" s="110"/>
      <c r="R75" s="110"/>
      <c r="S75" s="111" t="s">
        <v>78</v>
      </c>
      <c r="T75" s="111"/>
      <c r="U75" s="111"/>
      <c r="V75" s="111"/>
      <c r="W75" s="111"/>
      <c r="X75" s="111"/>
      <c r="Y75" s="111"/>
      <c r="Z75" s="111"/>
      <c r="AA75" s="110" t="s">
        <v>10</v>
      </c>
      <c r="AB75" s="110"/>
      <c r="AC75" s="110"/>
      <c r="AD75" s="110"/>
      <c r="AE75" s="110"/>
      <c r="AF75" s="110" t="s">
        <v>11</v>
      </c>
      <c r="AG75" s="110"/>
      <c r="AH75" s="110"/>
      <c r="AI75" s="112" t="s">
        <v>12</v>
      </c>
      <c r="AJ75" s="113" t="s">
        <v>414</v>
      </c>
      <c r="AK75" s="113"/>
      <c r="AL75" s="113"/>
      <c r="AM75" s="113"/>
      <c r="AN75" s="113"/>
      <c r="AO75" s="113"/>
      <c r="AP75" s="114" t="s">
        <v>415</v>
      </c>
      <c r="AQ75" s="114" t="s">
        <v>415</v>
      </c>
      <c r="AR75" s="114" t="s">
        <v>415</v>
      </c>
      <c r="AS75" s="115" t="s">
        <v>415</v>
      </c>
      <c r="AT75" s="115"/>
      <c r="AU75" s="115" t="s">
        <v>415</v>
      </c>
      <c r="AV75" s="115"/>
      <c r="AW75" s="114" t="s">
        <v>415</v>
      </c>
      <c r="AX75" s="114" t="s">
        <v>415</v>
      </c>
      <c r="AY75" s="114" t="s">
        <v>415</v>
      </c>
    </row>
    <row r="76" spans="1:51" ht="15" customHeight="1" x14ac:dyDescent="0.25">
      <c r="A76" s="116" t="s">
        <v>8</v>
      </c>
      <c r="B76" s="116"/>
      <c r="C76" s="116" t="s">
        <v>43</v>
      </c>
      <c r="D76" s="116"/>
      <c r="E76" s="116" t="s">
        <v>43</v>
      </c>
      <c r="F76" s="116"/>
      <c r="G76" s="116" t="s">
        <v>14</v>
      </c>
      <c r="H76" s="116"/>
      <c r="I76" s="116" t="s">
        <v>21</v>
      </c>
      <c r="J76" s="116"/>
      <c r="K76" s="116"/>
      <c r="L76" s="116" t="s">
        <v>39</v>
      </c>
      <c r="M76" s="116"/>
      <c r="N76" s="116"/>
      <c r="O76" s="116"/>
      <c r="P76" s="116"/>
      <c r="Q76" s="116"/>
      <c r="R76" s="116"/>
      <c r="S76" s="117" t="s">
        <v>455</v>
      </c>
      <c r="T76" s="117"/>
      <c r="U76" s="117"/>
      <c r="V76" s="117"/>
      <c r="W76" s="117"/>
      <c r="X76" s="117"/>
      <c r="Y76" s="117"/>
      <c r="Z76" s="117"/>
      <c r="AA76" s="116" t="s">
        <v>10</v>
      </c>
      <c r="AB76" s="116"/>
      <c r="AC76" s="116"/>
      <c r="AD76" s="116"/>
      <c r="AE76" s="116"/>
      <c r="AF76" s="116" t="s">
        <v>11</v>
      </c>
      <c r="AG76" s="116"/>
      <c r="AH76" s="116"/>
      <c r="AI76" s="118" t="s">
        <v>12</v>
      </c>
      <c r="AJ76" s="119" t="s">
        <v>414</v>
      </c>
      <c r="AK76" s="119"/>
      <c r="AL76" s="119"/>
      <c r="AM76" s="119"/>
      <c r="AN76" s="119"/>
      <c r="AO76" s="119"/>
      <c r="AP76" s="120" t="s">
        <v>415</v>
      </c>
      <c r="AQ76" s="120" t="s">
        <v>415</v>
      </c>
      <c r="AR76" s="120" t="s">
        <v>415</v>
      </c>
      <c r="AS76" s="121" t="s">
        <v>415</v>
      </c>
      <c r="AT76" s="121"/>
      <c r="AU76" s="121" t="s">
        <v>415</v>
      </c>
      <c r="AV76" s="121"/>
      <c r="AW76" s="120" t="s">
        <v>415</v>
      </c>
      <c r="AX76" s="120" t="s">
        <v>415</v>
      </c>
      <c r="AY76" s="120" t="s">
        <v>415</v>
      </c>
    </row>
    <row r="77" spans="1:51" ht="15" customHeight="1" x14ac:dyDescent="0.25">
      <c r="A77" s="116" t="s">
        <v>8</v>
      </c>
      <c r="B77" s="116"/>
      <c r="C77" s="116" t="s">
        <v>43</v>
      </c>
      <c r="D77" s="116"/>
      <c r="E77" s="116" t="s">
        <v>43</v>
      </c>
      <c r="F77" s="116"/>
      <c r="G77" s="116" t="s">
        <v>14</v>
      </c>
      <c r="H77" s="116"/>
      <c r="I77" s="116" t="s">
        <v>21</v>
      </c>
      <c r="J77" s="116"/>
      <c r="K77" s="116"/>
      <c r="L77" s="116" t="s">
        <v>21</v>
      </c>
      <c r="M77" s="116"/>
      <c r="N77" s="116"/>
      <c r="O77" s="116"/>
      <c r="P77" s="116"/>
      <c r="Q77" s="116"/>
      <c r="R77" s="116"/>
      <c r="S77" s="117" t="s">
        <v>79</v>
      </c>
      <c r="T77" s="117"/>
      <c r="U77" s="117"/>
      <c r="V77" s="117"/>
      <c r="W77" s="117"/>
      <c r="X77" s="117"/>
      <c r="Y77" s="117"/>
      <c r="Z77" s="117"/>
      <c r="AA77" s="116" t="s">
        <v>10</v>
      </c>
      <c r="AB77" s="116"/>
      <c r="AC77" s="116"/>
      <c r="AD77" s="116"/>
      <c r="AE77" s="116"/>
      <c r="AF77" s="116" t="s">
        <v>11</v>
      </c>
      <c r="AG77" s="116"/>
      <c r="AH77" s="116"/>
      <c r="AI77" s="118" t="s">
        <v>12</v>
      </c>
      <c r="AJ77" s="119" t="s">
        <v>414</v>
      </c>
      <c r="AK77" s="119"/>
      <c r="AL77" s="119"/>
      <c r="AM77" s="119"/>
      <c r="AN77" s="119"/>
      <c r="AO77" s="119"/>
      <c r="AP77" s="120" t="s">
        <v>415</v>
      </c>
      <c r="AQ77" s="120" t="s">
        <v>415</v>
      </c>
      <c r="AR77" s="120" t="s">
        <v>415</v>
      </c>
      <c r="AS77" s="121" t="s">
        <v>415</v>
      </c>
      <c r="AT77" s="121"/>
      <c r="AU77" s="121" t="s">
        <v>415</v>
      </c>
      <c r="AV77" s="121"/>
      <c r="AW77" s="120" t="s">
        <v>415</v>
      </c>
      <c r="AX77" s="120" t="s">
        <v>415</v>
      </c>
      <c r="AY77" s="120" t="s">
        <v>415</v>
      </c>
    </row>
    <row r="78" spans="1:51" ht="15" customHeight="1" x14ac:dyDescent="0.25">
      <c r="A78" s="116" t="s">
        <v>8</v>
      </c>
      <c r="B78" s="116"/>
      <c r="C78" s="116" t="s">
        <v>43</v>
      </c>
      <c r="D78" s="116"/>
      <c r="E78" s="116" t="s">
        <v>43</v>
      </c>
      <c r="F78" s="116"/>
      <c r="G78" s="116" t="s">
        <v>14</v>
      </c>
      <c r="H78" s="116"/>
      <c r="I78" s="116" t="s">
        <v>21</v>
      </c>
      <c r="J78" s="116"/>
      <c r="K78" s="116"/>
      <c r="L78" s="116" t="s">
        <v>25</v>
      </c>
      <c r="M78" s="116"/>
      <c r="N78" s="116"/>
      <c r="O78" s="116"/>
      <c r="P78" s="116"/>
      <c r="Q78" s="116"/>
      <c r="R78" s="116"/>
      <c r="S78" s="117" t="s">
        <v>80</v>
      </c>
      <c r="T78" s="117"/>
      <c r="U78" s="117"/>
      <c r="V78" s="117"/>
      <c r="W78" s="117"/>
      <c r="X78" s="117"/>
      <c r="Y78" s="117"/>
      <c r="Z78" s="117"/>
      <c r="AA78" s="116" t="s">
        <v>10</v>
      </c>
      <c r="AB78" s="116"/>
      <c r="AC78" s="116"/>
      <c r="AD78" s="116"/>
      <c r="AE78" s="116"/>
      <c r="AF78" s="116" t="s">
        <v>11</v>
      </c>
      <c r="AG78" s="116"/>
      <c r="AH78" s="116"/>
      <c r="AI78" s="118" t="s">
        <v>12</v>
      </c>
      <c r="AJ78" s="119" t="s">
        <v>414</v>
      </c>
      <c r="AK78" s="119"/>
      <c r="AL78" s="119"/>
      <c r="AM78" s="119"/>
      <c r="AN78" s="119"/>
      <c r="AO78" s="119"/>
      <c r="AP78" s="120" t="s">
        <v>415</v>
      </c>
      <c r="AQ78" s="120" t="s">
        <v>415</v>
      </c>
      <c r="AR78" s="120" t="s">
        <v>415</v>
      </c>
      <c r="AS78" s="121" t="s">
        <v>415</v>
      </c>
      <c r="AT78" s="121"/>
      <c r="AU78" s="121" t="s">
        <v>415</v>
      </c>
      <c r="AV78" s="121"/>
      <c r="AW78" s="120" t="s">
        <v>415</v>
      </c>
      <c r="AX78" s="120" t="s">
        <v>415</v>
      </c>
      <c r="AY78" s="120" t="s">
        <v>415</v>
      </c>
    </row>
    <row r="79" spans="1:51" ht="15" customHeight="1" x14ac:dyDescent="0.25">
      <c r="A79" s="116" t="s">
        <v>8</v>
      </c>
      <c r="B79" s="116"/>
      <c r="C79" s="116" t="s">
        <v>43</v>
      </c>
      <c r="D79" s="116"/>
      <c r="E79" s="116" t="s">
        <v>43</v>
      </c>
      <c r="F79" s="116"/>
      <c r="G79" s="116" t="s">
        <v>14</v>
      </c>
      <c r="H79" s="116"/>
      <c r="I79" s="116" t="s">
        <v>21</v>
      </c>
      <c r="J79" s="116"/>
      <c r="K79" s="116"/>
      <c r="L79" s="116" t="s">
        <v>27</v>
      </c>
      <c r="M79" s="116"/>
      <c r="N79" s="116"/>
      <c r="O79" s="116"/>
      <c r="P79" s="116"/>
      <c r="Q79" s="116"/>
      <c r="R79" s="116"/>
      <c r="S79" s="117" t="s">
        <v>81</v>
      </c>
      <c r="T79" s="117"/>
      <c r="U79" s="117"/>
      <c r="V79" s="117"/>
      <c r="W79" s="117"/>
      <c r="X79" s="117"/>
      <c r="Y79" s="117"/>
      <c r="Z79" s="117"/>
      <c r="AA79" s="116" t="s">
        <v>10</v>
      </c>
      <c r="AB79" s="116"/>
      <c r="AC79" s="116"/>
      <c r="AD79" s="116"/>
      <c r="AE79" s="116"/>
      <c r="AF79" s="116" t="s">
        <v>11</v>
      </c>
      <c r="AG79" s="116"/>
      <c r="AH79" s="116"/>
      <c r="AI79" s="118" t="s">
        <v>12</v>
      </c>
      <c r="AJ79" s="119" t="s">
        <v>414</v>
      </c>
      <c r="AK79" s="119"/>
      <c r="AL79" s="119"/>
      <c r="AM79" s="119"/>
      <c r="AN79" s="119"/>
      <c r="AO79" s="119"/>
      <c r="AP79" s="120" t="s">
        <v>415</v>
      </c>
      <c r="AQ79" s="120" t="s">
        <v>415</v>
      </c>
      <c r="AR79" s="120" t="s">
        <v>415</v>
      </c>
      <c r="AS79" s="121" t="s">
        <v>415</v>
      </c>
      <c r="AT79" s="121"/>
      <c r="AU79" s="121" t="s">
        <v>415</v>
      </c>
      <c r="AV79" s="121"/>
      <c r="AW79" s="120" t="s">
        <v>415</v>
      </c>
      <c r="AX79" s="120" t="s">
        <v>415</v>
      </c>
      <c r="AY79" s="120" t="s">
        <v>415</v>
      </c>
    </row>
    <row r="80" spans="1:51" ht="15" customHeight="1" x14ac:dyDescent="0.25">
      <c r="A80" s="116" t="s">
        <v>8</v>
      </c>
      <c r="B80" s="116"/>
      <c r="C80" s="116" t="s">
        <v>43</v>
      </c>
      <c r="D80" s="116"/>
      <c r="E80" s="116" t="s">
        <v>43</v>
      </c>
      <c r="F80" s="116"/>
      <c r="G80" s="116" t="s">
        <v>14</v>
      </c>
      <c r="H80" s="116"/>
      <c r="I80" s="116" t="s">
        <v>21</v>
      </c>
      <c r="J80" s="116"/>
      <c r="K80" s="116"/>
      <c r="L80" s="116" t="s">
        <v>31</v>
      </c>
      <c r="M80" s="116"/>
      <c r="N80" s="116"/>
      <c r="O80" s="116"/>
      <c r="P80" s="116"/>
      <c r="Q80" s="116"/>
      <c r="R80" s="116"/>
      <c r="S80" s="117" t="s">
        <v>82</v>
      </c>
      <c r="T80" s="117"/>
      <c r="U80" s="117"/>
      <c r="V80" s="117"/>
      <c r="W80" s="117"/>
      <c r="X80" s="117"/>
      <c r="Y80" s="117"/>
      <c r="Z80" s="117"/>
      <c r="AA80" s="116" t="s">
        <v>10</v>
      </c>
      <c r="AB80" s="116"/>
      <c r="AC80" s="116"/>
      <c r="AD80" s="116"/>
      <c r="AE80" s="116"/>
      <c r="AF80" s="116" t="s">
        <v>11</v>
      </c>
      <c r="AG80" s="116"/>
      <c r="AH80" s="116"/>
      <c r="AI80" s="118" t="s">
        <v>12</v>
      </c>
      <c r="AJ80" s="119" t="s">
        <v>414</v>
      </c>
      <c r="AK80" s="119"/>
      <c r="AL80" s="119"/>
      <c r="AM80" s="119"/>
      <c r="AN80" s="119"/>
      <c r="AO80" s="119"/>
      <c r="AP80" s="120" t="s">
        <v>415</v>
      </c>
      <c r="AQ80" s="120" t="s">
        <v>415</v>
      </c>
      <c r="AR80" s="120" t="s">
        <v>415</v>
      </c>
      <c r="AS80" s="121" t="s">
        <v>415</v>
      </c>
      <c r="AT80" s="121"/>
      <c r="AU80" s="121" t="s">
        <v>415</v>
      </c>
      <c r="AV80" s="121"/>
      <c r="AW80" s="120" t="s">
        <v>415</v>
      </c>
      <c r="AX80" s="120" t="s">
        <v>415</v>
      </c>
      <c r="AY80" s="120" t="s">
        <v>415</v>
      </c>
    </row>
    <row r="81" spans="1:51" ht="15" customHeight="1" x14ac:dyDescent="0.25">
      <c r="A81" s="110" t="s">
        <v>8</v>
      </c>
      <c r="B81" s="110"/>
      <c r="C81" s="110" t="s">
        <v>43</v>
      </c>
      <c r="D81" s="110"/>
      <c r="E81" s="110" t="s">
        <v>43</v>
      </c>
      <c r="F81" s="110"/>
      <c r="G81" s="110" t="s">
        <v>14</v>
      </c>
      <c r="H81" s="110"/>
      <c r="I81" s="110" t="s">
        <v>23</v>
      </c>
      <c r="J81" s="110"/>
      <c r="K81" s="110"/>
      <c r="L81" s="110"/>
      <c r="M81" s="110"/>
      <c r="N81" s="110"/>
      <c r="O81" s="110"/>
      <c r="P81" s="110"/>
      <c r="Q81" s="110"/>
      <c r="R81" s="110"/>
      <c r="S81" s="111" t="s">
        <v>83</v>
      </c>
      <c r="T81" s="111"/>
      <c r="U81" s="111"/>
      <c r="V81" s="111"/>
      <c r="W81" s="111"/>
      <c r="X81" s="111"/>
      <c r="Y81" s="111"/>
      <c r="Z81" s="111"/>
      <c r="AA81" s="110" t="s">
        <v>10</v>
      </c>
      <c r="AB81" s="110"/>
      <c r="AC81" s="110"/>
      <c r="AD81" s="110"/>
      <c r="AE81" s="110"/>
      <c r="AF81" s="110" t="s">
        <v>11</v>
      </c>
      <c r="AG81" s="110"/>
      <c r="AH81" s="110"/>
      <c r="AI81" s="112" t="s">
        <v>12</v>
      </c>
      <c r="AJ81" s="113" t="s">
        <v>414</v>
      </c>
      <c r="AK81" s="113"/>
      <c r="AL81" s="113"/>
      <c r="AM81" s="113"/>
      <c r="AN81" s="113"/>
      <c r="AO81" s="113"/>
      <c r="AP81" s="114" t="s">
        <v>470</v>
      </c>
      <c r="AQ81" s="114" t="s">
        <v>470</v>
      </c>
      <c r="AR81" s="114" t="s">
        <v>415</v>
      </c>
      <c r="AS81" s="115" t="s">
        <v>470</v>
      </c>
      <c r="AT81" s="115"/>
      <c r="AU81" s="115" t="s">
        <v>415</v>
      </c>
      <c r="AV81" s="115"/>
      <c r="AW81" s="114" t="s">
        <v>470</v>
      </c>
      <c r="AX81" s="114" t="s">
        <v>415</v>
      </c>
      <c r="AY81" s="114" t="s">
        <v>415</v>
      </c>
    </row>
    <row r="82" spans="1:51" ht="15" customHeight="1" x14ac:dyDescent="0.25">
      <c r="A82" s="116" t="s">
        <v>8</v>
      </c>
      <c r="B82" s="116"/>
      <c r="C82" s="116" t="s">
        <v>43</v>
      </c>
      <c r="D82" s="116"/>
      <c r="E82" s="116" t="s">
        <v>43</v>
      </c>
      <c r="F82" s="116"/>
      <c r="G82" s="116" t="s">
        <v>14</v>
      </c>
      <c r="H82" s="116"/>
      <c r="I82" s="116" t="s">
        <v>23</v>
      </c>
      <c r="J82" s="116"/>
      <c r="K82" s="116"/>
      <c r="L82" s="116" t="s">
        <v>21</v>
      </c>
      <c r="M82" s="116"/>
      <c r="N82" s="116"/>
      <c r="O82" s="116"/>
      <c r="P82" s="116"/>
      <c r="Q82" s="116"/>
      <c r="R82" s="116"/>
      <c r="S82" s="117" t="s">
        <v>84</v>
      </c>
      <c r="T82" s="117"/>
      <c r="U82" s="117"/>
      <c r="V82" s="117"/>
      <c r="W82" s="117"/>
      <c r="X82" s="117"/>
      <c r="Y82" s="117"/>
      <c r="Z82" s="117"/>
      <c r="AA82" s="116" t="s">
        <v>10</v>
      </c>
      <c r="AB82" s="116"/>
      <c r="AC82" s="116"/>
      <c r="AD82" s="116"/>
      <c r="AE82" s="116"/>
      <c r="AF82" s="116" t="s">
        <v>11</v>
      </c>
      <c r="AG82" s="116"/>
      <c r="AH82" s="116"/>
      <c r="AI82" s="118" t="s">
        <v>12</v>
      </c>
      <c r="AJ82" s="119" t="s">
        <v>414</v>
      </c>
      <c r="AK82" s="119"/>
      <c r="AL82" s="119"/>
      <c r="AM82" s="119"/>
      <c r="AN82" s="119"/>
      <c r="AO82" s="119"/>
      <c r="AP82" s="120" t="s">
        <v>415</v>
      </c>
      <c r="AQ82" s="120" t="s">
        <v>415</v>
      </c>
      <c r="AR82" s="120" t="s">
        <v>415</v>
      </c>
      <c r="AS82" s="121" t="s">
        <v>415</v>
      </c>
      <c r="AT82" s="121"/>
      <c r="AU82" s="121" t="s">
        <v>415</v>
      </c>
      <c r="AV82" s="121"/>
      <c r="AW82" s="120" t="s">
        <v>415</v>
      </c>
      <c r="AX82" s="120" t="s">
        <v>415</v>
      </c>
      <c r="AY82" s="120" t="s">
        <v>415</v>
      </c>
    </row>
    <row r="83" spans="1:51" ht="15" customHeight="1" x14ac:dyDescent="0.25">
      <c r="A83" s="116" t="s">
        <v>8</v>
      </c>
      <c r="B83" s="116"/>
      <c r="C83" s="116" t="s">
        <v>43</v>
      </c>
      <c r="D83" s="116"/>
      <c r="E83" s="116" t="s">
        <v>43</v>
      </c>
      <c r="F83" s="116"/>
      <c r="G83" s="116" t="s">
        <v>14</v>
      </c>
      <c r="H83" s="116"/>
      <c r="I83" s="116" t="s">
        <v>23</v>
      </c>
      <c r="J83" s="116"/>
      <c r="K83" s="116"/>
      <c r="L83" s="116" t="s">
        <v>25</v>
      </c>
      <c r="M83" s="116"/>
      <c r="N83" s="116"/>
      <c r="O83" s="116"/>
      <c r="P83" s="116"/>
      <c r="Q83" s="116"/>
      <c r="R83" s="116"/>
      <c r="S83" s="117" t="s">
        <v>85</v>
      </c>
      <c r="T83" s="117"/>
      <c r="U83" s="117"/>
      <c r="V83" s="117"/>
      <c r="W83" s="117"/>
      <c r="X83" s="117"/>
      <c r="Y83" s="117"/>
      <c r="Z83" s="117"/>
      <c r="AA83" s="116" t="s">
        <v>10</v>
      </c>
      <c r="AB83" s="116"/>
      <c r="AC83" s="116"/>
      <c r="AD83" s="116"/>
      <c r="AE83" s="116"/>
      <c r="AF83" s="116" t="s">
        <v>11</v>
      </c>
      <c r="AG83" s="116"/>
      <c r="AH83" s="116"/>
      <c r="AI83" s="118" t="s">
        <v>12</v>
      </c>
      <c r="AJ83" s="119" t="s">
        <v>414</v>
      </c>
      <c r="AK83" s="119"/>
      <c r="AL83" s="119"/>
      <c r="AM83" s="119"/>
      <c r="AN83" s="119"/>
      <c r="AO83" s="119"/>
      <c r="AP83" s="120" t="s">
        <v>415</v>
      </c>
      <c r="AQ83" s="120" t="s">
        <v>415</v>
      </c>
      <c r="AR83" s="120" t="s">
        <v>415</v>
      </c>
      <c r="AS83" s="121" t="s">
        <v>415</v>
      </c>
      <c r="AT83" s="121"/>
      <c r="AU83" s="121" t="s">
        <v>415</v>
      </c>
      <c r="AV83" s="121"/>
      <c r="AW83" s="120" t="s">
        <v>415</v>
      </c>
      <c r="AX83" s="120" t="s">
        <v>415</v>
      </c>
      <c r="AY83" s="120" t="s">
        <v>415</v>
      </c>
    </row>
    <row r="84" spans="1:51" ht="15" customHeight="1" x14ac:dyDescent="0.25">
      <c r="A84" s="116" t="s">
        <v>8</v>
      </c>
      <c r="B84" s="116"/>
      <c r="C84" s="116" t="s">
        <v>43</v>
      </c>
      <c r="D84" s="116"/>
      <c r="E84" s="116" t="s">
        <v>43</v>
      </c>
      <c r="F84" s="116"/>
      <c r="G84" s="116" t="s">
        <v>14</v>
      </c>
      <c r="H84" s="116"/>
      <c r="I84" s="116" t="s">
        <v>23</v>
      </c>
      <c r="J84" s="116"/>
      <c r="K84" s="116"/>
      <c r="L84" s="116" t="s">
        <v>27</v>
      </c>
      <c r="M84" s="116"/>
      <c r="N84" s="116"/>
      <c r="O84" s="116"/>
      <c r="P84" s="116"/>
      <c r="Q84" s="116"/>
      <c r="R84" s="116"/>
      <c r="S84" s="117" t="s">
        <v>86</v>
      </c>
      <c r="T84" s="117"/>
      <c r="U84" s="117"/>
      <c r="V84" s="117"/>
      <c r="W84" s="117"/>
      <c r="X84" s="117"/>
      <c r="Y84" s="117"/>
      <c r="Z84" s="117"/>
      <c r="AA84" s="116" t="s">
        <v>10</v>
      </c>
      <c r="AB84" s="116"/>
      <c r="AC84" s="116"/>
      <c r="AD84" s="116"/>
      <c r="AE84" s="116"/>
      <c r="AF84" s="116" t="s">
        <v>11</v>
      </c>
      <c r="AG84" s="116"/>
      <c r="AH84" s="116"/>
      <c r="AI84" s="118" t="s">
        <v>12</v>
      </c>
      <c r="AJ84" s="119" t="s">
        <v>414</v>
      </c>
      <c r="AK84" s="119"/>
      <c r="AL84" s="119"/>
      <c r="AM84" s="119"/>
      <c r="AN84" s="119"/>
      <c r="AO84" s="119"/>
      <c r="AP84" s="120" t="s">
        <v>470</v>
      </c>
      <c r="AQ84" s="120" t="s">
        <v>470</v>
      </c>
      <c r="AR84" s="120" t="s">
        <v>415</v>
      </c>
      <c r="AS84" s="121" t="s">
        <v>470</v>
      </c>
      <c r="AT84" s="121"/>
      <c r="AU84" s="121" t="s">
        <v>415</v>
      </c>
      <c r="AV84" s="121"/>
      <c r="AW84" s="120" t="s">
        <v>470</v>
      </c>
      <c r="AX84" s="120" t="s">
        <v>415</v>
      </c>
      <c r="AY84" s="120" t="s">
        <v>415</v>
      </c>
    </row>
    <row r="85" spans="1:51" ht="15" customHeight="1" x14ac:dyDescent="0.25">
      <c r="A85" s="116" t="s">
        <v>8</v>
      </c>
      <c r="B85" s="116"/>
      <c r="C85" s="116" t="s">
        <v>43</v>
      </c>
      <c r="D85" s="116"/>
      <c r="E85" s="116" t="s">
        <v>43</v>
      </c>
      <c r="F85" s="116"/>
      <c r="G85" s="116" t="s">
        <v>14</v>
      </c>
      <c r="H85" s="116"/>
      <c r="I85" s="116" t="s">
        <v>23</v>
      </c>
      <c r="J85" s="116"/>
      <c r="K85" s="116"/>
      <c r="L85" s="116" t="s">
        <v>29</v>
      </c>
      <c r="M85" s="116"/>
      <c r="N85" s="116"/>
      <c r="O85" s="116"/>
      <c r="P85" s="116"/>
      <c r="Q85" s="116"/>
      <c r="R85" s="116"/>
      <c r="S85" s="117" t="s">
        <v>87</v>
      </c>
      <c r="T85" s="117"/>
      <c r="U85" s="117"/>
      <c r="V85" s="117"/>
      <c r="W85" s="117"/>
      <c r="X85" s="117"/>
      <c r="Y85" s="117"/>
      <c r="Z85" s="117"/>
      <c r="AA85" s="116" t="s">
        <v>10</v>
      </c>
      <c r="AB85" s="116"/>
      <c r="AC85" s="116"/>
      <c r="AD85" s="116"/>
      <c r="AE85" s="116"/>
      <c r="AF85" s="116" t="s">
        <v>11</v>
      </c>
      <c r="AG85" s="116"/>
      <c r="AH85" s="116"/>
      <c r="AI85" s="118" t="s">
        <v>12</v>
      </c>
      <c r="AJ85" s="119" t="s">
        <v>414</v>
      </c>
      <c r="AK85" s="119"/>
      <c r="AL85" s="119"/>
      <c r="AM85" s="119"/>
      <c r="AN85" s="119"/>
      <c r="AO85" s="119"/>
      <c r="AP85" s="120" t="s">
        <v>415</v>
      </c>
      <c r="AQ85" s="120" t="s">
        <v>415</v>
      </c>
      <c r="AR85" s="120" t="s">
        <v>415</v>
      </c>
      <c r="AS85" s="121" t="s">
        <v>415</v>
      </c>
      <c r="AT85" s="121"/>
      <c r="AU85" s="121" t="s">
        <v>415</v>
      </c>
      <c r="AV85" s="121"/>
      <c r="AW85" s="120" t="s">
        <v>415</v>
      </c>
      <c r="AX85" s="120" t="s">
        <v>415</v>
      </c>
      <c r="AY85" s="120" t="s">
        <v>415</v>
      </c>
    </row>
    <row r="86" spans="1:51" ht="15" customHeight="1" x14ac:dyDescent="0.25">
      <c r="A86" s="110" t="s">
        <v>8</v>
      </c>
      <c r="B86" s="110"/>
      <c r="C86" s="110" t="s">
        <v>43</v>
      </c>
      <c r="D86" s="110"/>
      <c r="E86" s="110" t="s">
        <v>43</v>
      </c>
      <c r="F86" s="110"/>
      <c r="G86" s="110" t="s">
        <v>43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1" t="s">
        <v>88</v>
      </c>
      <c r="T86" s="111"/>
      <c r="U86" s="111"/>
      <c r="V86" s="111"/>
      <c r="W86" s="111"/>
      <c r="X86" s="111"/>
      <c r="Y86" s="111"/>
      <c r="Z86" s="111"/>
      <c r="AA86" s="110" t="s">
        <v>10</v>
      </c>
      <c r="AB86" s="110"/>
      <c r="AC86" s="110"/>
      <c r="AD86" s="110"/>
      <c r="AE86" s="110"/>
      <c r="AF86" s="110" t="s">
        <v>11</v>
      </c>
      <c r="AG86" s="110"/>
      <c r="AH86" s="110"/>
      <c r="AI86" s="112" t="s">
        <v>12</v>
      </c>
      <c r="AJ86" s="113" t="s">
        <v>414</v>
      </c>
      <c r="AK86" s="113"/>
      <c r="AL86" s="113"/>
      <c r="AM86" s="113"/>
      <c r="AN86" s="113"/>
      <c r="AO86" s="113"/>
      <c r="AP86" s="114" t="s">
        <v>705</v>
      </c>
      <c r="AQ86" s="114" t="s">
        <v>705</v>
      </c>
      <c r="AR86" s="114" t="s">
        <v>415</v>
      </c>
      <c r="AS86" s="115" t="s">
        <v>705</v>
      </c>
      <c r="AT86" s="115"/>
      <c r="AU86" s="115" t="s">
        <v>415</v>
      </c>
      <c r="AV86" s="115"/>
      <c r="AW86" s="114" t="s">
        <v>705</v>
      </c>
      <c r="AX86" s="114" t="s">
        <v>415</v>
      </c>
      <c r="AY86" s="114" t="s">
        <v>415</v>
      </c>
    </row>
    <row r="87" spans="1:51" ht="15" customHeight="1" x14ac:dyDescent="0.25">
      <c r="A87" s="110" t="s">
        <v>8</v>
      </c>
      <c r="B87" s="110"/>
      <c r="C87" s="110" t="s">
        <v>43</v>
      </c>
      <c r="D87" s="110"/>
      <c r="E87" s="110" t="s">
        <v>43</v>
      </c>
      <c r="F87" s="110"/>
      <c r="G87" s="110" t="s">
        <v>43</v>
      </c>
      <c r="H87" s="110"/>
      <c r="I87" s="110" t="s">
        <v>27</v>
      </c>
      <c r="J87" s="110"/>
      <c r="K87" s="110"/>
      <c r="L87" s="110"/>
      <c r="M87" s="110"/>
      <c r="N87" s="110"/>
      <c r="O87" s="110"/>
      <c r="P87" s="110"/>
      <c r="Q87" s="110"/>
      <c r="R87" s="110"/>
      <c r="S87" s="111" t="s">
        <v>457</v>
      </c>
      <c r="T87" s="111"/>
      <c r="U87" s="111"/>
      <c r="V87" s="111"/>
      <c r="W87" s="111"/>
      <c r="X87" s="111"/>
      <c r="Y87" s="111"/>
      <c r="Z87" s="111"/>
      <c r="AA87" s="110" t="s">
        <v>10</v>
      </c>
      <c r="AB87" s="110"/>
      <c r="AC87" s="110"/>
      <c r="AD87" s="110"/>
      <c r="AE87" s="110"/>
      <c r="AF87" s="110" t="s">
        <v>11</v>
      </c>
      <c r="AG87" s="110"/>
      <c r="AH87" s="110"/>
      <c r="AI87" s="112" t="s">
        <v>12</v>
      </c>
      <c r="AJ87" s="113" t="s">
        <v>414</v>
      </c>
      <c r="AK87" s="113"/>
      <c r="AL87" s="113"/>
      <c r="AM87" s="113"/>
      <c r="AN87" s="113"/>
      <c r="AO87" s="113"/>
      <c r="AP87" s="114" t="s">
        <v>415</v>
      </c>
      <c r="AQ87" s="114" t="s">
        <v>415</v>
      </c>
      <c r="AR87" s="114" t="s">
        <v>415</v>
      </c>
      <c r="AS87" s="115" t="s">
        <v>415</v>
      </c>
      <c r="AT87" s="115"/>
      <c r="AU87" s="115" t="s">
        <v>415</v>
      </c>
      <c r="AV87" s="115"/>
      <c r="AW87" s="114" t="s">
        <v>415</v>
      </c>
      <c r="AX87" s="114" t="s">
        <v>415</v>
      </c>
      <c r="AY87" s="114" t="s">
        <v>415</v>
      </c>
    </row>
    <row r="88" spans="1:51" ht="15" customHeight="1" x14ac:dyDescent="0.25">
      <c r="A88" s="116" t="s">
        <v>8</v>
      </c>
      <c r="B88" s="116"/>
      <c r="C88" s="116" t="s">
        <v>43</v>
      </c>
      <c r="D88" s="116"/>
      <c r="E88" s="116" t="s">
        <v>43</v>
      </c>
      <c r="F88" s="116"/>
      <c r="G88" s="116" t="s">
        <v>43</v>
      </c>
      <c r="H88" s="116"/>
      <c r="I88" s="116" t="s">
        <v>27</v>
      </c>
      <c r="J88" s="116"/>
      <c r="K88" s="116"/>
      <c r="L88" s="116" t="s">
        <v>21</v>
      </c>
      <c r="M88" s="116"/>
      <c r="N88" s="116"/>
      <c r="O88" s="116"/>
      <c r="P88" s="116"/>
      <c r="Q88" s="116"/>
      <c r="R88" s="116"/>
      <c r="S88" s="117" t="s">
        <v>89</v>
      </c>
      <c r="T88" s="117"/>
      <c r="U88" s="117"/>
      <c r="V88" s="117"/>
      <c r="W88" s="117"/>
      <c r="X88" s="117"/>
      <c r="Y88" s="117"/>
      <c r="Z88" s="117"/>
      <c r="AA88" s="116" t="s">
        <v>10</v>
      </c>
      <c r="AB88" s="116"/>
      <c r="AC88" s="116"/>
      <c r="AD88" s="116"/>
      <c r="AE88" s="116"/>
      <c r="AF88" s="116" t="s">
        <v>11</v>
      </c>
      <c r="AG88" s="116"/>
      <c r="AH88" s="116"/>
      <c r="AI88" s="118" t="s">
        <v>12</v>
      </c>
      <c r="AJ88" s="119" t="s">
        <v>414</v>
      </c>
      <c r="AK88" s="119"/>
      <c r="AL88" s="119"/>
      <c r="AM88" s="119"/>
      <c r="AN88" s="119"/>
      <c r="AO88" s="119"/>
      <c r="AP88" s="120" t="s">
        <v>415</v>
      </c>
      <c r="AQ88" s="120" t="s">
        <v>415</v>
      </c>
      <c r="AR88" s="120" t="s">
        <v>415</v>
      </c>
      <c r="AS88" s="121" t="s">
        <v>415</v>
      </c>
      <c r="AT88" s="121"/>
      <c r="AU88" s="121" t="s">
        <v>415</v>
      </c>
      <c r="AV88" s="121"/>
      <c r="AW88" s="120" t="s">
        <v>415</v>
      </c>
      <c r="AX88" s="120" t="s">
        <v>415</v>
      </c>
      <c r="AY88" s="120" t="s">
        <v>415</v>
      </c>
    </row>
    <row r="89" spans="1:51" ht="15" customHeight="1" x14ac:dyDescent="0.25">
      <c r="A89" s="116" t="s">
        <v>8</v>
      </c>
      <c r="B89" s="116"/>
      <c r="C89" s="116" t="s">
        <v>43</v>
      </c>
      <c r="D89" s="116"/>
      <c r="E89" s="116" t="s">
        <v>43</v>
      </c>
      <c r="F89" s="116"/>
      <c r="G89" s="116" t="s">
        <v>43</v>
      </c>
      <c r="H89" s="116"/>
      <c r="I89" s="116" t="s">
        <v>27</v>
      </c>
      <c r="J89" s="116"/>
      <c r="K89" s="116"/>
      <c r="L89" s="116" t="s">
        <v>23</v>
      </c>
      <c r="M89" s="116"/>
      <c r="N89" s="116"/>
      <c r="O89" s="116"/>
      <c r="P89" s="116"/>
      <c r="Q89" s="116"/>
      <c r="R89" s="116"/>
      <c r="S89" s="117" t="s">
        <v>90</v>
      </c>
      <c r="T89" s="117"/>
      <c r="U89" s="117"/>
      <c r="V89" s="117"/>
      <c r="W89" s="117"/>
      <c r="X89" s="117"/>
      <c r="Y89" s="117"/>
      <c r="Z89" s="117"/>
      <c r="AA89" s="116" t="s">
        <v>10</v>
      </c>
      <c r="AB89" s="116"/>
      <c r="AC89" s="116"/>
      <c r="AD89" s="116"/>
      <c r="AE89" s="116"/>
      <c r="AF89" s="116" t="s">
        <v>11</v>
      </c>
      <c r="AG89" s="116"/>
      <c r="AH89" s="116"/>
      <c r="AI89" s="118" t="s">
        <v>12</v>
      </c>
      <c r="AJ89" s="119" t="s">
        <v>414</v>
      </c>
      <c r="AK89" s="119"/>
      <c r="AL89" s="119"/>
      <c r="AM89" s="119"/>
      <c r="AN89" s="119"/>
      <c r="AO89" s="119"/>
      <c r="AP89" s="120" t="s">
        <v>415</v>
      </c>
      <c r="AQ89" s="120" t="s">
        <v>415</v>
      </c>
      <c r="AR89" s="120" t="s">
        <v>415</v>
      </c>
      <c r="AS89" s="121" t="s">
        <v>415</v>
      </c>
      <c r="AT89" s="121"/>
      <c r="AU89" s="121" t="s">
        <v>415</v>
      </c>
      <c r="AV89" s="121"/>
      <c r="AW89" s="120" t="s">
        <v>415</v>
      </c>
      <c r="AX89" s="120" t="s">
        <v>415</v>
      </c>
      <c r="AY89" s="120" t="s">
        <v>415</v>
      </c>
    </row>
    <row r="90" spans="1:51" ht="15" customHeight="1" x14ac:dyDescent="0.25">
      <c r="A90" s="116" t="s">
        <v>8</v>
      </c>
      <c r="B90" s="116"/>
      <c r="C90" s="116" t="s">
        <v>43</v>
      </c>
      <c r="D90" s="116"/>
      <c r="E90" s="116" t="s">
        <v>43</v>
      </c>
      <c r="F90" s="116"/>
      <c r="G90" s="116" t="s">
        <v>43</v>
      </c>
      <c r="H90" s="116"/>
      <c r="I90" s="116" t="s">
        <v>27</v>
      </c>
      <c r="J90" s="116"/>
      <c r="K90" s="116"/>
      <c r="L90" s="116" t="s">
        <v>31</v>
      </c>
      <c r="M90" s="116"/>
      <c r="N90" s="116"/>
      <c r="O90" s="116"/>
      <c r="P90" s="116"/>
      <c r="Q90" s="116"/>
      <c r="R90" s="116"/>
      <c r="S90" s="117" t="s">
        <v>91</v>
      </c>
      <c r="T90" s="117"/>
      <c r="U90" s="117"/>
      <c r="V90" s="117"/>
      <c r="W90" s="117"/>
      <c r="X90" s="117"/>
      <c r="Y90" s="117"/>
      <c r="Z90" s="117"/>
      <c r="AA90" s="116" t="s">
        <v>10</v>
      </c>
      <c r="AB90" s="116"/>
      <c r="AC90" s="116"/>
      <c r="AD90" s="116"/>
      <c r="AE90" s="116"/>
      <c r="AF90" s="116" t="s">
        <v>11</v>
      </c>
      <c r="AG90" s="116"/>
      <c r="AH90" s="116"/>
      <c r="AI90" s="118" t="s">
        <v>12</v>
      </c>
      <c r="AJ90" s="119" t="s">
        <v>414</v>
      </c>
      <c r="AK90" s="119"/>
      <c r="AL90" s="119"/>
      <c r="AM90" s="119"/>
      <c r="AN90" s="119"/>
      <c r="AO90" s="119"/>
      <c r="AP90" s="120" t="s">
        <v>415</v>
      </c>
      <c r="AQ90" s="120" t="s">
        <v>415</v>
      </c>
      <c r="AR90" s="120" t="s">
        <v>415</v>
      </c>
      <c r="AS90" s="121" t="s">
        <v>415</v>
      </c>
      <c r="AT90" s="121"/>
      <c r="AU90" s="121" t="s">
        <v>415</v>
      </c>
      <c r="AV90" s="121"/>
      <c r="AW90" s="120" t="s">
        <v>415</v>
      </c>
      <c r="AX90" s="120" t="s">
        <v>415</v>
      </c>
      <c r="AY90" s="120" t="s">
        <v>415</v>
      </c>
    </row>
    <row r="91" spans="1:51" ht="15" customHeight="1" x14ac:dyDescent="0.25">
      <c r="A91" s="116" t="s">
        <v>8</v>
      </c>
      <c r="B91" s="116"/>
      <c r="C91" s="116" t="s">
        <v>43</v>
      </c>
      <c r="D91" s="116"/>
      <c r="E91" s="116" t="s">
        <v>43</v>
      </c>
      <c r="F91" s="116"/>
      <c r="G91" s="116" t="s">
        <v>43</v>
      </c>
      <c r="H91" s="116"/>
      <c r="I91" s="116" t="s">
        <v>27</v>
      </c>
      <c r="J91" s="116"/>
      <c r="K91" s="116"/>
      <c r="L91" s="116" t="s">
        <v>33</v>
      </c>
      <c r="M91" s="116"/>
      <c r="N91" s="116"/>
      <c r="O91" s="116"/>
      <c r="P91" s="116"/>
      <c r="Q91" s="116"/>
      <c r="R91" s="116"/>
      <c r="S91" s="117" t="s">
        <v>92</v>
      </c>
      <c r="T91" s="117"/>
      <c r="U91" s="117"/>
      <c r="V91" s="117"/>
      <c r="W91" s="117"/>
      <c r="X91" s="117"/>
      <c r="Y91" s="117"/>
      <c r="Z91" s="117"/>
      <c r="AA91" s="116" t="s">
        <v>10</v>
      </c>
      <c r="AB91" s="116"/>
      <c r="AC91" s="116"/>
      <c r="AD91" s="116"/>
      <c r="AE91" s="116"/>
      <c r="AF91" s="116" t="s">
        <v>11</v>
      </c>
      <c r="AG91" s="116"/>
      <c r="AH91" s="116"/>
      <c r="AI91" s="118" t="s">
        <v>12</v>
      </c>
      <c r="AJ91" s="119" t="s">
        <v>414</v>
      </c>
      <c r="AK91" s="119"/>
      <c r="AL91" s="119"/>
      <c r="AM91" s="119"/>
      <c r="AN91" s="119"/>
      <c r="AO91" s="119"/>
      <c r="AP91" s="120" t="s">
        <v>415</v>
      </c>
      <c r="AQ91" s="120" t="s">
        <v>415</v>
      </c>
      <c r="AR91" s="120" t="s">
        <v>415</v>
      </c>
      <c r="AS91" s="121" t="s">
        <v>415</v>
      </c>
      <c r="AT91" s="121"/>
      <c r="AU91" s="121" t="s">
        <v>415</v>
      </c>
      <c r="AV91" s="121"/>
      <c r="AW91" s="120" t="s">
        <v>415</v>
      </c>
      <c r="AX91" s="120" t="s">
        <v>415</v>
      </c>
      <c r="AY91" s="120" t="s">
        <v>415</v>
      </c>
    </row>
    <row r="92" spans="1:51" ht="15" customHeight="1" x14ac:dyDescent="0.25">
      <c r="A92" s="110" t="s">
        <v>8</v>
      </c>
      <c r="B92" s="110"/>
      <c r="C92" s="110" t="s">
        <v>43</v>
      </c>
      <c r="D92" s="110"/>
      <c r="E92" s="110" t="s">
        <v>43</v>
      </c>
      <c r="F92" s="110"/>
      <c r="G92" s="110" t="s">
        <v>43</v>
      </c>
      <c r="H92" s="110"/>
      <c r="I92" s="110" t="s">
        <v>29</v>
      </c>
      <c r="J92" s="110"/>
      <c r="K92" s="110"/>
      <c r="L92" s="110"/>
      <c r="M92" s="110"/>
      <c r="N92" s="110"/>
      <c r="O92" s="110"/>
      <c r="P92" s="110"/>
      <c r="Q92" s="110"/>
      <c r="R92" s="110"/>
      <c r="S92" s="111" t="s">
        <v>458</v>
      </c>
      <c r="T92" s="111"/>
      <c r="U92" s="111"/>
      <c r="V92" s="111"/>
      <c r="W92" s="111"/>
      <c r="X92" s="111"/>
      <c r="Y92" s="111"/>
      <c r="Z92" s="111"/>
      <c r="AA92" s="110" t="s">
        <v>10</v>
      </c>
      <c r="AB92" s="110"/>
      <c r="AC92" s="110"/>
      <c r="AD92" s="110"/>
      <c r="AE92" s="110"/>
      <c r="AF92" s="110" t="s">
        <v>11</v>
      </c>
      <c r="AG92" s="110"/>
      <c r="AH92" s="110"/>
      <c r="AI92" s="112" t="s">
        <v>12</v>
      </c>
      <c r="AJ92" s="113" t="s">
        <v>414</v>
      </c>
      <c r="AK92" s="113"/>
      <c r="AL92" s="113"/>
      <c r="AM92" s="113"/>
      <c r="AN92" s="113"/>
      <c r="AO92" s="113"/>
      <c r="AP92" s="114" t="s">
        <v>471</v>
      </c>
      <c r="AQ92" s="114" t="s">
        <v>471</v>
      </c>
      <c r="AR92" s="114" t="s">
        <v>415</v>
      </c>
      <c r="AS92" s="115" t="s">
        <v>471</v>
      </c>
      <c r="AT92" s="115"/>
      <c r="AU92" s="115" t="s">
        <v>415</v>
      </c>
      <c r="AV92" s="115"/>
      <c r="AW92" s="114" t="s">
        <v>471</v>
      </c>
      <c r="AX92" s="114" t="s">
        <v>415</v>
      </c>
      <c r="AY92" s="114" t="s">
        <v>415</v>
      </c>
    </row>
    <row r="93" spans="1:51" ht="15" customHeight="1" x14ac:dyDescent="0.25">
      <c r="A93" s="116" t="s">
        <v>8</v>
      </c>
      <c r="B93" s="116"/>
      <c r="C93" s="116" t="s">
        <v>43</v>
      </c>
      <c r="D93" s="116"/>
      <c r="E93" s="116" t="s">
        <v>43</v>
      </c>
      <c r="F93" s="116"/>
      <c r="G93" s="116" t="s">
        <v>43</v>
      </c>
      <c r="H93" s="116"/>
      <c r="I93" s="116" t="s">
        <v>29</v>
      </c>
      <c r="J93" s="116"/>
      <c r="K93" s="116"/>
      <c r="L93" s="116" t="s">
        <v>18</v>
      </c>
      <c r="M93" s="116"/>
      <c r="N93" s="116"/>
      <c r="O93" s="116"/>
      <c r="P93" s="116"/>
      <c r="Q93" s="116"/>
      <c r="R93" s="116"/>
      <c r="S93" s="117" t="s">
        <v>93</v>
      </c>
      <c r="T93" s="117"/>
      <c r="U93" s="117"/>
      <c r="V93" s="117"/>
      <c r="W93" s="117"/>
      <c r="X93" s="117"/>
      <c r="Y93" s="117"/>
      <c r="Z93" s="117"/>
      <c r="AA93" s="116" t="s">
        <v>10</v>
      </c>
      <c r="AB93" s="116"/>
      <c r="AC93" s="116"/>
      <c r="AD93" s="116"/>
      <c r="AE93" s="116"/>
      <c r="AF93" s="116" t="s">
        <v>11</v>
      </c>
      <c r="AG93" s="116"/>
      <c r="AH93" s="116"/>
      <c r="AI93" s="118" t="s">
        <v>12</v>
      </c>
      <c r="AJ93" s="119" t="s">
        <v>414</v>
      </c>
      <c r="AK93" s="119"/>
      <c r="AL93" s="119"/>
      <c r="AM93" s="119"/>
      <c r="AN93" s="119"/>
      <c r="AO93" s="119"/>
      <c r="AP93" s="120" t="s">
        <v>471</v>
      </c>
      <c r="AQ93" s="120" t="s">
        <v>471</v>
      </c>
      <c r="AR93" s="120" t="s">
        <v>415</v>
      </c>
      <c r="AS93" s="121" t="s">
        <v>471</v>
      </c>
      <c r="AT93" s="121"/>
      <c r="AU93" s="121" t="s">
        <v>415</v>
      </c>
      <c r="AV93" s="121"/>
      <c r="AW93" s="120" t="s">
        <v>471</v>
      </c>
      <c r="AX93" s="120" t="s">
        <v>415</v>
      </c>
      <c r="AY93" s="120" t="s">
        <v>415</v>
      </c>
    </row>
    <row r="94" spans="1:51" ht="15" customHeight="1" x14ac:dyDescent="0.25">
      <c r="A94" s="116" t="s">
        <v>8</v>
      </c>
      <c r="B94" s="116"/>
      <c r="C94" s="116" t="s">
        <v>43</v>
      </c>
      <c r="D94" s="116"/>
      <c r="E94" s="116" t="s">
        <v>43</v>
      </c>
      <c r="F94" s="116"/>
      <c r="G94" s="116" t="s">
        <v>43</v>
      </c>
      <c r="H94" s="116"/>
      <c r="I94" s="116" t="s">
        <v>29</v>
      </c>
      <c r="J94" s="116"/>
      <c r="K94" s="116"/>
      <c r="L94" s="116" t="s">
        <v>39</v>
      </c>
      <c r="M94" s="116"/>
      <c r="N94" s="116"/>
      <c r="O94" s="116"/>
      <c r="P94" s="116"/>
      <c r="Q94" s="116"/>
      <c r="R94" s="116"/>
      <c r="S94" s="117" t="s">
        <v>94</v>
      </c>
      <c r="T94" s="117"/>
      <c r="U94" s="117"/>
      <c r="V94" s="117"/>
      <c r="W94" s="117"/>
      <c r="X94" s="117"/>
      <c r="Y94" s="117"/>
      <c r="Z94" s="117"/>
      <c r="AA94" s="116" t="s">
        <v>10</v>
      </c>
      <c r="AB94" s="116"/>
      <c r="AC94" s="116"/>
      <c r="AD94" s="116"/>
      <c r="AE94" s="116"/>
      <c r="AF94" s="116" t="s">
        <v>11</v>
      </c>
      <c r="AG94" s="116"/>
      <c r="AH94" s="116"/>
      <c r="AI94" s="118" t="s">
        <v>12</v>
      </c>
      <c r="AJ94" s="119" t="s">
        <v>414</v>
      </c>
      <c r="AK94" s="119"/>
      <c r="AL94" s="119"/>
      <c r="AM94" s="119"/>
      <c r="AN94" s="119"/>
      <c r="AO94" s="119"/>
      <c r="AP94" s="120" t="s">
        <v>415</v>
      </c>
      <c r="AQ94" s="120" t="s">
        <v>415</v>
      </c>
      <c r="AR94" s="120" t="s">
        <v>415</v>
      </c>
      <c r="AS94" s="121" t="s">
        <v>415</v>
      </c>
      <c r="AT94" s="121"/>
      <c r="AU94" s="121" t="s">
        <v>415</v>
      </c>
      <c r="AV94" s="121"/>
      <c r="AW94" s="120" t="s">
        <v>415</v>
      </c>
      <c r="AX94" s="120" t="s">
        <v>415</v>
      </c>
      <c r="AY94" s="120" t="s">
        <v>415</v>
      </c>
    </row>
    <row r="95" spans="1:51" ht="15" customHeight="1" x14ac:dyDescent="0.25">
      <c r="A95" s="110" t="s">
        <v>8</v>
      </c>
      <c r="B95" s="110"/>
      <c r="C95" s="110" t="s">
        <v>43</v>
      </c>
      <c r="D95" s="110"/>
      <c r="E95" s="110" t="s">
        <v>43</v>
      </c>
      <c r="F95" s="110"/>
      <c r="G95" s="110" t="s">
        <v>43</v>
      </c>
      <c r="H95" s="110"/>
      <c r="I95" s="110" t="s">
        <v>31</v>
      </c>
      <c r="J95" s="110"/>
      <c r="K95" s="110"/>
      <c r="L95" s="110"/>
      <c r="M95" s="110"/>
      <c r="N95" s="110"/>
      <c r="O95" s="110"/>
      <c r="P95" s="110"/>
      <c r="Q95" s="110"/>
      <c r="R95" s="110"/>
      <c r="S95" s="111" t="s">
        <v>95</v>
      </c>
      <c r="T95" s="111"/>
      <c r="U95" s="111"/>
      <c r="V95" s="111"/>
      <c r="W95" s="111"/>
      <c r="X95" s="111"/>
      <c r="Y95" s="111"/>
      <c r="Z95" s="111"/>
      <c r="AA95" s="110" t="s">
        <v>10</v>
      </c>
      <c r="AB95" s="110"/>
      <c r="AC95" s="110"/>
      <c r="AD95" s="110"/>
      <c r="AE95" s="110"/>
      <c r="AF95" s="110" t="s">
        <v>11</v>
      </c>
      <c r="AG95" s="110"/>
      <c r="AH95" s="110"/>
      <c r="AI95" s="112" t="s">
        <v>12</v>
      </c>
      <c r="AJ95" s="113" t="s">
        <v>414</v>
      </c>
      <c r="AK95" s="113"/>
      <c r="AL95" s="113"/>
      <c r="AM95" s="113"/>
      <c r="AN95" s="113"/>
      <c r="AO95" s="113"/>
      <c r="AP95" s="114" t="s">
        <v>706</v>
      </c>
      <c r="AQ95" s="114" t="s">
        <v>706</v>
      </c>
      <c r="AR95" s="114" t="s">
        <v>415</v>
      </c>
      <c r="AS95" s="115" t="s">
        <v>706</v>
      </c>
      <c r="AT95" s="115"/>
      <c r="AU95" s="115" t="s">
        <v>415</v>
      </c>
      <c r="AV95" s="115"/>
      <c r="AW95" s="114" t="s">
        <v>706</v>
      </c>
      <c r="AX95" s="114" t="s">
        <v>415</v>
      </c>
      <c r="AY95" s="114" t="s">
        <v>415</v>
      </c>
    </row>
    <row r="96" spans="1:51" ht="15" customHeight="1" x14ac:dyDescent="0.25">
      <c r="A96" s="116" t="s">
        <v>8</v>
      </c>
      <c r="B96" s="116"/>
      <c r="C96" s="116" t="s">
        <v>43</v>
      </c>
      <c r="D96" s="116"/>
      <c r="E96" s="116" t="s">
        <v>43</v>
      </c>
      <c r="F96" s="116"/>
      <c r="G96" s="116" t="s">
        <v>43</v>
      </c>
      <c r="H96" s="116"/>
      <c r="I96" s="116" t="s">
        <v>31</v>
      </c>
      <c r="J96" s="116"/>
      <c r="K96" s="116"/>
      <c r="L96" s="116" t="s">
        <v>39</v>
      </c>
      <c r="M96" s="116"/>
      <c r="N96" s="116"/>
      <c r="O96" s="116"/>
      <c r="P96" s="116"/>
      <c r="Q96" s="116"/>
      <c r="R96" s="116"/>
      <c r="S96" s="117" t="s">
        <v>96</v>
      </c>
      <c r="T96" s="117"/>
      <c r="U96" s="117"/>
      <c r="V96" s="117"/>
      <c r="W96" s="117"/>
      <c r="X96" s="117"/>
      <c r="Y96" s="117"/>
      <c r="Z96" s="117"/>
      <c r="AA96" s="116" t="s">
        <v>10</v>
      </c>
      <c r="AB96" s="116"/>
      <c r="AC96" s="116"/>
      <c r="AD96" s="116"/>
      <c r="AE96" s="116"/>
      <c r="AF96" s="116" t="s">
        <v>11</v>
      </c>
      <c r="AG96" s="116"/>
      <c r="AH96" s="116"/>
      <c r="AI96" s="118" t="s">
        <v>12</v>
      </c>
      <c r="AJ96" s="119" t="s">
        <v>414</v>
      </c>
      <c r="AK96" s="119"/>
      <c r="AL96" s="119"/>
      <c r="AM96" s="119"/>
      <c r="AN96" s="119"/>
      <c r="AO96" s="119"/>
      <c r="AP96" s="120" t="s">
        <v>472</v>
      </c>
      <c r="AQ96" s="120" t="s">
        <v>472</v>
      </c>
      <c r="AR96" s="120" t="s">
        <v>415</v>
      </c>
      <c r="AS96" s="121" t="s">
        <v>472</v>
      </c>
      <c r="AT96" s="121"/>
      <c r="AU96" s="121" t="s">
        <v>415</v>
      </c>
      <c r="AV96" s="121"/>
      <c r="AW96" s="120" t="s">
        <v>472</v>
      </c>
      <c r="AX96" s="120" t="s">
        <v>415</v>
      </c>
      <c r="AY96" s="120" t="s">
        <v>415</v>
      </c>
    </row>
    <row r="97" spans="1:51" ht="15" customHeight="1" x14ac:dyDescent="0.25">
      <c r="A97" s="116" t="s">
        <v>8</v>
      </c>
      <c r="B97" s="116"/>
      <c r="C97" s="116" t="s">
        <v>43</v>
      </c>
      <c r="D97" s="116"/>
      <c r="E97" s="116" t="s">
        <v>43</v>
      </c>
      <c r="F97" s="116"/>
      <c r="G97" s="116" t="s">
        <v>43</v>
      </c>
      <c r="H97" s="116"/>
      <c r="I97" s="116" t="s">
        <v>31</v>
      </c>
      <c r="J97" s="116"/>
      <c r="K97" s="116"/>
      <c r="L97" s="116" t="s">
        <v>21</v>
      </c>
      <c r="M97" s="116"/>
      <c r="N97" s="116"/>
      <c r="O97" s="116"/>
      <c r="P97" s="116"/>
      <c r="Q97" s="116"/>
      <c r="R97" s="116"/>
      <c r="S97" s="117" t="s">
        <v>456</v>
      </c>
      <c r="T97" s="117"/>
      <c r="U97" s="117"/>
      <c r="V97" s="117"/>
      <c r="W97" s="117"/>
      <c r="X97" s="117"/>
      <c r="Y97" s="117"/>
      <c r="Z97" s="117"/>
      <c r="AA97" s="116" t="s">
        <v>10</v>
      </c>
      <c r="AB97" s="116"/>
      <c r="AC97" s="116"/>
      <c r="AD97" s="116"/>
      <c r="AE97" s="116"/>
      <c r="AF97" s="116" t="s">
        <v>11</v>
      </c>
      <c r="AG97" s="116"/>
      <c r="AH97" s="116"/>
      <c r="AI97" s="118" t="s">
        <v>12</v>
      </c>
      <c r="AJ97" s="119" t="s">
        <v>414</v>
      </c>
      <c r="AK97" s="119"/>
      <c r="AL97" s="119"/>
      <c r="AM97" s="119"/>
      <c r="AN97" s="119"/>
      <c r="AO97" s="119"/>
      <c r="AP97" s="120" t="s">
        <v>473</v>
      </c>
      <c r="AQ97" s="120" t="s">
        <v>473</v>
      </c>
      <c r="AR97" s="120" t="s">
        <v>415</v>
      </c>
      <c r="AS97" s="121" t="s">
        <v>473</v>
      </c>
      <c r="AT97" s="121"/>
      <c r="AU97" s="121" t="s">
        <v>415</v>
      </c>
      <c r="AV97" s="121"/>
      <c r="AW97" s="120" t="s">
        <v>473</v>
      </c>
      <c r="AX97" s="120" t="s">
        <v>415</v>
      </c>
      <c r="AY97" s="120" t="s">
        <v>415</v>
      </c>
    </row>
    <row r="98" spans="1:51" ht="15" customHeight="1" x14ac:dyDescent="0.25">
      <c r="A98" s="116" t="s">
        <v>8</v>
      </c>
      <c r="B98" s="116"/>
      <c r="C98" s="116" t="s">
        <v>43</v>
      </c>
      <c r="D98" s="116"/>
      <c r="E98" s="116" t="s">
        <v>43</v>
      </c>
      <c r="F98" s="116"/>
      <c r="G98" s="116" t="s">
        <v>43</v>
      </c>
      <c r="H98" s="116"/>
      <c r="I98" s="116" t="s">
        <v>31</v>
      </c>
      <c r="J98" s="116"/>
      <c r="K98" s="116"/>
      <c r="L98" s="116" t="s">
        <v>23</v>
      </c>
      <c r="M98" s="116"/>
      <c r="N98" s="116"/>
      <c r="O98" s="116"/>
      <c r="P98" s="116"/>
      <c r="Q98" s="116"/>
      <c r="R98" s="116"/>
      <c r="S98" s="117" t="s">
        <v>97</v>
      </c>
      <c r="T98" s="117"/>
      <c r="U98" s="117"/>
      <c r="V98" s="117"/>
      <c r="W98" s="117"/>
      <c r="X98" s="117"/>
      <c r="Y98" s="117"/>
      <c r="Z98" s="117"/>
      <c r="AA98" s="116" t="s">
        <v>10</v>
      </c>
      <c r="AB98" s="116"/>
      <c r="AC98" s="116"/>
      <c r="AD98" s="116"/>
      <c r="AE98" s="116"/>
      <c r="AF98" s="116" t="s">
        <v>11</v>
      </c>
      <c r="AG98" s="116"/>
      <c r="AH98" s="116"/>
      <c r="AI98" s="118" t="s">
        <v>12</v>
      </c>
      <c r="AJ98" s="119" t="s">
        <v>414</v>
      </c>
      <c r="AK98" s="119"/>
      <c r="AL98" s="119"/>
      <c r="AM98" s="119"/>
      <c r="AN98" s="119"/>
      <c r="AO98" s="119"/>
      <c r="AP98" s="120" t="s">
        <v>415</v>
      </c>
      <c r="AQ98" s="120" t="s">
        <v>415</v>
      </c>
      <c r="AR98" s="120" t="s">
        <v>415</v>
      </c>
      <c r="AS98" s="121" t="s">
        <v>415</v>
      </c>
      <c r="AT98" s="121"/>
      <c r="AU98" s="121" t="s">
        <v>415</v>
      </c>
      <c r="AV98" s="121"/>
      <c r="AW98" s="120" t="s">
        <v>415</v>
      </c>
      <c r="AX98" s="120" t="s">
        <v>415</v>
      </c>
      <c r="AY98" s="120" t="s">
        <v>415</v>
      </c>
    </row>
    <row r="99" spans="1:51" ht="15" customHeight="1" x14ac:dyDescent="0.25">
      <c r="A99" s="116" t="s">
        <v>8</v>
      </c>
      <c r="B99" s="116"/>
      <c r="C99" s="116" t="s">
        <v>43</v>
      </c>
      <c r="D99" s="116"/>
      <c r="E99" s="116" t="s">
        <v>43</v>
      </c>
      <c r="F99" s="116"/>
      <c r="G99" s="116" t="s">
        <v>43</v>
      </c>
      <c r="H99" s="116"/>
      <c r="I99" s="116" t="s">
        <v>31</v>
      </c>
      <c r="J99" s="116"/>
      <c r="K99" s="116"/>
      <c r="L99" s="116" t="s">
        <v>25</v>
      </c>
      <c r="M99" s="116"/>
      <c r="N99" s="116"/>
      <c r="O99" s="116"/>
      <c r="P99" s="116"/>
      <c r="Q99" s="116"/>
      <c r="R99" s="116"/>
      <c r="S99" s="117" t="s">
        <v>98</v>
      </c>
      <c r="T99" s="117"/>
      <c r="U99" s="117"/>
      <c r="V99" s="117"/>
      <c r="W99" s="117"/>
      <c r="X99" s="117"/>
      <c r="Y99" s="117"/>
      <c r="Z99" s="117"/>
      <c r="AA99" s="116" t="s">
        <v>10</v>
      </c>
      <c r="AB99" s="116"/>
      <c r="AC99" s="116"/>
      <c r="AD99" s="116"/>
      <c r="AE99" s="116"/>
      <c r="AF99" s="116" t="s">
        <v>11</v>
      </c>
      <c r="AG99" s="116"/>
      <c r="AH99" s="116"/>
      <c r="AI99" s="118" t="s">
        <v>12</v>
      </c>
      <c r="AJ99" s="119" t="s">
        <v>414</v>
      </c>
      <c r="AK99" s="119"/>
      <c r="AL99" s="119"/>
      <c r="AM99" s="119"/>
      <c r="AN99" s="119"/>
      <c r="AO99" s="119"/>
      <c r="AP99" s="120" t="s">
        <v>707</v>
      </c>
      <c r="AQ99" s="120" t="s">
        <v>707</v>
      </c>
      <c r="AR99" s="120" t="s">
        <v>415</v>
      </c>
      <c r="AS99" s="121" t="s">
        <v>707</v>
      </c>
      <c r="AT99" s="121"/>
      <c r="AU99" s="121" t="s">
        <v>415</v>
      </c>
      <c r="AV99" s="121"/>
      <c r="AW99" s="120" t="s">
        <v>707</v>
      </c>
      <c r="AX99" s="120" t="s">
        <v>415</v>
      </c>
      <c r="AY99" s="120" t="s">
        <v>415</v>
      </c>
    </row>
    <row r="100" spans="1:51" ht="15" customHeight="1" x14ac:dyDescent="0.25">
      <c r="A100" s="116" t="s">
        <v>8</v>
      </c>
      <c r="B100" s="116"/>
      <c r="C100" s="116" t="s">
        <v>43</v>
      </c>
      <c r="D100" s="116"/>
      <c r="E100" s="116" t="s">
        <v>43</v>
      </c>
      <c r="F100" s="116"/>
      <c r="G100" s="116" t="s">
        <v>43</v>
      </c>
      <c r="H100" s="116"/>
      <c r="I100" s="116" t="s">
        <v>31</v>
      </c>
      <c r="J100" s="116"/>
      <c r="K100" s="116"/>
      <c r="L100" s="116" t="s">
        <v>29</v>
      </c>
      <c r="M100" s="116"/>
      <c r="N100" s="116"/>
      <c r="O100" s="116"/>
      <c r="P100" s="116"/>
      <c r="Q100" s="116"/>
      <c r="R100" s="116"/>
      <c r="S100" s="117" t="s">
        <v>99</v>
      </c>
      <c r="T100" s="117"/>
      <c r="U100" s="117"/>
      <c r="V100" s="117"/>
      <c r="W100" s="117"/>
      <c r="X100" s="117"/>
      <c r="Y100" s="117"/>
      <c r="Z100" s="117"/>
      <c r="AA100" s="116" t="s">
        <v>10</v>
      </c>
      <c r="AB100" s="116"/>
      <c r="AC100" s="116"/>
      <c r="AD100" s="116"/>
      <c r="AE100" s="116"/>
      <c r="AF100" s="116" t="s">
        <v>11</v>
      </c>
      <c r="AG100" s="116"/>
      <c r="AH100" s="116"/>
      <c r="AI100" s="118" t="s">
        <v>12</v>
      </c>
      <c r="AJ100" s="119" t="s">
        <v>414</v>
      </c>
      <c r="AK100" s="119"/>
      <c r="AL100" s="119"/>
      <c r="AM100" s="119"/>
      <c r="AN100" s="119"/>
      <c r="AO100" s="119"/>
      <c r="AP100" s="120" t="s">
        <v>415</v>
      </c>
      <c r="AQ100" s="120" t="s">
        <v>415</v>
      </c>
      <c r="AR100" s="120" t="s">
        <v>415</v>
      </c>
      <c r="AS100" s="121" t="s">
        <v>415</v>
      </c>
      <c r="AT100" s="121"/>
      <c r="AU100" s="121" t="s">
        <v>415</v>
      </c>
      <c r="AV100" s="121"/>
      <c r="AW100" s="120" t="s">
        <v>415</v>
      </c>
      <c r="AX100" s="120" t="s">
        <v>415</v>
      </c>
      <c r="AY100" s="120" t="s">
        <v>415</v>
      </c>
    </row>
    <row r="101" spans="1:51" ht="15" customHeight="1" x14ac:dyDescent="0.25">
      <c r="A101" s="110" t="s">
        <v>8</v>
      </c>
      <c r="B101" s="110"/>
      <c r="C101" s="110" t="s">
        <v>43</v>
      </c>
      <c r="D101" s="110"/>
      <c r="E101" s="110" t="s">
        <v>43</v>
      </c>
      <c r="F101" s="110"/>
      <c r="G101" s="110" t="s">
        <v>43</v>
      </c>
      <c r="H101" s="110"/>
      <c r="I101" s="110" t="s">
        <v>33</v>
      </c>
      <c r="J101" s="110"/>
      <c r="K101" s="110"/>
      <c r="L101" s="110"/>
      <c r="M101" s="110"/>
      <c r="N101" s="110"/>
      <c r="O101" s="110"/>
      <c r="P101" s="110"/>
      <c r="Q101" s="110"/>
      <c r="R101" s="110"/>
      <c r="S101" s="111" t="s">
        <v>100</v>
      </c>
      <c r="T101" s="111"/>
      <c r="U101" s="111"/>
      <c r="V101" s="111"/>
      <c r="W101" s="111"/>
      <c r="X101" s="111"/>
      <c r="Y101" s="111"/>
      <c r="Z101" s="111"/>
      <c r="AA101" s="110" t="s">
        <v>10</v>
      </c>
      <c r="AB101" s="110"/>
      <c r="AC101" s="110"/>
      <c r="AD101" s="110"/>
      <c r="AE101" s="110"/>
      <c r="AF101" s="110" t="s">
        <v>11</v>
      </c>
      <c r="AG101" s="110"/>
      <c r="AH101" s="110"/>
      <c r="AI101" s="112" t="s">
        <v>12</v>
      </c>
      <c r="AJ101" s="113" t="s">
        <v>414</v>
      </c>
      <c r="AK101" s="113"/>
      <c r="AL101" s="113"/>
      <c r="AM101" s="113"/>
      <c r="AN101" s="113"/>
      <c r="AO101" s="113"/>
      <c r="AP101" s="114" t="s">
        <v>415</v>
      </c>
      <c r="AQ101" s="114" t="s">
        <v>415</v>
      </c>
      <c r="AR101" s="114" t="s">
        <v>415</v>
      </c>
      <c r="AS101" s="115" t="s">
        <v>415</v>
      </c>
      <c r="AT101" s="115"/>
      <c r="AU101" s="115" t="s">
        <v>415</v>
      </c>
      <c r="AV101" s="115"/>
      <c r="AW101" s="114" t="s">
        <v>415</v>
      </c>
      <c r="AX101" s="114" t="s">
        <v>415</v>
      </c>
      <c r="AY101" s="114" t="s">
        <v>415</v>
      </c>
    </row>
    <row r="102" spans="1:51" ht="15" customHeight="1" x14ac:dyDescent="0.25">
      <c r="A102" s="116" t="s">
        <v>8</v>
      </c>
      <c r="B102" s="116"/>
      <c r="C102" s="116" t="s">
        <v>43</v>
      </c>
      <c r="D102" s="116"/>
      <c r="E102" s="116" t="s">
        <v>43</v>
      </c>
      <c r="F102" s="116"/>
      <c r="G102" s="116" t="s">
        <v>43</v>
      </c>
      <c r="H102" s="116"/>
      <c r="I102" s="116" t="s">
        <v>33</v>
      </c>
      <c r="J102" s="116"/>
      <c r="K102" s="116"/>
      <c r="L102" s="116" t="s">
        <v>39</v>
      </c>
      <c r="M102" s="116"/>
      <c r="N102" s="116"/>
      <c r="O102" s="116"/>
      <c r="P102" s="116"/>
      <c r="Q102" s="116"/>
      <c r="R102" s="116"/>
      <c r="S102" s="117" t="s">
        <v>101</v>
      </c>
      <c r="T102" s="117"/>
      <c r="U102" s="117"/>
      <c r="V102" s="117"/>
      <c r="W102" s="117"/>
      <c r="X102" s="117"/>
      <c r="Y102" s="117"/>
      <c r="Z102" s="117"/>
      <c r="AA102" s="116" t="s">
        <v>10</v>
      </c>
      <c r="AB102" s="116"/>
      <c r="AC102" s="116"/>
      <c r="AD102" s="116"/>
      <c r="AE102" s="116"/>
      <c r="AF102" s="116" t="s">
        <v>11</v>
      </c>
      <c r="AG102" s="116"/>
      <c r="AH102" s="116"/>
      <c r="AI102" s="118" t="s">
        <v>12</v>
      </c>
      <c r="AJ102" s="119" t="s">
        <v>414</v>
      </c>
      <c r="AK102" s="119"/>
      <c r="AL102" s="119"/>
      <c r="AM102" s="119"/>
      <c r="AN102" s="119"/>
      <c r="AO102" s="119"/>
      <c r="AP102" s="120" t="s">
        <v>415</v>
      </c>
      <c r="AQ102" s="120" t="s">
        <v>415</v>
      </c>
      <c r="AR102" s="120" t="s">
        <v>415</v>
      </c>
      <c r="AS102" s="121" t="s">
        <v>415</v>
      </c>
      <c r="AT102" s="121"/>
      <c r="AU102" s="121" t="s">
        <v>415</v>
      </c>
      <c r="AV102" s="121"/>
      <c r="AW102" s="120" t="s">
        <v>415</v>
      </c>
      <c r="AX102" s="120" t="s">
        <v>415</v>
      </c>
      <c r="AY102" s="120" t="s">
        <v>415</v>
      </c>
    </row>
    <row r="103" spans="1:51" ht="15" customHeight="1" x14ac:dyDescent="0.25">
      <c r="A103" s="116" t="s">
        <v>8</v>
      </c>
      <c r="B103" s="116"/>
      <c r="C103" s="116" t="s">
        <v>43</v>
      </c>
      <c r="D103" s="116"/>
      <c r="E103" s="116" t="s">
        <v>43</v>
      </c>
      <c r="F103" s="116"/>
      <c r="G103" s="116" t="s">
        <v>43</v>
      </c>
      <c r="H103" s="116"/>
      <c r="I103" s="116" t="s">
        <v>33</v>
      </c>
      <c r="J103" s="116"/>
      <c r="K103" s="116"/>
      <c r="L103" s="116" t="s">
        <v>21</v>
      </c>
      <c r="M103" s="116"/>
      <c r="N103" s="116"/>
      <c r="O103" s="116"/>
      <c r="P103" s="116"/>
      <c r="Q103" s="116"/>
      <c r="R103" s="116"/>
      <c r="S103" s="117" t="s">
        <v>102</v>
      </c>
      <c r="T103" s="117"/>
      <c r="U103" s="117"/>
      <c r="V103" s="117"/>
      <c r="W103" s="117"/>
      <c r="X103" s="117"/>
      <c r="Y103" s="117"/>
      <c r="Z103" s="117"/>
      <c r="AA103" s="116" t="s">
        <v>10</v>
      </c>
      <c r="AB103" s="116"/>
      <c r="AC103" s="116"/>
      <c r="AD103" s="116"/>
      <c r="AE103" s="116"/>
      <c r="AF103" s="116" t="s">
        <v>11</v>
      </c>
      <c r="AG103" s="116"/>
      <c r="AH103" s="116"/>
      <c r="AI103" s="118" t="s">
        <v>12</v>
      </c>
      <c r="AJ103" s="119" t="s">
        <v>414</v>
      </c>
      <c r="AK103" s="119"/>
      <c r="AL103" s="119"/>
      <c r="AM103" s="119"/>
      <c r="AN103" s="119"/>
      <c r="AO103" s="119"/>
      <c r="AP103" s="120" t="s">
        <v>415</v>
      </c>
      <c r="AQ103" s="120" t="s">
        <v>415</v>
      </c>
      <c r="AR103" s="120" t="s">
        <v>415</v>
      </c>
      <c r="AS103" s="121" t="s">
        <v>415</v>
      </c>
      <c r="AT103" s="121"/>
      <c r="AU103" s="121" t="s">
        <v>415</v>
      </c>
      <c r="AV103" s="121"/>
      <c r="AW103" s="120" t="s">
        <v>415</v>
      </c>
      <c r="AX103" s="120" t="s">
        <v>415</v>
      </c>
      <c r="AY103" s="120" t="s">
        <v>415</v>
      </c>
    </row>
    <row r="104" spans="1:51" ht="15" customHeight="1" x14ac:dyDescent="0.25">
      <c r="A104" s="116" t="s">
        <v>8</v>
      </c>
      <c r="B104" s="116"/>
      <c r="C104" s="116" t="s">
        <v>43</v>
      </c>
      <c r="D104" s="116"/>
      <c r="E104" s="116" t="s">
        <v>43</v>
      </c>
      <c r="F104" s="116"/>
      <c r="G104" s="116" t="s">
        <v>43</v>
      </c>
      <c r="H104" s="116"/>
      <c r="I104" s="116" t="s">
        <v>33</v>
      </c>
      <c r="J104" s="116"/>
      <c r="K104" s="116"/>
      <c r="L104" s="116" t="s">
        <v>23</v>
      </c>
      <c r="M104" s="116"/>
      <c r="N104" s="116"/>
      <c r="O104" s="116"/>
      <c r="P104" s="116"/>
      <c r="Q104" s="116"/>
      <c r="R104" s="116"/>
      <c r="S104" s="117" t="s">
        <v>103</v>
      </c>
      <c r="T104" s="117"/>
      <c r="U104" s="117"/>
      <c r="V104" s="117"/>
      <c r="W104" s="117"/>
      <c r="X104" s="117"/>
      <c r="Y104" s="117"/>
      <c r="Z104" s="117"/>
      <c r="AA104" s="116" t="s">
        <v>10</v>
      </c>
      <c r="AB104" s="116"/>
      <c r="AC104" s="116"/>
      <c r="AD104" s="116"/>
      <c r="AE104" s="116"/>
      <c r="AF104" s="116" t="s">
        <v>11</v>
      </c>
      <c r="AG104" s="116"/>
      <c r="AH104" s="116"/>
      <c r="AI104" s="118" t="s">
        <v>12</v>
      </c>
      <c r="AJ104" s="119" t="s">
        <v>414</v>
      </c>
      <c r="AK104" s="119"/>
      <c r="AL104" s="119"/>
      <c r="AM104" s="119"/>
      <c r="AN104" s="119"/>
      <c r="AO104" s="119"/>
      <c r="AP104" s="120" t="s">
        <v>415</v>
      </c>
      <c r="AQ104" s="120" t="s">
        <v>415</v>
      </c>
      <c r="AR104" s="120" t="s">
        <v>415</v>
      </c>
      <c r="AS104" s="121" t="s">
        <v>415</v>
      </c>
      <c r="AT104" s="121"/>
      <c r="AU104" s="121" t="s">
        <v>415</v>
      </c>
      <c r="AV104" s="121"/>
      <c r="AW104" s="120" t="s">
        <v>415</v>
      </c>
      <c r="AX104" s="120" t="s">
        <v>415</v>
      </c>
      <c r="AY104" s="120" t="s">
        <v>415</v>
      </c>
    </row>
    <row r="105" spans="1:51" ht="16.5" customHeight="1" x14ac:dyDescent="0.25">
      <c r="A105" s="116" t="s">
        <v>8</v>
      </c>
      <c r="B105" s="116"/>
      <c r="C105" s="116" t="s">
        <v>43</v>
      </c>
      <c r="D105" s="116"/>
      <c r="E105" s="116" t="s">
        <v>43</v>
      </c>
      <c r="F105" s="116"/>
      <c r="G105" s="116" t="s">
        <v>43</v>
      </c>
      <c r="H105" s="116"/>
      <c r="I105" s="116" t="s">
        <v>35</v>
      </c>
      <c r="J105" s="116"/>
      <c r="K105" s="116"/>
      <c r="L105" s="116"/>
      <c r="M105" s="116"/>
      <c r="N105" s="116"/>
      <c r="O105" s="116"/>
      <c r="P105" s="116"/>
      <c r="Q105" s="116"/>
      <c r="R105" s="116"/>
      <c r="S105" s="117" t="s">
        <v>104</v>
      </c>
      <c r="T105" s="117"/>
      <c r="U105" s="117"/>
      <c r="V105" s="117"/>
      <c r="W105" s="117"/>
      <c r="X105" s="117"/>
      <c r="Y105" s="117"/>
      <c r="Z105" s="117"/>
      <c r="AA105" s="116" t="s">
        <v>10</v>
      </c>
      <c r="AB105" s="116"/>
      <c r="AC105" s="116"/>
      <c r="AD105" s="116"/>
      <c r="AE105" s="116"/>
      <c r="AF105" s="116" t="s">
        <v>11</v>
      </c>
      <c r="AG105" s="116"/>
      <c r="AH105" s="116"/>
      <c r="AI105" s="118" t="s">
        <v>12</v>
      </c>
      <c r="AJ105" s="119" t="s">
        <v>414</v>
      </c>
      <c r="AK105" s="119"/>
      <c r="AL105" s="119"/>
      <c r="AM105" s="119"/>
      <c r="AN105" s="119"/>
      <c r="AO105" s="119"/>
      <c r="AP105" s="120" t="s">
        <v>415</v>
      </c>
      <c r="AQ105" s="120" t="s">
        <v>415</v>
      </c>
      <c r="AR105" s="120" t="s">
        <v>415</v>
      </c>
      <c r="AS105" s="121" t="s">
        <v>415</v>
      </c>
      <c r="AT105" s="121"/>
      <c r="AU105" s="121" t="s">
        <v>415</v>
      </c>
      <c r="AV105" s="121"/>
      <c r="AW105" s="120" t="s">
        <v>415</v>
      </c>
      <c r="AX105" s="120" t="s">
        <v>415</v>
      </c>
      <c r="AY105" s="120" t="s">
        <v>415</v>
      </c>
    </row>
    <row r="106" spans="1:51" ht="15" customHeight="1" x14ac:dyDescent="0.25">
      <c r="A106" s="110" t="s">
        <v>8</v>
      </c>
      <c r="B106" s="110"/>
      <c r="C106" s="110" t="s">
        <v>52</v>
      </c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1" t="s">
        <v>105</v>
      </c>
      <c r="T106" s="111"/>
      <c r="U106" s="111"/>
      <c r="V106" s="111"/>
      <c r="W106" s="111"/>
      <c r="X106" s="111"/>
      <c r="Y106" s="111"/>
      <c r="Z106" s="111"/>
      <c r="AA106" s="110" t="s">
        <v>10</v>
      </c>
      <c r="AB106" s="110"/>
      <c r="AC106" s="110"/>
      <c r="AD106" s="110"/>
      <c r="AE106" s="110"/>
      <c r="AF106" s="110" t="s">
        <v>11</v>
      </c>
      <c r="AG106" s="110"/>
      <c r="AH106" s="110"/>
      <c r="AI106" s="112" t="s">
        <v>12</v>
      </c>
      <c r="AJ106" s="113" t="s">
        <v>414</v>
      </c>
      <c r="AK106" s="113"/>
      <c r="AL106" s="113"/>
      <c r="AM106" s="113"/>
      <c r="AN106" s="113"/>
      <c r="AO106" s="113"/>
      <c r="AP106" s="114" t="s">
        <v>415</v>
      </c>
      <c r="AQ106" s="114" t="s">
        <v>415</v>
      </c>
      <c r="AR106" s="114" t="s">
        <v>415</v>
      </c>
      <c r="AS106" s="115" t="s">
        <v>415</v>
      </c>
      <c r="AT106" s="115"/>
      <c r="AU106" s="115" t="s">
        <v>415</v>
      </c>
      <c r="AV106" s="115"/>
      <c r="AW106" s="114" t="s">
        <v>415</v>
      </c>
      <c r="AX106" s="114" t="s">
        <v>415</v>
      </c>
      <c r="AY106" s="114" t="s">
        <v>415</v>
      </c>
    </row>
    <row r="107" spans="1:51" ht="15" customHeight="1" x14ac:dyDescent="0.25">
      <c r="A107" s="110" t="s">
        <v>8</v>
      </c>
      <c r="B107" s="110"/>
      <c r="C107" s="110" t="s">
        <v>52</v>
      </c>
      <c r="D107" s="110"/>
      <c r="E107" s="110" t="s">
        <v>106</v>
      </c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1" t="s">
        <v>107</v>
      </c>
      <c r="T107" s="111"/>
      <c r="U107" s="111"/>
      <c r="V107" s="111"/>
      <c r="W107" s="111"/>
      <c r="X107" s="111"/>
      <c r="Y107" s="111"/>
      <c r="Z107" s="111"/>
      <c r="AA107" s="110" t="s">
        <v>10</v>
      </c>
      <c r="AB107" s="110"/>
      <c r="AC107" s="110"/>
      <c r="AD107" s="110"/>
      <c r="AE107" s="110"/>
      <c r="AF107" s="110" t="s">
        <v>11</v>
      </c>
      <c r="AG107" s="110"/>
      <c r="AH107" s="110"/>
      <c r="AI107" s="112" t="s">
        <v>12</v>
      </c>
      <c r="AJ107" s="113" t="s">
        <v>414</v>
      </c>
      <c r="AK107" s="113"/>
      <c r="AL107" s="113"/>
      <c r="AM107" s="113"/>
      <c r="AN107" s="113"/>
      <c r="AO107" s="113"/>
      <c r="AP107" s="114" t="s">
        <v>415</v>
      </c>
      <c r="AQ107" s="114" t="s">
        <v>415</v>
      </c>
      <c r="AR107" s="114" t="s">
        <v>415</v>
      </c>
      <c r="AS107" s="115" t="s">
        <v>415</v>
      </c>
      <c r="AT107" s="115"/>
      <c r="AU107" s="115" t="s">
        <v>415</v>
      </c>
      <c r="AV107" s="115"/>
      <c r="AW107" s="114" t="s">
        <v>415</v>
      </c>
      <c r="AX107" s="114" t="s">
        <v>415</v>
      </c>
      <c r="AY107" s="114" t="s">
        <v>415</v>
      </c>
    </row>
    <row r="108" spans="1:51" ht="15" customHeight="1" x14ac:dyDescent="0.25">
      <c r="A108" s="110" t="s">
        <v>8</v>
      </c>
      <c r="B108" s="110"/>
      <c r="C108" s="110" t="s">
        <v>52</v>
      </c>
      <c r="D108" s="110"/>
      <c r="E108" s="110" t="s">
        <v>106</v>
      </c>
      <c r="F108" s="110"/>
      <c r="G108" s="110" t="s">
        <v>43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1" t="s">
        <v>108</v>
      </c>
      <c r="T108" s="111"/>
      <c r="U108" s="111"/>
      <c r="V108" s="111"/>
      <c r="W108" s="111"/>
      <c r="X108" s="111"/>
      <c r="Y108" s="111"/>
      <c r="Z108" s="111"/>
      <c r="AA108" s="110" t="s">
        <v>10</v>
      </c>
      <c r="AB108" s="110"/>
      <c r="AC108" s="110"/>
      <c r="AD108" s="110"/>
      <c r="AE108" s="110"/>
      <c r="AF108" s="110" t="s">
        <v>11</v>
      </c>
      <c r="AG108" s="110"/>
      <c r="AH108" s="110"/>
      <c r="AI108" s="112" t="s">
        <v>12</v>
      </c>
      <c r="AJ108" s="113" t="s">
        <v>414</v>
      </c>
      <c r="AK108" s="113"/>
      <c r="AL108" s="113"/>
      <c r="AM108" s="113"/>
      <c r="AN108" s="113"/>
      <c r="AO108" s="113"/>
      <c r="AP108" s="114" t="s">
        <v>415</v>
      </c>
      <c r="AQ108" s="114" t="s">
        <v>415</v>
      </c>
      <c r="AR108" s="114" t="s">
        <v>415</v>
      </c>
      <c r="AS108" s="115" t="s">
        <v>415</v>
      </c>
      <c r="AT108" s="115"/>
      <c r="AU108" s="115" t="s">
        <v>415</v>
      </c>
      <c r="AV108" s="115"/>
      <c r="AW108" s="114" t="s">
        <v>415</v>
      </c>
      <c r="AX108" s="114" t="s">
        <v>415</v>
      </c>
      <c r="AY108" s="114" t="s">
        <v>415</v>
      </c>
    </row>
    <row r="109" spans="1:51" ht="15" customHeight="1" x14ac:dyDescent="0.25">
      <c r="A109" s="110" t="s">
        <v>8</v>
      </c>
      <c r="B109" s="110"/>
      <c r="C109" s="110" t="s">
        <v>52</v>
      </c>
      <c r="D109" s="110"/>
      <c r="E109" s="110" t="s">
        <v>106</v>
      </c>
      <c r="F109" s="110"/>
      <c r="G109" s="110" t="s">
        <v>43</v>
      </c>
      <c r="H109" s="110"/>
      <c r="I109" s="110" t="s">
        <v>37</v>
      </c>
      <c r="J109" s="110"/>
      <c r="K109" s="110"/>
      <c r="L109" s="110"/>
      <c r="M109" s="110"/>
      <c r="N109" s="110"/>
      <c r="O109" s="110"/>
      <c r="P109" s="110"/>
      <c r="Q109" s="110"/>
      <c r="R109" s="110"/>
      <c r="S109" s="111" t="s">
        <v>109</v>
      </c>
      <c r="T109" s="111"/>
      <c r="U109" s="111"/>
      <c r="V109" s="111"/>
      <c r="W109" s="111"/>
      <c r="X109" s="111"/>
      <c r="Y109" s="111"/>
      <c r="Z109" s="111"/>
      <c r="AA109" s="110" t="s">
        <v>10</v>
      </c>
      <c r="AB109" s="110"/>
      <c r="AC109" s="110"/>
      <c r="AD109" s="110"/>
      <c r="AE109" s="110"/>
      <c r="AF109" s="110" t="s">
        <v>11</v>
      </c>
      <c r="AG109" s="110"/>
      <c r="AH109" s="110"/>
      <c r="AI109" s="112" t="s">
        <v>12</v>
      </c>
      <c r="AJ109" s="113" t="s">
        <v>414</v>
      </c>
      <c r="AK109" s="113"/>
      <c r="AL109" s="113"/>
      <c r="AM109" s="113"/>
      <c r="AN109" s="113"/>
      <c r="AO109" s="113"/>
      <c r="AP109" s="114" t="s">
        <v>415</v>
      </c>
      <c r="AQ109" s="114" t="s">
        <v>415</v>
      </c>
      <c r="AR109" s="114" t="s">
        <v>415</v>
      </c>
      <c r="AS109" s="115" t="s">
        <v>415</v>
      </c>
      <c r="AT109" s="115"/>
      <c r="AU109" s="115" t="s">
        <v>415</v>
      </c>
      <c r="AV109" s="115"/>
      <c r="AW109" s="114" t="s">
        <v>415</v>
      </c>
      <c r="AX109" s="114" t="s">
        <v>415</v>
      </c>
      <c r="AY109" s="114" t="s">
        <v>415</v>
      </c>
    </row>
    <row r="110" spans="1:51" ht="15" customHeight="1" x14ac:dyDescent="0.25">
      <c r="A110" s="116" t="s">
        <v>8</v>
      </c>
      <c r="B110" s="116"/>
      <c r="C110" s="116" t="s">
        <v>52</v>
      </c>
      <c r="D110" s="116"/>
      <c r="E110" s="116" t="s">
        <v>106</v>
      </c>
      <c r="F110" s="116"/>
      <c r="G110" s="116" t="s">
        <v>43</v>
      </c>
      <c r="H110" s="116"/>
      <c r="I110" s="116" t="s">
        <v>37</v>
      </c>
      <c r="J110" s="116"/>
      <c r="K110" s="116"/>
      <c r="L110" s="116" t="s">
        <v>18</v>
      </c>
      <c r="M110" s="116"/>
      <c r="N110" s="116"/>
      <c r="O110" s="116"/>
      <c r="P110" s="116"/>
      <c r="Q110" s="116"/>
      <c r="R110" s="116"/>
      <c r="S110" s="117" t="s">
        <v>110</v>
      </c>
      <c r="T110" s="117"/>
      <c r="U110" s="117"/>
      <c r="V110" s="117"/>
      <c r="W110" s="117"/>
      <c r="X110" s="117"/>
      <c r="Y110" s="117"/>
      <c r="Z110" s="117"/>
      <c r="AA110" s="116" t="s">
        <v>10</v>
      </c>
      <c r="AB110" s="116"/>
      <c r="AC110" s="116"/>
      <c r="AD110" s="116"/>
      <c r="AE110" s="116"/>
      <c r="AF110" s="116" t="s">
        <v>11</v>
      </c>
      <c r="AG110" s="116"/>
      <c r="AH110" s="116"/>
      <c r="AI110" s="118" t="s">
        <v>12</v>
      </c>
      <c r="AJ110" s="119" t="s">
        <v>414</v>
      </c>
      <c r="AK110" s="119"/>
      <c r="AL110" s="119"/>
      <c r="AM110" s="119"/>
      <c r="AN110" s="119"/>
      <c r="AO110" s="119"/>
      <c r="AP110" s="120" t="s">
        <v>415</v>
      </c>
      <c r="AQ110" s="120" t="s">
        <v>415</v>
      </c>
      <c r="AR110" s="120" t="s">
        <v>415</v>
      </c>
      <c r="AS110" s="121" t="s">
        <v>415</v>
      </c>
      <c r="AT110" s="121"/>
      <c r="AU110" s="121" t="s">
        <v>415</v>
      </c>
      <c r="AV110" s="121"/>
      <c r="AW110" s="120" t="s">
        <v>415</v>
      </c>
      <c r="AX110" s="120" t="s">
        <v>415</v>
      </c>
      <c r="AY110" s="120" t="s">
        <v>415</v>
      </c>
    </row>
    <row r="111" spans="1:51" ht="15" customHeight="1" x14ac:dyDescent="0.25">
      <c r="A111" s="116" t="s">
        <v>8</v>
      </c>
      <c r="B111" s="116"/>
      <c r="C111" s="116" t="s">
        <v>52</v>
      </c>
      <c r="D111" s="116"/>
      <c r="E111" s="116" t="s">
        <v>106</v>
      </c>
      <c r="F111" s="116"/>
      <c r="G111" s="116" t="s">
        <v>43</v>
      </c>
      <c r="H111" s="116"/>
      <c r="I111" s="116" t="s">
        <v>37</v>
      </c>
      <c r="J111" s="116"/>
      <c r="K111" s="116"/>
      <c r="L111" s="116" t="s">
        <v>39</v>
      </c>
      <c r="M111" s="116"/>
      <c r="N111" s="116"/>
      <c r="O111" s="116"/>
      <c r="P111" s="116"/>
      <c r="Q111" s="116"/>
      <c r="R111" s="116"/>
      <c r="S111" s="117" t="s">
        <v>111</v>
      </c>
      <c r="T111" s="117"/>
      <c r="U111" s="117"/>
      <c r="V111" s="117"/>
      <c r="W111" s="117"/>
      <c r="X111" s="117"/>
      <c r="Y111" s="117"/>
      <c r="Z111" s="117"/>
      <c r="AA111" s="116" t="s">
        <v>10</v>
      </c>
      <c r="AB111" s="116"/>
      <c r="AC111" s="116"/>
      <c r="AD111" s="116"/>
      <c r="AE111" s="116"/>
      <c r="AF111" s="116" t="s">
        <v>11</v>
      </c>
      <c r="AG111" s="116"/>
      <c r="AH111" s="116"/>
      <c r="AI111" s="118" t="s">
        <v>12</v>
      </c>
      <c r="AJ111" s="119" t="s">
        <v>414</v>
      </c>
      <c r="AK111" s="119"/>
      <c r="AL111" s="119"/>
      <c r="AM111" s="119"/>
      <c r="AN111" s="119"/>
      <c r="AO111" s="119"/>
      <c r="AP111" s="120" t="s">
        <v>415</v>
      </c>
      <c r="AQ111" s="120" t="s">
        <v>415</v>
      </c>
      <c r="AR111" s="120" t="s">
        <v>415</v>
      </c>
      <c r="AS111" s="121" t="s">
        <v>415</v>
      </c>
      <c r="AT111" s="121"/>
      <c r="AU111" s="121" t="s">
        <v>415</v>
      </c>
      <c r="AV111" s="121"/>
      <c r="AW111" s="120" t="s">
        <v>415</v>
      </c>
      <c r="AX111" s="120" t="s">
        <v>415</v>
      </c>
      <c r="AY111" s="120" t="s">
        <v>415</v>
      </c>
    </row>
    <row r="112" spans="1:51" ht="15" customHeight="1" x14ac:dyDescent="0.25">
      <c r="A112" s="110" t="s">
        <v>8</v>
      </c>
      <c r="B112" s="110"/>
      <c r="C112" s="110" t="s">
        <v>52</v>
      </c>
      <c r="D112" s="110"/>
      <c r="E112" s="110" t="s">
        <v>12</v>
      </c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1" t="s">
        <v>112</v>
      </c>
      <c r="T112" s="111"/>
      <c r="U112" s="111"/>
      <c r="V112" s="111"/>
      <c r="W112" s="111"/>
      <c r="X112" s="111"/>
      <c r="Y112" s="111"/>
      <c r="Z112" s="111"/>
      <c r="AA112" s="110" t="s">
        <v>10</v>
      </c>
      <c r="AB112" s="110"/>
      <c r="AC112" s="110"/>
      <c r="AD112" s="110"/>
      <c r="AE112" s="110"/>
      <c r="AF112" s="110" t="s">
        <v>11</v>
      </c>
      <c r="AG112" s="110"/>
      <c r="AH112" s="110"/>
      <c r="AI112" s="112" t="s">
        <v>12</v>
      </c>
      <c r="AJ112" s="113" t="s">
        <v>414</v>
      </c>
      <c r="AK112" s="113"/>
      <c r="AL112" s="113"/>
      <c r="AM112" s="113"/>
      <c r="AN112" s="113"/>
      <c r="AO112" s="113"/>
      <c r="AP112" s="114" t="s">
        <v>415</v>
      </c>
      <c r="AQ112" s="114" t="s">
        <v>415</v>
      </c>
      <c r="AR112" s="114" t="s">
        <v>415</v>
      </c>
      <c r="AS112" s="115" t="s">
        <v>415</v>
      </c>
      <c r="AT112" s="115"/>
      <c r="AU112" s="115" t="s">
        <v>415</v>
      </c>
      <c r="AV112" s="115"/>
      <c r="AW112" s="114" t="s">
        <v>415</v>
      </c>
      <c r="AX112" s="114" t="s">
        <v>415</v>
      </c>
      <c r="AY112" s="114" t="s">
        <v>415</v>
      </c>
    </row>
    <row r="113" spans="1:51" ht="15" customHeight="1" x14ac:dyDescent="0.25">
      <c r="A113" s="110" t="s">
        <v>8</v>
      </c>
      <c r="B113" s="110"/>
      <c r="C113" s="110" t="s">
        <v>52</v>
      </c>
      <c r="D113" s="110"/>
      <c r="E113" s="110" t="s">
        <v>12</v>
      </c>
      <c r="F113" s="110"/>
      <c r="G113" s="110" t="s">
        <v>14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1" t="s">
        <v>113</v>
      </c>
      <c r="T113" s="111"/>
      <c r="U113" s="111"/>
      <c r="V113" s="111"/>
      <c r="W113" s="111"/>
      <c r="X113" s="111"/>
      <c r="Y113" s="111"/>
      <c r="Z113" s="111"/>
      <c r="AA113" s="110" t="s">
        <v>10</v>
      </c>
      <c r="AB113" s="110"/>
      <c r="AC113" s="110"/>
      <c r="AD113" s="110"/>
      <c r="AE113" s="110"/>
      <c r="AF113" s="110" t="s">
        <v>11</v>
      </c>
      <c r="AG113" s="110"/>
      <c r="AH113" s="110"/>
      <c r="AI113" s="112" t="s">
        <v>12</v>
      </c>
      <c r="AJ113" s="113" t="s">
        <v>414</v>
      </c>
      <c r="AK113" s="113"/>
      <c r="AL113" s="113"/>
      <c r="AM113" s="113"/>
      <c r="AN113" s="113"/>
      <c r="AO113" s="113"/>
      <c r="AP113" s="114" t="s">
        <v>415</v>
      </c>
      <c r="AQ113" s="114" t="s">
        <v>415</v>
      </c>
      <c r="AR113" s="114" t="s">
        <v>415</v>
      </c>
      <c r="AS113" s="115" t="s">
        <v>415</v>
      </c>
      <c r="AT113" s="115"/>
      <c r="AU113" s="115" t="s">
        <v>415</v>
      </c>
      <c r="AV113" s="115"/>
      <c r="AW113" s="114" t="s">
        <v>415</v>
      </c>
      <c r="AX113" s="114" t="s">
        <v>415</v>
      </c>
      <c r="AY113" s="114" t="s">
        <v>415</v>
      </c>
    </row>
    <row r="114" spans="1:51" ht="15" customHeight="1" x14ac:dyDescent="0.25">
      <c r="A114" s="116" t="s">
        <v>8</v>
      </c>
      <c r="B114" s="116"/>
      <c r="C114" s="116" t="s">
        <v>52</v>
      </c>
      <c r="D114" s="116"/>
      <c r="E114" s="116" t="s">
        <v>12</v>
      </c>
      <c r="F114" s="116"/>
      <c r="G114" s="116" t="s">
        <v>14</v>
      </c>
      <c r="H114" s="116"/>
      <c r="I114" s="116" t="s">
        <v>18</v>
      </c>
      <c r="J114" s="116"/>
      <c r="K114" s="116"/>
      <c r="L114" s="116"/>
      <c r="M114" s="116"/>
      <c r="N114" s="116"/>
      <c r="O114" s="116"/>
      <c r="P114" s="116"/>
      <c r="Q114" s="116"/>
      <c r="R114" s="116"/>
      <c r="S114" s="117" t="s">
        <v>114</v>
      </c>
      <c r="T114" s="117"/>
      <c r="U114" s="117"/>
      <c r="V114" s="117"/>
      <c r="W114" s="117"/>
      <c r="X114" s="117"/>
      <c r="Y114" s="117"/>
      <c r="Z114" s="117"/>
      <c r="AA114" s="116" t="s">
        <v>10</v>
      </c>
      <c r="AB114" s="116"/>
      <c r="AC114" s="116"/>
      <c r="AD114" s="116"/>
      <c r="AE114" s="116"/>
      <c r="AF114" s="116" t="s">
        <v>11</v>
      </c>
      <c r="AG114" s="116"/>
      <c r="AH114" s="116"/>
      <c r="AI114" s="118" t="s">
        <v>12</v>
      </c>
      <c r="AJ114" s="119" t="s">
        <v>414</v>
      </c>
      <c r="AK114" s="119"/>
      <c r="AL114" s="119"/>
      <c r="AM114" s="119"/>
      <c r="AN114" s="119"/>
      <c r="AO114" s="119"/>
      <c r="AP114" s="120" t="s">
        <v>415</v>
      </c>
      <c r="AQ114" s="120" t="s">
        <v>415</v>
      </c>
      <c r="AR114" s="120" t="s">
        <v>415</v>
      </c>
      <c r="AS114" s="121" t="s">
        <v>415</v>
      </c>
      <c r="AT114" s="121"/>
      <c r="AU114" s="121" t="s">
        <v>415</v>
      </c>
      <c r="AV114" s="121"/>
      <c r="AW114" s="120" t="s">
        <v>415</v>
      </c>
      <c r="AX114" s="120" t="s">
        <v>415</v>
      </c>
      <c r="AY114" s="120" t="s">
        <v>415</v>
      </c>
    </row>
    <row r="115" spans="1:51" ht="15" customHeight="1" x14ac:dyDescent="0.25">
      <c r="A115" s="110" t="s">
        <v>8</v>
      </c>
      <c r="B115" s="110"/>
      <c r="C115" s="110" t="s">
        <v>115</v>
      </c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1" t="s">
        <v>116</v>
      </c>
      <c r="T115" s="111"/>
      <c r="U115" s="111"/>
      <c r="V115" s="111"/>
      <c r="W115" s="111"/>
      <c r="X115" s="111"/>
      <c r="Y115" s="111"/>
      <c r="Z115" s="111"/>
      <c r="AA115" s="110" t="s">
        <v>10</v>
      </c>
      <c r="AB115" s="110"/>
      <c r="AC115" s="110"/>
      <c r="AD115" s="110"/>
      <c r="AE115" s="110"/>
      <c r="AF115" s="110" t="s">
        <v>11</v>
      </c>
      <c r="AG115" s="110"/>
      <c r="AH115" s="110"/>
      <c r="AI115" s="112" t="s">
        <v>12</v>
      </c>
      <c r="AJ115" s="113" t="s">
        <v>414</v>
      </c>
      <c r="AK115" s="113"/>
      <c r="AL115" s="113"/>
      <c r="AM115" s="113"/>
      <c r="AN115" s="113"/>
      <c r="AO115" s="113"/>
      <c r="AP115" s="114" t="s">
        <v>415</v>
      </c>
      <c r="AQ115" s="114" t="s">
        <v>415</v>
      </c>
      <c r="AR115" s="114" t="s">
        <v>415</v>
      </c>
      <c r="AS115" s="115" t="s">
        <v>415</v>
      </c>
      <c r="AT115" s="115"/>
      <c r="AU115" s="115" t="s">
        <v>415</v>
      </c>
      <c r="AV115" s="115"/>
      <c r="AW115" s="114" t="s">
        <v>415</v>
      </c>
      <c r="AX115" s="114" t="s">
        <v>415</v>
      </c>
      <c r="AY115" s="114" t="s">
        <v>415</v>
      </c>
    </row>
    <row r="116" spans="1:51" ht="15" customHeight="1" x14ac:dyDescent="0.25">
      <c r="A116" s="110" t="s">
        <v>8</v>
      </c>
      <c r="B116" s="110"/>
      <c r="C116" s="110" t="s">
        <v>115</v>
      </c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1" t="s">
        <v>116</v>
      </c>
      <c r="T116" s="111"/>
      <c r="U116" s="111"/>
      <c r="V116" s="111"/>
      <c r="W116" s="111"/>
      <c r="X116" s="111"/>
      <c r="Y116" s="111"/>
      <c r="Z116" s="111"/>
      <c r="AA116" s="110" t="s">
        <v>10</v>
      </c>
      <c r="AB116" s="110"/>
      <c r="AC116" s="110"/>
      <c r="AD116" s="110"/>
      <c r="AE116" s="110"/>
      <c r="AF116" s="110" t="s">
        <v>13</v>
      </c>
      <c r="AG116" s="110"/>
      <c r="AH116" s="110"/>
      <c r="AI116" s="112" t="s">
        <v>368</v>
      </c>
      <c r="AJ116" s="113" t="s">
        <v>416</v>
      </c>
      <c r="AK116" s="113"/>
      <c r="AL116" s="113"/>
      <c r="AM116" s="113"/>
      <c r="AN116" s="113"/>
      <c r="AO116" s="113"/>
      <c r="AP116" s="114" t="s">
        <v>415</v>
      </c>
      <c r="AQ116" s="114" t="s">
        <v>415</v>
      </c>
      <c r="AR116" s="114" t="s">
        <v>415</v>
      </c>
      <c r="AS116" s="115" t="s">
        <v>415</v>
      </c>
      <c r="AT116" s="115"/>
      <c r="AU116" s="115" t="s">
        <v>415</v>
      </c>
      <c r="AV116" s="115"/>
      <c r="AW116" s="114" t="s">
        <v>415</v>
      </c>
      <c r="AX116" s="114" t="s">
        <v>415</v>
      </c>
      <c r="AY116" s="114" t="s">
        <v>415</v>
      </c>
    </row>
    <row r="117" spans="1:51" ht="15" customHeight="1" x14ac:dyDescent="0.25">
      <c r="A117" s="110" t="s">
        <v>8</v>
      </c>
      <c r="B117" s="110"/>
      <c r="C117" s="110" t="s">
        <v>115</v>
      </c>
      <c r="D117" s="110"/>
      <c r="E117" s="110" t="s">
        <v>14</v>
      </c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1" t="s">
        <v>117</v>
      </c>
      <c r="T117" s="111"/>
      <c r="U117" s="111"/>
      <c r="V117" s="111"/>
      <c r="W117" s="111"/>
      <c r="X117" s="111"/>
      <c r="Y117" s="111"/>
      <c r="Z117" s="111"/>
      <c r="AA117" s="110" t="s">
        <v>10</v>
      </c>
      <c r="AB117" s="110"/>
      <c r="AC117" s="110"/>
      <c r="AD117" s="110"/>
      <c r="AE117" s="110"/>
      <c r="AF117" s="110" t="s">
        <v>11</v>
      </c>
      <c r="AG117" s="110"/>
      <c r="AH117" s="110"/>
      <c r="AI117" s="112" t="s">
        <v>12</v>
      </c>
      <c r="AJ117" s="113" t="s">
        <v>414</v>
      </c>
      <c r="AK117" s="113"/>
      <c r="AL117" s="113"/>
      <c r="AM117" s="113"/>
      <c r="AN117" s="113"/>
      <c r="AO117" s="113"/>
      <c r="AP117" s="114" t="s">
        <v>415</v>
      </c>
      <c r="AQ117" s="114" t="s">
        <v>415</v>
      </c>
      <c r="AR117" s="114" t="s">
        <v>415</v>
      </c>
      <c r="AS117" s="115" t="s">
        <v>415</v>
      </c>
      <c r="AT117" s="115"/>
      <c r="AU117" s="115" t="s">
        <v>415</v>
      </c>
      <c r="AV117" s="115"/>
      <c r="AW117" s="114" t="s">
        <v>415</v>
      </c>
      <c r="AX117" s="114" t="s">
        <v>415</v>
      </c>
      <c r="AY117" s="114" t="s">
        <v>415</v>
      </c>
    </row>
    <row r="118" spans="1:51" ht="15" customHeight="1" x14ac:dyDescent="0.25">
      <c r="A118" s="110" t="s">
        <v>8</v>
      </c>
      <c r="B118" s="110"/>
      <c r="C118" s="110" t="s">
        <v>115</v>
      </c>
      <c r="D118" s="110"/>
      <c r="E118" s="110" t="s">
        <v>14</v>
      </c>
      <c r="F118" s="110"/>
      <c r="G118" s="110" t="s">
        <v>43</v>
      </c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1" t="s">
        <v>118</v>
      </c>
      <c r="T118" s="111"/>
      <c r="U118" s="111"/>
      <c r="V118" s="111"/>
      <c r="W118" s="111"/>
      <c r="X118" s="111"/>
      <c r="Y118" s="111"/>
      <c r="Z118" s="111"/>
      <c r="AA118" s="110" t="s">
        <v>10</v>
      </c>
      <c r="AB118" s="110"/>
      <c r="AC118" s="110"/>
      <c r="AD118" s="110"/>
      <c r="AE118" s="110"/>
      <c r="AF118" s="110" t="s">
        <v>11</v>
      </c>
      <c r="AG118" s="110"/>
      <c r="AH118" s="110"/>
      <c r="AI118" s="112" t="s">
        <v>12</v>
      </c>
      <c r="AJ118" s="113" t="s">
        <v>414</v>
      </c>
      <c r="AK118" s="113"/>
      <c r="AL118" s="113"/>
      <c r="AM118" s="113"/>
      <c r="AN118" s="113"/>
      <c r="AO118" s="113"/>
      <c r="AP118" s="114" t="s">
        <v>415</v>
      </c>
      <c r="AQ118" s="114" t="s">
        <v>415</v>
      </c>
      <c r="AR118" s="114" t="s">
        <v>415</v>
      </c>
      <c r="AS118" s="115" t="s">
        <v>415</v>
      </c>
      <c r="AT118" s="115"/>
      <c r="AU118" s="115" t="s">
        <v>415</v>
      </c>
      <c r="AV118" s="115"/>
      <c r="AW118" s="114" t="s">
        <v>415</v>
      </c>
      <c r="AX118" s="114" t="s">
        <v>415</v>
      </c>
      <c r="AY118" s="114" t="s">
        <v>415</v>
      </c>
    </row>
    <row r="119" spans="1:51" ht="15" customHeight="1" x14ac:dyDescent="0.25">
      <c r="A119" s="116" t="s">
        <v>8</v>
      </c>
      <c r="B119" s="116"/>
      <c r="C119" s="116" t="s">
        <v>115</v>
      </c>
      <c r="D119" s="116"/>
      <c r="E119" s="116" t="s">
        <v>14</v>
      </c>
      <c r="F119" s="116"/>
      <c r="G119" s="116" t="s">
        <v>43</v>
      </c>
      <c r="H119" s="116"/>
      <c r="I119" s="116" t="s">
        <v>18</v>
      </c>
      <c r="J119" s="116"/>
      <c r="K119" s="116"/>
      <c r="L119" s="116"/>
      <c r="M119" s="116"/>
      <c r="N119" s="116"/>
      <c r="O119" s="116"/>
      <c r="P119" s="116"/>
      <c r="Q119" s="116"/>
      <c r="R119" s="116"/>
      <c r="S119" s="117" t="s">
        <v>119</v>
      </c>
      <c r="T119" s="117"/>
      <c r="U119" s="117"/>
      <c r="V119" s="117"/>
      <c r="W119" s="117"/>
      <c r="X119" s="117"/>
      <c r="Y119" s="117"/>
      <c r="Z119" s="117"/>
      <c r="AA119" s="116" t="s">
        <v>10</v>
      </c>
      <c r="AB119" s="116"/>
      <c r="AC119" s="116"/>
      <c r="AD119" s="116"/>
      <c r="AE119" s="116"/>
      <c r="AF119" s="116" t="s">
        <v>11</v>
      </c>
      <c r="AG119" s="116"/>
      <c r="AH119" s="116"/>
      <c r="AI119" s="118" t="s">
        <v>12</v>
      </c>
      <c r="AJ119" s="119" t="s">
        <v>414</v>
      </c>
      <c r="AK119" s="119"/>
      <c r="AL119" s="119"/>
      <c r="AM119" s="119"/>
      <c r="AN119" s="119"/>
      <c r="AO119" s="119"/>
      <c r="AP119" s="120" t="s">
        <v>415</v>
      </c>
      <c r="AQ119" s="120" t="s">
        <v>415</v>
      </c>
      <c r="AR119" s="120" t="s">
        <v>415</v>
      </c>
      <c r="AS119" s="121" t="s">
        <v>415</v>
      </c>
      <c r="AT119" s="121"/>
      <c r="AU119" s="121" t="s">
        <v>415</v>
      </c>
      <c r="AV119" s="121"/>
      <c r="AW119" s="120" t="s">
        <v>415</v>
      </c>
      <c r="AX119" s="120" t="s">
        <v>415</v>
      </c>
      <c r="AY119" s="120" t="s">
        <v>415</v>
      </c>
    </row>
    <row r="120" spans="1:51" ht="15" customHeight="1" x14ac:dyDescent="0.25">
      <c r="A120" s="116" t="s">
        <v>8</v>
      </c>
      <c r="B120" s="116"/>
      <c r="C120" s="116" t="s">
        <v>115</v>
      </c>
      <c r="D120" s="116"/>
      <c r="E120" s="116" t="s">
        <v>14</v>
      </c>
      <c r="F120" s="116"/>
      <c r="G120" s="116" t="s">
        <v>43</v>
      </c>
      <c r="H120" s="116"/>
      <c r="I120" s="116" t="s">
        <v>39</v>
      </c>
      <c r="J120" s="116"/>
      <c r="K120" s="116"/>
      <c r="L120" s="116"/>
      <c r="M120" s="116"/>
      <c r="N120" s="116"/>
      <c r="O120" s="116"/>
      <c r="P120" s="116"/>
      <c r="Q120" s="116"/>
      <c r="R120" s="116"/>
      <c r="S120" s="117" t="s">
        <v>120</v>
      </c>
      <c r="T120" s="117"/>
      <c r="U120" s="117"/>
      <c r="V120" s="117"/>
      <c r="W120" s="117"/>
      <c r="X120" s="117"/>
      <c r="Y120" s="117"/>
      <c r="Z120" s="117"/>
      <c r="AA120" s="116" t="s">
        <v>10</v>
      </c>
      <c r="AB120" s="116"/>
      <c r="AC120" s="116"/>
      <c r="AD120" s="116"/>
      <c r="AE120" s="116"/>
      <c r="AF120" s="116" t="s">
        <v>11</v>
      </c>
      <c r="AG120" s="116"/>
      <c r="AH120" s="116"/>
      <c r="AI120" s="118" t="s">
        <v>12</v>
      </c>
      <c r="AJ120" s="119" t="s">
        <v>414</v>
      </c>
      <c r="AK120" s="119"/>
      <c r="AL120" s="119"/>
      <c r="AM120" s="119"/>
      <c r="AN120" s="119"/>
      <c r="AO120" s="119"/>
      <c r="AP120" s="120" t="s">
        <v>415</v>
      </c>
      <c r="AQ120" s="120" t="s">
        <v>415</v>
      </c>
      <c r="AR120" s="120" t="s">
        <v>415</v>
      </c>
      <c r="AS120" s="121" t="s">
        <v>415</v>
      </c>
      <c r="AT120" s="121"/>
      <c r="AU120" s="121" t="s">
        <v>415</v>
      </c>
      <c r="AV120" s="121"/>
      <c r="AW120" s="120" t="s">
        <v>415</v>
      </c>
      <c r="AX120" s="120" t="s">
        <v>415</v>
      </c>
      <c r="AY120" s="120" t="s">
        <v>415</v>
      </c>
    </row>
    <row r="121" spans="1:51" ht="15" customHeight="1" x14ac:dyDescent="0.25">
      <c r="A121" s="116" t="s">
        <v>8</v>
      </c>
      <c r="B121" s="116"/>
      <c r="C121" s="116" t="s">
        <v>115</v>
      </c>
      <c r="D121" s="116"/>
      <c r="E121" s="116" t="s">
        <v>14</v>
      </c>
      <c r="F121" s="116"/>
      <c r="G121" s="116" t="s">
        <v>43</v>
      </c>
      <c r="H121" s="116"/>
      <c r="I121" s="116" t="s">
        <v>27</v>
      </c>
      <c r="J121" s="116"/>
      <c r="K121" s="116"/>
      <c r="L121" s="116"/>
      <c r="M121" s="116"/>
      <c r="N121" s="116"/>
      <c r="O121" s="116"/>
      <c r="P121" s="116"/>
      <c r="Q121" s="116"/>
      <c r="R121" s="116"/>
      <c r="S121" s="117" t="s">
        <v>121</v>
      </c>
      <c r="T121" s="117"/>
      <c r="U121" s="117"/>
      <c r="V121" s="117"/>
      <c r="W121" s="117"/>
      <c r="X121" s="117"/>
      <c r="Y121" s="117"/>
      <c r="Z121" s="117"/>
      <c r="AA121" s="116" t="s">
        <v>10</v>
      </c>
      <c r="AB121" s="116"/>
      <c r="AC121" s="116"/>
      <c r="AD121" s="116"/>
      <c r="AE121" s="116"/>
      <c r="AF121" s="116" t="s">
        <v>11</v>
      </c>
      <c r="AG121" s="116"/>
      <c r="AH121" s="116"/>
      <c r="AI121" s="118" t="s">
        <v>12</v>
      </c>
      <c r="AJ121" s="119" t="s">
        <v>414</v>
      </c>
      <c r="AK121" s="119"/>
      <c r="AL121" s="119"/>
      <c r="AM121" s="119"/>
      <c r="AN121" s="119"/>
      <c r="AO121" s="119"/>
      <c r="AP121" s="120" t="s">
        <v>415</v>
      </c>
      <c r="AQ121" s="120" t="s">
        <v>415</v>
      </c>
      <c r="AR121" s="120" t="s">
        <v>415</v>
      </c>
      <c r="AS121" s="121" t="s">
        <v>415</v>
      </c>
      <c r="AT121" s="121"/>
      <c r="AU121" s="121" t="s">
        <v>415</v>
      </c>
      <c r="AV121" s="121"/>
      <c r="AW121" s="120" t="s">
        <v>415</v>
      </c>
      <c r="AX121" s="120" t="s">
        <v>415</v>
      </c>
      <c r="AY121" s="120" t="s">
        <v>415</v>
      </c>
    </row>
    <row r="122" spans="1:51" ht="15" customHeight="1" x14ac:dyDescent="0.25">
      <c r="A122" s="116" t="s">
        <v>8</v>
      </c>
      <c r="B122" s="116"/>
      <c r="C122" s="116" t="s">
        <v>115</v>
      </c>
      <c r="D122" s="116"/>
      <c r="E122" s="116" t="s">
        <v>43</v>
      </c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7" t="s">
        <v>434</v>
      </c>
      <c r="T122" s="117"/>
      <c r="U122" s="117"/>
      <c r="V122" s="117"/>
      <c r="W122" s="117"/>
      <c r="X122" s="117"/>
      <c r="Y122" s="117"/>
      <c r="Z122" s="117"/>
      <c r="AA122" s="116" t="s">
        <v>10</v>
      </c>
      <c r="AB122" s="116"/>
      <c r="AC122" s="116"/>
      <c r="AD122" s="116"/>
      <c r="AE122" s="116"/>
      <c r="AF122" s="116" t="s">
        <v>11</v>
      </c>
      <c r="AG122" s="116"/>
      <c r="AH122" s="116"/>
      <c r="AI122" s="118" t="s">
        <v>12</v>
      </c>
      <c r="AJ122" s="119" t="s">
        <v>414</v>
      </c>
      <c r="AK122" s="119"/>
      <c r="AL122" s="119"/>
      <c r="AM122" s="119"/>
      <c r="AN122" s="119"/>
      <c r="AO122" s="119"/>
      <c r="AP122" s="120" t="s">
        <v>415</v>
      </c>
      <c r="AQ122" s="120" t="s">
        <v>415</v>
      </c>
      <c r="AR122" s="120" t="s">
        <v>415</v>
      </c>
      <c r="AS122" s="121" t="s">
        <v>415</v>
      </c>
      <c r="AT122" s="121"/>
      <c r="AU122" s="121" t="s">
        <v>415</v>
      </c>
      <c r="AV122" s="121"/>
      <c r="AW122" s="120" t="s">
        <v>415</v>
      </c>
      <c r="AX122" s="120" t="s">
        <v>415</v>
      </c>
      <c r="AY122" s="120" t="s">
        <v>415</v>
      </c>
    </row>
    <row r="123" spans="1:51" ht="15" customHeight="1" x14ac:dyDescent="0.25">
      <c r="A123" s="110" t="s">
        <v>8</v>
      </c>
      <c r="B123" s="110"/>
      <c r="C123" s="110" t="s">
        <v>115</v>
      </c>
      <c r="D123" s="110"/>
      <c r="E123" s="110" t="s">
        <v>106</v>
      </c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1" t="s">
        <v>122</v>
      </c>
      <c r="T123" s="111"/>
      <c r="U123" s="111"/>
      <c r="V123" s="111"/>
      <c r="W123" s="111"/>
      <c r="X123" s="111"/>
      <c r="Y123" s="111"/>
      <c r="Z123" s="111"/>
      <c r="AA123" s="110" t="s">
        <v>10</v>
      </c>
      <c r="AB123" s="110"/>
      <c r="AC123" s="110"/>
      <c r="AD123" s="110"/>
      <c r="AE123" s="110"/>
      <c r="AF123" s="110" t="s">
        <v>13</v>
      </c>
      <c r="AG123" s="110"/>
      <c r="AH123" s="110"/>
      <c r="AI123" s="112" t="s">
        <v>368</v>
      </c>
      <c r="AJ123" s="113" t="s">
        <v>416</v>
      </c>
      <c r="AK123" s="113"/>
      <c r="AL123" s="113"/>
      <c r="AM123" s="113"/>
      <c r="AN123" s="113"/>
      <c r="AO123" s="113"/>
      <c r="AP123" s="114" t="s">
        <v>415</v>
      </c>
      <c r="AQ123" s="114" t="s">
        <v>415</v>
      </c>
      <c r="AR123" s="114" t="s">
        <v>415</v>
      </c>
      <c r="AS123" s="115" t="s">
        <v>415</v>
      </c>
      <c r="AT123" s="115"/>
      <c r="AU123" s="115" t="s">
        <v>415</v>
      </c>
      <c r="AV123" s="115"/>
      <c r="AW123" s="114" t="s">
        <v>415</v>
      </c>
      <c r="AX123" s="114" t="s">
        <v>415</v>
      </c>
      <c r="AY123" s="114" t="s">
        <v>415</v>
      </c>
    </row>
    <row r="124" spans="1:51" ht="15" customHeight="1" x14ac:dyDescent="0.25">
      <c r="A124" s="116" t="s">
        <v>8</v>
      </c>
      <c r="B124" s="116"/>
      <c r="C124" s="116" t="s">
        <v>115</v>
      </c>
      <c r="D124" s="116"/>
      <c r="E124" s="116" t="s">
        <v>106</v>
      </c>
      <c r="F124" s="116"/>
      <c r="G124" s="116" t="s">
        <v>14</v>
      </c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7" t="s">
        <v>123</v>
      </c>
      <c r="T124" s="117"/>
      <c r="U124" s="117"/>
      <c r="V124" s="117"/>
      <c r="W124" s="117"/>
      <c r="X124" s="117"/>
      <c r="Y124" s="117"/>
      <c r="Z124" s="117"/>
      <c r="AA124" s="116" t="s">
        <v>10</v>
      </c>
      <c r="AB124" s="116"/>
      <c r="AC124" s="116"/>
      <c r="AD124" s="116"/>
      <c r="AE124" s="116"/>
      <c r="AF124" s="116" t="s">
        <v>13</v>
      </c>
      <c r="AG124" s="116"/>
      <c r="AH124" s="116"/>
      <c r="AI124" s="118" t="s">
        <v>368</v>
      </c>
      <c r="AJ124" s="119" t="s">
        <v>416</v>
      </c>
      <c r="AK124" s="119"/>
      <c r="AL124" s="119"/>
      <c r="AM124" s="119"/>
      <c r="AN124" s="119"/>
      <c r="AO124" s="119"/>
      <c r="AP124" s="120" t="s">
        <v>415</v>
      </c>
      <c r="AQ124" s="120" t="s">
        <v>415</v>
      </c>
      <c r="AR124" s="120" t="s">
        <v>415</v>
      </c>
      <c r="AS124" s="121" t="s">
        <v>415</v>
      </c>
      <c r="AT124" s="121"/>
      <c r="AU124" s="121" t="s">
        <v>415</v>
      </c>
      <c r="AV124" s="121"/>
      <c r="AW124" s="120" t="s">
        <v>415</v>
      </c>
      <c r="AX124" s="120" t="s">
        <v>415</v>
      </c>
      <c r="AY124" s="120" t="s">
        <v>415</v>
      </c>
    </row>
    <row r="125" spans="1:51" ht="15" customHeight="1" x14ac:dyDescent="0.25">
      <c r="A125" s="110" t="s">
        <v>8</v>
      </c>
      <c r="B125" s="110"/>
      <c r="C125" s="110" t="s">
        <v>115</v>
      </c>
      <c r="D125" s="110"/>
      <c r="E125" s="110" t="s">
        <v>369</v>
      </c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1" t="s">
        <v>435</v>
      </c>
      <c r="T125" s="111"/>
      <c r="U125" s="111"/>
      <c r="V125" s="111"/>
      <c r="W125" s="111"/>
      <c r="X125" s="111"/>
      <c r="Y125" s="111"/>
      <c r="Z125" s="111"/>
      <c r="AA125" s="110" t="s">
        <v>10</v>
      </c>
      <c r="AB125" s="110"/>
      <c r="AC125" s="110"/>
      <c r="AD125" s="110"/>
      <c r="AE125" s="110"/>
      <c r="AF125" s="110" t="s">
        <v>11</v>
      </c>
      <c r="AG125" s="110"/>
      <c r="AH125" s="110"/>
      <c r="AI125" s="112" t="s">
        <v>12</v>
      </c>
      <c r="AJ125" s="113" t="s">
        <v>414</v>
      </c>
      <c r="AK125" s="113"/>
      <c r="AL125" s="113"/>
      <c r="AM125" s="113"/>
      <c r="AN125" s="113"/>
      <c r="AO125" s="113"/>
      <c r="AP125" s="114" t="s">
        <v>415</v>
      </c>
      <c r="AQ125" s="114" t="s">
        <v>415</v>
      </c>
      <c r="AR125" s="114" t="s">
        <v>415</v>
      </c>
      <c r="AS125" s="115" t="s">
        <v>415</v>
      </c>
      <c r="AT125" s="115"/>
      <c r="AU125" s="115" t="s">
        <v>415</v>
      </c>
      <c r="AV125" s="115"/>
      <c r="AW125" s="114" t="s">
        <v>415</v>
      </c>
      <c r="AX125" s="114" t="s">
        <v>415</v>
      </c>
      <c r="AY125" s="114" t="s">
        <v>415</v>
      </c>
    </row>
    <row r="126" spans="1:51" ht="15" customHeight="1" x14ac:dyDescent="0.25">
      <c r="A126" s="110" t="s">
        <v>8</v>
      </c>
      <c r="B126" s="110"/>
      <c r="C126" s="110" t="s">
        <v>115</v>
      </c>
      <c r="D126" s="110"/>
      <c r="E126" s="110" t="s">
        <v>369</v>
      </c>
      <c r="F126" s="110"/>
      <c r="G126" s="110" t="s">
        <v>43</v>
      </c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1" t="s">
        <v>436</v>
      </c>
      <c r="T126" s="111"/>
      <c r="U126" s="111"/>
      <c r="V126" s="111"/>
      <c r="W126" s="111"/>
      <c r="X126" s="111"/>
      <c r="Y126" s="111"/>
      <c r="Z126" s="111"/>
      <c r="AA126" s="110" t="s">
        <v>10</v>
      </c>
      <c r="AB126" s="110"/>
      <c r="AC126" s="110"/>
      <c r="AD126" s="110"/>
      <c r="AE126" s="110"/>
      <c r="AF126" s="110" t="s">
        <v>11</v>
      </c>
      <c r="AG126" s="110"/>
      <c r="AH126" s="110"/>
      <c r="AI126" s="112" t="s">
        <v>12</v>
      </c>
      <c r="AJ126" s="113" t="s">
        <v>414</v>
      </c>
      <c r="AK126" s="113"/>
      <c r="AL126" s="113"/>
      <c r="AM126" s="113"/>
      <c r="AN126" s="113"/>
      <c r="AO126" s="113"/>
      <c r="AP126" s="114" t="s">
        <v>415</v>
      </c>
      <c r="AQ126" s="114" t="s">
        <v>415</v>
      </c>
      <c r="AR126" s="114" t="s">
        <v>415</v>
      </c>
      <c r="AS126" s="115" t="s">
        <v>415</v>
      </c>
      <c r="AT126" s="115"/>
      <c r="AU126" s="115" t="s">
        <v>415</v>
      </c>
      <c r="AV126" s="115"/>
      <c r="AW126" s="114" t="s">
        <v>415</v>
      </c>
      <c r="AX126" s="114" t="s">
        <v>415</v>
      </c>
      <c r="AY126" s="114" t="s">
        <v>415</v>
      </c>
    </row>
    <row r="127" spans="1:51" ht="15" customHeight="1" x14ac:dyDescent="0.25">
      <c r="A127" s="116" t="s">
        <v>8</v>
      </c>
      <c r="B127" s="116"/>
      <c r="C127" s="116" t="s">
        <v>115</v>
      </c>
      <c r="D127" s="116"/>
      <c r="E127" s="116" t="s">
        <v>369</v>
      </c>
      <c r="F127" s="116"/>
      <c r="G127" s="116" t="s">
        <v>43</v>
      </c>
      <c r="H127" s="116"/>
      <c r="I127" s="116" t="s">
        <v>18</v>
      </c>
      <c r="J127" s="116"/>
      <c r="K127" s="116"/>
      <c r="L127" s="116"/>
      <c r="M127" s="116"/>
      <c r="N127" s="116"/>
      <c r="O127" s="116"/>
      <c r="P127" s="116"/>
      <c r="Q127" s="116"/>
      <c r="R127" s="116"/>
      <c r="S127" s="117" t="s">
        <v>437</v>
      </c>
      <c r="T127" s="117"/>
      <c r="U127" s="117"/>
      <c r="V127" s="117"/>
      <c r="W127" s="117"/>
      <c r="X127" s="117"/>
      <c r="Y127" s="117"/>
      <c r="Z127" s="117"/>
      <c r="AA127" s="116" t="s">
        <v>10</v>
      </c>
      <c r="AB127" s="116"/>
      <c r="AC127" s="116"/>
      <c r="AD127" s="116"/>
      <c r="AE127" s="116"/>
      <c r="AF127" s="116" t="s">
        <v>11</v>
      </c>
      <c r="AG127" s="116"/>
      <c r="AH127" s="116"/>
      <c r="AI127" s="118" t="s">
        <v>12</v>
      </c>
      <c r="AJ127" s="119" t="s">
        <v>414</v>
      </c>
      <c r="AK127" s="119"/>
      <c r="AL127" s="119"/>
      <c r="AM127" s="119"/>
      <c r="AN127" s="119"/>
      <c r="AO127" s="119"/>
      <c r="AP127" s="120" t="s">
        <v>415</v>
      </c>
      <c r="AQ127" s="120" t="s">
        <v>415</v>
      </c>
      <c r="AR127" s="120" t="s">
        <v>415</v>
      </c>
      <c r="AS127" s="121" t="s">
        <v>415</v>
      </c>
      <c r="AT127" s="121"/>
      <c r="AU127" s="121" t="s">
        <v>415</v>
      </c>
      <c r="AV127" s="121"/>
      <c r="AW127" s="120" t="s">
        <v>415</v>
      </c>
      <c r="AX127" s="120" t="s">
        <v>415</v>
      </c>
      <c r="AY127" s="120" t="s">
        <v>415</v>
      </c>
    </row>
    <row r="128" spans="1:51" ht="15" customHeight="1" x14ac:dyDescent="0.25">
      <c r="A128" s="110" t="s">
        <v>124</v>
      </c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1" t="s">
        <v>125</v>
      </c>
      <c r="T128" s="111"/>
      <c r="U128" s="111"/>
      <c r="V128" s="111"/>
      <c r="W128" s="111"/>
      <c r="X128" s="111"/>
      <c r="Y128" s="111"/>
      <c r="Z128" s="111"/>
      <c r="AA128" s="110" t="s">
        <v>10</v>
      </c>
      <c r="AB128" s="110"/>
      <c r="AC128" s="110"/>
      <c r="AD128" s="110"/>
      <c r="AE128" s="110"/>
      <c r="AF128" s="110" t="s">
        <v>11</v>
      </c>
      <c r="AG128" s="110"/>
      <c r="AH128" s="110"/>
      <c r="AI128" s="112" t="s">
        <v>368</v>
      </c>
      <c r="AJ128" s="113" t="s">
        <v>416</v>
      </c>
      <c r="AK128" s="113"/>
      <c r="AL128" s="113"/>
      <c r="AM128" s="113"/>
      <c r="AN128" s="113"/>
      <c r="AO128" s="113"/>
      <c r="AP128" s="114" t="s">
        <v>415</v>
      </c>
      <c r="AQ128" s="114" t="s">
        <v>415</v>
      </c>
      <c r="AR128" s="114" t="s">
        <v>415</v>
      </c>
      <c r="AS128" s="115" t="s">
        <v>415</v>
      </c>
      <c r="AT128" s="115"/>
      <c r="AU128" s="115" t="s">
        <v>415</v>
      </c>
      <c r="AV128" s="115"/>
      <c r="AW128" s="114" t="s">
        <v>415</v>
      </c>
      <c r="AX128" s="114" t="s">
        <v>415</v>
      </c>
      <c r="AY128" s="114" t="s">
        <v>415</v>
      </c>
    </row>
    <row r="129" spans="1:51" ht="15" customHeight="1" x14ac:dyDescent="0.25">
      <c r="A129" s="110" t="s">
        <v>124</v>
      </c>
      <c r="B129" s="110"/>
      <c r="C129" s="110" t="s">
        <v>12</v>
      </c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1" t="s">
        <v>126</v>
      </c>
      <c r="T129" s="111"/>
      <c r="U129" s="111"/>
      <c r="V129" s="111"/>
      <c r="W129" s="111"/>
      <c r="X129" s="111"/>
      <c r="Y129" s="111"/>
      <c r="Z129" s="111"/>
      <c r="AA129" s="110" t="s">
        <v>10</v>
      </c>
      <c r="AB129" s="110"/>
      <c r="AC129" s="110"/>
      <c r="AD129" s="110"/>
      <c r="AE129" s="110"/>
      <c r="AF129" s="110" t="s">
        <v>11</v>
      </c>
      <c r="AG129" s="110"/>
      <c r="AH129" s="110"/>
      <c r="AI129" s="112" t="s">
        <v>368</v>
      </c>
      <c r="AJ129" s="113" t="s">
        <v>416</v>
      </c>
      <c r="AK129" s="113"/>
      <c r="AL129" s="113"/>
      <c r="AM129" s="113"/>
      <c r="AN129" s="113"/>
      <c r="AO129" s="113"/>
      <c r="AP129" s="114" t="s">
        <v>415</v>
      </c>
      <c r="AQ129" s="114" t="s">
        <v>415</v>
      </c>
      <c r="AR129" s="114" t="s">
        <v>415</v>
      </c>
      <c r="AS129" s="115" t="s">
        <v>415</v>
      </c>
      <c r="AT129" s="115"/>
      <c r="AU129" s="115" t="s">
        <v>415</v>
      </c>
      <c r="AV129" s="115"/>
      <c r="AW129" s="114" t="s">
        <v>415</v>
      </c>
      <c r="AX129" s="114" t="s">
        <v>415</v>
      </c>
      <c r="AY129" s="114" t="s">
        <v>415</v>
      </c>
    </row>
    <row r="130" spans="1:51" ht="15" customHeight="1" x14ac:dyDescent="0.25">
      <c r="A130" s="110" t="s">
        <v>124</v>
      </c>
      <c r="B130" s="110"/>
      <c r="C130" s="110" t="s">
        <v>12</v>
      </c>
      <c r="D130" s="110"/>
      <c r="E130" s="110" t="s">
        <v>106</v>
      </c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1" t="s">
        <v>127</v>
      </c>
      <c r="T130" s="111"/>
      <c r="U130" s="111"/>
      <c r="V130" s="111"/>
      <c r="W130" s="111"/>
      <c r="X130" s="111"/>
      <c r="Y130" s="111"/>
      <c r="Z130" s="111"/>
      <c r="AA130" s="110" t="s">
        <v>10</v>
      </c>
      <c r="AB130" s="110"/>
      <c r="AC130" s="110"/>
      <c r="AD130" s="110"/>
      <c r="AE130" s="110"/>
      <c r="AF130" s="110" t="s">
        <v>11</v>
      </c>
      <c r="AG130" s="110"/>
      <c r="AH130" s="110"/>
      <c r="AI130" s="112" t="s">
        <v>368</v>
      </c>
      <c r="AJ130" s="113" t="s">
        <v>416</v>
      </c>
      <c r="AK130" s="113"/>
      <c r="AL130" s="113"/>
      <c r="AM130" s="113"/>
      <c r="AN130" s="113"/>
      <c r="AO130" s="113"/>
      <c r="AP130" s="114" t="s">
        <v>415</v>
      </c>
      <c r="AQ130" s="114" t="s">
        <v>415</v>
      </c>
      <c r="AR130" s="114" t="s">
        <v>415</v>
      </c>
      <c r="AS130" s="115" t="s">
        <v>415</v>
      </c>
      <c r="AT130" s="115"/>
      <c r="AU130" s="115" t="s">
        <v>415</v>
      </c>
      <c r="AV130" s="115"/>
      <c r="AW130" s="114" t="s">
        <v>415</v>
      </c>
      <c r="AX130" s="114" t="s">
        <v>415</v>
      </c>
      <c r="AY130" s="114" t="s">
        <v>415</v>
      </c>
    </row>
    <row r="131" spans="1:51" ht="15" customHeight="1" x14ac:dyDescent="0.25">
      <c r="A131" s="116" t="s">
        <v>124</v>
      </c>
      <c r="B131" s="116"/>
      <c r="C131" s="116" t="s">
        <v>12</v>
      </c>
      <c r="D131" s="116"/>
      <c r="E131" s="116" t="s">
        <v>106</v>
      </c>
      <c r="F131" s="116"/>
      <c r="G131" s="116" t="s">
        <v>14</v>
      </c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7" t="s">
        <v>128</v>
      </c>
      <c r="T131" s="117"/>
      <c r="U131" s="117"/>
      <c r="V131" s="117"/>
      <c r="W131" s="117"/>
      <c r="X131" s="117"/>
      <c r="Y131" s="117"/>
      <c r="Z131" s="117"/>
      <c r="AA131" s="116" t="s">
        <v>10</v>
      </c>
      <c r="AB131" s="116"/>
      <c r="AC131" s="116"/>
      <c r="AD131" s="116"/>
      <c r="AE131" s="116"/>
      <c r="AF131" s="116" t="s">
        <v>11</v>
      </c>
      <c r="AG131" s="116"/>
      <c r="AH131" s="116"/>
      <c r="AI131" s="118" t="s">
        <v>368</v>
      </c>
      <c r="AJ131" s="119" t="s">
        <v>416</v>
      </c>
      <c r="AK131" s="119"/>
      <c r="AL131" s="119"/>
      <c r="AM131" s="119"/>
      <c r="AN131" s="119"/>
      <c r="AO131" s="119"/>
      <c r="AP131" s="120" t="s">
        <v>415</v>
      </c>
      <c r="AQ131" s="120" t="s">
        <v>415</v>
      </c>
      <c r="AR131" s="120" t="s">
        <v>415</v>
      </c>
      <c r="AS131" s="121" t="s">
        <v>415</v>
      </c>
      <c r="AT131" s="121"/>
      <c r="AU131" s="121" t="s">
        <v>415</v>
      </c>
      <c r="AV131" s="121"/>
      <c r="AW131" s="120" t="s">
        <v>415</v>
      </c>
      <c r="AX131" s="120" t="s">
        <v>415</v>
      </c>
      <c r="AY131" s="120" t="s">
        <v>415</v>
      </c>
    </row>
    <row r="132" spans="1:51" ht="15" customHeight="1" x14ac:dyDescent="0.25">
      <c r="A132" s="110" t="s">
        <v>129</v>
      </c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1" t="s">
        <v>130</v>
      </c>
      <c r="T132" s="111"/>
      <c r="U132" s="111"/>
      <c r="V132" s="111"/>
      <c r="W132" s="111"/>
      <c r="X132" s="111"/>
      <c r="Y132" s="111"/>
      <c r="Z132" s="111"/>
      <c r="AA132" s="110" t="s">
        <v>10</v>
      </c>
      <c r="AB132" s="110"/>
      <c r="AC132" s="110"/>
      <c r="AD132" s="110"/>
      <c r="AE132" s="110"/>
      <c r="AF132" s="110" t="s">
        <v>11</v>
      </c>
      <c r="AG132" s="110"/>
      <c r="AH132" s="110"/>
      <c r="AI132" s="112" t="s">
        <v>12</v>
      </c>
      <c r="AJ132" s="113" t="s">
        <v>414</v>
      </c>
      <c r="AK132" s="113"/>
      <c r="AL132" s="113"/>
      <c r="AM132" s="113"/>
      <c r="AN132" s="113"/>
      <c r="AO132" s="113"/>
      <c r="AP132" s="114" t="s">
        <v>415</v>
      </c>
      <c r="AQ132" s="114" t="s">
        <v>415</v>
      </c>
      <c r="AR132" s="114" t="s">
        <v>415</v>
      </c>
      <c r="AS132" s="115" t="s">
        <v>415</v>
      </c>
      <c r="AT132" s="115"/>
      <c r="AU132" s="115" t="s">
        <v>415</v>
      </c>
      <c r="AV132" s="115"/>
      <c r="AW132" s="114" t="s">
        <v>415</v>
      </c>
      <c r="AX132" s="114" t="s">
        <v>415</v>
      </c>
      <c r="AY132" s="114" t="s">
        <v>415</v>
      </c>
    </row>
    <row r="133" spans="1:51" ht="15" customHeight="1" x14ac:dyDescent="0.25">
      <c r="A133" s="110" t="s">
        <v>129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1" t="s">
        <v>130</v>
      </c>
      <c r="T133" s="111"/>
      <c r="U133" s="111"/>
      <c r="V133" s="111"/>
      <c r="W133" s="111"/>
      <c r="X133" s="111"/>
      <c r="Y133" s="111"/>
      <c r="Z133" s="111"/>
      <c r="AA133" s="110" t="s">
        <v>10</v>
      </c>
      <c r="AB133" s="110"/>
      <c r="AC133" s="110"/>
      <c r="AD133" s="110"/>
      <c r="AE133" s="110"/>
      <c r="AF133" s="110" t="s">
        <v>11</v>
      </c>
      <c r="AG133" s="110"/>
      <c r="AH133" s="110"/>
      <c r="AI133" s="112" t="s">
        <v>368</v>
      </c>
      <c r="AJ133" s="113" t="s">
        <v>416</v>
      </c>
      <c r="AK133" s="113"/>
      <c r="AL133" s="113"/>
      <c r="AM133" s="113"/>
      <c r="AN133" s="113"/>
      <c r="AO133" s="113"/>
      <c r="AP133" s="114" t="s">
        <v>474</v>
      </c>
      <c r="AQ133" s="114" t="s">
        <v>641</v>
      </c>
      <c r="AR133" s="114" t="s">
        <v>642</v>
      </c>
      <c r="AS133" s="115" t="s">
        <v>641</v>
      </c>
      <c r="AT133" s="115"/>
      <c r="AU133" s="115" t="s">
        <v>415</v>
      </c>
      <c r="AV133" s="115"/>
      <c r="AW133" s="114" t="s">
        <v>641</v>
      </c>
      <c r="AX133" s="114" t="s">
        <v>415</v>
      </c>
      <c r="AY133" s="114" t="s">
        <v>415</v>
      </c>
    </row>
    <row r="134" spans="1:51" ht="15" customHeight="1" x14ac:dyDescent="0.25">
      <c r="A134" s="110" t="s">
        <v>129</v>
      </c>
      <c r="B134" s="110"/>
      <c r="C134" s="110" t="s">
        <v>131</v>
      </c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1" t="s">
        <v>132</v>
      </c>
      <c r="T134" s="111"/>
      <c r="U134" s="111"/>
      <c r="V134" s="111"/>
      <c r="W134" s="111"/>
      <c r="X134" s="111"/>
      <c r="Y134" s="111"/>
      <c r="Z134" s="111"/>
      <c r="AA134" s="110" t="s">
        <v>10</v>
      </c>
      <c r="AB134" s="110"/>
      <c r="AC134" s="110"/>
      <c r="AD134" s="110"/>
      <c r="AE134" s="110"/>
      <c r="AF134" s="110" t="s">
        <v>11</v>
      </c>
      <c r="AG134" s="110"/>
      <c r="AH134" s="110"/>
      <c r="AI134" s="112" t="s">
        <v>12</v>
      </c>
      <c r="AJ134" s="113" t="s">
        <v>414</v>
      </c>
      <c r="AK134" s="113"/>
      <c r="AL134" s="113"/>
      <c r="AM134" s="113"/>
      <c r="AN134" s="113"/>
      <c r="AO134" s="113"/>
      <c r="AP134" s="114" t="s">
        <v>415</v>
      </c>
      <c r="AQ134" s="114" t="s">
        <v>415</v>
      </c>
      <c r="AR134" s="114" t="s">
        <v>415</v>
      </c>
      <c r="AS134" s="115" t="s">
        <v>415</v>
      </c>
      <c r="AT134" s="115"/>
      <c r="AU134" s="115" t="s">
        <v>415</v>
      </c>
      <c r="AV134" s="115"/>
      <c r="AW134" s="114" t="s">
        <v>415</v>
      </c>
      <c r="AX134" s="114" t="s">
        <v>415</v>
      </c>
      <c r="AY134" s="114" t="s">
        <v>415</v>
      </c>
    </row>
    <row r="135" spans="1:51" ht="15" customHeight="1" x14ac:dyDescent="0.25">
      <c r="A135" s="110" t="s">
        <v>129</v>
      </c>
      <c r="B135" s="110"/>
      <c r="C135" s="110" t="s">
        <v>131</v>
      </c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1" t="s">
        <v>132</v>
      </c>
      <c r="T135" s="111"/>
      <c r="U135" s="111"/>
      <c r="V135" s="111"/>
      <c r="W135" s="111"/>
      <c r="X135" s="111"/>
      <c r="Y135" s="111"/>
      <c r="Z135" s="111"/>
      <c r="AA135" s="110" t="s">
        <v>10</v>
      </c>
      <c r="AB135" s="110"/>
      <c r="AC135" s="110"/>
      <c r="AD135" s="110"/>
      <c r="AE135" s="110"/>
      <c r="AF135" s="110" t="s">
        <v>11</v>
      </c>
      <c r="AG135" s="110"/>
      <c r="AH135" s="110"/>
      <c r="AI135" s="112" t="s">
        <v>368</v>
      </c>
      <c r="AJ135" s="113" t="s">
        <v>416</v>
      </c>
      <c r="AK135" s="113"/>
      <c r="AL135" s="113"/>
      <c r="AM135" s="113"/>
      <c r="AN135" s="113"/>
      <c r="AO135" s="113"/>
      <c r="AP135" s="114" t="s">
        <v>475</v>
      </c>
      <c r="AQ135" s="114" t="s">
        <v>475</v>
      </c>
      <c r="AR135" s="114" t="s">
        <v>415</v>
      </c>
      <c r="AS135" s="115" t="s">
        <v>475</v>
      </c>
      <c r="AT135" s="115"/>
      <c r="AU135" s="115" t="s">
        <v>415</v>
      </c>
      <c r="AV135" s="115"/>
      <c r="AW135" s="114" t="s">
        <v>475</v>
      </c>
      <c r="AX135" s="114" t="s">
        <v>415</v>
      </c>
      <c r="AY135" s="114" t="s">
        <v>415</v>
      </c>
    </row>
    <row r="136" spans="1:51" ht="15" customHeight="1" x14ac:dyDescent="0.25">
      <c r="A136" s="110" t="s">
        <v>129</v>
      </c>
      <c r="B136" s="110"/>
      <c r="C136" s="110" t="s">
        <v>131</v>
      </c>
      <c r="D136" s="110"/>
      <c r="E136" s="110" t="s">
        <v>133</v>
      </c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1" t="s">
        <v>134</v>
      </c>
      <c r="T136" s="111"/>
      <c r="U136" s="111"/>
      <c r="V136" s="111"/>
      <c r="W136" s="111"/>
      <c r="X136" s="111"/>
      <c r="Y136" s="111"/>
      <c r="Z136" s="111"/>
      <c r="AA136" s="110" t="s">
        <v>10</v>
      </c>
      <c r="AB136" s="110"/>
      <c r="AC136" s="110"/>
      <c r="AD136" s="110"/>
      <c r="AE136" s="110"/>
      <c r="AF136" s="110" t="s">
        <v>11</v>
      </c>
      <c r="AG136" s="110"/>
      <c r="AH136" s="110"/>
      <c r="AI136" s="112" t="s">
        <v>12</v>
      </c>
      <c r="AJ136" s="113" t="s">
        <v>414</v>
      </c>
      <c r="AK136" s="113"/>
      <c r="AL136" s="113"/>
      <c r="AM136" s="113"/>
      <c r="AN136" s="113"/>
      <c r="AO136" s="113"/>
      <c r="AP136" s="114" t="s">
        <v>415</v>
      </c>
      <c r="AQ136" s="114" t="s">
        <v>415</v>
      </c>
      <c r="AR136" s="114" t="s">
        <v>415</v>
      </c>
      <c r="AS136" s="115" t="s">
        <v>415</v>
      </c>
      <c r="AT136" s="115"/>
      <c r="AU136" s="115" t="s">
        <v>415</v>
      </c>
      <c r="AV136" s="115"/>
      <c r="AW136" s="114" t="s">
        <v>415</v>
      </c>
      <c r="AX136" s="114" t="s">
        <v>415</v>
      </c>
      <c r="AY136" s="114" t="s">
        <v>415</v>
      </c>
    </row>
    <row r="137" spans="1:51" ht="15" customHeight="1" x14ac:dyDescent="0.25">
      <c r="A137" s="110" t="s">
        <v>129</v>
      </c>
      <c r="B137" s="110"/>
      <c r="C137" s="110" t="s">
        <v>131</v>
      </c>
      <c r="D137" s="110"/>
      <c r="E137" s="110" t="s">
        <v>133</v>
      </c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1" t="s">
        <v>134</v>
      </c>
      <c r="T137" s="111"/>
      <c r="U137" s="111"/>
      <c r="V137" s="111"/>
      <c r="W137" s="111"/>
      <c r="X137" s="111"/>
      <c r="Y137" s="111"/>
      <c r="Z137" s="111"/>
      <c r="AA137" s="110" t="s">
        <v>10</v>
      </c>
      <c r="AB137" s="110"/>
      <c r="AC137" s="110"/>
      <c r="AD137" s="110"/>
      <c r="AE137" s="110"/>
      <c r="AF137" s="110" t="s">
        <v>11</v>
      </c>
      <c r="AG137" s="110"/>
      <c r="AH137" s="110"/>
      <c r="AI137" s="112" t="s">
        <v>368</v>
      </c>
      <c r="AJ137" s="113" t="s">
        <v>416</v>
      </c>
      <c r="AK137" s="113"/>
      <c r="AL137" s="113"/>
      <c r="AM137" s="113"/>
      <c r="AN137" s="113"/>
      <c r="AO137" s="113"/>
      <c r="AP137" s="114" t="s">
        <v>475</v>
      </c>
      <c r="AQ137" s="114" t="s">
        <v>475</v>
      </c>
      <c r="AR137" s="114" t="s">
        <v>415</v>
      </c>
      <c r="AS137" s="115" t="s">
        <v>475</v>
      </c>
      <c r="AT137" s="115"/>
      <c r="AU137" s="115" t="s">
        <v>415</v>
      </c>
      <c r="AV137" s="115"/>
      <c r="AW137" s="114" t="s">
        <v>475</v>
      </c>
      <c r="AX137" s="114" t="s">
        <v>415</v>
      </c>
      <c r="AY137" s="114" t="s">
        <v>415</v>
      </c>
    </row>
    <row r="138" spans="1:51" ht="15" customHeight="1" x14ac:dyDescent="0.25">
      <c r="A138" s="110" t="s">
        <v>129</v>
      </c>
      <c r="B138" s="110"/>
      <c r="C138" s="110" t="s">
        <v>131</v>
      </c>
      <c r="D138" s="110"/>
      <c r="E138" s="110" t="s">
        <v>133</v>
      </c>
      <c r="F138" s="110"/>
      <c r="G138" s="110" t="s">
        <v>135</v>
      </c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1" t="s">
        <v>136</v>
      </c>
      <c r="T138" s="111"/>
      <c r="U138" s="111"/>
      <c r="V138" s="111"/>
      <c r="W138" s="111"/>
      <c r="X138" s="111"/>
      <c r="Y138" s="111"/>
      <c r="Z138" s="111"/>
      <c r="AA138" s="110" t="s">
        <v>10</v>
      </c>
      <c r="AB138" s="110"/>
      <c r="AC138" s="110"/>
      <c r="AD138" s="110"/>
      <c r="AE138" s="110"/>
      <c r="AF138" s="110" t="s">
        <v>11</v>
      </c>
      <c r="AG138" s="110"/>
      <c r="AH138" s="110"/>
      <c r="AI138" s="112" t="s">
        <v>12</v>
      </c>
      <c r="AJ138" s="113" t="s">
        <v>414</v>
      </c>
      <c r="AK138" s="113"/>
      <c r="AL138" s="113"/>
      <c r="AM138" s="113"/>
      <c r="AN138" s="113"/>
      <c r="AO138" s="113"/>
      <c r="AP138" s="114" t="s">
        <v>415</v>
      </c>
      <c r="AQ138" s="114" t="s">
        <v>415</v>
      </c>
      <c r="AR138" s="114" t="s">
        <v>415</v>
      </c>
      <c r="AS138" s="115" t="s">
        <v>415</v>
      </c>
      <c r="AT138" s="115"/>
      <c r="AU138" s="115" t="s">
        <v>415</v>
      </c>
      <c r="AV138" s="115"/>
      <c r="AW138" s="114" t="s">
        <v>415</v>
      </c>
      <c r="AX138" s="114" t="s">
        <v>415</v>
      </c>
      <c r="AY138" s="114" t="s">
        <v>415</v>
      </c>
    </row>
    <row r="139" spans="1:51" ht="15" customHeight="1" x14ac:dyDescent="0.25">
      <c r="A139" s="110" t="s">
        <v>129</v>
      </c>
      <c r="B139" s="110"/>
      <c r="C139" s="110" t="s">
        <v>131</v>
      </c>
      <c r="D139" s="110"/>
      <c r="E139" s="110" t="s">
        <v>133</v>
      </c>
      <c r="F139" s="110"/>
      <c r="G139" s="110" t="s">
        <v>135</v>
      </c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1" t="s">
        <v>136</v>
      </c>
      <c r="T139" s="111"/>
      <c r="U139" s="111"/>
      <c r="V139" s="111"/>
      <c r="W139" s="111"/>
      <c r="X139" s="111"/>
      <c r="Y139" s="111"/>
      <c r="Z139" s="111"/>
      <c r="AA139" s="110" t="s">
        <v>10</v>
      </c>
      <c r="AB139" s="110"/>
      <c r="AC139" s="110"/>
      <c r="AD139" s="110"/>
      <c r="AE139" s="110"/>
      <c r="AF139" s="110" t="s">
        <v>11</v>
      </c>
      <c r="AG139" s="110"/>
      <c r="AH139" s="110"/>
      <c r="AI139" s="112" t="s">
        <v>368</v>
      </c>
      <c r="AJ139" s="113" t="s">
        <v>416</v>
      </c>
      <c r="AK139" s="113"/>
      <c r="AL139" s="113"/>
      <c r="AM139" s="113"/>
      <c r="AN139" s="113"/>
      <c r="AO139" s="113"/>
      <c r="AP139" s="114" t="s">
        <v>475</v>
      </c>
      <c r="AQ139" s="114" t="s">
        <v>475</v>
      </c>
      <c r="AR139" s="114" t="s">
        <v>415</v>
      </c>
      <c r="AS139" s="115" t="s">
        <v>475</v>
      </c>
      <c r="AT139" s="115"/>
      <c r="AU139" s="115" t="s">
        <v>415</v>
      </c>
      <c r="AV139" s="115"/>
      <c r="AW139" s="114" t="s">
        <v>475</v>
      </c>
      <c r="AX139" s="114" t="s">
        <v>415</v>
      </c>
      <c r="AY139" s="114" t="s">
        <v>415</v>
      </c>
    </row>
    <row r="140" spans="1:51" ht="15" customHeight="1" x14ac:dyDescent="0.25">
      <c r="A140" s="110" t="s">
        <v>129</v>
      </c>
      <c r="B140" s="110"/>
      <c r="C140" s="110" t="s">
        <v>131</v>
      </c>
      <c r="D140" s="110"/>
      <c r="E140" s="110" t="s">
        <v>133</v>
      </c>
      <c r="F140" s="110"/>
      <c r="G140" s="110" t="s">
        <v>135</v>
      </c>
      <c r="H140" s="110"/>
      <c r="I140" s="110" t="s">
        <v>137</v>
      </c>
      <c r="J140" s="110"/>
      <c r="K140" s="110"/>
      <c r="L140" s="110" t="s">
        <v>138</v>
      </c>
      <c r="M140" s="110"/>
      <c r="N140" s="110"/>
      <c r="O140" s="110"/>
      <c r="P140" s="110"/>
      <c r="Q140" s="110"/>
      <c r="R140" s="110"/>
      <c r="S140" s="111" t="s">
        <v>139</v>
      </c>
      <c r="T140" s="111"/>
      <c r="U140" s="111"/>
      <c r="V140" s="111"/>
      <c r="W140" s="111"/>
      <c r="X140" s="111"/>
      <c r="Y140" s="111"/>
      <c r="Z140" s="111"/>
      <c r="AA140" s="110" t="s">
        <v>10</v>
      </c>
      <c r="AB140" s="110"/>
      <c r="AC140" s="110"/>
      <c r="AD140" s="110"/>
      <c r="AE140" s="110"/>
      <c r="AF140" s="110" t="s">
        <v>11</v>
      </c>
      <c r="AG140" s="110"/>
      <c r="AH140" s="110"/>
      <c r="AI140" s="112" t="s">
        <v>12</v>
      </c>
      <c r="AJ140" s="113" t="s">
        <v>414</v>
      </c>
      <c r="AK140" s="113"/>
      <c r="AL140" s="113"/>
      <c r="AM140" s="113"/>
      <c r="AN140" s="113"/>
      <c r="AO140" s="113"/>
      <c r="AP140" s="114" t="s">
        <v>415</v>
      </c>
      <c r="AQ140" s="114" t="s">
        <v>415</v>
      </c>
      <c r="AR140" s="114" t="s">
        <v>415</v>
      </c>
      <c r="AS140" s="115" t="s">
        <v>415</v>
      </c>
      <c r="AT140" s="115"/>
      <c r="AU140" s="115" t="s">
        <v>415</v>
      </c>
      <c r="AV140" s="115"/>
      <c r="AW140" s="114" t="s">
        <v>415</v>
      </c>
      <c r="AX140" s="114" t="s">
        <v>415</v>
      </c>
      <c r="AY140" s="114" t="s">
        <v>415</v>
      </c>
    </row>
    <row r="141" spans="1:51" ht="15" customHeight="1" x14ac:dyDescent="0.25">
      <c r="A141" s="110" t="s">
        <v>129</v>
      </c>
      <c r="B141" s="110"/>
      <c r="C141" s="110" t="s">
        <v>131</v>
      </c>
      <c r="D141" s="110"/>
      <c r="E141" s="110" t="s">
        <v>133</v>
      </c>
      <c r="F141" s="110"/>
      <c r="G141" s="110" t="s">
        <v>135</v>
      </c>
      <c r="H141" s="110"/>
      <c r="I141" s="110" t="s">
        <v>137</v>
      </c>
      <c r="J141" s="110"/>
      <c r="K141" s="110"/>
      <c r="L141" s="110" t="s">
        <v>140</v>
      </c>
      <c r="M141" s="110"/>
      <c r="N141" s="110"/>
      <c r="O141" s="110"/>
      <c r="P141" s="110"/>
      <c r="Q141" s="110"/>
      <c r="R141" s="110"/>
      <c r="S141" s="111" t="s">
        <v>141</v>
      </c>
      <c r="T141" s="111"/>
      <c r="U141" s="111"/>
      <c r="V141" s="111"/>
      <c r="W141" s="111"/>
      <c r="X141" s="111"/>
      <c r="Y141" s="111"/>
      <c r="Z141" s="111"/>
      <c r="AA141" s="110" t="s">
        <v>10</v>
      </c>
      <c r="AB141" s="110"/>
      <c r="AC141" s="110"/>
      <c r="AD141" s="110"/>
      <c r="AE141" s="110"/>
      <c r="AF141" s="110" t="s">
        <v>11</v>
      </c>
      <c r="AG141" s="110"/>
      <c r="AH141" s="110"/>
      <c r="AI141" s="112" t="s">
        <v>12</v>
      </c>
      <c r="AJ141" s="113" t="s">
        <v>414</v>
      </c>
      <c r="AK141" s="113"/>
      <c r="AL141" s="113"/>
      <c r="AM141" s="113"/>
      <c r="AN141" s="113"/>
      <c r="AO141" s="113"/>
      <c r="AP141" s="114" t="s">
        <v>415</v>
      </c>
      <c r="AQ141" s="114" t="s">
        <v>415</v>
      </c>
      <c r="AR141" s="114" t="s">
        <v>415</v>
      </c>
      <c r="AS141" s="115" t="s">
        <v>415</v>
      </c>
      <c r="AT141" s="115"/>
      <c r="AU141" s="115" t="s">
        <v>415</v>
      </c>
      <c r="AV141" s="115"/>
      <c r="AW141" s="114" t="s">
        <v>415</v>
      </c>
      <c r="AX141" s="114" t="s">
        <v>415</v>
      </c>
      <c r="AY141" s="114" t="s">
        <v>415</v>
      </c>
    </row>
    <row r="142" spans="1:51" ht="15" customHeight="1" x14ac:dyDescent="0.25">
      <c r="A142" s="110" t="s">
        <v>129</v>
      </c>
      <c r="B142" s="110"/>
      <c r="C142" s="110" t="s">
        <v>131</v>
      </c>
      <c r="D142" s="110"/>
      <c r="E142" s="110" t="s">
        <v>133</v>
      </c>
      <c r="F142" s="110"/>
      <c r="G142" s="110" t="s">
        <v>135</v>
      </c>
      <c r="H142" s="110"/>
      <c r="I142" s="110" t="s">
        <v>137</v>
      </c>
      <c r="J142" s="110"/>
      <c r="K142" s="110"/>
      <c r="L142" s="110"/>
      <c r="M142" s="110"/>
      <c r="N142" s="110"/>
      <c r="O142" s="110"/>
      <c r="P142" s="110"/>
      <c r="Q142" s="110"/>
      <c r="R142" s="110"/>
      <c r="S142" s="111" t="s">
        <v>136</v>
      </c>
      <c r="T142" s="111"/>
      <c r="U142" s="111"/>
      <c r="V142" s="111"/>
      <c r="W142" s="111"/>
      <c r="X142" s="111"/>
      <c r="Y142" s="111"/>
      <c r="Z142" s="111"/>
      <c r="AA142" s="110" t="s">
        <v>10</v>
      </c>
      <c r="AB142" s="110"/>
      <c r="AC142" s="110"/>
      <c r="AD142" s="110"/>
      <c r="AE142" s="110"/>
      <c r="AF142" s="110" t="s">
        <v>11</v>
      </c>
      <c r="AG142" s="110"/>
      <c r="AH142" s="110"/>
      <c r="AI142" s="112" t="s">
        <v>12</v>
      </c>
      <c r="AJ142" s="113" t="s">
        <v>414</v>
      </c>
      <c r="AK142" s="113"/>
      <c r="AL142" s="113"/>
      <c r="AM142" s="113"/>
      <c r="AN142" s="113"/>
      <c r="AO142" s="113"/>
      <c r="AP142" s="114" t="s">
        <v>415</v>
      </c>
      <c r="AQ142" s="114" t="s">
        <v>415</v>
      </c>
      <c r="AR142" s="114" t="s">
        <v>415</v>
      </c>
      <c r="AS142" s="115" t="s">
        <v>415</v>
      </c>
      <c r="AT142" s="115"/>
      <c r="AU142" s="115" t="s">
        <v>415</v>
      </c>
      <c r="AV142" s="115"/>
      <c r="AW142" s="114" t="s">
        <v>415</v>
      </c>
      <c r="AX142" s="114" t="s">
        <v>415</v>
      </c>
      <c r="AY142" s="114" t="s">
        <v>415</v>
      </c>
    </row>
    <row r="143" spans="1:51" ht="15" customHeight="1" x14ac:dyDescent="0.25">
      <c r="A143" s="110" t="s">
        <v>129</v>
      </c>
      <c r="B143" s="110"/>
      <c r="C143" s="110" t="s">
        <v>131</v>
      </c>
      <c r="D143" s="110"/>
      <c r="E143" s="110" t="s">
        <v>133</v>
      </c>
      <c r="F143" s="110"/>
      <c r="G143" s="110" t="s">
        <v>135</v>
      </c>
      <c r="H143" s="110"/>
      <c r="I143" s="110" t="s">
        <v>137</v>
      </c>
      <c r="J143" s="110"/>
      <c r="K143" s="110"/>
      <c r="L143" s="110"/>
      <c r="M143" s="110"/>
      <c r="N143" s="110"/>
      <c r="O143" s="110"/>
      <c r="P143" s="110"/>
      <c r="Q143" s="110"/>
      <c r="R143" s="110"/>
      <c r="S143" s="111" t="s">
        <v>136</v>
      </c>
      <c r="T143" s="111"/>
      <c r="U143" s="111"/>
      <c r="V143" s="111"/>
      <c r="W143" s="111"/>
      <c r="X143" s="111"/>
      <c r="Y143" s="111"/>
      <c r="Z143" s="111"/>
      <c r="AA143" s="110" t="s">
        <v>10</v>
      </c>
      <c r="AB143" s="110"/>
      <c r="AC143" s="110"/>
      <c r="AD143" s="110"/>
      <c r="AE143" s="110"/>
      <c r="AF143" s="110" t="s">
        <v>11</v>
      </c>
      <c r="AG143" s="110"/>
      <c r="AH143" s="110"/>
      <c r="AI143" s="112" t="s">
        <v>368</v>
      </c>
      <c r="AJ143" s="113" t="s">
        <v>416</v>
      </c>
      <c r="AK143" s="113"/>
      <c r="AL143" s="113"/>
      <c r="AM143" s="113"/>
      <c r="AN143" s="113"/>
      <c r="AO143" s="113"/>
      <c r="AP143" s="114" t="s">
        <v>475</v>
      </c>
      <c r="AQ143" s="114" t="s">
        <v>475</v>
      </c>
      <c r="AR143" s="114" t="s">
        <v>415</v>
      </c>
      <c r="AS143" s="115" t="s">
        <v>475</v>
      </c>
      <c r="AT143" s="115"/>
      <c r="AU143" s="115" t="s">
        <v>415</v>
      </c>
      <c r="AV143" s="115"/>
      <c r="AW143" s="114" t="s">
        <v>475</v>
      </c>
      <c r="AX143" s="114" t="s">
        <v>415</v>
      </c>
      <c r="AY143" s="114" t="s">
        <v>415</v>
      </c>
    </row>
    <row r="144" spans="1:51" ht="15" customHeight="1" x14ac:dyDescent="0.25">
      <c r="A144" s="110" t="s">
        <v>129</v>
      </c>
      <c r="B144" s="110"/>
      <c r="C144" s="110" t="s">
        <v>131</v>
      </c>
      <c r="D144" s="110"/>
      <c r="E144" s="110" t="s">
        <v>133</v>
      </c>
      <c r="F144" s="110"/>
      <c r="G144" s="110" t="s">
        <v>135</v>
      </c>
      <c r="H144" s="110"/>
      <c r="I144" s="110" t="s">
        <v>137</v>
      </c>
      <c r="J144" s="110"/>
      <c r="K144" s="110"/>
      <c r="L144" s="110" t="s">
        <v>140</v>
      </c>
      <c r="M144" s="110"/>
      <c r="N144" s="110"/>
      <c r="O144" s="110"/>
      <c r="P144" s="110"/>
      <c r="Q144" s="110"/>
      <c r="R144" s="110"/>
      <c r="S144" s="111" t="s">
        <v>141</v>
      </c>
      <c r="T144" s="111"/>
      <c r="U144" s="111"/>
      <c r="V144" s="111"/>
      <c r="W144" s="111"/>
      <c r="X144" s="111"/>
      <c r="Y144" s="111"/>
      <c r="Z144" s="111"/>
      <c r="AA144" s="110" t="s">
        <v>10</v>
      </c>
      <c r="AB144" s="110"/>
      <c r="AC144" s="110"/>
      <c r="AD144" s="110"/>
      <c r="AE144" s="110"/>
      <c r="AF144" s="110" t="s">
        <v>11</v>
      </c>
      <c r="AG144" s="110"/>
      <c r="AH144" s="110"/>
      <c r="AI144" s="112" t="s">
        <v>368</v>
      </c>
      <c r="AJ144" s="113" t="s">
        <v>416</v>
      </c>
      <c r="AK144" s="113"/>
      <c r="AL144" s="113"/>
      <c r="AM144" s="113"/>
      <c r="AN144" s="113"/>
      <c r="AO144" s="113"/>
      <c r="AP144" s="114" t="s">
        <v>475</v>
      </c>
      <c r="AQ144" s="114" t="s">
        <v>475</v>
      </c>
      <c r="AR144" s="114" t="s">
        <v>415</v>
      </c>
      <c r="AS144" s="115" t="s">
        <v>475</v>
      </c>
      <c r="AT144" s="115"/>
      <c r="AU144" s="115" t="s">
        <v>415</v>
      </c>
      <c r="AV144" s="115"/>
      <c r="AW144" s="114" t="s">
        <v>475</v>
      </c>
      <c r="AX144" s="114" t="s">
        <v>415</v>
      </c>
      <c r="AY144" s="114" t="s">
        <v>415</v>
      </c>
    </row>
    <row r="145" spans="1:51" ht="15" customHeight="1" x14ac:dyDescent="0.25">
      <c r="A145" s="110" t="s">
        <v>129</v>
      </c>
      <c r="B145" s="110"/>
      <c r="C145" s="110" t="s">
        <v>131</v>
      </c>
      <c r="D145" s="110"/>
      <c r="E145" s="110" t="s">
        <v>133</v>
      </c>
      <c r="F145" s="110"/>
      <c r="G145" s="110" t="s">
        <v>135</v>
      </c>
      <c r="H145" s="110"/>
      <c r="I145" s="110" t="s">
        <v>137</v>
      </c>
      <c r="J145" s="110"/>
      <c r="K145" s="110"/>
      <c r="L145" s="110" t="s">
        <v>142</v>
      </c>
      <c r="M145" s="110"/>
      <c r="N145" s="110"/>
      <c r="O145" s="110"/>
      <c r="P145" s="110"/>
      <c r="Q145" s="110"/>
      <c r="R145" s="110"/>
      <c r="S145" s="111" t="s">
        <v>143</v>
      </c>
      <c r="T145" s="111"/>
      <c r="U145" s="111"/>
      <c r="V145" s="111"/>
      <c r="W145" s="111"/>
      <c r="X145" s="111"/>
      <c r="Y145" s="111"/>
      <c r="Z145" s="111"/>
      <c r="AA145" s="110" t="s">
        <v>10</v>
      </c>
      <c r="AB145" s="110"/>
      <c r="AC145" s="110"/>
      <c r="AD145" s="110"/>
      <c r="AE145" s="110"/>
      <c r="AF145" s="110" t="s">
        <v>11</v>
      </c>
      <c r="AG145" s="110"/>
      <c r="AH145" s="110"/>
      <c r="AI145" s="112" t="s">
        <v>368</v>
      </c>
      <c r="AJ145" s="113" t="s">
        <v>416</v>
      </c>
      <c r="AK145" s="113"/>
      <c r="AL145" s="113"/>
      <c r="AM145" s="113"/>
      <c r="AN145" s="113"/>
      <c r="AO145" s="113"/>
      <c r="AP145" s="114" t="s">
        <v>415</v>
      </c>
      <c r="AQ145" s="114" t="s">
        <v>415</v>
      </c>
      <c r="AR145" s="114" t="s">
        <v>415</v>
      </c>
      <c r="AS145" s="115" t="s">
        <v>415</v>
      </c>
      <c r="AT145" s="115"/>
      <c r="AU145" s="115" t="s">
        <v>415</v>
      </c>
      <c r="AV145" s="115"/>
      <c r="AW145" s="114" t="s">
        <v>415</v>
      </c>
      <c r="AX145" s="114" t="s">
        <v>415</v>
      </c>
      <c r="AY145" s="114" t="s">
        <v>415</v>
      </c>
    </row>
    <row r="146" spans="1:51" ht="15" customHeight="1" x14ac:dyDescent="0.25">
      <c r="A146" s="110" t="s">
        <v>129</v>
      </c>
      <c r="B146" s="110"/>
      <c r="C146" s="110" t="s">
        <v>131</v>
      </c>
      <c r="D146" s="110"/>
      <c r="E146" s="110" t="s">
        <v>133</v>
      </c>
      <c r="F146" s="110"/>
      <c r="G146" s="110" t="s">
        <v>135</v>
      </c>
      <c r="H146" s="110"/>
      <c r="I146" s="110" t="s">
        <v>137</v>
      </c>
      <c r="J146" s="110"/>
      <c r="K146" s="110"/>
      <c r="L146" s="110" t="s">
        <v>138</v>
      </c>
      <c r="M146" s="110"/>
      <c r="N146" s="110"/>
      <c r="O146" s="110"/>
      <c r="P146" s="110"/>
      <c r="Q146" s="110"/>
      <c r="R146" s="110"/>
      <c r="S146" s="111" t="s">
        <v>139</v>
      </c>
      <c r="T146" s="111"/>
      <c r="U146" s="111"/>
      <c r="V146" s="111"/>
      <c r="W146" s="111"/>
      <c r="X146" s="111"/>
      <c r="Y146" s="111"/>
      <c r="Z146" s="111"/>
      <c r="AA146" s="110" t="s">
        <v>10</v>
      </c>
      <c r="AB146" s="110"/>
      <c r="AC146" s="110"/>
      <c r="AD146" s="110"/>
      <c r="AE146" s="110"/>
      <c r="AF146" s="110" t="s">
        <v>11</v>
      </c>
      <c r="AG146" s="110"/>
      <c r="AH146" s="110"/>
      <c r="AI146" s="112" t="s">
        <v>368</v>
      </c>
      <c r="AJ146" s="113" t="s">
        <v>416</v>
      </c>
      <c r="AK146" s="113"/>
      <c r="AL146" s="113"/>
      <c r="AM146" s="113"/>
      <c r="AN146" s="113"/>
      <c r="AO146" s="113"/>
      <c r="AP146" s="114" t="s">
        <v>415</v>
      </c>
      <c r="AQ146" s="114" t="s">
        <v>415</v>
      </c>
      <c r="AR146" s="114" t="s">
        <v>415</v>
      </c>
      <c r="AS146" s="115" t="s">
        <v>415</v>
      </c>
      <c r="AT146" s="115"/>
      <c r="AU146" s="115" t="s">
        <v>415</v>
      </c>
      <c r="AV146" s="115"/>
      <c r="AW146" s="114" t="s">
        <v>415</v>
      </c>
      <c r="AX146" s="114" t="s">
        <v>415</v>
      </c>
      <c r="AY146" s="114" t="s">
        <v>415</v>
      </c>
    </row>
    <row r="147" spans="1:51" ht="15" customHeight="1" x14ac:dyDescent="0.25">
      <c r="A147" s="116" t="s">
        <v>129</v>
      </c>
      <c r="B147" s="116"/>
      <c r="C147" s="116" t="s">
        <v>131</v>
      </c>
      <c r="D147" s="116"/>
      <c r="E147" s="116" t="s">
        <v>133</v>
      </c>
      <c r="F147" s="116"/>
      <c r="G147" s="116" t="s">
        <v>135</v>
      </c>
      <c r="H147" s="116"/>
      <c r="I147" s="116" t="s">
        <v>137</v>
      </c>
      <c r="J147" s="116"/>
      <c r="K147" s="116"/>
      <c r="L147" s="116" t="s">
        <v>140</v>
      </c>
      <c r="M147" s="116"/>
      <c r="N147" s="116"/>
      <c r="O147" s="116" t="s">
        <v>43</v>
      </c>
      <c r="P147" s="116"/>
      <c r="Q147" s="116"/>
      <c r="R147" s="116"/>
      <c r="S147" s="117" t="s">
        <v>145</v>
      </c>
      <c r="T147" s="117"/>
      <c r="U147" s="117"/>
      <c r="V147" s="117"/>
      <c r="W147" s="117"/>
      <c r="X147" s="117"/>
      <c r="Y147" s="117"/>
      <c r="Z147" s="117"/>
      <c r="AA147" s="116" t="s">
        <v>10</v>
      </c>
      <c r="AB147" s="116"/>
      <c r="AC147" s="116"/>
      <c r="AD147" s="116"/>
      <c r="AE147" s="116"/>
      <c r="AF147" s="116" t="s">
        <v>11</v>
      </c>
      <c r="AG147" s="116"/>
      <c r="AH147" s="116"/>
      <c r="AI147" s="118" t="s">
        <v>12</v>
      </c>
      <c r="AJ147" s="119" t="s">
        <v>414</v>
      </c>
      <c r="AK147" s="119"/>
      <c r="AL147" s="119"/>
      <c r="AM147" s="119"/>
      <c r="AN147" s="119"/>
      <c r="AO147" s="119"/>
      <c r="AP147" s="120" t="s">
        <v>415</v>
      </c>
      <c r="AQ147" s="120" t="s">
        <v>415</v>
      </c>
      <c r="AR147" s="120" t="s">
        <v>415</v>
      </c>
      <c r="AS147" s="121" t="s">
        <v>415</v>
      </c>
      <c r="AT147" s="121"/>
      <c r="AU147" s="121" t="s">
        <v>415</v>
      </c>
      <c r="AV147" s="121"/>
      <c r="AW147" s="120" t="s">
        <v>415</v>
      </c>
      <c r="AX147" s="120" t="s">
        <v>415</v>
      </c>
      <c r="AY147" s="120" t="s">
        <v>415</v>
      </c>
    </row>
    <row r="148" spans="1:51" ht="15" customHeight="1" x14ac:dyDescent="0.25">
      <c r="A148" s="116" t="s">
        <v>129</v>
      </c>
      <c r="B148" s="116"/>
      <c r="C148" s="116" t="s">
        <v>131</v>
      </c>
      <c r="D148" s="116"/>
      <c r="E148" s="116" t="s">
        <v>133</v>
      </c>
      <c r="F148" s="116"/>
      <c r="G148" s="116" t="s">
        <v>135</v>
      </c>
      <c r="H148" s="116"/>
      <c r="I148" s="116" t="s">
        <v>137</v>
      </c>
      <c r="J148" s="116"/>
      <c r="K148" s="116"/>
      <c r="L148" s="116" t="s">
        <v>138</v>
      </c>
      <c r="M148" s="116"/>
      <c r="N148" s="116"/>
      <c r="O148" s="116" t="s">
        <v>43</v>
      </c>
      <c r="P148" s="116"/>
      <c r="Q148" s="116"/>
      <c r="R148" s="116"/>
      <c r="S148" s="117" t="s">
        <v>144</v>
      </c>
      <c r="T148" s="117"/>
      <c r="U148" s="117"/>
      <c r="V148" s="117"/>
      <c r="W148" s="117"/>
      <c r="X148" s="117"/>
      <c r="Y148" s="117"/>
      <c r="Z148" s="117"/>
      <c r="AA148" s="116" t="s">
        <v>10</v>
      </c>
      <c r="AB148" s="116"/>
      <c r="AC148" s="116"/>
      <c r="AD148" s="116"/>
      <c r="AE148" s="116"/>
      <c r="AF148" s="116" t="s">
        <v>11</v>
      </c>
      <c r="AG148" s="116"/>
      <c r="AH148" s="116"/>
      <c r="AI148" s="118" t="s">
        <v>12</v>
      </c>
      <c r="AJ148" s="119" t="s">
        <v>414</v>
      </c>
      <c r="AK148" s="119"/>
      <c r="AL148" s="119"/>
      <c r="AM148" s="119"/>
      <c r="AN148" s="119"/>
      <c r="AO148" s="119"/>
      <c r="AP148" s="120" t="s">
        <v>415</v>
      </c>
      <c r="AQ148" s="120" t="s">
        <v>415</v>
      </c>
      <c r="AR148" s="120" t="s">
        <v>415</v>
      </c>
      <c r="AS148" s="121" t="s">
        <v>415</v>
      </c>
      <c r="AT148" s="121"/>
      <c r="AU148" s="121" t="s">
        <v>415</v>
      </c>
      <c r="AV148" s="121"/>
      <c r="AW148" s="120" t="s">
        <v>415</v>
      </c>
      <c r="AX148" s="120" t="s">
        <v>415</v>
      </c>
      <c r="AY148" s="120" t="s">
        <v>415</v>
      </c>
    </row>
    <row r="149" spans="1:51" ht="15" customHeight="1" x14ac:dyDescent="0.25">
      <c r="A149" s="116" t="s">
        <v>129</v>
      </c>
      <c r="B149" s="116"/>
      <c r="C149" s="116" t="s">
        <v>131</v>
      </c>
      <c r="D149" s="116"/>
      <c r="E149" s="116" t="s">
        <v>133</v>
      </c>
      <c r="F149" s="116"/>
      <c r="G149" s="116" t="s">
        <v>135</v>
      </c>
      <c r="H149" s="116"/>
      <c r="I149" s="116" t="s">
        <v>137</v>
      </c>
      <c r="J149" s="116"/>
      <c r="K149" s="116"/>
      <c r="L149" s="116" t="s">
        <v>138</v>
      </c>
      <c r="M149" s="116"/>
      <c r="N149" s="116"/>
      <c r="O149" s="116" t="s">
        <v>43</v>
      </c>
      <c r="P149" s="116"/>
      <c r="Q149" s="116"/>
      <c r="R149" s="116"/>
      <c r="S149" s="117" t="s">
        <v>144</v>
      </c>
      <c r="T149" s="117"/>
      <c r="U149" s="117"/>
      <c r="V149" s="117"/>
      <c r="W149" s="117"/>
      <c r="X149" s="117"/>
      <c r="Y149" s="117"/>
      <c r="Z149" s="117"/>
      <c r="AA149" s="116" t="s">
        <v>10</v>
      </c>
      <c r="AB149" s="116"/>
      <c r="AC149" s="116"/>
      <c r="AD149" s="116"/>
      <c r="AE149" s="116"/>
      <c r="AF149" s="116" t="s">
        <v>11</v>
      </c>
      <c r="AG149" s="116"/>
      <c r="AH149" s="116"/>
      <c r="AI149" s="118" t="s">
        <v>368</v>
      </c>
      <c r="AJ149" s="119" t="s">
        <v>416</v>
      </c>
      <c r="AK149" s="119"/>
      <c r="AL149" s="119"/>
      <c r="AM149" s="119"/>
      <c r="AN149" s="119"/>
      <c r="AO149" s="119"/>
      <c r="AP149" s="120" t="s">
        <v>415</v>
      </c>
      <c r="AQ149" s="120" t="s">
        <v>415</v>
      </c>
      <c r="AR149" s="120" t="s">
        <v>415</v>
      </c>
      <c r="AS149" s="121" t="s">
        <v>415</v>
      </c>
      <c r="AT149" s="121"/>
      <c r="AU149" s="121" t="s">
        <v>415</v>
      </c>
      <c r="AV149" s="121"/>
      <c r="AW149" s="120" t="s">
        <v>415</v>
      </c>
      <c r="AX149" s="120" t="s">
        <v>415</v>
      </c>
      <c r="AY149" s="120" t="s">
        <v>415</v>
      </c>
    </row>
    <row r="150" spans="1:51" ht="15" customHeight="1" x14ac:dyDescent="0.25">
      <c r="A150" s="116" t="s">
        <v>129</v>
      </c>
      <c r="B150" s="116"/>
      <c r="C150" s="116" t="s">
        <v>131</v>
      </c>
      <c r="D150" s="116"/>
      <c r="E150" s="116" t="s">
        <v>133</v>
      </c>
      <c r="F150" s="116"/>
      <c r="G150" s="116" t="s">
        <v>135</v>
      </c>
      <c r="H150" s="116"/>
      <c r="I150" s="116" t="s">
        <v>137</v>
      </c>
      <c r="J150" s="116"/>
      <c r="K150" s="116"/>
      <c r="L150" s="116" t="s">
        <v>140</v>
      </c>
      <c r="M150" s="116"/>
      <c r="N150" s="116"/>
      <c r="O150" s="116" t="s">
        <v>43</v>
      </c>
      <c r="P150" s="116"/>
      <c r="Q150" s="116"/>
      <c r="R150" s="116"/>
      <c r="S150" s="117" t="s">
        <v>145</v>
      </c>
      <c r="T150" s="117"/>
      <c r="U150" s="117"/>
      <c r="V150" s="117"/>
      <c r="W150" s="117"/>
      <c r="X150" s="117"/>
      <c r="Y150" s="117"/>
      <c r="Z150" s="117"/>
      <c r="AA150" s="116" t="s">
        <v>10</v>
      </c>
      <c r="AB150" s="116"/>
      <c r="AC150" s="116"/>
      <c r="AD150" s="116"/>
      <c r="AE150" s="116"/>
      <c r="AF150" s="116" t="s">
        <v>11</v>
      </c>
      <c r="AG150" s="116"/>
      <c r="AH150" s="116"/>
      <c r="AI150" s="118" t="s">
        <v>368</v>
      </c>
      <c r="AJ150" s="119" t="s">
        <v>416</v>
      </c>
      <c r="AK150" s="119"/>
      <c r="AL150" s="119"/>
      <c r="AM150" s="119"/>
      <c r="AN150" s="119"/>
      <c r="AO150" s="119"/>
      <c r="AP150" s="120" t="s">
        <v>475</v>
      </c>
      <c r="AQ150" s="120" t="s">
        <v>475</v>
      </c>
      <c r="AR150" s="120" t="s">
        <v>415</v>
      </c>
      <c r="AS150" s="121" t="s">
        <v>475</v>
      </c>
      <c r="AT150" s="121"/>
      <c r="AU150" s="121" t="s">
        <v>415</v>
      </c>
      <c r="AV150" s="121"/>
      <c r="AW150" s="120" t="s">
        <v>475</v>
      </c>
      <c r="AX150" s="120" t="s">
        <v>415</v>
      </c>
      <c r="AY150" s="120" t="s">
        <v>415</v>
      </c>
    </row>
    <row r="151" spans="1:51" ht="15" customHeight="1" x14ac:dyDescent="0.25">
      <c r="A151" s="116" t="s">
        <v>129</v>
      </c>
      <c r="B151" s="116"/>
      <c r="C151" s="116" t="s">
        <v>131</v>
      </c>
      <c r="D151" s="116"/>
      <c r="E151" s="116" t="s">
        <v>133</v>
      </c>
      <c r="F151" s="116"/>
      <c r="G151" s="116" t="s">
        <v>135</v>
      </c>
      <c r="H151" s="116"/>
      <c r="I151" s="116" t="s">
        <v>137</v>
      </c>
      <c r="J151" s="116"/>
      <c r="K151" s="116"/>
      <c r="L151" s="116" t="s">
        <v>142</v>
      </c>
      <c r="M151" s="116"/>
      <c r="N151" s="116"/>
      <c r="O151" s="116" t="s">
        <v>43</v>
      </c>
      <c r="P151" s="116"/>
      <c r="Q151" s="116"/>
      <c r="R151" s="116"/>
      <c r="S151" s="117" t="s">
        <v>146</v>
      </c>
      <c r="T151" s="117"/>
      <c r="U151" s="117"/>
      <c r="V151" s="117"/>
      <c r="W151" s="117"/>
      <c r="X151" s="117"/>
      <c r="Y151" s="117"/>
      <c r="Z151" s="117"/>
      <c r="AA151" s="116" t="s">
        <v>10</v>
      </c>
      <c r="AB151" s="116"/>
      <c r="AC151" s="116"/>
      <c r="AD151" s="116"/>
      <c r="AE151" s="116"/>
      <c r="AF151" s="116" t="s">
        <v>11</v>
      </c>
      <c r="AG151" s="116"/>
      <c r="AH151" s="116"/>
      <c r="AI151" s="118" t="s">
        <v>368</v>
      </c>
      <c r="AJ151" s="119" t="s">
        <v>416</v>
      </c>
      <c r="AK151" s="119"/>
      <c r="AL151" s="119"/>
      <c r="AM151" s="119"/>
      <c r="AN151" s="119"/>
      <c r="AO151" s="119"/>
      <c r="AP151" s="120" t="s">
        <v>415</v>
      </c>
      <c r="AQ151" s="120" t="s">
        <v>415</v>
      </c>
      <c r="AR151" s="120" t="s">
        <v>415</v>
      </c>
      <c r="AS151" s="121" t="s">
        <v>415</v>
      </c>
      <c r="AT151" s="121"/>
      <c r="AU151" s="121" t="s">
        <v>415</v>
      </c>
      <c r="AV151" s="121"/>
      <c r="AW151" s="120" t="s">
        <v>415</v>
      </c>
      <c r="AX151" s="120" t="s">
        <v>415</v>
      </c>
      <c r="AY151" s="120" t="s">
        <v>415</v>
      </c>
    </row>
    <row r="152" spans="1:51" ht="15" customHeight="1" x14ac:dyDescent="0.25">
      <c r="A152" s="110" t="s">
        <v>129</v>
      </c>
      <c r="B152" s="110"/>
      <c r="C152" s="110" t="s">
        <v>147</v>
      </c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1" t="s">
        <v>148</v>
      </c>
      <c r="T152" s="111"/>
      <c r="U152" s="111"/>
      <c r="V152" s="111"/>
      <c r="W152" s="111"/>
      <c r="X152" s="111"/>
      <c r="Y152" s="111"/>
      <c r="Z152" s="111"/>
      <c r="AA152" s="110" t="s">
        <v>10</v>
      </c>
      <c r="AB152" s="110"/>
      <c r="AC152" s="110"/>
      <c r="AD152" s="110"/>
      <c r="AE152" s="110"/>
      <c r="AF152" s="110" t="s">
        <v>11</v>
      </c>
      <c r="AG152" s="110"/>
      <c r="AH152" s="110"/>
      <c r="AI152" s="112" t="s">
        <v>368</v>
      </c>
      <c r="AJ152" s="113" t="s">
        <v>416</v>
      </c>
      <c r="AK152" s="113"/>
      <c r="AL152" s="113"/>
      <c r="AM152" s="113"/>
      <c r="AN152" s="113"/>
      <c r="AO152" s="113"/>
      <c r="AP152" s="114" t="s">
        <v>476</v>
      </c>
      <c r="AQ152" s="114" t="s">
        <v>643</v>
      </c>
      <c r="AR152" s="114" t="s">
        <v>642</v>
      </c>
      <c r="AS152" s="115" t="s">
        <v>643</v>
      </c>
      <c r="AT152" s="115"/>
      <c r="AU152" s="115" t="s">
        <v>415</v>
      </c>
      <c r="AV152" s="115"/>
      <c r="AW152" s="114" t="s">
        <v>643</v>
      </c>
      <c r="AX152" s="114" t="s">
        <v>415</v>
      </c>
      <c r="AY152" s="114" t="s">
        <v>415</v>
      </c>
    </row>
    <row r="153" spans="1:51" ht="15" customHeight="1" x14ac:dyDescent="0.25">
      <c r="A153" s="110" t="s">
        <v>129</v>
      </c>
      <c r="B153" s="110"/>
      <c r="C153" s="110" t="s">
        <v>147</v>
      </c>
      <c r="D153" s="110"/>
      <c r="E153" s="110" t="s">
        <v>133</v>
      </c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1" t="s">
        <v>134</v>
      </c>
      <c r="T153" s="111"/>
      <c r="U153" s="111"/>
      <c r="V153" s="111"/>
      <c r="W153" s="111"/>
      <c r="X153" s="111"/>
      <c r="Y153" s="111"/>
      <c r="Z153" s="111"/>
      <c r="AA153" s="110" t="s">
        <v>10</v>
      </c>
      <c r="AB153" s="110"/>
      <c r="AC153" s="110"/>
      <c r="AD153" s="110"/>
      <c r="AE153" s="110"/>
      <c r="AF153" s="110" t="s">
        <v>11</v>
      </c>
      <c r="AG153" s="110"/>
      <c r="AH153" s="110"/>
      <c r="AI153" s="112" t="s">
        <v>368</v>
      </c>
      <c r="AJ153" s="113" t="s">
        <v>416</v>
      </c>
      <c r="AK153" s="113"/>
      <c r="AL153" s="113"/>
      <c r="AM153" s="113"/>
      <c r="AN153" s="113"/>
      <c r="AO153" s="113"/>
      <c r="AP153" s="114" t="s">
        <v>476</v>
      </c>
      <c r="AQ153" s="114" t="s">
        <v>643</v>
      </c>
      <c r="AR153" s="114" t="s">
        <v>642</v>
      </c>
      <c r="AS153" s="115" t="s">
        <v>643</v>
      </c>
      <c r="AT153" s="115"/>
      <c r="AU153" s="115" t="s">
        <v>415</v>
      </c>
      <c r="AV153" s="115"/>
      <c r="AW153" s="114" t="s">
        <v>643</v>
      </c>
      <c r="AX153" s="114" t="s">
        <v>415</v>
      </c>
      <c r="AY153" s="114" t="s">
        <v>415</v>
      </c>
    </row>
    <row r="154" spans="1:51" ht="15" customHeight="1" x14ac:dyDescent="0.25">
      <c r="A154" s="110" t="s">
        <v>129</v>
      </c>
      <c r="B154" s="110"/>
      <c r="C154" s="110" t="s">
        <v>147</v>
      </c>
      <c r="D154" s="110"/>
      <c r="E154" s="110" t="s">
        <v>133</v>
      </c>
      <c r="F154" s="110"/>
      <c r="G154" s="110" t="s">
        <v>149</v>
      </c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1" t="s">
        <v>150</v>
      </c>
      <c r="T154" s="111"/>
      <c r="U154" s="111"/>
      <c r="V154" s="111"/>
      <c r="W154" s="111"/>
      <c r="X154" s="111"/>
      <c r="Y154" s="111"/>
      <c r="Z154" s="111"/>
      <c r="AA154" s="110" t="s">
        <v>10</v>
      </c>
      <c r="AB154" s="110"/>
      <c r="AC154" s="110"/>
      <c r="AD154" s="110"/>
      <c r="AE154" s="110"/>
      <c r="AF154" s="110" t="s">
        <v>11</v>
      </c>
      <c r="AG154" s="110"/>
      <c r="AH154" s="110"/>
      <c r="AI154" s="112" t="s">
        <v>368</v>
      </c>
      <c r="AJ154" s="113" t="s">
        <v>416</v>
      </c>
      <c r="AK154" s="113"/>
      <c r="AL154" s="113"/>
      <c r="AM154" s="113"/>
      <c r="AN154" s="113"/>
      <c r="AO154" s="113"/>
      <c r="AP154" s="114" t="s">
        <v>476</v>
      </c>
      <c r="AQ154" s="114" t="s">
        <v>643</v>
      </c>
      <c r="AR154" s="114" t="s">
        <v>642</v>
      </c>
      <c r="AS154" s="115" t="s">
        <v>643</v>
      </c>
      <c r="AT154" s="115"/>
      <c r="AU154" s="115" t="s">
        <v>415</v>
      </c>
      <c r="AV154" s="115"/>
      <c r="AW154" s="114" t="s">
        <v>643</v>
      </c>
      <c r="AX154" s="114" t="s">
        <v>415</v>
      </c>
      <c r="AY154" s="114" t="s">
        <v>415</v>
      </c>
    </row>
    <row r="155" spans="1:51" ht="15" customHeight="1" x14ac:dyDescent="0.25">
      <c r="A155" s="110" t="s">
        <v>129</v>
      </c>
      <c r="B155" s="110"/>
      <c r="C155" s="110" t="s">
        <v>147</v>
      </c>
      <c r="D155" s="110"/>
      <c r="E155" s="110" t="s">
        <v>133</v>
      </c>
      <c r="F155" s="110"/>
      <c r="G155" s="110" t="s">
        <v>149</v>
      </c>
      <c r="H155" s="110"/>
      <c r="I155" s="110" t="s">
        <v>137</v>
      </c>
      <c r="J155" s="110"/>
      <c r="K155" s="110"/>
      <c r="L155" s="110" t="s">
        <v>151</v>
      </c>
      <c r="M155" s="110"/>
      <c r="N155" s="110"/>
      <c r="O155" s="110"/>
      <c r="P155" s="110"/>
      <c r="Q155" s="110"/>
      <c r="R155" s="110"/>
      <c r="S155" s="111" t="s">
        <v>152</v>
      </c>
      <c r="T155" s="111"/>
      <c r="U155" s="111"/>
      <c r="V155" s="111"/>
      <c r="W155" s="111"/>
      <c r="X155" s="111"/>
      <c r="Y155" s="111"/>
      <c r="Z155" s="111"/>
      <c r="AA155" s="110" t="s">
        <v>10</v>
      </c>
      <c r="AB155" s="110"/>
      <c r="AC155" s="110"/>
      <c r="AD155" s="110"/>
      <c r="AE155" s="110"/>
      <c r="AF155" s="110" t="s">
        <v>11</v>
      </c>
      <c r="AG155" s="110"/>
      <c r="AH155" s="110"/>
      <c r="AI155" s="112" t="s">
        <v>368</v>
      </c>
      <c r="AJ155" s="113" t="s">
        <v>416</v>
      </c>
      <c r="AK155" s="113"/>
      <c r="AL155" s="113"/>
      <c r="AM155" s="113"/>
      <c r="AN155" s="113"/>
      <c r="AO155" s="113"/>
      <c r="AP155" s="114" t="s">
        <v>477</v>
      </c>
      <c r="AQ155" s="114" t="s">
        <v>644</v>
      </c>
      <c r="AR155" s="114" t="s">
        <v>642</v>
      </c>
      <c r="AS155" s="115" t="s">
        <v>644</v>
      </c>
      <c r="AT155" s="115"/>
      <c r="AU155" s="115" t="s">
        <v>415</v>
      </c>
      <c r="AV155" s="115"/>
      <c r="AW155" s="114" t="s">
        <v>644</v>
      </c>
      <c r="AX155" s="114" t="s">
        <v>415</v>
      </c>
      <c r="AY155" s="114" t="s">
        <v>415</v>
      </c>
    </row>
    <row r="156" spans="1:51" ht="15" customHeight="1" x14ac:dyDescent="0.25">
      <c r="A156" s="110" t="s">
        <v>129</v>
      </c>
      <c r="B156" s="110"/>
      <c r="C156" s="110" t="s">
        <v>147</v>
      </c>
      <c r="D156" s="110"/>
      <c r="E156" s="110" t="s">
        <v>133</v>
      </c>
      <c r="F156" s="110"/>
      <c r="G156" s="110" t="s">
        <v>149</v>
      </c>
      <c r="H156" s="110"/>
      <c r="I156" s="110" t="s">
        <v>137</v>
      </c>
      <c r="J156" s="110"/>
      <c r="K156" s="110"/>
      <c r="L156" s="110" t="s">
        <v>153</v>
      </c>
      <c r="M156" s="110"/>
      <c r="N156" s="110"/>
      <c r="O156" s="110"/>
      <c r="P156" s="110"/>
      <c r="Q156" s="110"/>
      <c r="R156" s="110"/>
      <c r="S156" s="111" t="s">
        <v>154</v>
      </c>
      <c r="T156" s="111"/>
      <c r="U156" s="111"/>
      <c r="V156" s="111"/>
      <c r="W156" s="111"/>
      <c r="X156" s="111"/>
      <c r="Y156" s="111"/>
      <c r="Z156" s="111"/>
      <c r="AA156" s="110" t="s">
        <v>10</v>
      </c>
      <c r="AB156" s="110"/>
      <c r="AC156" s="110"/>
      <c r="AD156" s="110"/>
      <c r="AE156" s="110"/>
      <c r="AF156" s="110" t="s">
        <v>11</v>
      </c>
      <c r="AG156" s="110"/>
      <c r="AH156" s="110"/>
      <c r="AI156" s="112" t="s">
        <v>368</v>
      </c>
      <c r="AJ156" s="113" t="s">
        <v>416</v>
      </c>
      <c r="AK156" s="113"/>
      <c r="AL156" s="113"/>
      <c r="AM156" s="113"/>
      <c r="AN156" s="113"/>
      <c r="AO156" s="113"/>
      <c r="AP156" s="114" t="s">
        <v>415</v>
      </c>
      <c r="AQ156" s="114" t="s">
        <v>415</v>
      </c>
      <c r="AR156" s="114" t="s">
        <v>415</v>
      </c>
      <c r="AS156" s="115" t="s">
        <v>415</v>
      </c>
      <c r="AT156" s="115"/>
      <c r="AU156" s="115" t="s">
        <v>415</v>
      </c>
      <c r="AV156" s="115"/>
      <c r="AW156" s="114" t="s">
        <v>415</v>
      </c>
      <c r="AX156" s="114" t="s">
        <v>415</v>
      </c>
      <c r="AY156" s="114" t="s">
        <v>415</v>
      </c>
    </row>
    <row r="157" spans="1:51" ht="16.5" customHeight="1" x14ac:dyDescent="0.25">
      <c r="A157" s="110" t="s">
        <v>129</v>
      </c>
      <c r="B157" s="110"/>
      <c r="C157" s="110" t="s">
        <v>147</v>
      </c>
      <c r="D157" s="110"/>
      <c r="E157" s="110" t="s">
        <v>133</v>
      </c>
      <c r="F157" s="110"/>
      <c r="G157" s="110" t="s">
        <v>149</v>
      </c>
      <c r="H157" s="110"/>
      <c r="I157" s="110" t="s">
        <v>137</v>
      </c>
      <c r="J157" s="110"/>
      <c r="K157" s="110"/>
      <c r="L157" s="110" t="s">
        <v>155</v>
      </c>
      <c r="M157" s="110"/>
      <c r="N157" s="110"/>
      <c r="O157" s="110"/>
      <c r="P157" s="110"/>
      <c r="Q157" s="110"/>
      <c r="R157" s="110"/>
      <c r="S157" s="111" t="s">
        <v>156</v>
      </c>
      <c r="T157" s="111"/>
      <c r="U157" s="111"/>
      <c r="V157" s="111"/>
      <c r="W157" s="111"/>
      <c r="X157" s="111"/>
      <c r="Y157" s="111"/>
      <c r="Z157" s="111"/>
      <c r="AA157" s="110" t="s">
        <v>10</v>
      </c>
      <c r="AB157" s="110"/>
      <c r="AC157" s="110"/>
      <c r="AD157" s="110"/>
      <c r="AE157" s="110"/>
      <c r="AF157" s="110" t="s">
        <v>11</v>
      </c>
      <c r="AG157" s="110"/>
      <c r="AH157" s="110"/>
      <c r="AI157" s="112" t="s">
        <v>368</v>
      </c>
      <c r="AJ157" s="113" t="s">
        <v>416</v>
      </c>
      <c r="AK157" s="113"/>
      <c r="AL157" s="113"/>
      <c r="AM157" s="113"/>
      <c r="AN157" s="113"/>
      <c r="AO157" s="113"/>
      <c r="AP157" s="114" t="s">
        <v>478</v>
      </c>
      <c r="AQ157" s="114" t="s">
        <v>478</v>
      </c>
      <c r="AR157" s="114" t="s">
        <v>415</v>
      </c>
      <c r="AS157" s="115" t="s">
        <v>478</v>
      </c>
      <c r="AT157" s="115"/>
      <c r="AU157" s="115" t="s">
        <v>415</v>
      </c>
      <c r="AV157" s="115"/>
      <c r="AW157" s="114" t="s">
        <v>478</v>
      </c>
      <c r="AX157" s="114" t="s">
        <v>415</v>
      </c>
      <c r="AY157" s="114" t="s">
        <v>415</v>
      </c>
    </row>
    <row r="158" spans="1:51" ht="15" customHeight="1" x14ac:dyDescent="0.25">
      <c r="A158" s="110" t="s">
        <v>129</v>
      </c>
      <c r="B158" s="110"/>
      <c r="C158" s="110" t="s">
        <v>147</v>
      </c>
      <c r="D158" s="110"/>
      <c r="E158" s="110" t="s">
        <v>133</v>
      </c>
      <c r="F158" s="110"/>
      <c r="G158" s="110" t="s">
        <v>149</v>
      </c>
      <c r="H158" s="110"/>
      <c r="I158" s="110" t="s">
        <v>137</v>
      </c>
      <c r="J158" s="110"/>
      <c r="K158" s="110"/>
      <c r="L158" s="110"/>
      <c r="M158" s="110"/>
      <c r="N158" s="110"/>
      <c r="O158" s="110"/>
      <c r="P158" s="110"/>
      <c r="Q158" s="110"/>
      <c r="R158" s="110"/>
      <c r="S158" s="111" t="s">
        <v>150</v>
      </c>
      <c r="T158" s="111"/>
      <c r="U158" s="111"/>
      <c r="V158" s="111"/>
      <c r="W158" s="111"/>
      <c r="X158" s="111"/>
      <c r="Y158" s="111"/>
      <c r="Z158" s="111"/>
      <c r="AA158" s="110" t="s">
        <v>10</v>
      </c>
      <c r="AB158" s="110"/>
      <c r="AC158" s="110"/>
      <c r="AD158" s="110"/>
      <c r="AE158" s="110"/>
      <c r="AF158" s="110" t="s">
        <v>11</v>
      </c>
      <c r="AG158" s="110"/>
      <c r="AH158" s="110"/>
      <c r="AI158" s="112" t="s">
        <v>368</v>
      </c>
      <c r="AJ158" s="113" t="s">
        <v>416</v>
      </c>
      <c r="AK158" s="113"/>
      <c r="AL158" s="113"/>
      <c r="AM158" s="113"/>
      <c r="AN158" s="113"/>
      <c r="AO158" s="113"/>
      <c r="AP158" s="114" t="s">
        <v>476</v>
      </c>
      <c r="AQ158" s="114" t="s">
        <v>643</v>
      </c>
      <c r="AR158" s="114" t="s">
        <v>642</v>
      </c>
      <c r="AS158" s="115" t="s">
        <v>643</v>
      </c>
      <c r="AT158" s="115"/>
      <c r="AU158" s="115" t="s">
        <v>415</v>
      </c>
      <c r="AV158" s="115"/>
      <c r="AW158" s="114" t="s">
        <v>643</v>
      </c>
      <c r="AX158" s="114" t="s">
        <v>415</v>
      </c>
      <c r="AY158" s="114" t="s">
        <v>415</v>
      </c>
    </row>
    <row r="159" spans="1:51" ht="15" customHeight="1" x14ac:dyDescent="0.25">
      <c r="A159" s="116" t="s">
        <v>129</v>
      </c>
      <c r="B159" s="116"/>
      <c r="C159" s="116" t="s">
        <v>147</v>
      </c>
      <c r="D159" s="116"/>
      <c r="E159" s="116" t="s">
        <v>133</v>
      </c>
      <c r="F159" s="116"/>
      <c r="G159" s="116" t="s">
        <v>149</v>
      </c>
      <c r="H159" s="116"/>
      <c r="I159" s="116" t="s">
        <v>137</v>
      </c>
      <c r="J159" s="116"/>
      <c r="K159" s="116"/>
      <c r="L159" s="116" t="s">
        <v>151</v>
      </c>
      <c r="M159" s="116"/>
      <c r="N159" s="116"/>
      <c r="O159" s="116" t="s">
        <v>43</v>
      </c>
      <c r="P159" s="116"/>
      <c r="Q159" s="116"/>
      <c r="R159" s="116"/>
      <c r="S159" s="117" t="s">
        <v>157</v>
      </c>
      <c r="T159" s="117"/>
      <c r="U159" s="117"/>
      <c r="V159" s="117"/>
      <c r="W159" s="117"/>
      <c r="X159" s="117"/>
      <c r="Y159" s="117"/>
      <c r="Z159" s="117"/>
      <c r="AA159" s="116" t="s">
        <v>10</v>
      </c>
      <c r="AB159" s="116"/>
      <c r="AC159" s="116"/>
      <c r="AD159" s="116"/>
      <c r="AE159" s="116"/>
      <c r="AF159" s="116" t="s">
        <v>11</v>
      </c>
      <c r="AG159" s="116"/>
      <c r="AH159" s="116"/>
      <c r="AI159" s="118" t="s">
        <v>368</v>
      </c>
      <c r="AJ159" s="119" t="s">
        <v>416</v>
      </c>
      <c r="AK159" s="119"/>
      <c r="AL159" s="119"/>
      <c r="AM159" s="119"/>
      <c r="AN159" s="119"/>
      <c r="AO159" s="119"/>
      <c r="AP159" s="120" t="s">
        <v>477</v>
      </c>
      <c r="AQ159" s="120" t="s">
        <v>644</v>
      </c>
      <c r="AR159" s="120" t="s">
        <v>642</v>
      </c>
      <c r="AS159" s="121" t="s">
        <v>644</v>
      </c>
      <c r="AT159" s="121"/>
      <c r="AU159" s="121" t="s">
        <v>415</v>
      </c>
      <c r="AV159" s="121"/>
      <c r="AW159" s="120" t="s">
        <v>644</v>
      </c>
      <c r="AX159" s="120" t="s">
        <v>415</v>
      </c>
      <c r="AY159" s="120" t="s">
        <v>415</v>
      </c>
    </row>
    <row r="160" spans="1:51" ht="15" customHeight="1" x14ac:dyDescent="0.25">
      <c r="A160" s="116" t="s">
        <v>129</v>
      </c>
      <c r="B160" s="116"/>
      <c r="C160" s="116" t="s">
        <v>147</v>
      </c>
      <c r="D160" s="116"/>
      <c r="E160" s="116" t="s">
        <v>133</v>
      </c>
      <c r="F160" s="116"/>
      <c r="G160" s="116" t="s">
        <v>149</v>
      </c>
      <c r="H160" s="116"/>
      <c r="I160" s="116" t="s">
        <v>137</v>
      </c>
      <c r="J160" s="116"/>
      <c r="K160" s="116"/>
      <c r="L160" s="116" t="s">
        <v>153</v>
      </c>
      <c r="M160" s="116"/>
      <c r="N160" s="116"/>
      <c r="O160" s="116" t="s">
        <v>43</v>
      </c>
      <c r="P160" s="116"/>
      <c r="Q160" s="116"/>
      <c r="R160" s="116"/>
      <c r="S160" s="117" t="s">
        <v>158</v>
      </c>
      <c r="T160" s="117"/>
      <c r="U160" s="117"/>
      <c r="V160" s="117"/>
      <c r="W160" s="117"/>
      <c r="X160" s="117"/>
      <c r="Y160" s="117"/>
      <c r="Z160" s="117"/>
      <c r="AA160" s="116" t="s">
        <v>10</v>
      </c>
      <c r="AB160" s="116"/>
      <c r="AC160" s="116"/>
      <c r="AD160" s="116"/>
      <c r="AE160" s="116"/>
      <c r="AF160" s="116" t="s">
        <v>11</v>
      </c>
      <c r="AG160" s="116"/>
      <c r="AH160" s="116"/>
      <c r="AI160" s="118" t="s">
        <v>368</v>
      </c>
      <c r="AJ160" s="119" t="s">
        <v>416</v>
      </c>
      <c r="AK160" s="119"/>
      <c r="AL160" s="119"/>
      <c r="AM160" s="119"/>
      <c r="AN160" s="119"/>
      <c r="AO160" s="119"/>
      <c r="AP160" s="120" t="s">
        <v>415</v>
      </c>
      <c r="AQ160" s="120" t="s">
        <v>415</v>
      </c>
      <c r="AR160" s="120" t="s">
        <v>415</v>
      </c>
      <c r="AS160" s="121" t="s">
        <v>415</v>
      </c>
      <c r="AT160" s="121"/>
      <c r="AU160" s="121" t="s">
        <v>415</v>
      </c>
      <c r="AV160" s="121"/>
      <c r="AW160" s="120" t="s">
        <v>415</v>
      </c>
      <c r="AX160" s="120" t="s">
        <v>415</v>
      </c>
      <c r="AY160" s="120" t="s">
        <v>415</v>
      </c>
    </row>
    <row r="161" spans="1:51" ht="15" customHeight="1" x14ac:dyDescent="0.25">
      <c r="A161" s="116" t="s">
        <v>129</v>
      </c>
      <c r="B161" s="116"/>
      <c r="C161" s="116" t="s">
        <v>147</v>
      </c>
      <c r="D161" s="116"/>
      <c r="E161" s="116" t="s">
        <v>133</v>
      </c>
      <c r="F161" s="116"/>
      <c r="G161" s="116" t="s">
        <v>149</v>
      </c>
      <c r="H161" s="116"/>
      <c r="I161" s="116" t="s">
        <v>137</v>
      </c>
      <c r="J161" s="116"/>
      <c r="K161" s="116"/>
      <c r="L161" s="116" t="s">
        <v>155</v>
      </c>
      <c r="M161" s="116"/>
      <c r="N161" s="116"/>
      <c r="O161" s="116" t="s">
        <v>43</v>
      </c>
      <c r="P161" s="116"/>
      <c r="Q161" s="116"/>
      <c r="R161" s="116"/>
      <c r="S161" s="117" t="s">
        <v>159</v>
      </c>
      <c r="T161" s="117"/>
      <c r="U161" s="117"/>
      <c r="V161" s="117"/>
      <c r="W161" s="117"/>
      <c r="X161" s="117"/>
      <c r="Y161" s="117"/>
      <c r="Z161" s="117"/>
      <c r="AA161" s="116" t="s">
        <v>10</v>
      </c>
      <c r="AB161" s="116"/>
      <c r="AC161" s="116"/>
      <c r="AD161" s="116"/>
      <c r="AE161" s="116"/>
      <c r="AF161" s="116" t="s">
        <v>11</v>
      </c>
      <c r="AG161" s="116"/>
      <c r="AH161" s="116"/>
      <c r="AI161" s="118" t="s">
        <v>368</v>
      </c>
      <c r="AJ161" s="119" t="s">
        <v>416</v>
      </c>
      <c r="AK161" s="119"/>
      <c r="AL161" s="119"/>
      <c r="AM161" s="119"/>
      <c r="AN161" s="119"/>
      <c r="AO161" s="119"/>
      <c r="AP161" s="120" t="s">
        <v>478</v>
      </c>
      <c r="AQ161" s="120" t="s">
        <v>478</v>
      </c>
      <c r="AR161" s="120" t="s">
        <v>415</v>
      </c>
      <c r="AS161" s="121" t="s">
        <v>478</v>
      </c>
      <c r="AT161" s="121"/>
      <c r="AU161" s="121" t="s">
        <v>415</v>
      </c>
      <c r="AV161" s="121"/>
      <c r="AW161" s="120" t="s">
        <v>478</v>
      </c>
      <c r="AX161" s="120" t="s">
        <v>415</v>
      </c>
      <c r="AY161" s="120" t="s">
        <v>415</v>
      </c>
    </row>
    <row r="162" spans="1:51" ht="15" customHeight="1" x14ac:dyDescent="0.25">
      <c r="A162" s="83" t="s">
        <v>0</v>
      </c>
      <c r="B162" s="83" t="s">
        <v>0</v>
      </c>
      <c r="C162" s="83" t="s">
        <v>0</v>
      </c>
      <c r="D162" s="83" t="s">
        <v>0</v>
      </c>
      <c r="E162" s="83" t="s">
        <v>0</v>
      </c>
      <c r="F162" s="83" t="s">
        <v>0</v>
      </c>
      <c r="G162" s="83" t="s">
        <v>0</v>
      </c>
      <c r="H162" s="83" t="s">
        <v>0</v>
      </c>
      <c r="I162" s="83" t="s">
        <v>0</v>
      </c>
      <c r="J162" s="105" t="s">
        <v>0</v>
      </c>
      <c r="K162" s="105"/>
      <c r="L162" s="105" t="s">
        <v>0</v>
      </c>
      <c r="M162" s="105"/>
      <c r="N162" s="83" t="s">
        <v>0</v>
      </c>
      <c r="O162" s="83" t="s">
        <v>0</v>
      </c>
      <c r="P162" s="83" t="s">
        <v>0</v>
      </c>
      <c r="Q162" s="83" t="s">
        <v>0</v>
      </c>
      <c r="R162" s="83" t="s">
        <v>0</v>
      </c>
      <c r="S162" s="83" t="s">
        <v>0</v>
      </c>
      <c r="T162" s="83" t="s">
        <v>0</v>
      </c>
      <c r="U162" s="83" t="s">
        <v>0</v>
      </c>
      <c r="V162" s="83" t="s">
        <v>0</v>
      </c>
      <c r="W162" s="83" t="s">
        <v>0</v>
      </c>
      <c r="X162" s="83" t="s">
        <v>0</v>
      </c>
      <c r="Y162" s="83" t="s">
        <v>0</v>
      </c>
      <c r="Z162" s="83" t="s">
        <v>0</v>
      </c>
      <c r="AA162" s="105" t="s">
        <v>0</v>
      </c>
      <c r="AB162" s="105"/>
      <c r="AC162" s="105" t="s">
        <v>0</v>
      </c>
      <c r="AD162" s="105"/>
      <c r="AE162" s="83" t="s">
        <v>0</v>
      </c>
      <c r="AF162" s="83" t="s">
        <v>0</v>
      </c>
      <c r="AG162" s="83" t="s">
        <v>0</v>
      </c>
      <c r="AH162" s="83" t="s">
        <v>0</v>
      </c>
      <c r="AI162" s="83" t="s">
        <v>0</v>
      </c>
      <c r="AJ162" s="83" t="s">
        <v>0</v>
      </c>
      <c r="AK162" s="83" t="s">
        <v>0</v>
      </c>
      <c r="AL162" s="83" t="s">
        <v>0</v>
      </c>
      <c r="AM162" s="105" t="s">
        <v>0</v>
      </c>
      <c r="AN162" s="105"/>
      <c r="AO162" s="105"/>
      <c r="AP162" s="83" t="s">
        <v>0</v>
      </c>
      <c r="AQ162" s="83" t="s">
        <v>0</v>
      </c>
      <c r="AR162" s="83" t="s">
        <v>0</v>
      </c>
      <c r="AS162" s="80" t="s">
        <v>0</v>
      </c>
      <c r="AT162" s="80"/>
      <c r="AU162" s="80" t="s">
        <v>0</v>
      </c>
      <c r="AV162" s="80"/>
      <c r="AW162" s="83" t="s">
        <v>0</v>
      </c>
      <c r="AX162" s="83" t="s">
        <v>0</v>
      </c>
      <c r="AY162" s="83" t="s">
        <v>0</v>
      </c>
    </row>
    <row r="163" spans="1:51" ht="15" customHeight="1" x14ac:dyDescent="0.25">
      <c r="A163" s="130" t="s">
        <v>394</v>
      </c>
      <c r="B163" s="131"/>
      <c r="C163" s="131"/>
      <c r="D163" s="131"/>
      <c r="E163" s="131"/>
      <c r="F163" s="131"/>
      <c r="G163" s="132"/>
      <c r="H163" s="128" t="s">
        <v>418</v>
      </c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03"/>
      <c r="AP163" s="83" t="s">
        <v>0</v>
      </c>
      <c r="AQ163" s="83" t="s">
        <v>0</v>
      </c>
      <c r="AR163" s="83" t="s">
        <v>0</v>
      </c>
      <c r="AS163" s="105" t="s">
        <v>0</v>
      </c>
      <c r="AT163" s="105"/>
      <c r="AU163" s="105" t="s">
        <v>0</v>
      </c>
      <c r="AV163" s="105"/>
      <c r="AW163" s="83" t="s">
        <v>0</v>
      </c>
      <c r="AX163" s="83" t="s">
        <v>0</v>
      </c>
      <c r="AY163" s="83" t="s">
        <v>0</v>
      </c>
    </row>
    <row r="164" spans="1:51" ht="15" customHeight="1" x14ac:dyDescent="0.25">
      <c r="A164" s="126" t="s">
        <v>1</v>
      </c>
      <c r="B164" s="108"/>
      <c r="C164" s="126" t="s">
        <v>2</v>
      </c>
      <c r="D164" s="108"/>
      <c r="E164" s="126" t="s">
        <v>396</v>
      </c>
      <c r="F164" s="108"/>
      <c r="G164" s="126" t="s">
        <v>397</v>
      </c>
      <c r="H164" s="108"/>
      <c r="I164" s="126" t="s">
        <v>3</v>
      </c>
      <c r="J164" s="127"/>
      <c r="K164" s="108"/>
      <c r="L164" s="126" t="s">
        <v>398</v>
      </c>
      <c r="M164" s="127"/>
      <c r="N164" s="108"/>
      <c r="O164" s="126" t="s">
        <v>4</v>
      </c>
      <c r="P164" s="108"/>
      <c r="Q164" s="126" t="s">
        <v>399</v>
      </c>
      <c r="R164" s="108"/>
      <c r="S164" s="126" t="s">
        <v>5</v>
      </c>
      <c r="T164" s="127"/>
      <c r="U164" s="127"/>
      <c r="V164" s="127"/>
      <c r="W164" s="127"/>
      <c r="X164" s="127"/>
      <c r="Y164" s="127"/>
      <c r="Z164" s="108"/>
      <c r="AA164" s="126" t="s">
        <v>6</v>
      </c>
      <c r="AB164" s="127"/>
      <c r="AC164" s="127"/>
      <c r="AD164" s="127"/>
      <c r="AE164" s="108"/>
      <c r="AF164" s="126" t="s">
        <v>344</v>
      </c>
      <c r="AG164" s="127"/>
      <c r="AH164" s="108"/>
      <c r="AI164" s="109" t="s">
        <v>400</v>
      </c>
      <c r="AJ164" s="126" t="s">
        <v>7</v>
      </c>
      <c r="AK164" s="127"/>
      <c r="AL164" s="127"/>
      <c r="AM164" s="127"/>
      <c r="AN164" s="127"/>
      <c r="AO164" s="108"/>
      <c r="AP164" s="109" t="s">
        <v>405</v>
      </c>
      <c r="AQ164" s="109" t="s">
        <v>407</v>
      </c>
      <c r="AR164" s="109" t="s">
        <v>408</v>
      </c>
      <c r="AS164" s="126" t="s">
        <v>409</v>
      </c>
      <c r="AT164" s="108"/>
      <c r="AU164" s="126" t="s">
        <v>410</v>
      </c>
      <c r="AV164" s="108"/>
      <c r="AW164" s="109" t="s">
        <v>411</v>
      </c>
      <c r="AX164" s="109" t="s">
        <v>412</v>
      </c>
      <c r="AY164" s="109" t="s">
        <v>413</v>
      </c>
    </row>
    <row r="165" spans="1:51" ht="15" customHeight="1" x14ac:dyDescent="0.25">
      <c r="A165" s="123" t="s">
        <v>8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5" t="s">
        <v>9</v>
      </c>
      <c r="T165" s="125"/>
      <c r="U165" s="125"/>
      <c r="V165" s="125"/>
      <c r="W165" s="125"/>
      <c r="X165" s="125"/>
      <c r="Y165" s="125"/>
      <c r="Z165" s="125"/>
      <c r="AA165" s="123" t="s">
        <v>10</v>
      </c>
      <c r="AB165" s="123"/>
      <c r="AC165" s="123"/>
      <c r="AD165" s="123"/>
      <c r="AE165" s="123"/>
      <c r="AF165" s="123" t="s">
        <v>11</v>
      </c>
      <c r="AG165" s="123"/>
      <c r="AH165" s="123"/>
      <c r="AI165" s="112" t="s">
        <v>12</v>
      </c>
      <c r="AJ165" s="124" t="s">
        <v>414</v>
      </c>
      <c r="AK165" s="124"/>
      <c r="AL165" s="124"/>
      <c r="AM165" s="124"/>
      <c r="AN165" s="124"/>
      <c r="AO165" s="124"/>
      <c r="AP165" s="114" t="s">
        <v>459</v>
      </c>
      <c r="AQ165" s="114" t="s">
        <v>459</v>
      </c>
      <c r="AR165" s="114" t="s">
        <v>415</v>
      </c>
      <c r="AS165" s="122" t="s">
        <v>459</v>
      </c>
      <c r="AT165" s="122"/>
      <c r="AU165" s="122" t="s">
        <v>415</v>
      </c>
      <c r="AV165" s="122"/>
      <c r="AW165" s="114" t="s">
        <v>459</v>
      </c>
      <c r="AX165" s="114" t="s">
        <v>415</v>
      </c>
      <c r="AY165" s="114" t="s">
        <v>415</v>
      </c>
    </row>
    <row r="166" spans="1:51" ht="15" customHeight="1" x14ac:dyDescent="0.25">
      <c r="A166" s="110" t="s">
        <v>8</v>
      </c>
      <c r="B166" s="110"/>
      <c r="C166" s="110" t="s">
        <v>43</v>
      </c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1" t="s">
        <v>66</v>
      </c>
      <c r="T166" s="111"/>
      <c r="U166" s="111"/>
      <c r="V166" s="111"/>
      <c r="W166" s="111"/>
      <c r="X166" s="111"/>
      <c r="Y166" s="111"/>
      <c r="Z166" s="111"/>
      <c r="AA166" s="110" t="s">
        <v>10</v>
      </c>
      <c r="AB166" s="110"/>
      <c r="AC166" s="110"/>
      <c r="AD166" s="110"/>
      <c r="AE166" s="110"/>
      <c r="AF166" s="110" t="s">
        <v>11</v>
      </c>
      <c r="AG166" s="110"/>
      <c r="AH166" s="110"/>
      <c r="AI166" s="112" t="s">
        <v>12</v>
      </c>
      <c r="AJ166" s="113" t="s">
        <v>414</v>
      </c>
      <c r="AK166" s="113"/>
      <c r="AL166" s="113"/>
      <c r="AM166" s="113"/>
      <c r="AN166" s="113"/>
      <c r="AO166" s="113"/>
      <c r="AP166" s="114" t="s">
        <v>459</v>
      </c>
      <c r="AQ166" s="114" t="s">
        <v>459</v>
      </c>
      <c r="AR166" s="114" t="s">
        <v>415</v>
      </c>
      <c r="AS166" s="115" t="s">
        <v>459</v>
      </c>
      <c r="AT166" s="115"/>
      <c r="AU166" s="115" t="s">
        <v>415</v>
      </c>
      <c r="AV166" s="115"/>
      <c r="AW166" s="114" t="s">
        <v>459</v>
      </c>
      <c r="AX166" s="114" t="s">
        <v>415</v>
      </c>
      <c r="AY166" s="114" t="s">
        <v>415</v>
      </c>
    </row>
    <row r="167" spans="1:51" ht="15" customHeight="1" x14ac:dyDescent="0.25">
      <c r="A167" s="110" t="s">
        <v>8</v>
      </c>
      <c r="B167" s="110"/>
      <c r="C167" s="110" t="s">
        <v>43</v>
      </c>
      <c r="D167" s="110"/>
      <c r="E167" s="110" t="s">
        <v>43</v>
      </c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1" t="s">
        <v>73</v>
      </c>
      <c r="T167" s="111"/>
      <c r="U167" s="111"/>
      <c r="V167" s="111"/>
      <c r="W167" s="111"/>
      <c r="X167" s="111"/>
      <c r="Y167" s="111"/>
      <c r="Z167" s="111"/>
      <c r="AA167" s="110" t="s">
        <v>10</v>
      </c>
      <c r="AB167" s="110"/>
      <c r="AC167" s="110"/>
      <c r="AD167" s="110"/>
      <c r="AE167" s="110"/>
      <c r="AF167" s="110" t="s">
        <v>11</v>
      </c>
      <c r="AG167" s="110"/>
      <c r="AH167" s="110"/>
      <c r="AI167" s="112" t="s">
        <v>12</v>
      </c>
      <c r="AJ167" s="113" t="s">
        <v>414</v>
      </c>
      <c r="AK167" s="113"/>
      <c r="AL167" s="113"/>
      <c r="AM167" s="113"/>
      <c r="AN167" s="113"/>
      <c r="AO167" s="113"/>
      <c r="AP167" s="114" t="s">
        <v>459</v>
      </c>
      <c r="AQ167" s="114" t="s">
        <v>459</v>
      </c>
      <c r="AR167" s="114" t="s">
        <v>415</v>
      </c>
      <c r="AS167" s="115" t="s">
        <v>459</v>
      </c>
      <c r="AT167" s="115"/>
      <c r="AU167" s="115" t="s">
        <v>415</v>
      </c>
      <c r="AV167" s="115"/>
      <c r="AW167" s="114" t="s">
        <v>459</v>
      </c>
      <c r="AX167" s="114" t="s">
        <v>415</v>
      </c>
      <c r="AY167" s="114" t="s">
        <v>415</v>
      </c>
    </row>
    <row r="168" spans="1:51" ht="15" customHeight="1" x14ac:dyDescent="0.25">
      <c r="A168" s="110" t="s">
        <v>8</v>
      </c>
      <c r="B168" s="110"/>
      <c r="C168" s="110" t="s">
        <v>43</v>
      </c>
      <c r="D168" s="110"/>
      <c r="E168" s="110" t="s">
        <v>43</v>
      </c>
      <c r="F168" s="110"/>
      <c r="G168" s="110" t="s">
        <v>14</v>
      </c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1" t="s">
        <v>74</v>
      </c>
      <c r="T168" s="111"/>
      <c r="U168" s="111"/>
      <c r="V168" s="111"/>
      <c r="W168" s="111"/>
      <c r="X168" s="111"/>
      <c r="Y168" s="111"/>
      <c r="Z168" s="111"/>
      <c r="AA168" s="110" t="s">
        <v>10</v>
      </c>
      <c r="AB168" s="110"/>
      <c r="AC168" s="110"/>
      <c r="AD168" s="110"/>
      <c r="AE168" s="110"/>
      <c r="AF168" s="110" t="s">
        <v>11</v>
      </c>
      <c r="AG168" s="110"/>
      <c r="AH168" s="110"/>
      <c r="AI168" s="112" t="s">
        <v>12</v>
      </c>
      <c r="AJ168" s="113" t="s">
        <v>414</v>
      </c>
      <c r="AK168" s="113"/>
      <c r="AL168" s="113"/>
      <c r="AM168" s="113"/>
      <c r="AN168" s="113"/>
      <c r="AO168" s="113"/>
      <c r="AP168" s="114" t="s">
        <v>459</v>
      </c>
      <c r="AQ168" s="114" t="s">
        <v>459</v>
      </c>
      <c r="AR168" s="114" t="s">
        <v>415</v>
      </c>
      <c r="AS168" s="115" t="s">
        <v>459</v>
      </c>
      <c r="AT168" s="115"/>
      <c r="AU168" s="115" t="s">
        <v>415</v>
      </c>
      <c r="AV168" s="115"/>
      <c r="AW168" s="114" t="s">
        <v>459</v>
      </c>
      <c r="AX168" s="114" t="s">
        <v>415</v>
      </c>
      <c r="AY168" s="114" t="s">
        <v>415</v>
      </c>
    </row>
    <row r="169" spans="1:51" ht="15" customHeight="1" x14ac:dyDescent="0.25">
      <c r="A169" s="110" t="s">
        <v>8</v>
      </c>
      <c r="B169" s="110"/>
      <c r="C169" s="110" t="s">
        <v>43</v>
      </c>
      <c r="D169" s="110"/>
      <c r="E169" s="110" t="s">
        <v>43</v>
      </c>
      <c r="F169" s="110"/>
      <c r="G169" s="110" t="s">
        <v>14</v>
      </c>
      <c r="H169" s="110"/>
      <c r="I169" s="110" t="s">
        <v>23</v>
      </c>
      <c r="J169" s="110"/>
      <c r="K169" s="110"/>
      <c r="L169" s="110"/>
      <c r="M169" s="110"/>
      <c r="N169" s="110"/>
      <c r="O169" s="110"/>
      <c r="P169" s="110"/>
      <c r="Q169" s="110"/>
      <c r="R169" s="110"/>
      <c r="S169" s="111" t="s">
        <v>83</v>
      </c>
      <c r="T169" s="111"/>
      <c r="U169" s="111"/>
      <c r="V169" s="111"/>
      <c r="W169" s="111"/>
      <c r="X169" s="111"/>
      <c r="Y169" s="111"/>
      <c r="Z169" s="111"/>
      <c r="AA169" s="110" t="s">
        <v>10</v>
      </c>
      <c r="AB169" s="110"/>
      <c r="AC169" s="110"/>
      <c r="AD169" s="110"/>
      <c r="AE169" s="110"/>
      <c r="AF169" s="110" t="s">
        <v>11</v>
      </c>
      <c r="AG169" s="110"/>
      <c r="AH169" s="110"/>
      <c r="AI169" s="112" t="s">
        <v>12</v>
      </c>
      <c r="AJ169" s="113" t="s">
        <v>414</v>
      </c>
      <c r="AK169" s="113"/>
      <c r="AL169" s="113"/>
      <c r="AM169" s="113"/>
      <c r="AN169" s="113"/>
      <c r="AO169" s="113"/>
      <c r="AP169" s="114" t="s">
        <v>459</v>
      </c>
      <c r="AQ169" s="114" t="s">
        <v>459</v>
      </c>
      <c r="AR169" s="114" t="s">
        <v>415</v>
      </c>
      <c r="AS169" s="115" t="s">
        <v>459</v>
      </c>
      <c r="AT169" s="115"/>
      <c r="AU169" s="115" t="s">
        <v>415</v>
      </c>
      <c r="AV169" s="115"/>
      <c r="AW169" s="114" t="s">
        <v>459</v>
      </c>
      <c r="AX169" s="114" t="s">
        <v>415</v>
      </c>
      <c r="AY169" s="114" t="s">
        <v>415</v>
      </c>
    </row>
    <row r="170" spans="1:51" ht="36" customHeight="1" x14ac:dyDescent="0.25">
      <c r="A170" s="116" t="s">
        <v>8</v>
      </c>
      <c r="B170" s="116"/>
      <c r="C170" s="116" t="s">
        <v>43</v>
      </c>
      <c r="D170" s="116"/>
      <c r="E170" s="116" t="s">
        <v>43</v>
      </c>
      <c r="F170" s="116"/>
      <c r="G170" s="116" t="s">
        <v>14</v>
      </c>
      <c r="H170" s="116"/>
      <c r="I170" s="116" t="s">
        <v>23</v>
      </c>
      <c r="J170" s="116"/>
      <c r="K170" s="116"/>
      <c r="L170" s="116" t="s">
        <v>25</v>
      </c>
      <c r="M170" s="116"/>
      <c r="N170" s="116"/>
      <c r="O170" s="116"/>
      <c r="P170" s="116"/>
      <c r="Q170" s="116"/>
      <c r="R170" s="116"/>
      <c r="S170" s="117" t="s">
        <v>85</v>
      </c>
      <c r="T170" s="117"/>
      <c r="U170" s="117"/>
      <c r="V170" s="117"/>
      <c r="W170" s="117"/>
      <c r="X170" s="117"/>
      <c r="Y170" s="117"/>
      <c r="Z170" s="117"/>
      <c r="AA170" s="116" t="s">
        <v>10</v>
      </c>
      <c r="AB170" s="116"/>
      <c r="AC170" s="116"/>
      <c r="AD170" s="116"/>
      <c r="AE170" s="116"/>
      <c r="AF170" s="116" t="s">
        <v>11</v>
      </c>
      <c r="AG170" s="116"/>
      <c r="AH170" s="116"/>
      <c r="AI170" s="118" t="s">
        <v>12</v>
      </c>
      <c r="AJ170" s="119" t="s">
        <v>414</v>
      </c>
      <c r="AK170" s="119"/>
      <c r="AL170" s="119"/>
      <c r="AM170" s="119"/>
      <c r="AN170" s="119"/>
      <c r="AO170" s="119"/>
      <c r="AP170" s="120" t="s">
        <v>415</v>
      </c>
      <c r="AQ170" s="120" t="s">
        <v>415</v>
      </c>
      <c r="AR170" s="120" t="s">
        <v>415</v>
      </c>
      <c r="AS170" s="121" t="s">
        <v>415</v>
      </c>
      <c r="AT170" s="121"/>
      <c r="AU170" s="121" t="s">
        <v>415</v>
      </c>
      <c r="AV170" s="121"/>
      <c r="AW170" s="120" t="s">
        <v>415</v>
      </c>
      <c r="AX170" s="120" t="s">
        <v>415</v>
      </c>
      <c r="AY170" s="120" t="s">
        <v>415</v>
      </c>
    </row>
    <row r="171" spans="1:51" ht="15" customHeight="1" x14ac:dyDescent="0.25">
      <c r="A171" s="116" t="s">
        <v>8</v>
      </c>
      <c r="B171" s="116"/>
      <c r="C171" s="116" t="s">
        <v>43</v>
      </c>
      <c r="D171" s="116"/>
      <c r="E171" s="116" t="s">
        <v>43</v>
      </c>
      <c r="F171" s="116"/>
      <c r="G171" s="116" t="s">
        <v>14</v>
      </c>
      <c r="H171" s="116"/>
      <c r="I171" s="116" t="s">
        <v>23</v>
      </c>
      <c r="J171" s="116"/>
      <c r="K171" s="116"/>
      <c r="L171" s="116" t="s">
        <v>29</v>
      </c>
      <c r="M171" s="116"/>
      <c r="N171" s="116"/>
      <c r="O171" s="116"/>
      <c r="P171" s="116"/>
      <c r="Q171" s="116"/>
      <c r="R171" s="116"/>
      <c r="S171" s="117" t="s">
        <v>87</v>
      </c>
      <c r="T171" s="117"/>
      <c r="U171" s="117"/>
      <c r="V171" s="117"/>
      <c r="W171" s="117"/>
      <c r="X171" s="117"/>
      <c r="Y171" s="117"/>
      <c r="Z171" s="117"/>
      <c r="AA171" s="116" t="s">
        <v>10</v>
      </c>
      <c r="AB171" s="116"/>
      <c r="AC171" s="116"/>
      <c r="AD171" s="116"/>
      <c r="AE171" s="116"/>
      <c r="AF171" s="116" t="s">
        <v>11</v>
      </c>
      <c r="AG171" s="116"/>
      <c r="AH171" s="116"/>
      <c r="AI171" s="118" t="s">
        <v>12</v>
      </c>
      <c r="AJ171" s="119" t="s">
        <v>414</v>
      </c>
      <c r="AK171" s="119"/>
      <c r="AL171" s="119"/>
      <c r="AM171" s="119"/>
      <c r="AN171" s="119"/>
      <c r="AO171" s="119"/>
      <c r="AP171" s="120" t="s">
        <v>459</v>
      </c>
      <c r="AQ171" s="120" t="s">
        <v>459</v>
      </c>
      <c r="AR171" s="120" t="s">
        <v>415</v>
      </c>
      <c r="AS171" s="121" t="s">
        <v>459</v>
      </c>
      <c r="AT171" s="121"/>
      <c r="AU171" s="121" t="s">
        <v>415</v>
      </c>
      <c r="AV171" s="121"/>
      <c r="AW171" s="120" t="s">
        <v>459</v>
      </c>
      <c r="AX171" s="120" t="s">
        <v>415</v>
      </c>
      <c r="AY171" s="120" t="s">
        <v>415</v>
      </c>
    </row>
    <row r="172" spans="1:51" ht="15" customHeight="1" x14ac:dyDescent="0.25">
      <c r="A172" s="110" t="s">
        <v>8</v>
      </c>
      <c r="B172" s="110"/>
      <c r="C172" s="110" t="s">
        <v>43</v>
      </c>
      <c r="D172" s="110"/>
      <c r="E172" s="110" t="s">
        <v>43</v>
      </c>
      <c r="F172" s="110"/>
      <c r="G172" s="110" t="s">
        <v>43</v>
      </c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1" t="s">
        <v>88</v>
      </c>
      <c r="T172" s="111"/>
      <c r="U172" s="111"/>
      <c r="V172" s="111"/>
      <c r="W172" s="111"/>
      <c r="X172" s="111"/>
      <c r="Y172" s="111"/>
      <c r="Z172" s="111"/>
      <c r="AA172" s="110" t="s">
        <v>10</v>
      </c>
      <c r="AB172" s="110"/>
      <c r="AC172" s="110"/>
      <c r="AD172" s="110"/>
      <c r="AE172" s="110"/>
      <c r="AF172" s="110" t="s">
        <v>11</v>
      </c>
      <c r="AG172" s="110"/>
      <c r="AH172" s="110"/>
      <c r="AI172" s="112" t="s">
        <v>12</v>
      </c>
      <c r="AJ172" s="113" t="s">
        <v>414</v>
      </c>
      <c r="AK172" s="113"/>
      <c r="AL172" s="113"/>
      <c r="AM172" s="113"/>
      <c r="AN172" s="113"/>
      <c r="AO172" s="113"/>
      <c r="AP172" s="114" t="s">
        <v>415</v>
      </c>
      <c r="AQ172" s="114" t="s">
        <v>415</v>
      </c>
      <c r="AR172" s="114" t="s">
        <v>415</v>
      </c>
      <c r="AS172" s="115" t="s">
        <v>415</v>
      </c>
      <c r="AT172" s="115"/>
      <c r="AU172" s="115" t="s">
        <v>415</v>
      </c>
      <c r="AV172" s="115"/>
      <c r="AW172" s="114" t="s">
        <v>415</v>
      </c>
      <c r="AX172" s="114" t="s">
        <v>415</v>
      </c>
      <c r="AY172" s="114" t="s">
        <v>415</v>
      </c>
    </row>
    <row r="173" spans="1:51" ht="15" customHeight="1" x14ac:dyDescent="0.25">
      <c r="A173" s="110" t="s">
        <v>8</v>
      </c>
      <c r="B173" s="110"/>
      <c r="C173" s="110" t="s">
        <v>43</v>
      </c>
      <c r="D173" s="110"/>
      <c r="E173" s="110" t="s">
        <v>43</v>
      </c>
      <c r="F173" s="110"/>
      <c r="G173" s="110" t="s">
        <v>43</v>
      </c>
      <c r="H173" s="110"/>
      <c r="I173" s="110" t="s">
        <v>31</v>
      </c>
      <c r="J173" s="110"/>
      <c r="K173" s="110"/>
      <c r="L173" s="110"/>
      <c r="M173" s="110"/>
      <c r="N173" s="110"/>
      <c r="O173" s="110"/>
      <c r="P173" s="110"/>
      <c r="Q173" s="110"/>
      <c r="R173" s="110"/>
      <c r="S173" s="111" t="s">
        <v>95</v>
      </c>
      <c r="T173" s="111"/>
      <c r="U173" s="111"/>
      <c r="V173" s="111"/>
      <c r="W173" s="111"/>
      <c r="X173" s="111"/>
      <c r="Y173" s="111"/>
      <c r="Z173" s="111"/>
      <c r="AA173" s="110" t="s">
        <v>10</v>
      </c>
      <c r="AB173" s="110"/>
      <c r="AC173" s="110"/>
      <c r="AD173" s="110"/>
      <c r="AE173" s="110"/>
      <c r="AF173" s="110" t="s">
        <v>11</v>
      </c>
      <c r="AG173" s="110"/>
      <c r="AH173" s="110"/>
      <c r="AI173" s="112" t="s">
        <v>12</v>
      </c>
      <c r="AJ173" s="113" t="s">
        <v>414</v>
      </c>
      <c r="AK173" s="113"/>
      <c r="AL173" s="113"/>
      <c r="AM173" s="113"/>
      <c r="AN173" s="113"/>
      <c r="AO173" s="113"/>
      <c r="AP173" s="114" t="s">
        <v>415</v>
      </c>
      <c r="AQ173" s="114" t="s">
        <v>415</v>
      </c>
      <c r="AR173" s="114" t="s">
        <v>415</v>
      </c>
      <c r="AS173" s="115" t="s">
        <v>415</v>
      </c>
      <c r="AT173" s="115"/>
      <c r="AU173" s="115" t="s">
        <v>415</v>
      </c>
      <c r="AV173" s="115"/>
      <c r="AW173" s="114" t="s">
        <v>415</v>
      </c>
      <c r="AX173" s="114" t="s">
        <v>415</v>
      </c>
      <c r="AY173" s="114" t="s">
        <v>415</v>
      </c>
    </row>
    <row r="174" spans="1:51" ht="15" customHeight="1" x14ac:dyDescent="0.25">
      <c r="A174" s="116" t="s">
        <v>8</v>
      </c>
      <c r="B174" s="116"/>
      <c r="C174" s="116" t="s">
        <v>43</v>
      </c>
      <c r="D174" s="116"/>
      <c r="E174" s="116" t="s">
        <v>43</v>
      </c>
      <c r="F174" s="116"/>
      <c r="G174" s="116" t="s">
        <v>43</v>
      </c>
      <c r="H174" s="116"/>
      <c r="I174" s="116" t="s">
        <v>31</v>
      </c>
      <c r="J174" s="116"/>
      <c r="K174" s="116"/>
      <c r="L174" s="116" t="s">
        <v>21</v>
      </c>
      <c r="M174" s="116"/>
      <c r="N174" s="116"/>
      <c r="O174" s="116"/>
      <c r="P174" s="116"/>
      <c r="Q174" s="116"/>
      <c r="R174" s="116"/>
      <c r="S174" s="117" t="s">
        <v>456</v>
      </c>
      <c r="T174" s="117"/>
      <c r="U174" s="117"/>
      <c r="V174" s="117"/>
      <c r="W174" s="117"/>
      <c r="X174" s="117"/>
      <c r="Y174" s="117"/>
      <c r="Z174" s="117"/>
      <c r="AA174" s="116" t="s">
        <v>10</v>
      </c>
      <c r="AB174" s="116"/>
      <c r="AC174" s="116"/>
      <c r="AD174" s="116"/>
      <c r="AE174" s="116"/>
      <c r="AF174" s="116" t="s">
        <v>11</v>
      </c>
      <c r="AG174" s="116"/>
      <c r="AH174" s="116"/>
      <c r="AI174" s="118" t="s">
        <v>12</v>
      </c>
      <c r="AJ174" s="119" t="s">
        <v>414</v>
      </c>
      <c r="AK174" s="119"/>
      <c r="AL174" s="119"/>
      <c r="AM174" s="119"/>
      <c r="AN174" s="119"/>
      <c r="AO174" s="119"/>
      <c r="AP174" s="120" t="s">
        <v>415</v>
      </c>
      <c r="AQ174" s="120" t="s">
        <v>415</v>
      </c>
      <c r="AR174" s="120" t="s">
        <v>415</v>
      </c>
      <c r="AS174" s="121" t="s">
        <v>415</v>
      </c>
      <c r="AT174" s="121"/>
      <c r="AU174" s="121" t="s">
        <v>415</v>
      </c>
      <c r="AV174" s="121"/>
      <c r="AW174" s="120" t="s">
        <v>415</v>
      </c>
      <c r="AX174" s="120" t="s">
        <v>415</v>
      </c>
      <c r="AY174" s="120" t="s">
        <v>415</v>
      </c>
    </row>
    <row r="175" spans="1:51" ht="15" customHeight="1" x14ac:dyDescent="0.25">
      <c r="A175" s="116" t="s">
        <v>8</v>
      </c>
      <c r="B175" s="116"/>
      <c r="C175" s="116" t="s">
        <v>43</v>
      </c>
      <c r="D175" s="116"/>
      <c r="E175" s="116" t="s">
        <v>43</v>
      </c>
      <c r="F175" s="116"/>
      <c r="G175" s="116" t="s">
        <v>43</v>
      </c>
      <c r="H175" s="116"/>
      <c r="I175" s="116" t="s">
        <v>31</v>
      </c>
      <c r="J175" s="116"/>
      <c r="K175" s="116"/>
      <c r="L175" s="116" t="s">
        <v>23</v>
      </c>
      <c r="M175" s="116"/>
      <c r="N175" s="116"/>
      <c r="O175" s="116"/>
      <c r="P175" s="116"/>
      <c r="Q175" s="116"/>
      <c r="R175" s="116"/>
      <c r="S175" s="117" t="s">
        <v>97</v>
      </c>
      <c r="T175" s="117"/>
      <c r="U175" s="117"/>
      <c r="V175" s="117"/>
      <c r="W175" s="117"/>
      <c r="X175" s="117"/>
      <c r="Y175" s="117"/>
      <c r="Z175" s="117"/>
      <c r="AA175" s="116" t="s">
        <v>10</v>
      </c>
      <c r="AB175" s="116"/>
      <c r="AC175" s="116"/>
      <c r="AD175" s="116"/>
      <c r="AE175" s="116"/>
      <c r="AF175" s="116" t="s">
        <v>11</v>
      </c>
      <c r="AG175" s="116"/>
      <c r="AH175" s="116"/>
      <c r="AI175" s="118" t="s">
        <v>12</v>
      </c>
      <c r="AJ175" s="119" t="s">
        <v>414</v>
      </c>
      <c r="AK175" s="119"/>
      <c r="AL175" s="119"/>
      <c r="AM175" s="119"/>
      <c r="AN175" s="119"/>
      <c r="AO175" s="119"/>
      <c r="AP175" s="120" t="s">
        <v>415</v>
      </c>
      <c r="AQ175" s="120" t="s">
        <v>415</v>
      </c>
      <c r="AR175" s="120" t="s">
        <v>415</v>
      </c>
      <c r="AS175" s="121" t="s">
        <v>415</v>
      </c>
      <c r="AT175" s="121"/>
      <c r="AU175" s="121" t="s">
        <v>415</v>
      </c>
      <c r="AV175" s="121"/>
      <c r="AW175" s="120" t="s">
        <v>415</v>
      </c>
      <c r="AX175" s="120" t="s">
        <v>415</v>
      </c>
      <c r="AY175" s="120" t="s">
        <v>415</v>
      </c>
    </row>
    <row r="176" spans="1:51" ht="15" customHeight="1" x14ac:dyDescent="0.25">
      <c r="A176" s="116" t="s">
        <v>8</v>
      </c>
      <c r="B176" s="116"/>
      <c r="C176" s="116" t="s">
        <v>43</v>
      </c>
      <c r="D176" s="116"/>
      <c r="E176" s="116" t="s">
        <v>43</v>
      </c>
      <c r="F176" s="116"/>
      <c r="G176" s="116" t="s">
        <v>43</v>
      </c>
      <c r="H176" s="116"/>
      <c r="I176" s="116" t="s">
        <v>31</v>
      </c>
      <c r="J176" s="116"/>
      <c r="K176" s="116"/>
      <c r="L176" s="116" t="s">
        <v>29</v>
      </c>
      <c r="M176" s="116"/>
      <c r="N176" s="116"/>
      <c r="O176" s="116"/>
      <c r="P176" s="116"/>
      <c r="Q176" s="116"/>
      <c r="R176" s="116"/>
      <c r="S176" s="117" t="s">
        <v>99</v>
      </c>
      <c r="T176" s="117"/>
      <c r="U176" s="117"/>
      <c r="V176" s="117"/>
      <c r="W176" s="117"/>
      <c r="X176" s="117"/>
      <c r="Y176" s="117"/>
      <c r="Z176" s="117"/>
      <c r="AA176" s="116" t="s">
        <v>10</v>
      </c>
      <c r="AB176" s="116"/>
      <c r="AC176" s="116"/>
      <c r="AD176" s="116"/>
      <c r="AE176" s="116"/>
      <c r="AF176" s="116" t="s">
        <v>11</v>
      </c>
      <c r="AG176" s="116"/>
      <c r="AH176" s="116"/>
      <c r="AI176" s="118" t="s">
        <v>12</v>
      </c>
      <c r="AJ176" s="119" t="s">
        <v>414</v>
      </c>
      <c r="AK176" s="119"/>
      <c r="AL176" s="119"/>
      <c r="AM176" s="119"/>
      <c r="AN176" s="119"/>
      <c r="AO176" s="119"/>
      <c r="AP176" s="120" t="s">
        <v>415</v>
      </c>
      <c r="AQ176" s="120" t="s">
        <v>415</v>
      </c>
      <c r="AR176" s="120" t="s">
        <v>415</v>
      </c>
      <c r="AS176" s="121" t="s">
        <v>415</v>
      </c>
      <c r="AT176" s="121"/>
      <c r="AU176" s="121" t="s">
        <v>415</v>
      </c>
      <c r="AV176" s="121"/>
      <c r="AW176" s="120" t="s">
        <v>415</v>
      </c>
      <c r="AX176" s="120" t="s">
        <v>415</v>
      </c>
      <c r="AY176" s="120" t="s">
        <v>415</v>
      </c>
    </row>
    <row r="177" spans="1:51" ht="15" customHeight="1" x14ac:dyDescent="0.25">
      <c r="A177" s="110" t="s">
        <v>129</v>
      </c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1" t="s">
        <v>130</v>
      </c>
      <c r="T177" s="111"/>
      <c r="U177" s="111"/>
      <c r="V177" s="111"/>
      <c r="W177" s="111"/>
      <c r="X177" s="111"/>
      <c r="Y177" s="111"/>
      <c r="Z177" s="111"/>
      <c r="AA177" s="110" t="s">
        <v>10</v>
      </c>
      <c r="AB177" s="110"/>
      <c r="AC177" s="110"/>
      <c r="AD177" s="110"/>
      <c r="AE177" s="110"/>
      <c r="AF177" s="110" t="s">
        <v>11</v>
      </c>
      <c r="AG177" s="110"/>
      <c r="AH177" s="110"/>
      <c r="AI177" s="112" t="s">
        <v>12</v>
      </c>
      <c r="AJ177" s="113" t="s">
        <v>414</v>
      </c>
      <c r="AK177" s="113"/>
      <c r="AL177" s="113"/>
      <c r="AM177" s="113"/>
      <c r="AN177" s="113"/>
      <c r="AO177" s="113"/>
      <c r="AP177" s="114" t="s">
        <v>479</v>
      </c>
      <c r="AQ177" s="114" t="s">
        <v>479</v>
      </c>
      <c r="AR177" s="114" t="s">
        <v>415</v>
      </c>
      <c r="AS177" s="115" t="s">
        <v>782</v>
      </c>
      <c r="AT177" s="115"/>
      <c r="AU177" s="115" t="s">
        <v>783</v>
      </c>
      <c r="AV177" s="115"/>
      <c r="AW177" s="114" t="s">
        <v>782</v>
      </c>
      <c r="AX177" s="114" t="s">
        <v>415</v>
      </c>
      <c r="AY177" s="114" t="s">
        <v>415</v>
      </c>
    </row>
    <row r="178" spans="1:51" ht="15" customHeight="1" x14ac:dyDescent="0.25">
      <c r="A178" s="110" t="s">
        <v>129</v>
      </c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1" t="s">
        <v>130</v>
      </c>
      <c r="T178" s="111"/>
      <c r="U178" s="111"/>
      <c r="V178" s="111"/>
      <c r="W178" s="111"/>
      <c r="X178" s="111"/>
      <c r="Y178" s="111"/>
      <c r="Z178" s="111"/>
      <c r="AA178" s="110" t="s">
        <v>10</v>
      </c>
      <c r="AB178" s="110"/>
      <c r="AC178" s="110"/>
      <c r="AD178" s="110"/>
      <c r="AE178" s="110"/>
      <c r="AF178" s="110" t="s">
        <v>11</v>
      </c>
      <c r="AG178" s="110"/>
      <c r="AH178" s="110"/>
      <c r="AI178" s="112" t="s">
        <v>368</v>
      </c>
      <c r="AJ178" s="113" t="s">
        <v>416</v>
      </c>
      <c r="AK178" s="113"/>
      <c r="AL178" s="113"/>
      <c r="AM178" s="113"/>
      <c r="AN178" s="113"/>
      <c r="AO178" s="113"/>
      <c r="AP178" s="114" t="s">
        <v>645</v>
      </c>
      <c r="AQ178" s="114" t="s">
        <v>645</v>
      </c>
      <c r="AR178" s="114" t="s">
        <v>415</v>
      </c>
      <c r="AS178" s="115" t="s">
        <v>645</v>
      </c>
      <c r="AT178" s="115"/>
      <c r="AU178" s="115" t="s">
        <v>415</v>
      </c>
      <c r="AV178" s="115"/>
      <c r="AW178" s="114" t="s">
        <v>645</v>
      </c>
      <c r="AX178" s="114" t="s">
        <v>415</v>
      </c>
      <c r="AY178" s="114" t="s">
        <v>415</v>
      </c>
    </row>
    <row r="179" spans="1:51" ht="15" customHeight="1" x14ac:dyDescent="0.25">
      <c r="A179" s="110" t="s">
        <v>129</v>
      </c>
      <c r="B179" s="110"/>
      <c r="C179" s="110" t="s">
        <v>131</v>
      </c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1" t="s">
        <v>132</v>
      </c>
      <c r="T179" s="111"/>
      <c r="U179" s="111"/>
      <c r="V179" s="111"/>
      <c r="W179" s="111"/>
      <c r="X179" s="111"/>
      <c r="Y179" s="111"/>
      <c r="Z179" s="111"/>
      <c r="AA179" s="110" t="s">
        <v>10</v>
      </c>
      <c r="AB179" s="110"/>
      <c r="AC179" s="110"/>
      <c r="AD179" s="110"/>
      <c r="AE179" s="110"/>
      <c r="AF179" s="110" t="s">
        <v>11</v>
      </c>
      <c r="AG179" s="110"/>
      <c r="AH179" s="110"/>
      <c r="AI179" s="112" t="s">
        <v>12</v>
      </c>
      <c r="AJ179" s="113" t="s">
        <v>414</v>
      </c>
      <c r="AK179" s="113"/>
      <c r="AL179" s="113"/>
      <c r="AM179" s="113"/>
      <c r="AN179" s="113"/>
      <c r="AO179" s="113"/>
      <c r="AP179" s="114" t="s">
        <v>479</v>
      </c>
      <c r="AQ179" s="114" t="s">
        <v>479</v>
      </c>
      <c r="AR179" s="114" t="s">
        <v>415</v>
      </c>
      <c r="AS179" s="115" t="s">
        <v>782</v>
      </c>
      <c r="AT179" s="115"/>
      <c r="AU179" s="115" t="s">
        <v>783</v>
      </c>
      <c r="AV179" s="115"/>
      <c r="AW179" s="114" t="s">
        <v>782</v>
      </c>
      <c r="AX179" s="114" t="s">
        <v>415</v>
      </c>
      <c r="AY179" s="114" t="s">
        <v>415</v>
      </c>
    </row>
    <row r="180" spans="1:51" ht="15" customHeight="1" x14ac:dyDescent="0.25">
      <c r="A180" s="110" t="s">
        <v>129</v>
      </c>
      <c r="B180" s="110"/>
      <c r="C180" s="110" t="s">
        <v>131</v>
      </c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1" t="s">
        <v>132</v>
      </c>
      <c r="T180" s="111"/>
      <c r="U180" s="111"/>
      <c r="V180" s="111"/>
      <c r="W180" s="111"/>
      <c r="X180" s="111"/>
      <c r="Y180" s="111"/>
      <c r="Z180" s="111"/>
      <c r="AA180" s="110" t="s">
        <v>10</v>
      </c>
      <c r="AB180" s="110"/>
      <c r="AC180" s="110"/>
      <c r="AD180" s="110"/>
      <c r="AE180" s="110"/>
      <c r="AF180" s="110" t="s">
        <v>11</v>
      </c>
      <c r="AG180" s="110"/>
      <c r="AH180" s="110"/>
      <c r="AI180" s="112" t="s">
        <v>368</v>
      </c>
      <c r="AJ180" s="113" t="s">
        <v>416</v>
      </c>
      <c r="AK180" s="113"/>
      <c r="AL180" s="113"/>
      <c r="AM180" s="113"/>
      <c r="AN180" s="113"/>
      <c r="AO180" s="113"/>
      <c r="AP180" s="114" t="s">
        <v>646</v>
      </c>
      <c r="AQ180" s="114" t="s">
        <v>646</v>
      </c>
      <c r="AR180" s="114" t="s">
        <v>415</v>
      </c>
      <c r="AS180" s="115" t="s">
        <v>646</v>
      </c>
      <c r="AT180" s="115"/>
      <c r="AU180" s="115" t="s">
        <v>415</v>
      </c>
      <c r="AV180" s="115"/>
      <c r="AW180" s="114" t="s">
        <v>646</v>
      </c>
      <c r="AX180" s="114" t="s">
        <v>415</v>
      </c>
      <c r="AY180" s="114" t="s">
        <v>415</v>
      </c>
    </row>
    <row r="181" spans="1:51" ht="15" customHeight="1" x14ac:dyDescent="0.25">
      <c r="A181" s="110" t="s">
        <v>129</v>
      </c>
      <c r="B181" s="110"/>
      <c r="C181" s="110" t="s">
        <v>131</v>
      </c>
      <c r="D181" s="110"/>
      <c r="E181" s="110" t="s">
        <v>133</v>
      </c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1" t="s">
        <v>134</v>
      </c>
      <c r="T181" s="111"/>
      <c r="U181" s="111"/>
      <c r="V181" s="111"/>
      <c r="W181" s="111"/>
      <c r="X181" s="111"/>
      <c r="Y181" s="111"/>
      <c r="Z181" s="111"/>
      <c r="AA181" s="110" t="s">
        <v>10</v>
      </c>
      <c r="AB181" s="110"/>
      <c r="AC181" s="110"/>
      <c r="AD181" s="110"/>
      <c r="AE181" s="110"/>
      <c r="AF181" s="110" t="s">
        <v>11</v>
      </c>
      <c r="AG181" s="110"/>
      <c r="AH181" s="110"/>
      <c r="AI181" s="112" t="s">
        <v>12</v>
      </c>
      <c r="AJ181" s="113" t="s">
        <v>414</v>
      </c>
      <c r="AK181" s="113"/>
      <c r="AL181" s="113"/>
      <c r="AM181" s="113"/>
      <c r="AN181" s="113"/>
      <c r="AO181" s="113"/>
      <c r="AP181" s="114" t="s">
        <v>479</v>
      </c>
      <c r="AQ181" s="114" t="s">
        <v>479</v>
      </c>
      <c r="AR181" s="114" t="s">
        <v>415</v>
      </c>
      <c r="AS181" s="115" t="s">
        <v>782</v>
      </c>
      <c r="AT181" s="115"/>
      <c r="AU181" s="115" t="s">
        <v>783</v>
      </c>
      <c r="AV181" s="115"/>
      <c r="AW181" s="114" t="s">
        <v>782</v>
      </c>
      <c r="AX181" s="114" t="s">
        <v>415</v>
      </c>
      <c r="AY181" s="114" t="s">
        <v>415</v>
      </c>
    </row>
    <row r="182" spans="1:51" ht="15" customHeight="1" x14ac:dyDescent="0.25">
      <c r="A182" s="110" t="s">
        <v>129</v>
      </c>
      <c r="B182" s="110"/>
      <c r="C182" s="110" t="s">
        <v>131</v>
      </c>
      <c r="D182" s="110"/>
      <c r="E182" s="110" t="s">
        <v>133</v>
      </c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1" t="s">
        <v>134</v>
      </c>
      <c r="T182" s="111"/>
      <c r="U182" s="111"/>
      <c r="V182" s="111"/>
      <c r="W182" s="111"/>
      <c r="X182" s="111"/>
      <c r="Y182" s="111"/>
      <c r="Z182" s="111"/>
      <c r="AA182" s="110" t="s">
        <v>10</v>
      </c>
      <c r="AB182" s="110"/>
      <c r="AC182" s="110"/>
      <c r="AD182" s="110"/>
      <c r="AE182" s="110"/>
      <c r="AF182" s="110" t="s">
        <v>11</v>
      </c>
      <c r="AG182" s="110"/>
      <c r="AH182" s="110"/>
      <c r="AI182" s="112" t="s">
        <v>368</v>
      </c>
      <c r="AJ182" s="113" t="s">
        <v>416</v>
      </c>
      <c r="AK182" s="113"/>
      <c r="AL182" s="113"/>
      <c r="AM182" s="113"/>
      <c r="AN182" s="113"/>
      <c r="AO182" s="113"/>
      <c r="AP182" s="114" t="s">
        <v>646</v>
      </c>
      <c r="AQ182" s="114" t="s">
        <v>646</v>
      </c>
      <c r="AR182" s="114" t="s">
        <v>415</v>
      </c>
      <c r="AS182" s="115" t="s">
        <v>646</v>
      </c>
      <c r="AT182" s="115"/>
      <c r="AU182" s="115" t="s">
        <v>415</v>
      </c>
      <c r="AV182" s="115"/>
      <c r="AW182" s="114" t="s">
        <v>646</v>
      </c>
      <c r="AX182" s="114" t="s">
        <v>415</v>
      </c>
      <c r="AY182" s="114" t="s">
        <v>415</v>
      </c>
    </row>
    <row r="183" spans="1:51" ht="15" customHeight="1" x14ac:dyDescent="0.25">
      <c r="A183" s="110" t="s">
        <v>129</v>
      </c>
      <c r="B183" s="110"/>
      <c r="C183" s="110" t="s">
        <v>131</v>
      </c>
      <c r="D183" s="110"/>
      <c r="E183" s="110" t="s">
        <v>133</v>
      </c>
      <c r="F183" s="110"/>
      <c r="G183" s="110" t="s">
        <v>135</v>
      </c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1" t="s">
        <v>136</v>
      </c>
      <c r="T183" s="111"/>
      <c r="U183" s="111"/>
      <c r="V183" s="111"/>
      <c r="W183" s="111"/>
      <c r="X183" s="111"/>
      <c r="Y183" s="111"/>
      <c r="Z183" s="111"/>
      <c r="AA183" s="110" t="s">
        <v>10</v>
      </c>
      <c r="AB183" s="110"/>
      <c r="AC183" s="110"/>
      <c r="AD183" s="110"/>
      <c r="AE183" s="110"/>
      <c r="AF183" s="110" t="s">
        <v>11</v>
      </c>
      <c r="AG183" s="110"/>
      <c r="AH183" s="110"/>
      <c r="AI183" s="112" t="s">
        <v>12</v>
      </c>
      <c r="AJ183" s="113" t="s">
        <v>414</v>
      </c>
      <c r="AK183" s="113"/>
      <c r="AL183" s="113"/>
      <c r="AM183" s="113"/>
      <c r="AN183" s="113"/>
      <c r="AO183" s="113"/>
      <c r="AP183" s="114" t="s">
        <v>479</v>
      </c>
      <c r="AQ183" s="114" t="s">
        <v>479</v>
      </c>
      <c r="AR183" s="114" t="s">
        <v>415</v>
      </c>
      <c r="AS183" s="115" t="s">
        <v>782</v>
      </c>
      <c r="AT183" s="115"/>
      <c r="AU183" s="115" t="s">
        <v>783</v>
      </c>
      <c r="AV183" s="115"/>
      <c r="AW183" s="114" t="s">
        <v>782</v>
      </c>
      <c r="AX183" s="114" t="s">
        <v>415</v>
      </c>
      <c r="AY183" s="114" t="s">
        <v>415</v>
      </c>
    </row>
    <row r="184" spans="1:51" ht="16.5" customHeight="1" x14ac:dyDescent="0.25">
      <c r="A184" s="110" t="s">
        <v>129</v>
      </c>
      <c r="B184" s="110"/>
      <c r="C184" s="110" t="s">
        <v>131</v>
      </c>
      <c r="D184" s="110"/>
      <c r="E184" s="110" t="s">
        <v>133</v>
      </c>
      <c r="F184" s="110"/>
      <c r="G184" s="110" t="s">
        <v>135</v>
      </c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1" t="s">
        <v>136</v>
      </c>
      <c r="T184" s="111"/>
      <c r="U184" s="111"/>
      <c r="V184" s="111"/>
      <c r="W184" s="111"/>
      <c r="X184" s="111"/>
      <c r="Y184" s="111"/>
      <c r="Z184" s="111"/>
      <c r="AA184" s="110" t="s">
        <v>10</v>
      </c>
      <c r="AB184" s="110"/>
      <c r="AC184" s="110"/>
      <c r="AD184" s="110"/>
      <c r="AE184" s="110"/>
      <c r="AF184" s="110" t="s">
        <v>11</v>
      </c>
      <c r="AG184" s="110"/>
      <c r="AH184" s="110"/>
      <c r="AI184" s="112" t="s">
        <v>368</v>
      </c>
      <c r="AJ184" s="113" t="s">
        <v>416</v>
      </c>
      <c r="AK184" s="113"/>
      <c r="AL184" s="113"/>
      <c r="AM184" s="113"/>
      <c r="AN184" s="113"/>
      <c r="AO184" s="113"/>
      <c r="AP184" s="114" t="s">
        <v>646</v>
      </c>
      <c r="AQ184" s="114" t="s">
        <v>646</v>
      </c>
      <c r="AR184" s="114" t="s">
        <v>415</v>
      </c>
      <c r="AS184" s="115" t="s">
        <v>646</v>
      </c>
      <c r="AT184" s="115"/>
      <c r="AU184" s="115" t="s">
        <v>415</v>
      </c>
      <c r="AV184" s="115"/>
      <c r="AW184" s="114" t="s">
        <v>646</v>
      </c>
      <c r="AX184" s="114" t="s">
        <v>415</v>
      </c>
      <c r="AY184" s="114" t="s">
        <v>415</v>
      </c>
    </row>
    <row r="185" spans="1:51" ht="15" customHeight="1" x14ac:dyDescent="0.25">
      <c r="A185" s="110" t="s">
        <v>129</v>
      </c>
      <c r="B185" s="110"/>
      <c r="C185" s="110" t="s">
        <v>131</v>
      </c>
      <c r="D185" s="110"/>
      <c r="E185" s="110" t="s">
        <v>133</v>
      </c>
      <c r="F185" s="110"/>
      <c r="G185" s="110" t="s">
        <v>135</v>
      </c>
      <c r="H185" s="110"/>
      <c r="I185" s="110" t="s">
        <v>137</v>
      </c>
      <c r="J185" s="110"/>
      <c r="K185" s="110"/>
      <c r="L185" s="110" t="s">
        <v>160</v>
      </c>
      <c r="M185" s="110"/>
      <c r="N185" s="110"/>
      <c r="O185" s="110"/>
      <c r="P185" s="110"/>
      <c r="Q185" s="110"/>
      <c r="R185" s="110"/>
      <c r="S185" s="111" t="s">
        <v>161</v>
      </c>
      <c r="T185" s="111"/>
      <c r="U185" s="111"/>
      <c r="V185" s="111"/>
      <c r="W185" s="111"/>
      <c r="X185" s="111"/>
      <c r="Y185" s="111"/>
      <c r="Z185" s="111"/>
      <c r="AA185" s="110" t="s">
        <v>10</v>
      </c>
      <c r="AB185" s="110"/>
      <c r="AC185" s="110"/>
      <c r="AD185" s="110"/>
      <c r="AE185" s="110"/>
      <c r="AF185" s="110" t="s">
        <v>11</v>
      </c>
      <c r="AG185" s="110"/>
      <c r="AH185" s="110"/>
      <c r="AI185" s="112" t="s">
        <v>12</v>
      </c>
      <c r="AJ185" s="113" t="s">
        <v>414</v>
      </c>
      <c r="AK185" s="113"/>
      <c r="AL185" s="113"/>
      <c r="AM185" s="113"/>
      <c r="AN185" s="113"/>
      <c r="AO185" s="113"/>
      <c r="AP185" s="114" t="s">
        <v>479</v>
      </c>
      <c r="AQ185" s="114" t="s">
        <v>479</v>
      </c>
      <c r="AR185" s="114" t="s">
        <v>415</v>
      </c>
      <c r="AS185" s="115" t="s">
        <v>782</v>
      </c>
      <c r="AT185" s="115"/>
      <c r="AU185" s="115" t="s">
        <v>783</v>
      </c>
      <c r="AV185" s="115"/>
      <c r="AW185" s="114" t="s">
        <v>782</v>
      </c>
      <c r="AX185" s="114" t="s">
        <v>415</v>
      </c>
      <c r="AY185" s="114" t="s">
        <v>415</v>
      </c>
    </row>
    <row r="186" spans="1:51" ht="15" customHeight="1" x14ac:dyDescent="0.25">
      <c r="A186" s="110" t="s">
        <v>129</v>
      </c>
      <c r="B186" s="110"/>
      <c r="C186" s="110" t="s">
        <v>131</v>
      </c>
      <c r="D186" s="110"/>
      <c r="E186" s="110" t="s">
        <v>133</v>
      </c>
      <c r="F186" s="110"/>
      <c r="G186" s="110" t="s">
        <v>135</v>
      </c>
      <c r="H186" s="110"/>
      <c r="I186" s="110" t="s">
        <v>137</v>
      </c>
      <c r="J186" s="110"/>
      <c r="K186" s="110"/>
      <c r="L186" s="110"/>
      <c r="M186" s="110"/>
      <c r="N186" s="110"/>
      <c r="O186" s="110"/>
      <c r="P186" s="110"/>
      <c r="Q186" s="110"/>
      <c r="R186" s="110"/>
      <c r="S186" s="111" t="s">
        <v>136</v>
      </c>
      <c r="T186" s="111"/>
      <c r="U186" s="111"/>
      <c r="V186" s="111"/>
      <c r="W186" s="111"/>
      <c r="X186" s="111"/>
      <c r="Y186" s="111"/>
      <c r="Z186" s="111"/>
      <c r="AA186" s="110" t="s">
        <v>10</v>
      </c>
      <c r="AB186" s="110"/>
      <c r="AC186" s="110"/>
      <c r="AD186" s="110"/>
      <c r="AE186" s="110"/>
      <c r="AF186" s="110" t="s">
        <v>11</v>
      </c>
      <c r="AG186" s="110"/>
      <c r="AH186" s="110"/>
      <c r="AI186" s="112" t="s">
        <v>12</v>
      </c>
      <c r="AJ186" s="113" t="s">
        <v>414</v>
      </c>
      <c r="AK186" s="113"/>
      <c r="AL186" s="113"/>
      <c r="AM186" s="113"/>
      <c r="AN186" s="113"/>
      <c r="AO186" s="113"/>
      <c r="AP186" s="114" t="s">
        <v>479</v>
      </c>
      <c r="AQ186" s="114" t="s">
        <v>479</v>
      </c>
      <c r="AR186" s="114" t="s">
        <v>415</v>
      </c>
      <c r="AS186" s="115" t="s">
        <v>782</v>
      </c>
      <c r="AT186" s="115"/>
      <c r="AU186" s="115" t="s">
        <v>783</v>
      </c>
      <c r="AV186" s="115"/>
      <c r="AW186" s="114" t="s">
        <v>782</v>
      </c>
      <c r="AX186" s="114" t="s">
        <v>415</v>
      </c>
      <c r="AY186" s="114" t="s">
        <v>415</v>
      </c>
    </row>
    <row r="187" spans="1:51" ht="15" customHeight="1" x14ac:dyDescent="0.25">
      <c r="A187" s="110" t="s">
        <v>129</v>
      </c>
      <c r="B187" s="110"/>
      <c r="C187" s="110" t="s">
        <v>131</v>
      </c>
      <c r="D187" s="110"/>
      <c r="E187" s="110" t="s">
        <v>133</v>
      </c>
      <c r="F187" s="110"/>
      <c r="G187" s="110" t="s">
        <v>135</v>
      </c>
      <c r="H187" s="110"/>
      <c r="I187" s="110" t="s">
        <v>137</v>
      </c>
      <c r="J187" s="110"/>
      <c r="K187" s="110"/>
      <c r="L187" s="110"/>
      <c r="M187" s="110"/>
      <c r="N187" s="110"/>
      <c r="O187" s="110"/>
      <c r="P187" s="110"/>
      <c r="Q187" s="110"/>
      <c r="R187" s="110"/>
      <c r="S187" s="111" t="s">
        <v>136</v>
      </c>
      <c r="T187" s="111"/>
      <c r="U187" s="111"/>
      <c r="V187" s="111"/>
      <c r="W187" s="111"/>
      <c r="X187" s="111"/>
      <c r="Y187" s="111"/>
      <c r="Z187" s="111"/>
      <c r="AA187" s="110" t="s">
        <v>10</v>
      </c>
      <c r="AB187" s="110"/>
      <c r="AC187" s="110"/>
      <c r="AD187" s="110"/>
      <c r="AE187" s="110"/>
      <c r="AF187" s="110" t="s">
        <v>11</v>
      </c>
      <c r="AG187" s="110"/>
      <c r="AH187" s="110"/>
      <c r="AI187" s="112" t="s">
        <v>368</v>
      </c>
      <c r="AJ187" s="113" t="s">
        <v>416</v>
      </c>
      <c r="AK187" s="113"/>
      <c r="AL187" s="113"/>
      <c r="AM187" s="113"/>
      <c r="AN187" s="113"/>
      <c r="AO187" s="113"/>
      <c r="AP187" s="114" t="s">
        <v>646</v>
      </c>
      <c r="AQ187" s="114" t="s">
        <v>646</v>
      </c>
      <c r="AR187" s="114" t="s">
        <v>415</v>
      </c>
      <c r="AS187" s="115" t="s">
        <v>646</v>
      </c>
      <c r="AT187" s="115"/>
      <c r="AU187" s="115" t="s">
        <v>415</v>
      </c>
      <c r="AV187" s="115"/>
      <c r="AW187" s="114" t="s">
        <v>646</v>
      </c>
      <c r="AX187" s="114" t="s">
        <v>415</v>
      </c>
      <c r="AY187" s="114" t="s">
        <v>415</v>
      </c>
    </row>
    <row r="188" spans="1:51" ht="15" customHeight="1" x14ac:dyDescent="0.25">
      <c r="A188" s="110" t="s">
        <v>129</v>
      </c>
      <c r="B188" s="110"/>
      <c r="C188" s="110" t="s">
        <v>131</v>
      </c>
      <c r="D188" s="110"/>
      <c r="E188" s="110" t="s">
        <v>133</v>
      </c>
      <c r="F188" s="110"/>
      <c r="G188" s="110" t="s">
        <v>135</v>
      </c>
      <c r="H188" s="110"/>
      <c r="I188" s="110" t="s">
        <v>137</v>
      </c>
      <c r="J188" s="110"/>
      <c r="K188" s="110"/>
      <c r="L188" s="110" t="s">
        <v>160</v>
      </c>
      <c r="M188" s="110"/>
      <c r="N188" s="110"/>
      <c r="O188" s="110"/>
      <c r="P188" s="110"/>
      <c r="Q188" s="110"/>
      <c r="R188" s="110"/>
      <c r="S188" s="111" t="s">
        <v>161</v>
      </c>
      <c r="T188" s="111"/>
      <c r="U188" s="111"/>
      <c r="V188" s="111"/>
      <c r="W188" s="111"/>
      <c r="X188" s="111"/>
      <c r="Y188" s="111"/>
      <c r="Z188" s="111"/>
      <c r="AA188" s="110" t="s">
        <v>10</v>
      </c>
      <c r="AB188" s="110"/>
      <c r="AC188" s="110"/>
      <c r="AD188" s="110"/>
      <c r="AE188" s="110"/>
      <c r="AF188" s="110" t="s">
        <v>11</v>
      </c>
      <c r="AG188" s="110"/>
      <c r="AH188" s="110"/>
      <c r="AI188" s="112" t="s">
        <v>368</v>
      </c>
      <c r="AJ188" s="113" t="s">
        <v>416</v>
      </c>
      <c r="AK188" s="113"/>
      <c r="AL188" s="113"/>
      <c r="AM188" s="113"/>
      <c r="AN188" s="113"/>
      <c r="AO188" s="113"/>
      <c r="AP188" s="114" t="s">
        <v>646</v>
      </c>
      <c r="AQ188" s="114" t="s">
        <v>646</v>
      </c>
      <c r="AR188" s="114" t="s">
        <v>415</v>
      </c>
      <c r="AS188" s="115" t="s">
        <v>646</v>
      </c>
      <c r="AT188" s="115"/>
      <c r="AU188" s="115" t="s">
        <v>415</v>
      </c>
      <c r="AV188" s="115"/>
      <c r="AW188" s="114" t="s">
        <v>646</v>
      </c>
      <c r="AX188" s="114" t="s">
        <v>415</v>
      </c>
      <c r="AY188" s="114" t="s">
        <v>415</v>
      </c>
    </row>
    <row r="189" spans="1:51" ht="15" customHeight="1" x14ac:dyDescent="0.25">
      <c r="A189" s="116" t="s">
        <v>129</v>
      </c>
      <c r="B189" s="116"/>
      <c r="C189" s="116" t="s">
        <v>131</v>
      </c>
      <c r="D189" s="116"/>
      <c r="E189" s="116" t="s">
        <v>133</v>
      </c>
      <c r="F189" s="116"/>
      <c r="G189" s="116" t="s">
        <v>135</v>
      </c>
      <c r="H189" s="116"/>
      <c r="I189" s="116" t="s">
        <v>137</v>
      </c>
      <c r="J189" s="116"/>
      <c r="K189" s="116"/>
      <c r="L189" s="116" t="s">
        <v>160</v>
      </c>
      <c r="M189" s="116"/>
      <c r="N189" s="116"/>
      <c r="O189" s="116" t="s">
        <v>43</v>
      </c>
      <c r="P189" s="116"/>
      <c r="Q189" s="116"/>
      <c r="R189" s="116"/>
      <c r="S189" s="117" t="s">
        <v>162</v>
      </c>
      <c r="T189" s="117"/>
      <c r="U189" s="117"/>
      <c r="V189" s="117"/>
      <c r="W189" s="117"/>
      <c r="X189" s="117"/>
      <c r="Y189" s="117"/>
      <c r="Z189" s="117"/>
      <c r="AA189" s="116" t="s">
        <v>10</v>
      </c>
      <c r="AB189" s="116"/>
      <c r="AC189" s="116"/>
      <c r="AD189" s="116"/>
      <c r="AE189" s="116"/>
      <c r="AF189" s="116" t="s">
        <v>11</v>
      </c>
      <c r="AG189" s="116"/>
      <c r="AH189" s="116"/>
      <c r="AI189" s="118" t="s">
        <v>12</v>
      </c>
      <c r="AJ189" s="119" t="s">
        <v>414</v>
      </c>
      <c r="AK189" s="119"/>
      <c r="AL189" s="119"/>
      <c r="AM189" s="119"/>
      <c r="AN189" s="119"/>
      <c r="AO189" s="119"/>
      <c r="AP189" s="120" t="s">
        <v>479</v>
      </c>
      <c r="AQ189" s="120" t="s">
        <v>479</v>
      </c>
      <c r="AR189" s="120" t="s">
        <v>415</v>
      </c>
      <c r="AS189" s="121" t="s">
        <v>782</v>
      </c>
      <c r="AT189" s="121"/>
      <c r="AU189" s="121" t="s">
        <v>783</v>
      </c>
      <c r="AV189" s="121"/>
      <c r="AW189" s="120" t="s">
        <v>782</v>
      </c>
      <c r="AX189" s="120" t="s">
        <v>415</v>
      </c>
      <c r="AY189" s="120" t="s">
        <v>415</v>
      </c>
    </row>
    <row r="190" spans="1:51" ht="15" customHeight="1" x14ac:dyDescent="0.25">
      <c r="A190" s="116" t="s">
        <v>129</v>
      </c>
      <c r="B190" s="116"/>
      <c r="C190" s="116" t="s">
        <v>131</v>
      </c>
      <c r="D190" s="116"/>
      <c r="E190" s="116" t="s">
        <v>133</v>
      </c>
      <c r="F190" s="116"/>
      <c r="G190" s="116" t="s">
        <v>135</v>
      </c>
      <c r="H190" s="116"/>
      <c r="I190" s="116" t="s">
        <v>137</v>
      </c>
      <c r="J190" s="116"/>
      <c r="K190" s="116"/>
      <c r="L190" s="116" t="s">
        <v>160</v>
      </c>
      <c r="M190" s="116"/>
      <c r="N190" s="116"/>
      <c r="O190" s="116" t="s">
        <v>43</v>
      </c>
      <c r="P190" s="116"/>
      <c r="Q190" s="116"/>
      <c r="R190" s="116"/>
      <c r="S190" s="117" t="s">
        <v>162</v>
      </c>
      <c r="T190" s="117"/>
      <c r="U190" s="117"/>
      <c r="V190" s="117"/>
      <c r="W190" s="117"/>
      <c r="X190" s="117"/>
      <c r="Y190" s="117"/>
      <c r="Z190" s="117"/>
      <c r="AA190" s="116" t="s">
        <v>10</v>
      </c>
      <c r="AB190" s="116"/>
      <c r="AC190" s="116"/>
      <c r="AD190" s="116"/>
      <c r="AE190" s="116"/>
      <c r="AF190" s="116" t="s">
        <v>11</v>
      </c>
      <c r="AG190" s="116"/>
      <c r="AH190" s="116"/>
      <c r="AI190" s="118" t="s">
        <v>368</v>
      </c>
      <c r="AJ190" s="119" t="s">
        <v>416</v>
      </c>
      <c r="AK190" s="119"/>
      <c r="AL190" s="119"/>
      <c r="AM190" s="119"/>
      <c r="AN190" s="119"/>
      <c r="AO190" s="119"/>
      <c r="AP190" s="120" t="s">
        <v>646</v>
      </c>
      <c r="AQ190" s="120" t="s">
        <v>646</v>
      </c>
      <c r="AR190" s="120" t="s">
        <v>415</v>
      </c>
      <c r="AS190" s="121" t="s">
        <v>646</v>
      </c>
      <c r="AT190" s="121"/>
      <c r="AU190" s="121" t="s">
        <v>415</v>
      </c>
      <c r="AV190" s="121"/>
      <c r="AW190" s="120" t="s">
        <v>646</v>
      </c>
      <c r="AX190" s="120" t="s">
        <v>415</v>
      </c>
      <c r="AY190" s="120" t="s">
        <v>415</v>
      </c>
    </row>
    <row r="191" spans="1:51" ht="15" customHeight="1" x14ac:dyDescent="0.25">
      <c r="A191" s="110" t="s">
        <v>129</v>
      </c>
      <c r="B191" s="110"/>
      <c r="C191" s="110" t="s">
        <v>147</v>
      </c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1" t="s">
        <v>148</v>
      </c>
      <c r="T191" s="111"/>
      <c r="U191" s="111"/>
      <c r="V191" s="111"/>
      <c r="W191" s="111"/>
      <c r="X191" s="111"/>
      <c r="Y191" s="111"/>
      <c r="Z191" s="111"/>
      <c r="AA191" s="110" t="s">
        <v>10</v>
      </c>
      <c r="AB191" s="110"/>
      <c r="AC191" s="110"/>
      <c r="AD191" s="110"/>
      <c r="AE191" s="110"/>
      <c r="AF191" s="110" t="s">
        <v>11</v>
      </c>
      <c r="AG191" s="110"/>
      <c r="AH191" s="110"/>
      <c r="AI191" s="112" t="s">
        <v>368</v>
      </c>
      <c r="AJ191" s="113" t="s">
        <v>416</v>
      </c>
      <c r="AK191" s="113"/>
      <c r="AL191" s="113"/>
      <c r="AM191" s="113"/>
      <c r="AN191" s="113"/>
      <c r="AO191" s="113"/>
      <c r="AP191" s="114" t="s">
        <v>480</v>
      </c>
      <c r="AQ191" s="114" t="s">
        <v>480</v>
      </c>
      <c r="AR191" s="114" t="s">
        <v>415</v>
      </c>
      <c r="AS191" s="115" t="s">
        <v>480</v>
      </c>
      <c r="AT191" s="115"/>
      <c r="AU191" s="115" t="s">
        <v>415</v>
      </c>
      <c r="AV191" s="115"/>
      <c r="AW191" s="114" t="s">
        <v>480</v>
      </c>
      <c r="AX191" s="114" t="s">
        <v>415</v>
      </c>
      <c r="AY191" s="114" t="s">
        <v>415</v>
      </c>
    </row>
    <row r="192" spans="1:51" ht="15" customHeight="1" x14ac:dyDescent="0.25">
      <c r="A192" s="110" t="s">
        <v>129</v>
      </c>
      <c r="B192" s="110"/>
      <c r="C192" s="110" t="s">
        <v>147</v>
      </c>
      <c r="D192" s="110"/>
      <c r="E192" s="110" t="s">
        <v>133</v>
      </c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1" t="s">
        <v>134</v>
      </c>
      <c r="T192" s="111"/>
      <c r="U192" s="111"/>
      <c r="V192" s="111"/>
      <c r="W192" s="111"/>
      <c r="X192" s="111"/>
      <c r="Y192" s="111"/>
      <c r="Z192" s="111"/>
      <c r="AA192" s="110" t="s">
        <v>10</v>
      </c>
      <c r="AB192" s="110"/>
      <c r="AC192" s="110"/>
      <c r="AD192" s="110"/>
      <c r="AE192" s="110"/>
      <c r="AF192" s="110" t="s">
        <v>11</v>
      </c>
      <c r="AG192" s="110"/>
      <c r="AH192" s="110"/>
      <c r="AI192" s="112" t="s">
        <v>368</v>
      </c>
      <c r="AJ192" s="113" t="s">
        <v>416</v>
      </c>
      <c r="AK192" s="113"/>
      <c r="AL192" s="113"/>
      <c r="AM192" s="113"/>
      <c r="AN192" s="113"/>
      <c r="AO192" s="113"/>
      <c r="AP192" s="114" t="s">
        <v>480</v>
      </c>
      <c r="AQ192" s="114" t="s">
        <v>480</v>
      </c>
      <c r="AR192" s="114" t="s">
        <v>415</v>
      </c>
      <c r="AS192" s="115" t="s">
        <v>480</v>
      </c>
      <c r="AT192" s="115"/>
      <c r="AU192" s="115" t="s">
        <v>415</v>
      </c>
      <c r="AV192" s="115"/>
      <c r="AW192" s="114" t="s">
        <v>480</v>
      </c>
      <c r="AX192" s="114" t="s">
        <v>415</v>
      </c>
      <c r="AY192" s="114" t="s">
        <v>415</v>
      </c>
    </row>
    <row r="193" spans="1:51" ht="15" customHeight="1" x14ac:dyDescent="0.25">
      <c r="A193" s="110" t="s">
        <v>129</v>
      </c>
      <c r="B193" s="110"/>
      <c r="C193" s="110" t="s">
        <v>147</v>
      </c>
      <c r="D193" s="110"/>
      <c r="E193" s="110" t="s">
        <v>133</v>
      </c>
      <c r="F193" s="110"/>
      <c r="G193" s="110" t="s">
        <v>149</v>
      </c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1" t="s">
        <v>150</v>
      </c>
      <c r="T193" s="111"/>
      <c r="U193" s="111"/>
      <c r="V193" s="111"/>
      <c r="W193" s="111"/>
      <c r="X193" s="111"/>
      <c r="Y193" s="111"/>
      <c r="Z193" s="111"/>
      <c r="AA193" s="110" t="s">
        <v>10</v>
      </c>
      <c r="AB193" s="110"/>
      <c r="AC193" s="110"/>
      <c r="AD193" s="110"/>
      <c r="AE193" s="110"/>
      <c r="AF193" s="110" t="s">
        <v>11</v>
      </c>
      <c r="AG193" s="110"/>
      <c r="AH193" s="110"/>
      <c r="AI193" s="112" t="s">
        <v>368</v>
      </c>
      <c r="AJ193" s="113" t="s">
        <v>416</v>
      </c>
      <c r="AK193" s="113"/>
      <c r="AL193" s="113"/>
      <c r="AM193" s="113"/>
      <c r="AN193" s="113"/>
      <c r="AO193" s="113"/>
      <c r="AP193" s="114" t="s">
        <v>480</v>
      </c>
      <c r="AQ193" s="114" t="s">
        <v>480</v>
      </c>
      <c r="AR193" s="114" t="s">
        <v>415</v>
      </c>
      <c r="AS193" s="115" t="s">
        <v>480</v>
      </c>
      <c r="AT193" s="115"/>
      <c r="AU193" s="115" t="s">
        <v>415</v>
      </c>
      <c r="AV193" s="115"/>
      <c r="AW193" s="114" t="s">
        <v>480</v>
      </c>
      <c r="AX193" s="114" t="s">
        <v>415</v>
      </c>
      <c r="AY193" s="114" t="s">
        <v>415</v>
      </c>
    </row>
    <row r="194" spans="1:51" ht="15" customHeight="1" x14ac:dyDescent="0.25">
      <c r="A194" s="110" t="s">
        <v>129</v>
      </c>
      <c r="B194" s="110"/>
      <c r="C194" s="110" t="s">
        <v>147</v>
      </c>
      <c r="D194" s="110"/>
      <c r="E194" s="110" t="s">
        <v>133</v>
      </c>
      <c r="F194" s="110"/>
      <c r="G194" s="110" t="s">
        <v>149</v>
      </c>
      <c r="H194" s="110"/>
      <c r="I194" s="110" t="s">
        <v>137</v>
      </c>
      <c r="J194" s="110"/>
      <c r="K194" s="110"/>
      <c r="L194" s="110" t="s">
        <v>163</v>
      </c>
      <c r="M194" s="110"/>
      <c r="N194" s="110"/>
      <c r="O194" s="110"/>
      <c r="P194" s="110"/>
      <c r="Q194" s="110"/>
      <c r="R194" s="110"/>
      <c r="S194" s="111" t="s">
        <v>164</v>
      </c>
      <c r="T194" s="111"/>
      <c r="U194" s="111"/>
      <c r="V194" s="111"/>
      <c r="W194" s="111"/>
      <c r="X194" s="111"/>
      <c r="Y194" s="111"/>
      <c r="Z194" s="111"/>
      <c r="AA194" s="110" t="s">
        <v>10</v>
      </c>
      <c r="AB194" s="110"/>
      <c r="AC194" s="110"/>
      <c r="AD194" s="110"/>
      <c r="AE194" s="110"/>
      <c r="AF194" s="110" t="s">
        <v>11</v>
      </c>
      <c r="AG194" s="110"/>
      <c r="AH194" s="110"/>
      <c r="AI194" s="112" t="s">
        <v>368</v>
      </c>
      <c r="AJ194" s="113" t="s">
        <v>416</v>
      </c>
      <c r="AK194" s="113"/>
      <c r="AL194" s="113"/>
      <c r="AM194" s="113"/>
      <c r="AN194" s="113"/>
      <c r="AO194" s="113"/>
      <c r="AP194" s="114" t="s">
        <v>480</v>
      </c>
      <c r="AQ194" s="114" t="s">
        <v>480</v>
      </c>
      <c r="AR194" s="114" t="s">
        <v>415</v>
      </c>
      <c r="AS194" s="115" t="s">
        <v>480</v>
      </c>
      <c r="AT194" s="115"/>
      <c r="AU194" s="115" t="s">
        <v>415</v>
      </c>
      <c r="AV194" s="115"/>
      <c r="AW194" s="114" t="s">
        <v>480</v>
      </c>
      <c r="AX194" s="114" t="s">
        <v>415</v>
      </c>
      <c r="AY194" s="114" t="s">
        <v>415</v>
      </c>
    </row>
    <row r="195" spans="1:51" ht="15" customHeight="1" x14ac:dyDescent="0.25">
      <c r="A195" s="110" t="s">
        <v>129</v>
      </c>
      <c r="B195" s="110"/>
      <c r="C195" s="110" t="s">
        <v>147</v>
      </c>
      <c r="D195" s="110"/>
      <c r="E195" s="110" t="s">
        <v>133</v>
      </c>
      <c r="F195" s="110"/>
      <c r="G195" s="110" t="s">
        <v>149</v>
      </c>
      <c r="H195" s="110"/>
      <c r="I195" s="110" t="s">
        <v>137</v>
      </c>
      <c r="J195" s="110"/>
      <c r="K195" s="110"/>
      <c r="L195" s="110"/>
      <c r="M195" s="110"/>
      <c r="N195" s="110"/>
      <c r="O195" s="110"/>
      <c r="P195" s="110"/>
      <c r="Q195" s="110"/>
      <c r="R195" s="110"/>
      <c r="S195" s="111" t="s">
        <v>150</v>
      </c>
      <c r="T195" s="111"/>
      <c r="U195" s="111"/>
      <c r="V195" s="111"/>
      <c r="W195" s="111"/>
      <c r="X195" s="111"/>
      <c r="Y195" s="111"/>
      <c r="Z195" s="111"/>
      <c r="AA195" s="110" t="s">
        <v>10</v>
      </c>
      <c r="AB195" s="110"/>
      <c r="AC195" s="110"/>
      <c r="AD195" s="110"/>
      <c r="AE195" s="110"/>
      <c r="AF195" s="110" t="s">
        <v>11</v>
      </c>
      <c r="AG195" s="110"/>
      <c r="AH195" s="110"/>
      <c r="AI195" s="112" t="s">
        <v>368</v>
      </c>
      <c r="AJ195" s="113" t="s">
        <v>416</v>
      </c>
      <c r="AK195" s="113"/>
      <c r="AL195" s="113"/>
      <c r="AM195" s="113"/>
      <c r="AN195" s="113"/>
      <c r="AO195" s="113"/>
      <c r="AP195" s="114" t="s">
        <v>480</v>
      </c>
      <c r="AQ195" s="114" t="s">
        <v>480</v>
      </c>
      <c r="AR195" s="114" t="s">
        <v>415</v>
      </c>
      <c r="AS195" s="115" t="s">
        <v>480</v>
      </c>
      <c r="AT195" s="115"/>
      <c r="AU195" s="115" t="s">
        <v>415</v>
      </c>
      <c r="AV195" s="115"/>
      <c r="AW195" s="114" t="s">
        <v>480</v>
      </c>
      <c r="AX195" s="114" t="s">
        <v>415</v>
      </c>
      <c r="AY195" s="114" t="s">
        <v>415</v>
      </c>
    </row>
    <row r="196" spans="1:51" ht="15" customHeight="1" x14ac:dyDescent="0.25">
      <c r="A196" s="116" t="s">
        <v>129</v>
      </c>
      <c r="B196" s="116"/>
      <c r="C196" s="116" t="s">
        <v>147</v>
      </c>
      <c r="D196" s="116"/>
      <c r="E196" s="116" t="s">
        <v>133</v>
      </c>
      <c r="F196" s="116"/>
      <c r="G196" s="116" t="s">
        <v>149</v>
      </c>
      <c r="H196" s="116"/>
      <c r="I196" s="116" t="s">
        <v>137</v>
      </c>
      <c r="J196" s="116"/>
      <c r="K196" s="116"/>
      <c r="L196" s="116" t="s">
        <v>163</v>
      </c>
      <c r="M196" s="116"/>
      <c r="N196" s="116"/>
      <c r="O196" s="116" t="s">
        <v>43</v>
      </c>
      <c r="P196" s="116"/>
      <c r="Q196" s="116"/>
      <c r="R196" s="116"/>
      <c r="S196" s="117" t="s">
        <v>165</v>
      </c>
      <c r="T196" s="117"/>
      <c r="U196" s="117"/>
      <c r="V196" s="117"/>
      <c r="W196" s="117"/>
      <c r="X196" s="117"/>
      <c r="Y196" s="117"/>
      <c r="Z196" s="117"/>
      <c r="AA196" s="116" t="s">
        <v>10</v>
      </c>
      <c r="AB196" s="116"/>
      <c r="AC196" s="116"/>
      <c r="AD196" s="116"/>
      <c r="AE196" s="116"/>
      <c r="AF196" s="116" t="s">
        <v>11</v>
      </c>
      <c r="AG196" s="116"/>
      <c r="AH196" s="116"/>
      <c r="AI196" s="118" t="s">
        <v>368</v>
      </c>
      <c r="AJ196" s="119" t="s">
        <v>416</v>
      </c>
      <c r="AK196" s="119"/>
      <c r="AL196" s="119"/>
      <c r="AM196" s="119"/>
      <c r="AN196" s="119"/>
      <c r="AO196" s="119"/>
      <c r="AP196" s="120" t="s">
        <v>480</v>
      </c>
      <c r="AQ196" s="120" t="s">
        <v>480</v>
      </c>
      <c r="AR196" s="120" t="s">
        <v>415</v>
      </c>
      <c r="AS196" s="121" t="s">
        <v>480</v>
      </c>
      <c r="AT196" s="121"/>
      <c r="AU196" s="121" t="s">
        <v>415</v>
      </c>
      <c r="AV196" s="121"/>
      <c r="AW196" s="120" t="s">
        <v>480</v>
      </c>
      <c r="AX196" s="120" t="s">
        <v>415</v>
      </c>
      <c r="AY196" s="120" t="s">
        <v>415</v>
      </c>
    </row>
    <row r="197" spans="1:51" ht="15" customHeight="1" x14ac:dyDescent="0.25">
      <c r="A197" s="83" t="s">
        <v>0</v>
      </c>
      <c r="B197" s="83" t="s">
        <v>0</v>
      </c>
      <c r="C197" s="83" t="s">
        <v>0</v>
      </c>
      <c r="D197" s="83" t="s">
        <v>0</v>
      </c>
      <c r="E197" s="83" t="s">
        <v>0</v>
      </c>
      <c r="F197" s="83" t="s">
        <v>0</v>
      </c>
      <c r="G197" s="83" t="s">
        <v>0</v>
      </c>
      <c r="H197" s="83" t="s">
        <v>0</v>
      </c>
      <c r="I197" s="83" t="s">
        <v>0</v>
      </c>
      <c r="J197" s="105" t="s">
        <v>0</v>
      </c>
      <c r="K197" s="105"/>
      <c r="L197" s="105" t="s">
        <v>0</v>
      </c>
      <c r="M197" s="105"/>
      <c r="N197" s="83" t="s">
        <v>0</v>
      </c>
      <c r="O197" s="83" t="s">
        <v>0</v>
      </c>
      <c r="P197" s="83" t="s">
        <v>0</v>
      </c>
      <c r="Q197" s="83" t="s">
        <v>0</v>
      </c>
      <c r="R197" s="83" t="s">
        <v>0</v>
      </c>
      <c r="S197" s="83" t="s">
        <v>0</v>
      </c>
      <c r="T197" s="83" t="s">
        <v>0</v>
      </c>
      <c r="U197" s="83" t="s">
        <v>0</v>
      </c>
      <c r="V197" s="83" t="s">
        <v>0</v>
      </c>
      <c r="W197" s="83" t="s">
        <v>0</v>
      </c>
      <c r="X197" s="83" t="s">
        <v>0</v>
      </c>
      <c r="Y197" s="83" t="s">
        <v>0</v>
      </c>
      <c r="Z197" s="83" t="s">
        <v>0</v>
      </c>
      <c r="AA197" s="105" t="s">
        <v>0</v>
      </c>
      <c r="AB197" s="105"/>
      <c r="AC197" s="105" t="s">
        <v>0</v>
      </c>
      <c r="AD197" s="105"/>
      <c r="AE197" s="83" t="s">
        <v>0</v>
      </c>
      <c r="AF197" s="83" t="s">
        <v>0</v>
      </c>
      <c r="AG197" s="83" t="s">
        <v>0</v>
      </c>
      <c r="AH197" s="83" t="s">
        <v>0</v>
      </c>
      <c r="AI197" s="83" t="s">
        <v>0</v>
      </c>
      <c r="AJ197" s="83" t="s">
        <v>0</v>
      </c>
      <c r="AK197" s="83" t="s">
        <v>0</v>
      </c>
      <c r="AL197" s="83" t="s">
        <v>0</v>
      </c>
      <c r="AM197" s="105" t="s">
        <v>0</v>
      </c>
      <c r="AN197" s="105"/>
      <c r="AO197" s="105"/>
      <c r="AP197" s="83" t="s">
        <v>0</v>
      </c>
      <c r="AQ197" s="83" t="s">
        <v>0</v>
      </c>
      <c r="AR197" s="83" t="s">
        <v>0</v>
      </c>
      <c r="AS197" s="80" t="s">
        <v>0</v>
      </c>
      <c r="AT197" s="80"/>
      <c r="AU197" s="80" t="s">
        <v>0</v>
      </c>
      <c r="AV197" s="80"/>
      <c r="AW197" s="83" t="s">
        <v>0</v>
      </c>
      <c r="AX197" s="83" t="s">
        <v>0</v>
      </c>
      <c r="AY197" s="83" t="s">
        <v>0</v>
      </c>
    </row>
    <row r="198" spans="1:51" ht="15" customHeight="1" x14ac:dyDescent="0.25">
      <c r="A198" s="130" t="s">
        <v>394</v>
      </c>
      <c r="B198" s="131"/>
      <c r="C198" s="131"/>
      <c r="D198" s="131"/>
      <c r="E198" s="131"/>
      <c r="F198" s="131"/>
      <c r="G198" s="132"/>
      <c r="H198" s="128" t="s">
        <v>419</v>
      </c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03"/>
      <c r="AP198" s="83" t="s">
        <v>0</v>
      </c>
      <c r="AQ198" s="83" t="s">
        <v>0</v>
      </c>
      <c r="AR198" s="83" t="s">
        <v>0</v>
      </c>
      <c r="AS198" s="105" t="s">
        <v>0</v>
      </c>
      <c r="AT198" s="105"/>
      <c r="AU198" s="105" t="s">
        <v>0</v>
      </c>
      <c r="AV198" s="105"/>
      <c r="AW198" s="83" t="s">
        <v>0</v>
      </c>
      <c r="AX198" s="83" t="s">
        <v>0</v>
      </c>
      <c r="AY198" s="83" t="s">
        <v>0</v>
      </c>
    </row>
    <row r="199" spans="1:51" ht="15" customHeight="1" x14ac:dyDescent="0.25">
      <c r="A199" s="126" t="s">
        <v>1</v>
      </c>
      <c r="B199" s="108"/>
      <c r="C199" s="126" t="s">
        <v>2</v>
      </c>
      <c r="D199" s="108"/>
      <c r="E199" s="126" t="s">
        <v>396</v>
      </c>
      <c r="F199" s="108"/>
      <c r="G199" s="126" t="s">
        <v>397</v>
      </c>
      <c r="H199" s="108"/>
      <c r="I199" s="126" t="s">
        <v>3</v>
      </c>
      <c r="J199" s="127"/>
      <c r="K199" s="108"/>
      <c r="L199" s="126" t="s">
        <v>398</v>
      </c>
      <c r="M199" s="127"/>
      <c r="N199" s="108"/>
      <c r="O199" s="126" t="s">
        <v>4</v>
      </c>
      <c r="P199" s="108"/>
      <c r="Q199" s="126" t="s">
        <v>399</v>
      </c>
      <c r="R199" s="108"/>
      <c r="S199" s="126" t="s">
        <v>5</v>
      </c>
      <c r="T199" s="127"/>
      <c r="U199" s="127"/>
      <c r="V199" s="127"/>
      <c r="W199" s="127"/>
      <c r="X199" s="127"/>
      <c r="Y199" s="127"/>
      <c r="Z199" s="108"/>
      <c r="AA199" s="126" t="s">
        <v>6</v>
      </c>
      <c r="AB199" s="127"/>
      <c r="AC199" s="127"/>
      <c r="AD199" s="127"/>
      <c r="AE199" s="108"/>
      <c r="AF199" s="126" t="s">
        <v>344</v>
      </c>
      <c r="AG199" s="127"/>
      <c r="AH199" s="108"/>
      <c r="AI199" s="109" t="s">
        <v>400</v>
      </c>
      <c r="AJ199" s="126" t="s">
        <v>7</v>
      </c>
      <c r="AK199" s="127"/>
      <c r="AL199" s="127"/>
      <c r="AM199" s="127"/>
      <c r="AN199" s="127"/>
      <c r="AO199" s="108"/>
      <c r="AP199" s="109" t="s">
        <v>405</v>
      </c>
      <c r="AQ199" s="109" t="s">
        <v>407</v>
      </c>
      <c r="AR199" s="109" t="s">
        <v>408</v>
      </c>
      <c r="AS199" s="126" t="s">
        <v>409</v>
      </c>
      <c r="AT199" s="108"/>
      <c r="AU199" s="126" t="s">
        <v>410</v>
      </c>
      <c r="AV199" s="108"/>
      <c r="AW199" s="109" t="s">
        <v>411</v>
      </c>
      <c r="AX199" s="109" t="s">
        <v>412</v>
      </c>
      <c r="AY199" s="109" t="s">
        <v>413</v>
      </c>
    </row>
    <row r="200" spans="1:51" ht="15" customHeight="1" x14ac:dyDescent="0.25">
      <c r="A200" s="123" t="s">
        <v>129</v>
      </c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5" t="s">
        <v>130</v>
      </c>
      <c r="T200" s="125"/>
      <c r="U200" s="125"/>
      <c r="V200" s="125"/>
      <c r="W200" s="125"/>
      <c r="X200" s="125"/>
      <c r="Y200" s="125"/>
      <c r="Z200" s="125"/>
      <c r="AA200" s="123" t="s">
        <v>10</v>
      </c>
      <c r="AB200" s="123"/>
      <c r="AC200" s="123"/>
      <c r="AD200" s="123"/>
      <c r="AE200" s="123"/>
      <c r="AF200" s="123" t="s">
        <v>11</v>
      </c>
      <c r="AG200" s="123"/>
      <c r="AH200" s="123"/>
      <c r="AI200" s="112" t="s">
        <v>12</v>
      </c>
      <c r="AJ200" s="124" t="s">
        <v>414</v>
      </c>
      <c r="AK200" s="124"/>
      <c r="AL200" s="124"/>
      <c r="AM200" s="124"/>
      <c r="AN200" s="124"/>
      <c r="AO200" s="124"/>
      <c r="AP200" s="114" t="s">
        <v>481</v>
      </c>
      <c r="AQ200" s="114" t="s">
        <v>733</v>
      </c>
      <c r="AR200" s="114" t="s">
        <v>734</v>
      </c>
      <c r="AS200" s="122" t="s">
        <v>784</v>
      </c>
      <c r="AT200" s="122"/>
      <c r="AU200" s="122" t="s">
        <v>785</v>
      </c>
      <c r="AV200" s="122"/>
      <c r="AW200" s="114" t="s">
        <v>784</v>
      </c>
      <c r="AX200" s="114" t="s">
        <v>415</v>
      </c>
      <c r="AY200" s="114" t="s">
        <v>415</v>
      </c>
    </row>
    <row r="201" spans="1:51" ht="15" customHeight="1" x14ac:dyDescent="0.25">
      <c r="A201" s="110" t="s">
        <v>129</v>
      </c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1" t="s">
        <v>130</v>
      </c>
      <c r="T201" s="111"/>
      <c r="U201" s="111"/>
      <c r="V201" s="111"/>
      <c r="W201" s="111"/>
      <c r="X201" s="111"/>
      <c r="Y201" s="111"/>
      <c r="Z201" s="111"/>
      <c r="AA201" s="110" t="s">
        <v>10</v>
      </c>
      <c r="AB201" s="110"/>
      <c r="AC201" s="110"/>
      <c r="AD201" s="110"/>
      <c r="AE201" s="110"/>
      <c r="AF201" s="110" t="s">
        <v>11</v>
      </c>
      <c r="AG201" s="110"/>
      <c r="AH201" s="110"/>
      <c r="AI201" s="112" t="s">
        <v>368</v>
      </c>
      <c r="AJ201" s="113" t="s">
        <v>416</v>
      </c>
      <c r="AK201" s="113"/>
      <c r="AL201" s="113"/>
      <c r="AM201" s="113"/>
      <c r="AN201" s="113"/>
      <c r="AO201" s="113"/>
      <c r="AP201" s="114" t="s">
        <v>460</v>
      </c>
      <c r="AQ201" s="114" t="s">
        <v>460</v>
      </c>
      <c r="AR201" s="114" t="s">
        <v>415</v>
      </c>
      <c r="AS201" s="115" t="s">
        <v>460</v>
      </c>
      <c r="AT201" s="115"/>
      <c r="AU201" s="115" t="s">
        <v>415</v>
      </c>
      <c r="AV201" s="115"/>
      <c r="AW201" s="114" t="s">
        <v>460</v>
      </c>
      <c r="AX201" s="114" t="s">
        <v>415</v>
      </c>
      <c r="AY201" s="114" t="s">
        <v>415</v>
      </c>
    </row>
    <row r="202" spans="1:51" ht="15" customHeight="1" x14ac:dyDescent="0.25">
      <c r="A202" s="110" t="s">
        <v>129</v>
      </c>
      <c r="B202" s="110"/>
      <c r="C202" s="110" t="s">
        <v>131</v>
      </c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1" t="s">
        <v>132</v>
      </c>
      <c r="T202" s="111"/>
      <c r="U202" s="111"/>
      <c r="V202" s="111"/>
      <c r="W202" s="111"/>
      <c r="X202" s="111"/>
      <c r="Y202" s="111"/>
      <c r="Z202" s="111"/>
      <c r="AA202" s="110" t="s">
        <v>10</v>
      </c>
      <c r="AB202" s="110"/>
      <c r="AC202" s="110"/>
      <c r="AD202" s="110"/>
      <c r="AE202" s="110"/>
      <c r="AF202" s="110" t="s">
        <v>11</v>
      </c>
      <c r="AG202" s="110"/>
      <c r="AH202" s="110"/>
      <c r="AI202" s="112" t="s">
        <v>12</v>
      </c>
      <c r="AJ202" s="113" t="s">
        <v>414</v>
      </c>
      <c r="AK202" s="113"/>
      <c r="AL202" s="113"/>
      <c r="AM202" s="113"/>
      <c r="AN202" s="113"/>
      <c r="AO202" s="113"/>
      <c r="AP202" s="114" t="s">
        <v>481</v>
      </c>
      <c r="AQ202" s="114" t="s">
        <v>733</v>
      </c>
      <c r="AR202" s="114" t="s">
        <v>734</v>
      </c>
      <c r="AS202" s="115" t="s">
        <v>784</v>
      </c>
      <c r="AT202" s="115"/>
      <c r="AU202" s="115" t="s">
        <v>785</v>
      </c>
      <c r="AV202" s="115"/>
      <c r="AW202" s="114" t="s">
        <v>784</v>
      </c>
      <c r="AX202" s="114" t="s">
        <v>415</v>
      </c>
      <c r="AY202" s="114" t="s">
        <v>415</v>
      </c>
    </row>
    <row r="203" spans="1:51" ht="15" customHeight="1" x14ac:dyDescent="0.25">
      <c r="A203" s="110" t="s">
        <v>129</v>
      </c>
      <c r="B203" s="110"/>
      <c r="C203" s="110" t="s">
        <v>131</v>
      </c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1" t="s">
        <v>132</v>
      </c>
      <c r="T203" s="111"/>
      <c r="U203" s="111"/>
      <c r="V203" s="111"/>
      <c r="W203" s="111"/>
      <c r="X203" s="111"/>
      <c r="Y203" s="111"/>
      <c r="Z203" s="111"/>
      <c r="AA203" s="110" t="s">
        <v>10</v>
      </c>
      <c r="AB203" s="110"/>
      <c r="AC203" s="110"/>
      <c r="AD203" s="110"/>
      <c r="AE203" s="110"/>
      <c r="AF203" s="110" t="s">
        <v>11</v>
      </c>
      <c r="AG203" s="110"/>
      <c r="AH203" s="110"/>
      <c r="AI203" s="112" t="s">
        <v>368</v>
      </c>
      <c r="AJ203" s="113" t="s">
        <v>416</v>
      </c>
      <c r="AK203" s="113"/>
      <c r="AL203" s="113"/>
      <c r="AM203" s="113"/>
      <c r="AN203" s="113"/>
      <c r="AO203" s="113"/>
      <c r="AP203" s="114" t="s">
        <v>460</v>
      </c>
      <c r="AQ203" s="114" t="s">
        <v>460</v>
      </c>
      <c r="AR203" s="114" t="s">
        <v>415</v>
      </c>
      <c r="AS203" s="115" t="s">
        <v>460</v>
      </c>
      <c r="AT203" s="115"/>
      <c r="AU203" s="115" t="s">
        <v>415</v>
      </c>
      <c r="AV203" s="115"/>
      <c r="AW203" s="114" t="s">
        <v>460</v>
      </c>
      <c r="AX203" s="114" t="s">
        <v>415</v>
      </c>
      <c r="AY203" s="114" t="s">
        <v>415</v>
      </c>
    </row>
    <row r="204" spans="1:51" ht="15" customHeight="1" x14ac:dyDescent="0.25">
      <c r="A204" s="110" t="s">
        <v>129</v>
      </c>
      <c r="B204" s="110"/>
      <c r="C204" s="110" t="s">
        <v>131</v>
      </c>
      <c r="D204" s="110"/>
      <c r="E204" s="110" t="s">
        <v>133</v>
      </c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1" t="s">
        <v>134</v>
      </c>
      <c r="T204" s="111"/>
      <c r="U204" s="111"/>
      <c r="V204" s="111"/>
      <c r="W204" s="111"/>
      <c r="X204" s="111"/>
      <c r="Y204" s="111"/>
      <c r="Z204" s="111"/>
      <c r="AA204" s="110" t="s">
        <v>10</v>
      </c>
      <c r="AB204" s="110"/>
      <c r="AC204" s="110"/>
      <c r="AD204" s="110"/>
      <c r="AE204" s="110"/>
      <c r="AF204" s="110" t="s">
        <v>11</v>
      </c>
      <c r="AG204" s="110"/>
      <c r="AH204" s="110"/>
      <c r="AI204" s="112" t="s">
        <v>12</v>
      </c>
      <c r="AJ204" s="113" t="s">
        <v>414</v>
      </c>
      <c r="AK204" s="113"/>
      <c r="AL204" s="113"/>
      <c r="AM204" s="113"/>
      <c r="AN204" s="113"/>
      <c r="AO204" s="113"/>
      <c r="AP204" s="114" t="s">
        <v>481</v>
      </c>
      <c r="AQ204" s="114" t="s">
        <v>733</v>
      </c>
      <c r="AR204" s="114" t="s">
        <v>734</v>
      </c>
      <c r="AS204" s="115" t="s">
        <v>784</v>
      </c>
      <c r="AT204" s="115"/>
      <c r="AU204" s="115" t="s">
        <v>785</v>
      </c>
      <c r="AV204" s="115"/>
      <c r="AW204" s="114" t="s">
        <v>784</v>
      </c>
      <c r="AX204" s="114" t="s">
        <v>415</v>
      </c>
      <c r="AY204" s="114" t="s">
        <v>415</v>
      </c>
    </row>
    <row r="205" spans="1:51" ht="16.5" customHeight="1" x14ac:dyDescent="0.25">
      <c r="A205" s="110" t="s">
        <v>129</v>
      </c>
      <c r="B205" s="110"/>
      <c r="C205" s="110" t="s">
        <v>131</v>
      </c>
      <c r="D205" s="110"/>
      <c r="E205" s="110" t="s">
        <v>133</v>
      </c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1" t="s">
        <v>134</v>
      </c>
      <c r="T205" s="111"/>
      <c r="U205" s="111"/>
      <c r="V205" s="111"/>
      <c r="W205" s="111"/>
      <c r="X205" s="111"/>
      <c r="Y205" s="111"/>
      <c r="Z205" s="111"/>
      <c r="AA205" s="110" t="s">
        <v>10</v>
      </c>
      <c r="AB205" s="110"/>
      <c r="AC205" s="110"/>
      <c r="AD205" s="110"/>
      <c r="AE205" s="110"/>
      <c r="AF205" s="110" t="s">
        <v>11</v>
      </c>
      <c r="AG205" s="110"/>
      <c r="AH205" s="110"/>
      <c r="AI205" s="112" t="s">
        <v>368</v>
      </c>
      <c r="AJ205" s="113" t="s">
        <v>416</v>
      </c>
      <c r="AK205" s="113"/>
      <c r="AL205" s="113"/>
      <c r="AM205" s="113"/>
      <c r="AN205" s="113"/>
      <c r="AO205" s="113"/>
      <c r="AP205" s="114" t="s">
        <v>460</v>
      </c>
      <c r="AQ205" s="114" t="s">
        <v>460</v>
      </c>
      <c r="AR205" s="114" t="s">
        <v>415</v>
      </c>
      <c r="AS205" s="115" t="s">
        <v>460</v>
      </c>
      <c r="AT205" s="115"/>
      <c r="AU205" s="115" t="s">
        <v>415</v>
      </c>
      <c r="AV205" s="115"/>
      <c r="AW205" s="114" t="s">
        <v>460</v>
      </c>
      <c r="AX205" s="114" t="s">
        <v>415</v>
      </c>
      <c r="AY205" s="114" t="s">
        <v>415</v>
      </c>
    </row>
    <row r="206" spans="1:51" ht="15" customHeight="1" x14ac:dyDescent="0.25">
      <c r="A206" s="110" t="s">
        <v>129</v>
      </c>
      <c r="B206" s="110"/>
      <c r="C206" s="110" t="s">
        <v>131</v>
      </c>
      <c r="D206" s="110"/>
      <c r="E206" s="110" t="s">
        <v>133</v>
      </c>
      <c r="F206" s="110"/>
      <c r="G206" s="110" t="s">
        <v>135</v>
      </c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1" t="s">
        <v>136</v>
      </c>
      <c r="T206" s="111"/>
      <c r="U206" s="111"/>
      <c r="V206" s="111"/>
      <c r="W206" s="111"/>
      <c r="X206" s="111"/>
      <c r="Y206" s="111"/>
      <c r="Z206" s="111"/>
      <c r="AA206" s="110" t="s">
        <v>10</v>
      </c>
      <c r="AB206" s="110"/>
      <c r="AC206" s="110"/>
      <c r="AD206" s="110"/>
      <c r="AE206" s="110"/>
      <c r="AF206" s="110" t="s">
        <v>11</v>
      </c>
      <c r="AG206" s="110"/>
      <c r="AH206" s="110"/>
      <c r="AI206" s="112" t="s">
        <v>12</v>
      </c>
      <c r="AJ206" s="113" t="s">
        <v>414</v>
      </c>
      <c r="AK206" s="113"/>
      <c r="AL206" s="113"/>
      <c r="AM206" s="113"/>
      <c r="AN206" s="113"/>
      <c r="AO206" s="113"/>
      <c r="AP206" s="114" t="s">
        <v>481</v>
      </c>
      <c r="AQ206" s="114" t="s">
        <v>733</v>
      </c>
      <c r="AR206" s="114" t="s">
        <v>734</v>
      </c>
      <c r="AS206" s="115" t="s">
        <v>784</v>
      </c>
      <c r="AT206" s="115"/>
      <c r="AU206" s="115" t="s">
        <v>785</v>
      </c>
      <c r="AV206" s="115"/>
      <c r="AW206" s="114" t="s">
        <v>784</v>
      </c>
      <c r="AX206" s="114" t="s">
        <v>415</v>
      </c>
      <c r="AY206" s="114" t="s">
        <v>415</v>
      </c>
    </row>
    <row r="207" spans="1:51" ht="15" customHeight="1" x14ac:dyDescent="0.25">
      <c r="A207" s="110" t="s">
        <v>129</v>
      </c>
      <c r="B207" s="110"/>
      <c r="C207" s="110" t="s">
        <v>131</v>
      </c>
      <c r="D207" s="110"/>
      <c r="E207" s="110" t="s">
        <v>133</v>
      </c>
      <c r="F207" s="110"/>
      <c r="G207" s="110" t="s">
        <v>135</v>
      </c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1" t="s">
        <v>136</v>
      </c>
      <c r="T207" s="111"/>
      <c r="U207" s="111"/>
      <c r="V207" s="111"/>
      <c r="W207" s="111"/>
      <c r="X207" s="111"/>
      <c r="Y207" s="111"/>
      <c r="Z207" s="111"/>
      <c r="AA207" s="110" t="s">
        <v>10</v>
      </c>
      <c r="AB207" s="110"/>
      <c r="AC207" s="110"/>
      <c r="AD207" s="110"/>
      <c r="AE207" s="110"/>
      <c r="AF207" s="110" t="s">
        <v>11</v>
      </c>
      <c r="AG207" s="110"/>
      <c r="AH207" s="110"/>
      <c r="AI207" s="112" t="s">
        <v>368</v>
      </c>
      <c r="AJ207" s="113" t="s">
        <v>416</v>
      </c>
      <c r="AK207" s="113"/>
      <c r="AL207" s="113"/>
      <c r="AM207" s="113"/>
      <c r="AN207" s="113"/>
      <c r="AO207" s="113"/>
      <c r="AP207" s="114" t="s">
        <v>460</v>
      </c>
      <c r="AQ207" s="114" t="s">
        <v>460</v>
      </c>
      <c r="AR207" s="114" t="s">
        <v>415</v>
      </c>
      <c r="AS207" s="115" t="s">
        <v>460</v>
      </c>
      <c r="AT207" s="115"/>
      <c r="AU207" s="115" t="s">
        <v>415</v>
      </c>
      <c r="AV207" s="115"/>
      <c r="AW207" s="114" t="s">
        <v>460</v>
      </c>
      <c r="AX207" s="114" t="s">
        <v>415</v>
      </c>
      <c r="AY207" s="114" t="s">
        <v>415</v>
      </c>
    </row>
    <row r="208" spans="1:51" ht="15" customHeight="1" x14ac:dyDescent="0.25">
      <c r="A208" s="110" t="s">
        <v>129</v>
      </c>
      <c r="B208" s="110"/>
      <c r="C208" s="110" t="s">
        <v>131</v>
      </c>
      <c r="D208" s="110"/>
      <c r="E208" s="110" t="s">
        <v>133</v>
      </c>
      <c r="F208" s="110"/>
      <c r="G208" s="110" t="s">
        <v>135</v>
      </c>
      <c r="H208" s="110"/>
      <c r="I208" s="110" t="s">
        <v>137</v>
      </c>
      <c r="J208" s="110"/>
      <c r="K208" s="110"/>
      <c r="L208" s="110"/>
      <c r="M208" s="110"/>
      <c r="N208" s="110"/>
      <c r="O208" s="110"/>
      <c r="P208" s="110"/>
      <c r="Q208" s="110"/>
      <c r="R208" s="110"/>
      <c r="S208" s="111" t="s">
        <v>136</v>
      </c>
      <c r="T208" s="111"/>
      <c r="U208" s="111"/>
      <c r="V208" s="111"/>
      <c r="W208" s="111"/>
      <c r="X208" s="111"/>
      <c r="Y208" s="111"/>
      <c r="Z208" s="111"/>
      <c r="AA208" s="110" t="s">
        <v>10</v>
      </c>
      <c r="AB208" s="110"/>
      <c r="AC208" s="110"/>
      <c r="AD208" s="110"/>
      <c r="AE208" s="110"/>
      <c r="AF208" s="110" t="s">
        <v>11</v>
      </c>
      <c r="AG208" s="110"/>
      <c r="AH208" s="110"/>
      <c r="AI208" s="112" t="s">
        <v>12</v>
      </c>
      <c r="AJ208" s="113" t="s">
        <v>414</v>
      </c>
      <c r="AK208" s="113"/>
      <c r="AL208" s="113"/>
      <c r="AM208" s="113"/>
      <c r="AN208" s="113"/>
      <c r="AO208" s="113"/>
      <c r="AP208" s="114" t="s">
        <v>481</v>
      </c>
      <c r="AQ208" s="114" t="s">
        <v>733</v>
      </c>
      <c r="AR208" s="114" t="s">
        <v>734</v>
      </c>
      <c r="AS208" s="115" t="s">
        <v>784</v>
      </c>
      <c r="AT208" s="115"/>
      <c r="AU208" s="115" t="s">
        <v>785</v>
      </c>
      <c r="AV208" s="115"/>
      <c r="AW208" s="114" t="s">
        <v>784</v>
      </c>
      <c r="AX208" s="114" t="s">
        <v>415</v>
      </c>
      <c r="AY208" s="114" t="s">
        <v>415</v>
      </c>
    </row>
    <row r="209" spans="1:51" ht="15" customHeight="1" x14ac:dyDescent="0.25">
      <c r="A209" s="110" t="s">
        <v>129</v>
      </c>
      <c r="B209" s="110"/>
      <c r="C209" s="110" t="s">
        <v>131</v>
      </c>
      <c r="D209" s="110"/>
      <c r="E209" s="110" t="s">
        <v>133</v>
      </c>
      <c r="F209" s="110"/>
      <c r="G209" s="110" t="s">
        <v>135</v>
      </c>
      <c r="H209" s="110"/>
      <c r="I209" s="110" t="s">
        <v>137</v>
      </c>
      <c r="J209" s="110"/>
      <c r="K209" s="110"/>
      <c r="L209" s="110" t="s">
        <v>138</v>
      </c>
      <c r="M209" s="110"/>
      <c r="N209" s="110"/>
      <c r="O209" s="110"/>
      <c r="P209" s="110"/>
      <c r="Q209" s="110"/>
      <c r="R209" s="110"/>
      <c r="S209" s="111" t="s">
        <v>139</v>
      </c>
      <c r="T209" s="111"/>
      <c r="U209" s="111"/>
      <c r="V209" s="111"/>
      <c r="W209" s="111"/>
      <c r="X209" s="111"/>
      <c r="Y209" s="111"/>
      <c r="Z209" s="111"/>
      <c r="AA209" s="110" t="s">
        <v>10</v>
      </c>
      <c r="AB209" s="110"/>
      <c r="AC209" s="110"/>
      <c r="AD209" s="110"/>
      <c r="AE209" s="110"/>
      <c r="AF209" s="110" t="s">
        <v>11</v>
      </c>
      <c r="AG209" s="110"/>
      <c r="AH209" s="110"/>
      <c r="AI209" s="112" t="s">
        <v>12</v>
      </c>
      <c r="AJ209" s="113" t="s">
        <v>414</v>
      </c>
      <c r="AK209" s="113"/>
      <c r="AL209" s="113"/>
      <c r="AM209" s="113"/>
      <c r="AN209" s="113"/>
      <c r="AO209" s="113"/>
      <c r="AP209" s="114" t="s">
        <v>481</v>
      </c>
      <c r="AQ209" s="114" t="s">
        <v>733</v>
      </c>
      <c r="AR209" s="114" t="s">
        <v>734</v>
      </c>
      <c r="AS209" s="115" t="s">
        <v>784</v>
      </c>
      <c r="AT209" s="115"/>
      <c r="AU209" s="115" t="s">
        <v>785</v>
      </c>
      <c r="AV209" s="115"/>
      <c r="AW209" s="114" t="s">
        <v>784</v>
      </c>
      <c r="AX209" s="114" t="s">
        <v>415</v>
      </c>
      <c r="AY209" s="114" t="s">
        <v>415</v>
      </c>
    </row>
    <row r="210" spans="1:51" ht="15" customHeight="1" x14ac:dyDescent="0.25">
      <c r="A210" s="110" t="s">
        <v>129</v>
      </c>
      <c r="B210" s="110"/>
      <c r="C210" s="110" t="s">
        <v>131</v>
      </c>
      <c r="D210" s="110"/>
      <c r="E210" s="110" t="s">
        <v>133</v>
      </c>
      <c r="F210" s="110"/>
      <c r="G210" s="110" t="s">
        <v>135</v>
      </c>
      <c r="H210" s="110"/>
      <c r="I210" s="110" t="s">
        <v>137</v>
      </c>
      <c r="J210" s="110"/>
      <c r="K210" s="110"/>
      <c r="L210" s="110" t="s">
        <v>138</v>
      </c>
      <c r="M210" s="110"/>
      <c r="N210" s="110"/>
      <c r="O210" s="110"/>
      <c r="P210" s="110"/>
      <c r="Q210" s="110"/>
      <c r="R210" s="110"/>
      <c r="S210" s="111" t="s">
        <v>139</v>
      </c>
      <c r="T210" s="111"/>
      <c r="U210" s="111"/>
      <c r="V210" s="111"/>
      <c r="W210" s="111"/>
      <c r="X210" s="111"/>
      <c r="Y210" s="111"/>
      <c r="Z210" s="111"/>
      <c r="AA210" s="110" t="s">
        <v>10</v>
      </c>
      <c r="AB210" s="110"/>
      <c r="AC210" s="110"/>
      <c r="AD210" s="110"/>
      <c r="AE210" s="110"/>
      <c r="AF210" s="110" t="s">
        <v>11</v>
      </c>
      <c r="AG210" s="110"/>
      <c r="AH210" s="110"/>
      <c r="AI210" s="112" t="s">
        <v>368</v>
      </c>
      <c r="AJ210" s="113" t="s">
        <v>416</v>
      </c>
      <c r="AK210" s="113"/>
      <c r="AL210" s="113"/>
      <c r="AM210" s="113"/>
      <c r="AN210" s="113"/>
      <c r="AO210" s="113"/>
      <c r="AP210" s="114" t="s">
        <v>460</v>
      </c>
      <c r="AQ210" s="114" t="s">
        <v>460</v>
      </c>
      <c r="AR210" s="114" t="s">
        <v>415</v>
      </c>
      <c r="AS210" s="115" t="s">
        <v>460</v>
      </c>
      <c r="AT210" s="115"/>
      <c r="AU210" s="115" t="s">
        <v>415</v>
      </c>
      <c r="AV210" s="115"/>
      <c r="AW210" s="114" t="s">
        <v>460</v>
      </c>
      <c r="AX210" s="114" t="s">
        <v>415</v>
      </c>
      <c r="AY210" s="114" t="s">
        <v>415</v>
      </c>
    </row>
    <row r="211" spans="1:51" ht="15" customHeight="1" x14ac:dyDescent="0.25">
      <c r="A211" s="110" t="s">
        <v>129</v>
      </c>
      <c r="B211" s="110"/>
      <c r="C211" s="110" t="s">
        <v>131</v>
      </c>
      <c r="D211" s="110"/>
      <c r="E211" s="110" t="s">
        <v>133</v>
      </c>
      <c r="F211" s="110"/>
      <c r="G211" s="110" t="s">
        <v>135</v>
      </c>
      <c r="H211" s="110"/>
      <c r="I211" s="110" t="s">
        <v>137</v>
      </c>
      <c r="J211" s="110"/>
      <c r="K211" s="110"/>
      <c r="L211" s="110" t="s">
        <v>166</v>
      </c>
      <c r="M211" s="110"/>
      <c r="N211" s="110"/>
      <c r="O211" s="110"/>
      <c r="P211" s="110"/>
      <c r="Q211" s="110"/>
      <c r="R211" s="110"/>
      <c r="S211" s="111" t="s">
        <v>167</v>
      </c>
      <c r="T211" s="111"/>
      <c r="U211" s="111"/>
      <c r="V211" s="111"/>
      <c r="W211" s="111"/>
      <c r="X211" s="111"/>
      <c r="Y211" s="111"/>
      <c r="Z211" s="111"/>
      <c r="AA211" s="110" t="s">
        <v>10</v>
      </c>
      <c r="AB211" s="110"/>
      <c r="AC211" s="110"/>
      <c r="AD211" s="110"/>
      <c r="AE211" s="110"/>
      <c r="AF211" s="110" t="s">
        <v>11</v>
      </c>
      <c r="AG211" s="110"/>
      <c r="AH211" s="110"/>
      <c r="AI211" s="112" t="s">
        <v>368</v>
      </c>
      <c r="AJ211" s="113" t="s">
        <v>416</v>
      </c>
      <c r="AK211" s="113"/>
      <c r="AL211" s="113"/>
      <c r="AM211" s="113"/>
      <c r="AN211" s="113"/>
      <c r="AO211" s="113"/>
      <c r="AP211" s="114" t="s">
        <v>415</v>
      </c>
      <c r="AQ211" s="114" t="s">
        <v>415</v>
      </c>
      <c r="AR211" s="114" t="s">
        <v>415</v>
      </c>
      <c r="AS211" s="115" t="s">
        <v>415</v>
      </c>
      <c r="AT211" s="115"/>
      <c r="AU211" s="115" t="s">
        <v>415</v>
      </c>
      <c r="AV211" s="115"/>
      <c r="AW211" s="114" t="s">
        <v>415</v>
      </c>
      <c r="AX211" s="114" t="s">
        <v>415</v>
      </c>
      <c r="AY211" s="114" t="s">
        <v>415</v>
      </c>
    </row>
    <row r="212" spans="1:51" ht="15" customHeight="1" x14ac:dyDescent="0.25">
      <c r="A212" s="110" t="s">
        <v>129</v>
      </c>
      <c r="B212" s="110"/>
      <c r="C212" s="110" t="s">
        <v>131</v>
      </c>
      <c r="D212" s="110"/>
      <c r="E212" s="110" t="s">
        <v>133</v>
      </c>
      <c r="F212" s="110"/>
      <c r="G212" s="110" t="s">
        <v>135</v>
      </c>
      <c r="H212" s="110"/>
      <c r="I212" s="110" t="s">
        <v>137</v>
      </c>
      <c r="J212" s="110"/>
      <c r="K212" s="110"/>
      <c r="L212" s="110"/>
      <c r="M212" s="110"/>
      <c r="N212" s="110"/>
      <c r="O212" s="110"/>
      <c r="P212" s="110"/>
      <c r="Q212" s="110"/>
      <c r="R212" s="110"/>
      <c r="S212" s="111" t="s">
        <v>136</v>
      </c>
      <c r="T212" s="111"/>
      <c r="U212" s="111"/>
      <c r="V212" s="111"/>
      <c r="W212" s="111"/>
      <c r="X212" s="111"/>
      <c r="Y212" s="111"/>
      <c r="Z212" s="111"/>
      <c r="AA212" s="110" t="s">
        <v>10</v>
      </c>
      <c r="AB212" s="110"/>
      <c r="AC212" s="110"/>
      <c r="AD212" s="110"/>
      <c r="AE212" s="110"/>
      <c r="AF212" s="110" t="s">
        <v>11</v>
      </c>
      <c r="AG212" s="110"/>
      <c r="AH212" s="110"/>
      <c r="AI212" s="112" t="s">
        <v>368</v>
      </c>
      <c r="AJ212" s="113" t="s">
        <v>416</v>
      </c>
      <c r="AK212" s="113"/>
      <c r="AL212" s="113"/>
      <c r="AM212" s="113"/>
      <c r="AN212" s="113"/>
      <c r="AO212" s="113"/>
      <c r="AP212" s="114" t="s">
        <v>460</v>
      </c>
      <c r="AQ212" s="114" t="s">
        <v>460</v>
      </c>
      <c r="AR212" s="114" t="s">
        <v>415</v>
      </c>
      <c r="AS212" s="115" t="s">
        <v>460</v>
      </c>
      <c r="AT212" s="115"/>
      <c r="AU212" s="115" t="s">
        <v>415</v>
      </c>
      <c r="AV212" s="115"/>
      <c r="AW212" s="114" t="s">
        <v>460</v>
      </c>
      <c r="AX212" s="114" t="s">
        <v>415</v>
      </c>
      <c r="AY212" s="114" t="s">
        <v>415</v>
      </c>
    </row>
    <row r="213" spans="1:51" ht="15" customHeight="1" x14ac:dyDescent="0.25">
      <c r="A213" s="116" t="s">
        <v>129</v>
      </c>
      <c r="B213" s="116"/>
      <c r="C213" s="116" t="s">
        <v>131</v>
      </c>
      <c r="D213" s="116"/>
      <c r="E213" s="116" t="s">
        <v>133</v>
      </c>
      <c r="F213" s="116"/>
      <c r="G213" s="116" t="s">
        <v>135</v>
      </c>
      <c r="H213" s="116"/>
      <c r="I213" s="116" t="s">
        <v>137</v>
      </c>
      <c r="J213" s="116"/>
      <c r="K213" s="116"/>
      <c r="L213" s="116" t="s">
        <v>138</v>
      </c>
      <c r="M213" s="116"/>
      <c r="N213" s="116"/>
      <c r="O213" s="116" t="s">
        <v>43</v>
      </c>
      <c r="P213" s="116"/>
      <c r="Q213" s="116"/>
      <c r="R213" s="116"/>
      <c r="S213" s="117" t="s">
        <v>144</v>
      </c>
      <c r="T213" s="117"/>
      <c r="U213" s="117"/>
      <c r="V213" s="117"/>
      <c r="W213" s="117"/>
      <c r="X213" s="117"/>
      <c r="Y213" s="117"/>
      <c r="Z213" s="117"/>
      <c r="AA213" s="116" t="s">
        <v>10</v>
      </c>
      <c r="AB213" s="116"/>
      <c r="AC213" s="116"/>
      <c r="AD213" s="116"/>
      <c r="AE213" s="116"/>
      <c r="AF213" s="116" t="s">
        <v>11</v>
      </c>
      <c r="AG213" s="116"/>
      <c r="AH213" s="116"/>
      <c r="AI213" s="118" t="s">
        <v>12</v>
      </c>
      <c r="AJ213" s="119" t="s">
        <v>414</v>
      </c>
      <c r="AK213" s="119"/>
      <c r="AL213" s="119"/>
      <c r="AM213" s="119"/>
      <c r="AN213" s="119"/>
      <c r="AO213" s="119"/>
      <c r="AP213" s="120" t="s">
        <v>481</v>
      </c>
      <c r="AQ213" s="120" t="s">
        <v>733</v>
      </c>
      <c r="AR213" s="120" t="s">
        <v>734</v>
      </c>
      <c r="AS213" s="121" t="s">
        <v>784</v>
      </c>
      <c r="AT213" s="121"/>
      <c r="AU213" s="121" t="s">
        <v>785</v>
      </c>
      <c r="AV213" s="121"/>
      <c r="AW213" s="120" t="s">
        <v>784</v>
      </c>
      <c r="AX213" s="120" t="s">
        <v>415</v>
      </c>
      <c r="AY213" s="120" t="s">
        <v>415</v>
      </c>
    </row>
    <row r="214" spans="1:51" ht="15" customHeight="1" x14ac:dyDescent="0.25">
      <c r="A214" s="116" t="s">
        <v>129</v>
      </c>
      <c r="B214" s="116"/>
      <c r="C214" s="116" t="s">
        <v>131</v>
      </c>
      <c r="D214" s="116"/>
      <c r="E214" s="116" t="s">
        <v>133</v>
      </c>
      <c r="F214" s="116"/>
      <c r="G214" s="116" t="s">
        <v>135</v>
      </c>
      <c r="H214" s="116"/>
      <c r="I214" s="116" t="s">
        <v>137</v>
      </c>
      <c r="J214" s="116"/>
      <c r="K214" s="116"/>
      <c r="L214" s="116" t="s">
        <v>138</v>
      </c>
      <c r="M214" s="116"/>
      <c r="N214" s="116"/>
      <c r="O214" s="116" t="s">
        <v>43</v>
      </c>
      <c r="P214" s="116"/>
      <c r="Q214" s="116"/>
      <c r="R214" s="116"/>
      <c r="S214" s="117" t="s">
        <v>144</v>
      </c>
      <c r="T214" s="117"/>
      <c r="U214" s="117"/>
      <c r="V214" s="117"/>
      <c r="W214" s="117"/>
      <c r="X214" s="117"/>
      <c r="Y214" s="117"/>
      <c r="Z214" s="117"/>
      <c r="AA214" s="116" t="s">
        <v>10</v>
      </c>
      <c r="AB214" s="116"/>
      <c r="AC214" s="116"/>
      <c r="AD214" s="116"/>
      <c r="AE214" s="116"/>
      <c r="AF214" s="116" t="s">
        <v>11</v>
      </c>
      <c r="AG214" s="116"/>
      <c r="AH214" s="116"/>
      <c r="AI214" s="118" t="s">
        <v>368</v>
      </c>
      <c r="AJ214" s="119" t="s">
        <v>416</v>
      </c>
      <c r="AK214" s="119"/>
      <c r="AL214" s="119"/>
      <c r="AM214" s="119"/>
      <c r="AN214" s="119"/>
      <c r="AO214" s="119"/>
      <c r="AP214" s="120" t="s">
        <v>460</v>
      </c>
      <c r="AQ214" s="120" t="s">
        <v>460</v>
      </c>
      <c r="AR214" s="120" t="s">
        <v>415</v>
      </c>
      <c r="AS214" s="121" t="s">
        <v>460</v>
      </c>
      <c r="AT214" s="121"/>
      <c r="AU214" s="121" t="s">
        <v>415</v>
      </c>
      <c r="AV214" s="121"/>
      <c r="AW214" s="120" t="s">
        <v>460</v>
      </c>
      <c r="AX214" s="120" t="s">
        <v>415</v>
      </c>
      <c r="AY214" s="120" t="s">
        <v>415</v>
      </c>
    </row>
    <row r="215" spans="1:51" ht="16.5" customHeight="1" x14ac:dyDescent="0.25">
      <c r="A215" s="116" t="s">
        <v>129</v>
      </c>
      <c r="B215" s="116"/>
      <c r="C215" s="116" t="s">
        <v>131</v>
      </c>
      <c r="D215" s="116"/>
      <c r="E215" s="116" t="s">
        <v>133</v>
      </c>
      <c r="F215" s="116"/>
      <c r="G215" s="116" t="s">
        <v>135</v>
      </c>
      <c r="H215" s="116"/>
      <c r="I215" s="116" t="s">
        <v>137</v>
      </c>
      <c r="J215" s="116"/>
      <c r="K215" s="116"/>
      <c r="L215" s="116" t="s">
        <v>166</v>
      </c>
      <c r="M215" s="116"/>
      <c r="N215" s="116"/>
      <c r="O215" s="116" t="s">
        <v>43</v>
      </c>
      <c r="P215" s="116"/>
      <c r="Q215" s="116"/>
      <c r="R215" s="116"/>
      <c r="S215" s="117" t="s">
        <v>168</v>
      </c>
      <c r="T215" s="117"/>
      <c r="U215" s="117"/>
      <c r="V215" s="117"/>
      <c r="W215" s="117"/>
      <c r="X215" s="117"/>
      <c r="Y215" s="117"/>
      <c r="Z215" s="117"/>
      <c r="AA215" s="116" t="s">
        <v>10</v>
      </c>
      <c r="AB215" s="116"/>
      <c r="AC215" s="116"/>
      <c r="AD215" s="116"/>
      <c r="AE215" s="116"/>
      <c r="AF215" s="116" t="s">
        <v>11</v>
      </c>
      <c r="AG215" s="116"/>
      <c r="AH215" s="116"/>
      <c r="AI215" s="118" t="s">
        <v>368</v>
      </c>
      <c r="AJ215" s="119" t="s">
        <v>416</v>
      </c>
      <c r="AK215" s="119"/>
      <c r="AL215" s="119"/>
      <c r="AM215" s="119"/>
      <c r="AN215" s="119"/>
      <c r="AO215" s="119"/>
      <c r="AP215" s="120" t="s">
        <v>415</v>
      </c>
      <c r="AQ215" s="120" t="s">
        <v>415</v>
      </c>
      <c r="AR215" s="120" t="s">
        <v>415</v>
      </c>
      <c r="AS215" s="121" t="s">
        <v>415</v>
      </c>
      <c r="AT215" s="121"/>
      <c r="AU215" s="121" t="s">
        <v>415</v>
      </c>
      <c r="AV215" s="121"/>
      <c r="AW215" s="120" t="s">
        <v>415</v>
      </c>
      <c r="AX215" s="120" t="s">
        <v>415</v>
      </c>
      <c r="AY215" s="120" t="s">
        <v>415</v>
      </c>
    </row>
    <row r="216" spans="1:51" x14ac:dyDescent="0.25">
      <c r="A216" s="83" t="s">
        <v>0</v>
      </c>
      <c r="B216" s="83" t="s">
        <v>0</v>
      </c>
      <c r="C216" s="83" t="s">
        <v>0</v>
      </c>
      <c r="D216" s="83" t="s">
        <v>0</v>
      </c>
      <c r="E216" s="83" t="s">
        <v>0</v>
      </c>
      <c r="F216" s="83" t="s">
        <v>0</v>
      </c>
      <c r="G216" s="83" t="s">
        <v>0</v>
      </c>
      <c r="H216" s="83" t="s">
        <v>0</v>
      </c>
      <c r="I216" s="83" t="s">
        <v>0</v>
      </c>
      <c r="J216" s="105" t="s">
        <v>0</v>
      </c>
      <c r="K216" s="105"/>
      <c r="L216" s="105" t="s">
        <v>0</v>
      </c>
      <c r="M216" s="105"/>
      <c r="N216" s="83" t="s">
        <v>0</v>
      </c>
      <c r="O216" s="83" t="s">
        <v>0</v>
      </c>
      <c r="P216" s="83" t="s">
        <v>0</v>
      </c>
      <c r="Q216" s="83" t="s">
        <v>0</v>
      </c>
      <c r="R216" s="83" t="s">
        <v>0</v>
      </c>
      <c r="S216" s="83" t="s">
        <v>0</v>
      </c>
      <c r="T216" s="83" t="s">
        <v>0</v>
      </c>
      <c r="U216" s="83" t="s">
        <v>0</v>
      </c>
      <c r="V216" s="83" t="s">
        <v>0</v>
      </c>
      <c r="W216" s="83" t="s">
        <v>0</v>
      </c>
      <c r="X216" s="83" t="s">
        <v>0</v>
      </c>
      <c r="Y216" s="83" t="s">
        <v>0</v>
      </c>
      <c r="Z216" s="83" t="s">
        <v>0</v>
      </c>
      <c r="AA216" s="105" t="s">
        <v>0</v>
      </c>
      <c r="AB216" s="105"/>
      <c r="AC216" s="105" t="s">
        <v>0</v>
      </c>
      <c r="AD216" s="105"/>
      <c r="AE216" s="83" t="s">
        <v>0</v>
      </c>
      <c r="AF216" s="83" t="s">
        <v>0</v>
      </c>
      <c r="AG216" s="83" t="s">
        <v>0</v>
      </c>
      <c r="AH216" s="83" t="s">
        <v>0</v>
      </c>
      <c r="AI216" s="83" t="s">
        <v>0</v>
      </c>
      <c r="AJ216" s="83" t="s">
        <v>0</v>
      </c>
      <c r="AK216" s="83" t="s">
        <v>0</v>
      </c>
      <c r="AL216" s="83" t="s">
        <v>0</v>
      </c>
      <c r="AM216" s="105" t="s">
        <v>0</v>
      </c>
      <c r="AN216" s="105"/>
      <c r="AO216" s="105"/>
      <c r="AP216" s="83" t="s">
        <v>0</v>
      </c>
      <c r="AQ216" s="83" t="s">
        <v>0</v>
      </c>
      <c r="AR216" s="83" t="s">
        <v>0</v>
      </c>
      <c r="AS216" s="80" t="s">
        <v>0</v>
      </c>
      <c r="AT216" s="80"/>
      <c r="AU216" s="80" t="s">
        <v>0</v>
      </c>
      <c r="AV216" s="80"/>
      <c r="AW216" s="83" t="s">
        <v>0</v>
      </c>
      <c r="AX216" s="83" t="s">
        <v>0</v>
      </c>
      <c r="AY216" s="83" t="s">
        <v>0</v>
      </c>
    </row>
    <row r="217" spans="1:51" ht="15" customHeight="1" x14ac:dyDescent="0.25">
      <c r="A217" s="130" t="s">
        <v>394</v>
      </c>
      <c r="B217" s="131"/>
      <c r="C217" s="131"/>
      <c r="D217" s="131"/>
      <c r="E217" s="131"/>
      <c r="F217" s="131"/>
      <c r="G217" s="132"/>
      <c r="H217" s="128" t="s">
        <v>420</v>
      </c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03"/>
      <c r="AP217" s="83" t="s">
        <v>0</v>
      </c>
      <c r="AQ217" s="83" t="s">
        <v>0</v>
      </c>
      <c r="AR217" s="83" t="s">
        <v>0</v>
      </c>
      <c r="AS217" s="105" t="s">
        <v>0</v>
      </c>
      <c r="AT217" s="105"/>
      <c r="AU217" s="105" t="s">
        <v>0</v>
      </c>
      <c r="AV217" s="105"/>
      <c r="AW217" s="83" t="s">
        <v>0</v>
      </c>
      <c r="AX217" s="83" t="s">
        <v>0</v>
      </c>
      <c r="AY217" s="83" t="s">
        <v>0</v>
      </c>
    </row>
    <row r="218" spans="1:51" ht="36" customHeight="1" x14ac:dyDescent="0.25">
      <c r="A218" s="126" t="s">
        <v>1</v>
      </c>
      <c r="B218" s="108"/>
      <c r="C218" s="126" t="s">
        <v>2</v>
      </c>
      <c r="D218" s="108"/>
      <c r="E218" s="126" t="s">
        <v>396</v>
      </c>
      <c r="F218" s="108"/>
      <c r="G218" s="126" t="s">
        <v>397</v>
      </c>
      <c r="H218" s="108"/>
      <c r="I218" s="126" t="s">
        <v>3</v>
      </c>
      <c r="J218" s="127"/>
      <c r="K218" s="108"/>
      <c r="L218" s="126" t="s">
        <v>398</v>
      </c>
      <c r="M218" s="127"/>
      <c r="N218" s="108"/>
      <c r="O218" s="126" t="s">
        <v>4</v>
      </c>
      <c r="P218" s="108"/>
      <c r="Q218" s="126" t="s">
        <v>399</v>
      </c>
      <c r="R218" s="108"/>
      <c r="S218" s="126" t="s">
        <v>5</v>
      </c>
      <c r="T218" s="127"/>
      <c r="U218" s="127"/>
      <c r="V218" s="127"/>
      <c r="W218" s="127"/>
      <c r="X218" s="127"/>
      <c r="Y218" s="127"/>
      <c r="Z218" s="108"/>
      <c r="AA218" s="126" t="s">
        <v>6</v>
      </c>
      <c r="AB218" s="127"/>
      <c r="AC218" s="127"/>
      <c r="AD218" s="127"/>
      <c r="AE218" s="108"/>
      <c r="AF218" s="126" t="s">
        <v>344</v>
      </c>
      <c r="AG218" s="127"/>
      <c r="AH218" s="108"/>
      <c r="AI218" s="109" t="s">
        <v>400</v>
      </c>
      <c r="AJ218" s="126" t="s">
        <v>7</v>
      </c>
      <c r="AK218" s="127"/>
      <c r="AL218" s="127"/>
      <c r="AM218" s="127"/>
      <c r="AN218" s="127"/>
      <c r="AO218" s="108"/>
      <c r="AP218" s="109" t="s">
        <v>405</v>
      </c>
      <c r="AQ218" s="109" t="s">
        <v>407</v>
      </c>
      <c r="AR218" s="109" t="s">
        <v>408</v>
      </c>
      <c r="AS218" s="126" t="s">
        <v>409</v>
      </c>
      <c r="AT218" s="108"/>
      <c r="AU218" s="126" t="s">
        <v>410</v>
      </c>
      <c r="AV218" s="108"/>
      <c r="AW218" s="109" t="s">
        <v>411</v>
      </c>
      <c r="AX218" s="109" t="s">
        <v>412</v>
      </c>
      <c r="AY218" s="109" t="s">
        <v>413</v>
      </c>
    </row>
    <row r="219" spans="1:51" ht="15" customHeight="1" x14ac:dyDescent="0.25">
      <c r="A219" s="123" t="s">
        <v>129</v>
      </c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5" t="s">
        <v>130</v>
      </c>
      <c r="T219" s="125"/>
      <c r="U219" s="125"/>
      <c r="V219" s="125"/>
      <c r="W219" s="125"/>
      <c r="X219" s="125"/>
      <c r="Y219" s="125"/>
      <c r="Z219" s="125"/>
      <c r="AA219" s="123" t="s">
        <v>10</v>
      </c>
      <c r="AB219" s="123"/>
      <c r="AC219" s="123"/>
      <c r="AD219" s="123"/>
      <c r="AE219" s="123"/>
      <c r="AF219" s="123" t="s">
        <v>11</v>
      </c>
      <c r="AG219" s="123"/>
      <c r="AH219" s="123"/>
      <c r="AI219" s="112" t="s">
        <v>12</v>
      </c>
      <c r="AJ219" s="124" t="s">
        <v>414</v>
      </c>
      <c r="AK219" s="124"/>
      <c r="AL219" s="124"/>
      <c r="AM219" s="124"/>
      <c r="AN219" s="124"/>
      <c r="AO219" s="124"/>
      <c r="AP219" s="114" t="s">
        <v>735</v>
      </c>
      <c r="AQ219" s="114" t="s">
        <v>786</v>
      </c>
      <c r="AR219" s="114" t="s">
        <v>787</v>
      </c>
      <c r="AS219" s="122" t="s">
        <v>736</v>
      </c>
      <c r="AT219" s="122"/>
      <c r="AU219" s="122" t="s">
        <v>788</v>
      </c>
      <c r="AV219" s="122"/>
      <c r="AW219" s="114" t="s">
        <v>736</v>
      </c>
      <c r="AX219" s="114" t="s">
        <v>415</v>
      </c>
      <c r="AY219" s="114" t="s">
        <v>737</v>
      </c>
    </row>
    <row r="220" spans="1:51" ht="15" customHeight="1" x14ac:dyDescent="0.25">
      <c r="A220" s="110" t="s">
        <v>129</v>
      </c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1" t="s">
        <v>130</v>
      </c>
      <c r="T220" s="111"/>
      <c r="U220" s="111"/>
      <c r="V220" s="111"/>
      <c r="W220" s="111"/>
      <c r="X220" s="111"/>
      <c r="Y220" s="111"/>
      <c r="Z220" s="111"/>
      <c r="AA220" s="110" t="s">
        <v>10</v>
      </c>
      <c r="AB220" s="110"/>
      <c r="AC220" s="110"/>
      <c r="AD220" s="110"/>
      <c r="AE220" s="110"/>
      <c r="AF220" s="110" t="s">
        <v>11</v>
      </c>
      <c r="AG220" s="110"/>
      <c r="AH220" s="110"/>
      <c r="AI220" s="112" t="s">
        <v>368</v>
      </c>
      <c r="AJ220" s="113" t="s">
        <v>416</v>
      </c>
      <c r="AK220" s="113"/>
      <c r="AL220" s="113"/>
      <c r="AM220" s="113"/>
      <c r="AN220" s="113"/>
      <c r="AO220" s="113"/>
      <c r="AP220" s="114" t="s">
        <v>482</v>
      </c>
      <c r="AQ220" s="114" t="s">
        <v>482</v>
      </c>
      <c r="AR220" s="114" t="s">
        <v>415</v>
      </c>
      <c r="AS220" s="115" t="s">
        <v>482</v>
      </c>
      <c r="AT220" s="115"/>
      <c r="AU220" s="115" t="s">
        <v>415</v>
      </c>
      <c r="AV220" s="115"/>
      <c r="AW220" s="114" t="s">
        <v>482</v>
      </c>
      <c r="AX220" s="114" t="s">
        <v>415</v>
      </c>
      <c r="AY220" s="114" t="s">
        <v>415</v>
      </c>
    </row>
    <row r="221" spans="1:51" ht="15" customHeight="1" x14ac:dyDescent="0.25">
      <c r="A221" s="110" t="s">
        <v>129</v>
      </c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1" t="s">
        <v>130</v>
      </c>
      <c r="T221" s="111"/>
      <c r="U221" s="111"/>
      <c r="V221" s="111"/>
      <c r="W221" s="111"/>
      <c r="X221" s="111"/>
      <c r="Y221" s="111"/>
      <c r="Z221" s="111"/>
      <c r="AA221" s="110" t="s">
        <v>10</v>
      </c>
      <c r="AB221" s="110"/>
      <c r="AC221" s="110"/>
      <c r="AD221" s="110"/>
      <c r="AE221" s="110"/>
      <c r="AF221" s="110" t="s">
        <v>11</v>
      </c>
      <c r="AG221" s="110"/>
      <c r="AH221" s="110"/>
      <c r="AI221" s="112" t="s">
        <v>379</v>
      </c>
      <c r="AJ221" s="113" t="s">
        <v>421</v>
      </c>
      <c r="AK221" s="113"/>
      <c r="AL221" s="113"/>
      <c r="AM221" s="113"/>
      <c r="AN221" s="113"/>
      <c r="AO221" s="113"/>
      <c r="AP221" s="114" t="s">
        <v>483</v>
      </c>
      <c r="AQ221" s="114" t="s">
        <v>647</v>
      </c>
      <c r="AR221" s="114" t="s">
        <v>648</v>
      </c>
      <c r="AS221" s="115" t="s">
        <v>647</v>
      </c>
      <c r="AT221" s="115"/>
      <c r="AU221" s="115" t="s">
        <v>415</v>
      </c>
      <c r="AV221" s="115"/>
      <c r="AW221" s="114" t="s">
        <v>647</v>
      </c>
      <c r="AX221" s="114" t="s">
        <v>415</v>
      </c>
      <c r="AY221" s="114" t="s">
        <v>415</v>
      </c>
    </row>
    <row r="222" spans="1:51" ht="15" customHeight="1" x14ac:dyDescent="0.25">
      <c r="A222" s="110" t="s">
        <v>129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1" t="s">
        <v>130</v>
      </c>
      <c r="T222" s="111"/>
      <c r="U222" s="111"/>
      <c r="V222" s="111"/>
      <c r="W222" s="111"/>
      <c r="X222" s="111"/>
      <c r="Y222" s="111"/>
      <c r="Z222" s="111"/>
      <c r="AA222" s="110" t="s">
        <v>169</v>
      </c>
      <c r="AB222" s="110"/>
      <c r="AC222" s="110"/>
      <c r="AD222" s="110"/>
      <c r="AE222" s="110"/>
      <c r="AF222" s="110" t="s">
        <v>11</v>
      </c>
      <c r="AG222" s="110"/>
      <c r="AH222" s="110"/>
      <c r="AI222" s="112" t="s">
        <v>380</v>
      </c>
      <c r="AJ222" s="113" t="s">
        <v>422</v>
      </c>
      <c r="AK222" s="113"/>
      <c r="AL222" s="113"/>
      <c r="AM222" s="113"/>
      <c r="AN222" s="113"/>
      <c r="AO222" s="113"/>
      <c r="AP222" s="114" t="s">
        <v>415</v>
      </c>
      <c r="AQ222" s="114" t="s">
        <v>415</v>
      </c>
      <c r="AR222" s="114" t="s">
        <v>415</v>
      </c>
      <c r="AS222" s="115" t="s">
        <v>415</v>
      </c>
      <c r="AT222" s="115"/>
      <c r="AU222" s="115" t="s">
        <v>415</v>
      </c>
      <c r="AV222" s="115"/>
      <c r="AW222" s="114" t="s">
        <v>415</v>
      </c>
      <c r="AX222" s="114" t="s">
        <v>415</v>
      </c>
      <c r="AY222" s="114" t="s">
        <v>415</v>
      </c>
    </row>
    <row r="223" spans="1:51" ht="15" customHeight="1" x14ac:dyDescent="0.25">
      <c r="A223" s="110" t="s">
        <v>129</v>
      </c>
      <c r="B223" s="110"/>
      <c r="C223" s="110" t="s">
        <v>131</v>
      </c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1" t="s">
        <v>132</v>
      </c>
      <c r="T223" s="111"/>
      <c r="U223" s="111"/>
      <c r="V223" s="111"/>
      <c r="W223" s="111"/>
      <c r="X223" s="111"/>
      <c r="Y223" s="111"/>
      <c r="Z223" s="111"/>
      <c r="AA223" s="110" t="s">
        <v>10</v>
      </c>
      <c r="AB223" s="110"/>
      <c r="AC223" s="110"/>
      <c r="AD223" s="110"/>
      <c r="AE223" s="110"/>
      <c r="AF223" s="110" t="s">
        <v>11</v>
      </c>
      <c r="AG223" s="110"/>
      <c r="AH223" s="110"/>
      <c r="AI223" s="112" t="s">
        <v>12</v>
      </c>
      <c r="AJ223" s="113" t="s">
        <v>414</v>
      </c>
      <c r="AK223" s="113"/>
      <c r="AL223" s="113"/>
      <c r="AM223" s="113"/>
      <c r="AN223" s="113"/>
      <c r="AO223" s="113"/>
      <c r="AP223" s="114" t="s">
        <v>735</v>
      </c>
      <c r="AQ223" s="114" t="s">
        <v>786</v>
      </c>
      <c r="AR223" s="114" t="s">
        <v>787</v>
      </c>
      <c r="AS223" s="115" t="s">
        <v>736</v>
      </c>
      <c r="AT223" s="115"/>
      <c r="AU223" s="115" t="s">
        <v>788</v>
      </c>
      <c r="AV223" s="115"/>
      <c r="AW223" s="114" t="s">
        <v>736</v>
      </c>
      <c r="AX223" s="114" t="s">
        <v>415</v>
      </c>
      <c r="AY223" s="114" t="s">
        <v>737</v>
      </c>
    </row>
    <row r="224" spans="1:51" ht="15" customHeight="1" x14ac:dyDescent="0.25">
      <c r="A224" s="110" t="s">
        <v>129</v>
      </c>
      <c r="B224" s="110"/>
      <c r="C224" s="110" t="s">
        <v>131</v>
      </c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1" t="s">
        <v>132</v>
      </c>
      <c r="T224" s="111"/>
      <c r="U224" s="111"/>
      <c r="V224" s="111"/>
      <c r="W224" s="111"/>
      <c r="X224" s="111"/>
      <c r="Y224" s="111"/>
      <c r="Z224" s="111"/>
      <c r="AA224" s="110" t="s">
        <v>10</v>
      </c>
      <c r="AB224" s="110"/>
      <c r="AC224" s="110"/>
      <c r="AD224" s="110"/>
      <c r="AE224" s="110"/>
      <c r="AF224" s="110" t="s">
        <v>11</v>
      </c>
      <c r="AG224" s="110"/>
      <c r="AH224" s="110"/>
      <c r="AI224" s="112" t="s">
        <v>368</v>
      </c>
      <c r="AJ224" s="113" t="s">
        <v>416</v>
      </c>
      <c r="AK224" s="113"/>
      <c r="AL224" s="113"/>
      <c r="AM224" s="113"/>
      <c r="AN224" s="113"/>
      <c r="AO224" s="113"/>
      <c r="AP224" s="114" t="s">
        <v>482</v>
      </c>
      <c r="AQ224" s="114" t="s">
        <v>482</v>
      </c>
      <c r="AR224" s="114" t="s">
        <v>415</v>
      </c>
      <c r="AS224" s="115" t="s">
        <v>482</v>
      </c>
      <c r="AT224" s="115"/>
      <c r="AU224" s="115" t="s">
        <v>415</v>
      </c>
      <c r="AV224" s="115"/>
      <c r="AW224" s="114" t="s">
        <v>482</v>
      </c>
      <c r="AX224" s="114" t="s">
        <v>415</v>
      </c>
      <c r="AY224" s="114" t="s">
        <v>415</v>
      </c>
    </row>
    <row r="225" spans="1:51" ht="15" customHeight="1" x14ac:dyDescent="0.25">
      <c r="A225" s="110" t="s">
        <v>129</v>
      </c>
      <c r="B225" s="110"/>
      <c r="C225" s="110" t="s">
        <v>131</v>
      </c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1" t="s">
        <v>132</v>
      </c>
      <c r="T225" s="111"/>
      <c r="U225" s="111"/>
      <c r="V225" s="111"/>
      <c r="W225" s="111"/>
      <c r="X225" s="111"/>
      <c r="Y225" s="111"/>
      <c r="Z225" s="111"/>
      <c r="AA225" s="110" t="s">
        <v>10</v>
      </c>
      <c r="AB225" s="110"/>
      <c r="AC225" s="110"/>
      <c r="AD225" s="110"/>
      <c r="AE225" s="110"/>
      <c r="AF225" s="110" t="s">
        <v>11</v>
      </c>
      <c r="AG225" s="110"/>
      <c r="AH225" s="110"/>
      <c r="AI225" s="112" t="s">
        <v>379</v>
      </c>
      <c r="AJ225" s="113" t="s">
        <v>421</v>
      </c>
      <c r="AK225" s="113"/>
      <c r="AL225" s="113"/>
      <c r="AM225" s="113"/>
      <c r="AN225" s="113"/>
      <c r="AO225" s="113"/>
      <c r="AP225" s="114" t="s">
        <v>483</v>
      </c>
      <c r="AQ225" s="114" t="s">
        <v>647</v>
      </c>
      <c r="AR225" s="114" t="s">
        <v>648</v>
      </c>
      <c r="AS225" s="115" t="s">
        <v>647</v>
      </c>
      <c r="AT225" s="115"/>
      <c r="AU225" s="115" t="s">
        <v>415</v>
      </c>
      <c r="AV225" s="115"/>
      <c r="AW225" s="114" t="s">
        <v>647</v>
      </c>
      <c r="AX225" s="114" t="s">
        <v>415</v>
      </c>
      <c r="AY225" s="114" t="s">
        <v>415</v>
      </c>
    </row>
    <row r="226" spans="1:51" ht="15" customHeight="1" x14ac:dyDescent="0.25">
      <c r="A226" s="110" t="s">
        <v>129</v>
      </c>
      <c r="B226" s="110"/>
      <c r="C226" s="110" t="s">
        <v>131</v>
      </c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1" t="s">
        <v>132</v>
      </c>
      <c r="T226" s="111"/>
      <c r="U226" s="111"/>
      <c r="V226" s="111"/>
      <c r="W226" s="111"/>
      <c r="X226" s="111"/>
      <c r="Y226" s="111"/>
      <c r="Z226" s="111"/>
      <c r="AA226" s="110" t="s">
        <v>169</v>
      </c>
      <c r="AB226" s="110"/>
      <c r="AC226" s="110"/>
      <c r="AD226" s="110"/>
      <c r="AE226" s="110"/>
      <c r="AF226" s="110" t="s">
        <v>11</v>
      </c>
      <c r="AG226" s="110"/>
      <c r="AH226" s="110"/>
      <c r="AI226" s="112" t="s">
        <v>380</v>
      </c>
      <c r="AJ226" s="113" t="s">
        <v>422</v>
      </c>
      <c r="AK226" s="113"/>
      <c r="AL226" s="113"/>
      <c r="AM226" s="113"/>
      <c r="AN226" s="113"/>
      <c r="AO226" s="113"/>
      <c r="AP226" s="114" t="s">
        <v>415</v>
      </c>
      <c r="AQ226" s="114" t="s">
        <v>415</v>
      </c>
      <c r="AR226" s="114" t="s">
        <v>415</v>
      </c>
      <c r="AS226" s="115" t="s">
        <v>415</v>
      </c>
      <c r="AT226" s="115"/>
      <c r="AU226" s="115" t="s">
        <v>415</v>
      </c>
      <c r="AV226" s="115"/>
      <c r="AW226" s="114" t="s">
        <v>415</v>
      </c>
      <c r="AX226" s="114" t="s">
        <v>415</v>
      </c>
      <c r="AY226" s="114" t="s">
        <v>415</v>
      </c>
    </row>
    <row r="227" spans="1:51" ht="15" customHeight="1" x14ac:dyDescent="0.25">
      <c r="A227" s="110" t="s">
        <v>129</v>
      </c>
      <c r="B227" s="110"/>
      <c r="C227" s="110" t="s">
        <v>131</v>
      </c>
      <c r="D227" s="110"/>
      <c r="E227" s="110" t="s">
        <v>133</v>
      </c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1" t="s">
        <v>134</v>
      </c>
      <c r="T227" s="111"/>
      <c r="U227" s="111"/>
      <c r="V227" s="111"/>
      <c r="W227" s="111"/>
      <c r="X227" s="111"/>
      <c r="Y227" s="111"/>
      <c r="Z227" s="111"/>
      <c r="AA227" s="110" t="s">
        <v>10</v>
      </c>
      <c r="AB227" s="110"/>
      <c r="AC227" s="110"/>
      <c r="AD227" s="110"/>
      <c r="AE227" s="110"/>
      <c r="AF227" s="110" t="s">
        <v>11</v>
      </c>
      <c r="AG227" s="110"/>
      <c r="AH227" s="110"/>
      <c r="AI227" s="112" t="s">
        <v>12</v>
      </c>
      <c r="AJ227" s="113" t="s">
        <v>414</v>
      </c>
      <c r="AK227" s="113"/>
      <c r="AL227" s="113"/>
      <c r="AM227" s="113"/>
      <c r="AN227" s="113"/>
      <c r="AO227" s="113"/>
      <c r="AP227" s="114" t="s">
        <v>735</v>
      </c>
      <c r="AQ227" s="114" t="s">
        <v>786</v>
      </c>
      <c r="AR227" s="114" t="s">
        <v>787</v>
      </c>
      <c r="AS227" s="115" t="s">
        <v>736</v>
      </c>
      <c r="AT227" s="115"/>
      <c r="AU227" s="115" t="s">
        <v>788</v>
      </c>
      <c r="AV227" s="115"/>
      <c r="AW227" s="114" t="s">
        <v>736</v>
      </c>
      <c r="AX227" s="114" t="s">
        <v>415</v>
      </c>
      <c r="AY227" s="114" t="s">
        <v>737</v>
      </c>
    </row>
    <row r="228" spans="1:51" ht="36" customHeight="1" x14ac:dyDescent="0.25">
      <c r="A228" s="110" t="s">
        <v>129</v>
      </c>
      <c r="B228" s="110"/>
      <c r="C228" s="110" t="s">
        <v>131</v>
      </c>
      <c r="D228" s="110"/>
      <c r="E228" s="110" t="s">
        <v>133</v>
      </c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1" t="s">
        <v>134</v>
      </c>
      <c r="T228" s="111"/>
      <c r="U228" s="111"/>
      <c r="V228" s="111"/>
      <c r="W228" s="111"/>
      <c r="X228" s="111"/>
      <c r="Y228" s="111"/>
      <c r="Z228" s="111"/>
      <c r="AA228" s="110" t="s">
        <v>10</v>
      </c>
      <c r="AB228" s="110"/>
      <c r="AC228" s="110"/>
      <c r="AD228" s="110"/>
      <c r="AE228" s="110"/>
      <c r="AF228" s="110" t="s">
        <v>11</v>
      </c>
      <c r="AG228" s="110"/>
      <c r="AH228" s="110"/>
      <c r="AI228" s="112" t="s">
        <v>368</v>
      </c>
      <c r="AJ228" s="113" t="s">
        <v>416</v>
      </c>
      <c r="AK228" s="113"/>
      <c r="AL228" s="113"/>
      <c r="AM228" s="113"/>
      <c r="AN228" s="113"/>
      <c r="AO228" s="113"/>
      <c r="AP228" s="114" t="s">
        <v>482</v>
      </c>
      <c r="AQ228" s="114" t="s">
        <v>482</v>
      </c>
      <c r="AR228" s="114" t="s">
        <v>415</v>
      </c>
      <c r="AS228" s="115" t="s">
        <v>482</v>
      </c>
      <c r="AT228" s="115"/>
      <c r="AU228" s="115" t="s">
        <v>415</v>
      </c>
      <c r="AV228" s="115"/>
      <c r="AW228" s="114" t="s">
        <v>482</v>
      </c>
      <c r="AX228" s="114" t="s">
        <v>415</v>
      </c>
      <c r="AY228" s="114" t="s">
        <v>415</v>
      </c>
    </row>
    <row r="229" spans="1:51" ht="15" customHeight="1" x14ac:dyDescent="0.25">
      <c r="A229" s="110" t="s">
        <v>129</v>
      </c>
      <c r="B229" s="110"/>
      <c r="C229" s="110" t="s">
        <v>131</v>
      </c>
      <c r="D229" s="110"/>
      <c r="E229" s="110" t="s">
        <v>133</v>
      </c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1" t="s">
        <v>134</v>
      </c>
      <c r="T229" s="111"/>
      <c r="U229" s="111"/>
      <c r="V229" s="111"/>
      <c r="W229" s="111"/>
      <c r="X229" s="111"/>
      <c r="Y229" s="111"/>
      <c r="Z229" s="111"/>
      <c r="AA229" s="110" t="s">
        <v>10</v>
      </c>
      <c r="AB229" s="110"/>
      <c r="AC229" s="110"/>
      <c r="AD229" s="110"/>
      <c r="AE229" s="110"/>
      <c r="AF229" s="110" t="s">
        <v>11</v>
      </c>
      <c r="AG229" s="110"/>
      <c r="AH229" s="110"/>
      <c r="AI229" s="112" t="s">
        <v>379</v>
      </c>
      <c r="AJ229" s="113" t="s">
        <v>421</v>
      </c>
      <c r="AK229" s="113"/>
      <c r="AL229" s="113"/>
      <c r="AM229" s="113"/>
      <c r="AN229" s="113"/>
      <c r="AO229" s="113"/>
      <c r="AP229" s="114" t="s">
        <v>483</v>
      </c>
      <c r="AQ229" s="114" t="s">
        <v>647</v>
      </c>
      <c r="AR229" s="114" t="s">
        <v>648</v>
      </c>
      <c r="AS229" s="115" t="s">
        <v>647</v>
      </c>
      <c r="AT229" s="115"/>
      <c r="AU229" s="115" t="s">
        <v>415</v>
      </c>
      <c r="AV229" s="115"/>
      <c r="AW229" s="114" t="s">
        <v>647</v>
      </c>
      <c r="AX229" s="114" t="s">
        <v>415</v>
      </c>
      <c r="AY229" s="114" t="s">
        <v>415</v>
      </c>
    </row>
    <row r="230" spans="1:51" ht="15" customHeight="1" x14ac:dyDescent="0.25">
      <c r="A230" s="110" t="s">
        <v>129</v>
      </c>
      <c r="B230" s="110"/>
      <c r="C230" s="110" t="s">
        <v>131</v>
      </c>
      <c r="D230" s="110"/>
      <c r="E230" s="110" t="s">
        <v>133</v>
      </c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1" t="s">
        <v>134</v>
      </c>
      <c r="T230" s="111"/>
      <c r="U230" s="111"/>
      <c r="V230" s="111"/>
      <c r="W230" s="111"/>
      <c r="X230" s="111"/>
      <c r="Y230" s="111"/>
      <c r="Z230" s="111"/>
      <c r="AA230" s="110" t="s">
        <v>169</v>
      </c>
      <c r="AB230" s="110"/>
      <c r="AC230" s="110"/>
      <c r="AD230" s="110"/>
      <c r="AE230" s="110"/>
      <c r="AF230" s="110" t="s">
        <v>11</v>
      </c>
      <c r="AG230" s="110"/>
      <c r="AH230" s="110"/>
      <c r="AI230" s="112" t="s">
        <v>380</v>
      </c>
      <c r="AJ230" s="113" t="s">
        <v>422</v>
      </c>
      <c r="AK230" s="113"/>
      <c r="AL230" s="113"/>
      <c r="AM230" s="113"/>
      <c r="AN230" s="113"/>
      <c r="AO230" s="113"/>
      <c r="AP230" s="114" t="s">
        <v>415</v>
      </c>
      <c r="AQ230" s="114" t="s">
        <v>415</v>
      </c>
      <c r="AR230" s="114" t="s">
        <v>415</v>
      </c>
      <c r="AS230" s="115" t="s">
        <v>415</v>
      </c>
      <c r="AT230" s="115"/>
      <c r="AU230" s="115" t="s">
        <v>415</v>
      </c>
      <c r="AV230" s="115"/>
      <c r="AW230" s="114" t="s">
        <v>415</v>
      </c>
      <c r="AX230" s="114" t="s">
        <v>415</v>
      </c>
      <c r="AY230" s="114" t="s">
        <v>415</v>
      </c>
    </row>
    <row r="231" spans="1:51" ht="15" customHeight="1" x14ac:dyDescent="0.25">
      <c r="A231" s="110" t="s">
        <v>129</v>
      </c>
      <c r="B231" s="110"/>
      <c r="C231" s="110" t="s">
        <v>131</v>
      </c>
      <c r="D231" s="110"/>
      <c r="E231" s="110" t="s">
        <v>133</v>
      </c>
      <c r="F231" s="110"/>
      <c r="G231" s="110" t="s">
        <v>135</v>
      </c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1" t="s">
        <v>136</v>
      </c>
      <c r="T231" s="111"/>
      <c r="U231" s="111"/>
      <c r="V231" s="111"/>
      <c r="W231" s="111"/>
      <c r="X231" s="111"/>
      <c r="Y231" s="111"/>
      <c r="Z231" s="111"/>
      <c r="AA231" s="110" t="s">
        <v>10</v>
      </c>
      <c r="AB231" s="110"/>
      <c r="AC231" s="110"/>
      <c r="AD231" s="110"/>
      <c r="AE231" s="110"/>
      <c r="AF231" s="110" t="s">
        <v>11</v>
      </c>
      <c r="AG231" s="110"/>
      <c r="AH231" s="110"/>
      <c r="AI231" s="112" t="s">
        <v>12</v>
      </c>
      <c r="AJ231" s="113" t="s">
        <v>414</v>
      </c>
      <c r="AK231" s="113"/>
      <c r="AL231" s="113"/>
      <c r="AM231" s="113"/>
      <c r="AN231" s="113"/>
      <c r="AO231" s="113"/>
      <c r="AP231" s="114" t="s">
        <v>735</v>
      </c>
      <c r="AQ231" s="114" t="s">
        <v>786</v>
      </c>
      <c r="AR231" s="114" t="s">
        <v>787</v>
      </c>
      <c r="AS231" s="115" t="s">
        <v>736</v>
      </c>
      <c r="AT231" s="115"/>
      <c r="AU231" s="115" t="s">
        <v>788</v>
      </c>
      <c r="AV231" s="115"/>
      <c r="AW231" s="114" t="s">
        <v>736</v>
      </c>
      <c r="AX231" s="114" t="s">
        <v>415</v>
      </c>
      <c r="AY231" s="114" t="s">
        <v>737</v>
      </c>
    </row>
    <row r="232" spans="1:51" ht="15" customHeight="1" x14ac:dyDescent="0.25">
      <c r="A232" s="110" t="s">
        <v>129</v>
      </c>
      <c r="B232" s="110"/>
      <c r="C232" s="110" t="s">
        <v>131</v>
      </c>
      <c r="D232" s="110"/>
      <c r="E232" s="110" t="s">
        <v>133</v>
      </c>
      <c r="F232" s="110"/>
      <c r="G232" s="110" t="s">
        <v>135</v>
      </c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1" t="s">
        <v>136</v>
      </c>
      <c r="T232" s="111"/>
      <c r="U232" s="111"/>
      <c r="V232" s="111"/>
      <c r="W232" s="111"/>
      <c r="X232" s="111"/>
      <c r="Y232" s="111"/>
      <c r="Z232" s="111"/>
      <c r="AA232" s="110" t="s">
        <v>10</v>
      </c>
      <c r="AB232" s="110"/>
      <c r="AC232" s="110"/>
      <c r="AD232" s="110"/>
      <c r="AE232" s="110"/>
      <c r="AF232" s="110" t="s">
        <v>11</v>
      </c>
      <c r="AG232" s="110"/>
      <c r="AH232" s="110"/>
      <c r="AI232" s="112" t="s">
        <v>368</v>
      </c>
      <c r="AJ232" s="113" t="s">
        <v>416</v>
      </c>
      <c r="AK232" s="113"/>
      <c r="AL232" s="113"/>
      <c r="AM232" s="113"/>
      <c r="AN232" s="113"/>
      <c r="AO232" s="113"/>
      <c r="AP232" s="114" t="s">
        <v>482</v>
      </c>
      <c r="AQ232" s="114" t="s">
        <v>482</v>
      </c>
      <c r="AR232" s="114" t="s">
        <v>415</v>
      </c>
      <c r="AS232" s="115" t="s">
        <v>482</v>
      </c>
      <c r="AT232" s="115"/>
      <c r="AU232" s="115" t="s">
        <v>415</v>
      </c>
      <c r="AV232" s="115"/>
      <c r="AW232" s="114" t="s">
        <v>482</v>
      </c>
      <c r="AX232" s="114" t="s">
        <v>415</v>
      </c>
      <c r="AY232" s="114" t="s">
        <v>415</v>
      </c>
    </row>
    <row r="233" spans="1:51" ht="15" customHeight="1" x14ac:dyDescent="0.25">
      <c r="A233" s="110" t="s">
        <v>129</v>
      </c>
      <c r="B233" s="110"/>
      <c r="C233" s="110" t="s">
        <v>131</v>
      </c>
      <c r="D233" s="110"/>
      <c r="E233" s="110" t="s">
        <v>133</v>
      </c>
      <c r="F233" s="110"/>
      <c r="G233" s="110" t="s">
        <v>135</v>
      </c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1" t="s">
        <v>136</v>
      </c>
      <c r="T233" s="111"/>
      <c r="U233" s="111"/>
      <c r="V233" s="111"/>
      <c r="W233" s="111"/>
      <c r="X233" s="111"/>
      <c r="Y233" s="111"/>
      <c r="Z233" s="111"/>
      <c r="AA233" s="110" t="s">
        <v>10</v>
      </c>
      <c r="AB233" s="110"/>
      <c r="AC233" s="110"/>
      <c r="AD233" s="110"/>
      <c r="AE233" s="110"/>
      <c r="AF233" s="110" t="s">
        <v>11</v>
      </c>
      <c r="AG233" s="110"/>
      <c r="AH233" s="110"/>
      <c r="AI233" s="112" t="s">
        <v>379</v>
      </c>
      <c r="AJ233" s="113" t="s">
        <v>421</v>
      </c>
      <c r="AK233" s="113"/>
      <c r="AL233" s="113"/>
      <c r="AM233" s="113"/>
      <c r="AN233" s="113"/>
      <c r="AO233" s="113"/>
      <c r="AP233" s="114" t="s">
        <v>483</v>
      </c>
      <c r="AQ233" s="114" t="s">
        <v>647</v>
      </c>
      <c r="AR233" s="114" t="s">
        <v>648</v>
      </c>
      <c r="AS233" s="115" t="s">
        <v>647</v>
      </c>
      <c r="AT233" s="115"/>
      <c r="AU233" s="115" t="s">
        <v>415</v>
      </c>
      <c r="AV233" s="115"/>
      <c r="AW233" s="114" t="s">
        <v>647</v>
      </c>
      <c r="AX233" s="114" t="s">
        <v>415</v>
      </c>
      <c r="AY233" s="114" t="s">
        <v>415</v>
      </c>
    </row>
    <row r="234" spans="1:51" ht="15" customHeight="1" x14ac:dyDescent="0.25">
      <c r="A234" s="110" t="s">
        <v>129</v>
      </c>
      <c r="B234" s="110"/>
      <c r="C234" s="110" t="s">
        <v>131</v>
      </c>
      <c r="D234" s="110"/>
      <c r="E234" s="110" t="s">
        <v>133</v>
      </c>
      <c r="F234" s="110"/>
      <c r="G234" s="110" t="s">
        <v>135</v>
      </c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1" t="s">
        <v>136</v>
      </c>
      <c r="T234" s="111"/>
      <c r="U234" s="111"/>
      <c r="V234" s="111"/>
      <c r="W234" s="111"/>
      <c r="X234" s="111"/>
      <c r="Y234" s="111"/>
      <c r="Z234" s="111"/>
      <c r="AA234" s="110" t="s">
        <v>169</v>
      </c>
      <c r="AB234" s="110"/>
      <c r="AC234" s="110"/>
      <c r="AD234" s="110"/>
      <c r="AE234" s="110"/>
      <c r="AF234" s="110" t="s">
        <v>11</v>
      </c>
      <c r="AG234" s="110"/>
      <c r="AH234" s="110"/>
      <c r="AI234" s="112" t="s">
        <v>380</v>
      </c>
      <c r="AJ234" s="113" t="s">
        <v>422</v>
      </c>
      <c r="AK234" s="113"/>
      <c r="AL234" s="113"/>
      <c r="AM234" s="113"/>
      <c r="AN234" s="113"/>
      <c r="AO234" s="113"/>
      <c r="AP234" s="114" t="s">
        <v>415</v>
      </c>
      <c r="AQ234" s="114" t="s">
        <v>415</v>
      </c>
      <c r="AR234" s="114" t="s">
        <v>415</v>
      </c>
      <c r="AS234" s="115" t="s">
        <v>415</v>
      </c>
      <c r="AT234" s="115"/>
      <c r="AU234" s="115" t="s">
        <v>415</v>
      </c>
      <c r="AV234" s="115"/>
      <c r="AW234" s="114" t="s">
        <v>415</v>
      </c>
      <c r="AX234" s="114" t="s">
        <v>415</v>
      </c>
      <c r="AY234" s="114" t="s">
        <v>415</v>
      </c>
    </row>
    <row r="235" spans="1:51" ht="15" customHeight="1" x14ac:dyDescent="0.25">
      <c r="A235" s="110" t="s">
        <v>129</v>
      </c>
      <c r="B235" s="110"/>
      <c r="C235" s="110" t="s">
        <v>131</v>
      </c>
      <c r="D235" s="110"/>
      <c r="E235" s="110" t="s">
        <v>133</v>
      </c>
      <c r="F235" s="110"/>
      <c r="G235" s="110" t="s">
        <v>135</v>
      </c>
      <c r="H235" s="110"/>
      <c r="I235" s="110" t="s">
        <v>137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1" t="s">
        <v>136</v>
      </c>
      <c r="T235" s="111"/>
      <c r="U235" s="111"/>
      <c r="V235" s="111"/>
      <c r="W235" s="111"/>
      <c r="X235" s="111"/>
      <c r="Y235" s="111"/>
      <c r="Z235" s="111"/>
      <c r="AA235" s="110" t="s">
        <v>10</v>
      </c>
      <c r="AB235" s="110"/>
      <c r="AC235" s="110"/>
      <c r="AD235" s="110"/>
      <c r="AE235" s="110"/>
      <c r="AF235" s="110" t="s">
        <v>11</v>
      </c>
      <c r="AG235" s="110"/>
      <c r="AH235" s="110"/>
      <c r="AI235" s="112" t="s">
        <v>12</v>
      </c>
      <c r="AJ235" s="113" t="s">
        <v>414</v>
      </c>
      <c r="AK235" s="113"/>
      <c r="AL235" s="113"/>
      <c r="AM235" s="113"/>
      <c r="AN235" s="113"/>
      <c r="AO235" s="113"/>
      <c r="AP235" s="114" t="s">
        <v>735</v>
      </c>
      <c r="AQ235" s="114" t="s">
        <v>786</v>
      </c>
      <c r="AR235" s="114" t="s">
        <v>787</v>
      </c>
      <c r="AS235" s="115" t="s">
        <v>736</v>
      </c>
      <c r="AT235" s="115"/>
      <c r="AU235" s="115" t="s">
        <v>788</v>
      </c>
      <c r="AV235" s="115"/>
      <c r="AW235" s="114" t="s">
        <v>736</v>
      </c>
      <c r="AX235" s="114" t="s">
        <v>415</v>
      </c>
      <c r="AY235" s="114" t="s">
        <v>737</v>
      </c>
    </row>
    <row r="236" spans="1:51" ht="15" customHeight="1" x14ac:dyDescent="0.25">
      <c r="A236" s="110" t="s">
        <v>129</v>
      </c>
      <c r="B236" s="110"/>
      <c r="C236" s="110" t="s">
        <v>131</v>
      </c>
      <c r="D236" s="110"/>
      <c r="E236" s="110" t="s">
        <v>133</v>
      </c>
      <c r="F236" s="110"/>
      <c r="G236" s="110" t="s">
        <v>135</v>
      </c>
      <c r="H236" s="110"/>
      <c r="I236" s="110" t="s">
        <v>137</v>
      </c>
      <c r="J236" s="110"/>
      <c r="K236" s="110"/>
      <c r="L236" s="110" t="s">
        <v>170</v>
      </c>
      <c r="M236" s="110"/>
      <c r="N236" s="110"/>
      <c r="O236" s="110"/>
      <c r="P236" s="110"/>
      <c r="Q236" s="110"/>
      <c r="R236" s="110"/>
      <c r="S236" s="111" t="s">
        <v>171</v>
      </c>
      <c r="T236" s="111"/>
      <c r="U236" s="111"/>
      <c r="V236" s="111"/>
      <c r="W236" s="111"/>
      <c r="X236" s="111"/>
      <c r="Y236" s="111"/>
      <c r="Z236" s="111"/>
      <c r="AA236" s="110" t="s">
        <v>10</v>
      </c>
      <c r="AB236" s="110"/>
      <c r="AC236" s="110"/>
      <c r="AD236" s="110"/>
      <c r="AE236" s="110"/>
      <c r="AF236" s="110" t="s">
        <v>11</v>
      </c>
      <c r="AG236" s="110"/>
      <c r="AH236" s="110"/>
      <c r="AI236" s="112" t="s">
        <v>12</v>
      </c>
      <c r="AJ236" s="113" t="s">
        <v>414</v>
      </c>
      <c r="AK236" s="113"/>
      <c r="AL236" s="113"/>
      <c r="AM236" s="113"/>
      <c r="AN236" s="113"/>
      <c r="AO236" s="113"/>
      <c r="AP236" s="114" t="s">
        <v>415</v>
      </c>
      <c r="AQ236" s="114" t="s">
        <v>415</v>
      </c>
      <c r="AR236" s="114" t="s">
        <v>415</v>
      </c>
      <c r="AS236" s="115" t="s">
        <v>415</v>
      </c>
      <c r="AT236" s="115"/>
      <c r="AU236" s="115" t="s">
        <v>415</v>
      </c>
      <c r="AV236" s="115"/>
      <c r="AW236" s="114" t="s">
        <v>415</v>
      </c>
      <c r="AX236" s="114" t="s">
        <v>415</v>
      </c>
      <c r="AY236" s="114" t="s">
        <v>415</v>
      </c>
    </row>
    <row r="237" spans="1:51" ht="15" customHeight="1" x14ac:dyDescent="0.25">
      <c r="A237" s="110" t="s">
        <v>129</v>
      </c>
      <c r="B237" s="110"/>
      <c r="C237" s="110" t="s">
        <v>131</v>
      </c>
      <c r="D237" s="110"/>
      <c r="E237" s="110" t="s">
        <v>133</v>
      </c>
      <c r="F237" s="110"/>
      <c r="G237" s="110" t="s">
        <v>135</v>
      </c>
      <c r="H237" s="110"/>
      <c r="I237" s="110" t="s">
        <v>137</v>
      </c>
      <c r="J237" s="110"/>
      <c r="K237" s="110"/>
      <c r="L237" s="110" t="s">
        <v>142</v>
      </c>
      <c r="M237" s="110"/>
      <c r="N237" s="110"/>
      <c r="O237" s="110"/>
      <c r="P237" s="110"/>
      <c r="Q237" s="110"/>
      <c r="R237" s="110"/>
      <c r="S237" s="111" t="s">
        <v>143</v>
      </c>
      <c r="T237" s="111"/>
      <c r="U237" s="111"/>
      <c r="V237" s="111"/>
      <c r="W237" s="111"/>
      <c r="X237" s="111"/>
      <c r="Y237" s="111"/>
      <c r="Z237" s="111"/>
      <c r="AA237" s="110" t="s">
        <v>10</v>
      </c>
      <c r="AB237" s="110"/>
      <c r="AC237" s="110"/>
      <c r="AD237" s="110"/>
      <c r="AE237" s="110"/>
      <c r="AF237" s="110" t="s">
        <v>11</v>
      </c>
      <c r="AG237" s="110"/>
      <c r="AH237" s="110"/>
      <c r="AI237" s="112" t="s">
        <v>12</v>
      </c>
      <c r="AJ237" s="113" t="s">
        <v>414</v>
      </c>
      <c r="AK237" s="113"/>
      <c r="AL237" s="113"/>
      <c r="AM237" s="113"/>
      <c r="AN237" s="113"/>
      <c r="AO237" s="113"/>
      <c r="AP237" s="114" t="s">
        <v>415</v>
      </c>
      <c r="AQ237" s="114" t="s">
        <v>415</v>
      </c>
      <c r="AR237" s="114" t="s">
        <v>415</v>
      </c>
      <c r="AS237" s="115" t="s">
        <v>415</v>
      </c>
      <c r="AT237" s="115"/>
      <c r="AU237" s="115" t="s">
        <v>415</v>
      </c>
      <c r="AV237" s="115"/>
      <c r="AW237" s="114" t="s">
        <v>415</v>
      </c>
      <c r="AX237" s="114" t="s">
        <v>415</v>
      </c>
      <c r="AY237" s="114" t="s">
        <v>415</v>
      </c>
    </row>
    <row r="238" spans="1:51" ht="15" customHeight="1" x14ac:dyDescent="0.25">
      <c r="A238" s="110" t="s">
        <v>129</v>
      </c>
      <c r="B238" s="110"/>
      <c r="C238" s="110" t="s">
        <v>131</v>
      </c>
      <c r="D238" s="110"/>
      <c r="E238" s="110" t="s">
        <v>133</v>
      </c>
      <c r="F238" s="110"/>
      <c r="G238" s="110" t="s">
        <v>135</v>
      </c>
      <c r="H238" s="110"/>
      <c r="I238" s="110" t="s">
        <v>137</v>
      </c>
      <c r="J238" s="110"/>
      <c r="K238" s="110"/>
      <c r="L238" s="110" t="s">
        <v>172</v>
      </c>
      <c r="M238" s="110"/>
      <c r="N238" s="110"/>
      <c r="O238" s="110"/>
      <c r="P238" s="110"/>
      <c r="Q238" s="110"/>
      <c r="R238" s="110"/>
      <c r="S238" s="111" t="s">
        <v>173</v>
      </c>
      <c r="T238" s="111"/>
      <c r="U238" s="111"/>
      <c r="V238" s="111"/>
      <c r="W238" s="111"/>
      <c r="X238" s="111"/>
      <c r="Y238" s="111"/>
      <c r="Z238" s="111"/>
      <c r="AA238" s="110" t="s">
        <v>10</v>
      </c>
      <c r="AB238" s="110"/>
      <c r="AC238" s="110"/>
      <c r="AD238" s="110"/>
      <c r="AE238" s="110"/>
      <c r="AF238" s="110" t="s">
        <v>11</v>
      </c>
      <c r="AG238" s="110"/>
      <c r="AH238" s="110"/>
      <c r="AI238" s="112" t="s">
        <v>12</v>
      </c>
      <c r="AJ238" s="113" t="s">
        <v>414</v>
      </c>
      <c r="AK238" s="113"/>
      <c r="AL238" s="113"/>
      <c r="AM238" s="113"/>
      <c r="AN238" s="113"/>
      <c r="AO238" s="113"/>
      <c r="AP238" s="114" t="s">
        <v>738</v>
      </c>
      <c r="AQ238" s="114" t="s">
        <v>739</v>
      </c>
      <c r="AR238" s="114" t="s">
        <v>740</v>
      </c>
      <c r="AS238" s="115" t="s">
        <v>739</v>
      </c>
      <c r="AT238" s="115"/>
      <c r="AU238" s="115" t="s">
        <v>415</v>
      </c>
      <c r="AV238" s="115"/>
      <c r="AW238" s="114" t="s">
        <v>739</v>
      </c>
      <c r="AX238" s="114" t="s">
        <v>415</v>
      </c>
      <c r="AY238" s="114" t="s">
        <v>737</v>
      </c>
    </row>
    <row r="239" spans="1:51" ht="15" customHeight="1" x14ac:dyDescent="0.25">
      <c r="A239" s="110" t="s">
        <v>129</v>
      </c>
      <c r="B239" s="110"/>
      <c r="C239" s="110" t="s">
        <v>131</v>
      </c>
      <c r="D239" s="110"/>
      <c r="E239" s="110" t="s">
        <v>133</v>
      </c>
      <c r="F239" s="110"/>
      <c r="G239" s="110" t="s">
        <v>135</v>
      </c>
      <c r="H239" s="110"/>
      <c r="I239" s="110" t="s">
        <v>137</v>
      </c>
      <c r="J239" s="110"/>
      <c r="K239" s="110"/>
      <c r="L239" s="110" t="s">
        <v>174</v>
      </c>
      <c r="M239" s="110"/>
      <c r="N239" s="110"/>
      <c r="O239" s="110"/>
      <c r="P239" s="110"/>
      <c r="Q239" s="110"/>
      <c r="R239" s="110"/>
      <c r="S239" s="111" t="s">
        <v>175</v>
      </c>
      <c r="T239" s="111"/>
      <c r="U239" s="111"/>
      <c r="V239" s="111"/>
      <c r="W239" s="111"/>
      <c r="X239" s="111"/>
      <c r="Y239" s="111"/>
      <c r="Z239" s="111"/>
      <c r="AA239" s="110" t="s">
        <v>10</v>
      </c>
      <c r="AB239" s="110"/>
      <c r="AC239" s="110"/>
      <c r="AD239" s="110"/>
      <c r="AE239" s="110"/>
      <c r="AF239" s="110" t="s">
        <v>11</v>
      </c>
      <c r="AG239" s="110"/>
      <c r="AH239" s="110"/>
      <c r="AI239" s="112" t="s">
        <v>12</v>
      </c>
      <c r="AJ239" s="113" t="s">
        <v>414</v>
      </c>
      <c r="AK239" s="113"/>
      <c r="AL239" s="113"/>
      <c r="AM239" s="113"/>
      <c r="AN239" s="113"/>
      <c r="AO239" s="113"/>
      <c r="AP239" s="114" t="s">
        <v>741</v>
      </c>
      <c r="AQ239" s="114" t="s">
        <v>789</v>
      </c>
      <c r="AR239" s="114" t="s">
        <v>790</v>
      </c>
      <c r="AS239" s="115" t="s">
        <v>649</v>
      </c>
      <c r="AT239" s="115"/>
      <c r="AU239" s="115" t="s">
        <v>788</v>
      </c>
      <c r="AV239" s="115"/>
      <c r="AW239" s="114" t="s">
        <v>649</v>
      </c>
      <c r="AX239" s="114" t="s">
        <v>415</v>
      </c>
      <c r="AY239" s="114" t="s">
        <v>415</v>
      </c>
    </row>
    <row r="240" spans="1:51" ht="15" customHeight="1" x14ac:dyDescent="0.25">
      <c r="A240" s="110" t="s">
        <v>129</v>
      </c>
      <c r="B240" s="110"/>
      <c r="C240" s="110" t="s">
        <v>131</v>
      </c>
      <c r="D240" s="110"/>
      <c r="E240" s="110" t="s">
        <v>133</v>
      </c>
      <c r="F240" s="110"/>
      <c r="G240" s="110" t="s">
        <v>135</v>
      </c>
      <c r="H240" s="110"/>
      <c r="I240" s="110" t="s">
        <v>137</v>
      </c>
      <c r="J240" s="110"/>
      <c r="K240" s="110"/>
      <c r="L240" s="110" t="s">
        <v>181</v>
      </c>
      <c r="M240" s="110"/>
      <c r="N240" s="110"/>
      <c r="O240" s="110"/>
      <c r="P240" s="110"/>
      <c r="Q240" s="110"/>
      <c r="R240" s="110"/>
      <c r="S240" s="111" t="s">
        <v>182</v>
      </c>
      <c r="T240" s="111"/>
      <c r="U240" s="111"/>
      <c r="V240" s="111"/>
      <c r="W240" s="111"/>
      <c r="X240" s="111"/>
      <c r="Y240" s="111"/>
      <c r="Z240" s="111"/>
      <c r="AA240" s="110" t="s">
        <v>10</v>
      </c>
      <c r="AB240" s="110"/>
      <c r="AC240" s="110"/>
      <c r="AD240" s="110"/>
      <c r="AE240" s="110"/>
      <c r="AF240" s="110" t="s">
        <v>11</v>
      </c>
      <c r="AG240" s="110"/>
      <c r="AH240" s="110"/>
      <c r="AI240" s="112" t="s">
        <v>12</v>
      </c>
      <c r="AJ240" s="113" t="s">
        <v>414</v>
      </c>
      <c r="AK240" s="113"/>
      <c r="AL240" s="113"/>
      <c r="AM240" s="113"/>
      <c r="AN240" s="113"/>
      <c r="AO240" s="113"/>
      <c r="AP240" s="114" t="s">
        <v>415</v>
      </c>
      <c r="AQ240" s="114" t="s">
        <v>415</v>
      </c>
      <c r="AR240" s="114" t="s">
        <v>415</v>
      </c>
      <c r="AS240" s="115" t="s">
        <v>415</v>
      </c>
      <c r="AT240" s="115"/>
      <c r="AU240" s="115" t="s">
        <v>415</v>
      </c>
      <c r="AV240" s="115"/>
      <c r="AW240" s="114" t="s">
        <v>415</v>
      </c>
      <c r="AX240" s="114" t="s">
        <v>415</v>
      </c>
      <c r="AY240" s="114" t="s">
        <v>415</v>
      </c>
    </row>
    <row r="241" spans="1:51" ht="15" customHeight="1" x14ac:dyDescent="0.25">
      <c r="A241" s="110" t="s">
        <v>129</v>
      </c>
      <c r="B241" s="110"/>
      <c r="C241" s="110" t="s">
        <v>131</v>
      </c>
      <c r="D241" s="110"/>
      <c r="E241" s="110" t="s">
        <v>133</v>
      </c>
      <c r="F241" s="110"/>
      <c r="G241" s="110" t="s">
        <v>135</v>
      </c>
      <c r="H241" s="110"/>
      <c r="I241" s="110" t="s">
        <v>137</v>
      </c>
      <c r="J241" s="110"/>
      <c r="K241" s="110"/>
      <c r="L241" s="110" t="s">
        <v>174</v>
      </c>
      <c r="M241" s="110"/>
      <c r="N241" s="110"/>
      <c r="O241" s="110"/>
      <c r="P241" s="110"/>
      <c r="Q241" s="110"/>
      <c r="R241" s="110"/>
      <c r="S241" s="111" t="s">
        <v>175</v>
      </c>
      <c r="T241" s="111"/>
      <c r="U241" s="111"/>
      <c r="V241" s="111"/>
      <c r="W241" s="111"/>
      <c r="X241" s="111"/>
      <c r="Y241" s="111"/>
      <c r="Z241" s="111"/>
      <c r="AA241" s="110" t="s">
        <v>10</v>
      </c>
      <c r="AB241" s="110"/>
      <c r="AC241" s="110"/>
      <c r="AD241" s="110"/>
      <c r="AE241" s="110"/>
      <c r="AF241" s="110" t="s">
        <v>11</v>
      </c>
      <c r="AG241" s="110"/>
      <c r="AH241" s="110"/>
      <c r="AI241" s="112" t="s">
        <v>368</v>
      </c>
      <c r="AJ241" s="113" t="s">
        <v>416</v>
      </c>
      <c r="AK241" s="113"/>
      <c r="AL241" s="113"/>
      <c r="AM241" s="113"/>
      <c r="AN241" s="113"/>
      <c r="AO241" s="113"/>
      <c r="AP241" s="114" t="s">
        <v>484</v>
      </c>
      <c r="AQ241" s="114" t="s">
        <v>484</v>
      </c>
      <c r="AR241" s="114" t="s">
        <v>415</v>
      </c>
      <c r="AS241" s="115" t="s">
        <v>484</v>
      </c>
      <c r="AT241" s="115"/>
      <c r="AU241" s="115" t="s">
        <v>415</v>
      </c>
      <c r="AV241" s="115"/>
      <c r="AW241" s="114" t="s">
        <v>484</v>
      </c>
      <c r="AX241" s="114" t="s">
        <v>415</v>
      </c>
      <c r="AY241" s="114" t="s">
        <v>415</v>
      </c>
    </row>
    <row r="242" spans="1:51" ht="15" customHeight="1" x14ac:dyDescent="0.25">
      <c r="A242" s="110" t="s">
        <v>129</v>
      </c>
      <c r="B242" s="110"/>
      <c r="C242" s="110" t="s">
        <v>131</v>
      </c>
      <c r="D242" s="110"/>
      <c r="E242" s="110" t="s">
        <v>133</v>
      </c>
      <c r="F242" s="110"/>
      <c r="G242" s="110" t="s">
        <v>135</v>
      </c>
      <c r="H242" s="110"/>
      <c r="I242" s="110" t="s">
        <v>137</v>
      </c>
      <c r="J242" s="110"/>
      <c r="K242" s="110"/>
      <c r="L242" s="110" t="s">
        <v>172</v>
      </c>
      <c r="M242" s="110"/>
      <c r="N242" s="110"/>
      <c r="O242" s="110"/>
      <c r="P242" s="110"/>
      <c r="Q242" s="110"/>
      <c r="R242" s="110"/>
      <c r="S242" s="111" t="s">
        <v>173</v>
      </c>
      <c r="T242" s="111"/>
      <c r="U242" s="111"/>
      <c r="V242" s="111"/>
      <c r="W242" s="111"/>
      <c r="X242" s="111"/>
      <c r="Y242" s="111"/>
      <c r="Z242" s="111"/>
      <c r="AA242" s="110" t="s">
        <v>10</v>
      </c>
      <c r="AB242" s="110"/>
      <c r="AC242" s="110"/>
      <c r="AD242" s="110"/>
      <c r="AE242" s="110"/>
      <c r="AF242" s="110" t="s">
        <v>11</v>
      </c>
      <c r="AG242" s="110"/>
      <c r="AH242" s="110"/>
      <c r="AI242" s="112" t="s">
        <v>368</v>
      </c>
      <c r="AJ242" s="113" t="s">
        <v>416</v>
      </c>
      <c r="AK242" s="113"/>
      <c r="AL242" s="113"/>
      <c r="AM242" s="113"/>
      <c r="AN242" s="113"/>
      <c r="AO242" s="113"/>
      <c r="AP242" s="114" t="s">
        <v>485</v>
      </c>
      <c r="AQ242" s="114" t="s">
        <v>485</v>
      </c>
      <c r="AR242" s="114" t="s">
        <v>415</v>
      </c>
      <c r="AS242" s="115" t="s">
        <v>485</v>
      </c>
      <c r="AT242" s="115"/>
      <c r="AU242" s="115" t="s">
        <v>415</v>
      </c>
      <c r="AV242" s="115"/>
      <c r="AW242" s="114" t="s">
        <v>485</v>
      </c>
      <c r="AX242" s="114" t="s">
        <v>415</v>
      </c>
      <c r="AY242" s="114" t="s">
        <v>415</v>
      </c>
    </row>
    <row r="243" spans="1:51" ht="15" customHeight="1" x14ac:dyDescent="0.25">
      <c r="A243" s="110" t="s">
        <v>129</v>
      </c>
      <c r="B243" s="110"/>
      <c r="C243" s="110" t="s">
        <v>131</v>
      </c>
      <c r="D243" s="110"/>
      <c r="E243" s="110" t="s">
        <v>133</v>
      </c>
      <c r="F243" s="110"/>
      <c r="G243" s="110" t="s">
        <v>135</v>
      </c>
      <c r="H243" s="110"/>
      <c r="I243" s="110" t="s">
        <v>137</v>
      </c>
      <c r="J243" s="110"/>
      <c r="K243" s="110"/>
      <c r="L243" s="110" t="s">
        <v>142</v>
      </c>
      <c r="M243" s="110"/>
      <c r="N243" s="110"/>
      <c r="O243" s="110"/>
      <c r="P243" s="110"/>
      <c r="Q243" s="110"/>
      <c r="R243" s="110"/>
      <c r="S243" s="111" t="s">
        <v>143</v>
      </c>
      <c r="T243" s="111"/>
      <c r="U243" s="111"/>
      <c r="V243" s="111"/>
      <c r="W243" s="111"/>
      <c r="X243" s="111"/>
      <c r="Y243" s="111"/>
      <c r="Z243" s="111"/>
      <c r="AA243" s="110" t="s">
        <v>10</v>
      </c>
      <c r="AB243" s="110"/>
      <c r="AC243" s="110"/>
      <c r="AD243" s="110"/>
      <c r="AE243" s="110"/>
      <c r="AF243" s="110" t="s">
        <v>11</v>
      </c>
      <c r="AG243" s="110"/>
      <c r="AH243" s="110"/>
      <c r="AI243" s="112" t="s">
        <v>368</v>
      </c>
      <c r="AJ243" s="113" t="s">
        <v>416</v>
      </c>
      <c r="AK243" s="113"/>
      <c r="AL243" s="113"/>
      <c r="AM243" s="113"/>
      <c r="AN243" s="113"/>
      <c r="AO243" s="113"/>
      <c r="AP243" s="114" t="s">
        <v>415</v>
      </c>
      <c r="AQ243" s="114" t="s">
        <v>415</v>
      </c>
      <c r="AR243" s="114" t="s">
        <v>415</v>
      </c>
      <c r="AS243" s="115" t="s">
        <v>415</v>
      </c>
      <c r="AT243" s="115"/>
      <c r="AU243" s="115" t="s">
        <v>415</v>
      </c>
      <c r="AV243" s="115"/>
      <c r="AW243" s="114" t="s">
        <v>415</v>
      </c>
      <c r="AX243" s="114" t="s">
        <v>415</v>
      </c>
      <c r="AY243" s="114" t="s">
        <v>415</v>
      </c>
    </row>
    <row r="244" spans="1:51" ht="15" customHeight="1" x14ac:dyDescent="0.25">
      <c r="A244" s="110" t="s">
        <v>129</v>
      </c>
      <c r="B244" s="110"/>
      <c r="C244" s="110" t="s">
        <v>131</v>
      </c>
      <c r="D244" s="110"/>
      <c r="E244" s="110" t="s">
        <v>133</v>
      </c>
      <c r="F244" s="110"/>
      <c r="G244" s="110" t="s">
        <v>135</v>
      </c>
      <c r="H244" s="110"/>
      <c r="I244" s="110" t="s">
        <v>137</v>
      </c>
      <c r="J244" s="110"/>
      <c r="K244" s="110"/>
      <c r="L244" s="110" t="s">
        <v>170</v>
      </c>
      <c r="M244" s="110"/>
      <c r="N244" s="110"/>
      <c r="O244" s="110"/>
      <c r="P244" s="110"/>
      <c r="Q244" s="110"/>
      <c r="R244" s="110"/>
      <c r="S244" s="111" t="s">
        <v>171</v>
      </c>
      <c r="T244" s="111"/>
      <c r="U244" s="111"/>
      <c r="V244" s="111"/>
      <c r="W244" s="111"/>
      <c r="X244" s="111"/>
      <c r="Y244" s="111"/>
      <c r="Z244" s="111"/>
      <c r="AA244" s="110" t="s">
        <v>10</v>
      </c>
      <c r="AB244" s="110"/>
      <c r="AC244" s="110"/>
      <c r="AD244" s="110"/>
      <c r="AE244" s="110"/>
      <c r="AF244" s="110" t="s">
        <v>11</v>
      </c>
      <c r="AG244" s="110"/>
      <c r="AH244" s="110"/>
      <c r="AI244" s="112" t="s">
        <v>368</v>
      </c>
      <c r="AJ244" s="113" t="s">
        <v>416</v>
      </c>
      <c r="AK244" s="113"/>
      <c r="AL244" s="113"/>
      <c r="AM244" s="113"/>
      <c r="AN244" s="113"/>
      <c r="AO244" s="113"/>
      <c r="AP244" s="114" t="s">
        <v>415</v>
      </c>
      <c r="AQ244" s="114" t="s">
        <v>415</v>
      </c>
      <c r="AR244" s="114" t="s">
        <v>415</v>
      </c>
      <c r="AS244" s="115" t="s">
        <v>415</v>
      </c>
      <c r="AT244" s="115"/>
      <c r="AU244" s="115" t="s">
        <v>415</v>
      </c>
      <c r="AV244" s="115"/>
      <c r="AW244" s="114" t="s">
        <v>415</v>
      </c>
      <c r="AX244" s="114" t="s">
        <v>415</v>
      </c>
      <c r="AY244" s="114" t="s">
        <v>415</v>
      </c>
    </row>
    <row r="245" spans="1:51" ht="15" customHeight="1" x14ac:dyDescent="0.25">
      <c r="A245" s="110" t="s">
        <v>129</v>
      </c>
      <c r="B245" s="110"/>
      <c r="C245" s="110" t="s">
        <v>131</v>
      </c>
      <c r="D245" s="110"/>
      <c r="E245" s="110" t="s">
        <v>133</v>
      </c>
      <c r="F245" s="110"/>
      <c r="G245" s="110" t="s">
        <v>135</v>
      </c>
      <c r="H245" s="110"/>
      <c r="I245" s="110" t="s">
        <v>137</v>
      </c>
      <c r="J245" s="110"/>
      <c r="K245" s="110"/>
      <c r="L245" s="110"/>
      <c r="M245" s="110"/>
      <c r="N245" s="110"/>
      <c r="O245" s="110"/>
      <c r="P245" s="110"/>
      <c r="Q245" s="110"/>
      <c r="R245" s="110"/>
      <c r="S245" s="111" t="s">
        <v>136</v>
      </c>
      <c r="T245" s="111"/>
      <c r="U245" s="111"/>
      <c r="V245" s="111"/>
      <c r="W245" s="111"/>
      <c r="X245" s="111"/>
      <c r="Y245" s="111"/>
      <c r="Z245" s="111"/>
      <c r="AA245" s="110" t="s">
        <v>10</v>
      </c>
      <c r="AB245" s="110"/>
      <c r="AC245" s="110"/>
      <c r="AD245" s="110"/>
      <c r="AE245" s="110"/>
      <c r="AF245" s="110" t="s">
        <v>11</v>
      </c>
      <c r="AG245" s="110"/>
      <c r="AH245" s="110"/>
      <c r="AI245" s="112" t="s">
        <v>368</v>
      </c>
      <c r="AJ245" s="113" t="s">
        <v>416</v>
      </c>
      <c r="AK245" s="113"/>
      <c r="AL245" s="113"/>
      <c r="AM245" s="113"/>
      <c r="AN245" s="113"/>
      <c r="AO245" s="113"/>
      <c r="AP245" s="114" t="s">
        <v>482</v>
      </c>
      <c r="AQ245" s="114" t="s">
        <v>482</v>
      </c>
      <c r="AR245" s="114" t="s">
        <v>415</v>
      </c>
      <c r="AS245" s="115" t="s">
        <v>482</v>
      </c>
      <c r="AT245" s="115"/>
      <c r="AU245" s="115" t="s">
        <v>415</v>
      </c>
      <c r="AV245" s="115"/>
      <c r="AW245" s="114" t="s">
        <v>482</v>
      </c>
      <c r="AX245" s="114" t="s">
        <v>415</v>
      </c>
      <c r="AY245" s="114" t="s">
        <v>415</v>
      </c>
    </row>
    <row r="246" spans="1:51" ht="15" customHeight="1" x14ac:dyDescent="0.25">
      <c r="A246" s="110" t="s">
        <v>129</v>
      </c>
      <c r="B246" s="110"/>
      <c r="C246" s="110" t="s">
        <v>131</v>
      </c>
      <c r="D246" s="110"/>
      <c r="E246" s="110" t="s">
        <v>133</v>
      </c>
      <c r="F246" s="110"/>
      <c r="G246" s="110" t="s">
        <v>135</v>
      </c>
      <c r="H246" s="110"/>
      <c r="I246" s="110" t="s">
        <v>137</v>
      </c>
      <c r="J246" s="110"/>
      <c r="K246" s="110"/>
      <c r="L246" s="110"/>
      <c r="M246" s="110"/>
      <c r="N246" s="110"/>
      <c r="O246" s="110"/>
      <c r="P246" s="110"/>
      <c r="Q246" s="110"/>
      <c r="R246" s="110"/>
      <c r="S246" s="111" t="s">
        <v>136</v>
      </c>
      <c r="T246" s="111"/>
      <c r="U246" s="111"/>
      <c r="V246" s="111"/>
      <c r="W246" s="111"/>
      <c r="X246" s="111"/>
      <c r="Y246" s="111"/>
      <c r="Z246" s="111"/>
      <c r="AA246" s="110" t="s">
        <v>10</v>
      </c>
      <c r="AB246" s="110"/>
      <c r="AC246" s="110"/>
      <c r="AD246" s="110"/>
      <c r="AE246" s="110"/>
      <c r="AF246" s="110" t="s">
        <v>11</v>
      </c>
      <c r="AG246" s="110"/>
      <c r="AH246" s="110"/>
      <c r="AI246" s="112" t="s">
        <v>379</v>
      </c>
      <c r="AJ246" s="113" t="s">
        <v>421</v>
      </c>
      <c r="AK246" s="113"/>
      <c r="AL246" s="113"/>
      <c r="AM246" s="113"/>
      <c r="AN246" s="113"/>
      <c r="AO246" s="113"/>
      <c r="AP246" s="114" t="s">
        <v>483</v>
      </c>
      <c r="AQ246" s="114" t="s">
        <v>647</v>
      </c>
      <c r="AR246" s="114" t="s">
        <v>648</v>
      </c>
      <c r="AS246" s="115" t="s">
        <v>647</v>
      </c>
      <c r="AT246" s="115"/>
      <c r="AU246" s="115" t="s">
        <v>415</v>
      </c>
      <c r="AV246" s="115"/>
      <c r="AW246" s="114" t="s">
        <v>647</v>
      </c>
      <c r="AX246" s="114" t="s">
        <v>415</v>
      </c>
      <c r="AY246" s="114" t="s">
        <v>415</v>
      </c>
    </row>
    <row r="247" spans="1:51" ht="15" customHeight="1" x14ac:dyDescent="0.25">
      <c r="A247" s="110" t="s">
        <v>129</v>
      </c>
      <c r="B247" s="110"/>
      <c r="C247" s="110" t="s">
        <v>131</v>
      </c>
      <c r="D247" s="110"/>
      <c r="E247" s="110" t="s">
        <v>133</v>
      </c>
      <c r="F247" s="110"/>
      <c r="G247" s="110" t="s">
        <v>135</v>
      </c>
      <c r="H247" s="110"/>
      <c r="I247" s="110" t="s">
        <v>137</v>
      </c>
      <c r="J247" s="110"/>
      <c r="K247" s="110"/>
      <c r="L247" s="110" t="s">
        <v>172</v>
      </c>
      <c r="M247" s="110"/>
      <c r="N247" s="110"/>
      <c r="O247" s="110"/>
      <c r="P247" s="110"/>
      <c r="Q247" s="110"/>
      <c r="R247" s="110"/>
      <c r="S247" s="111" t="s">
        <v>173</v>
      </c>
      <c r="T247" s="111"/>
      <c r="U247" s="111"/>
      <c r="V247" s="111"/>
      <c r="W247" s="111"/>
      <c r="X247" s="111"/>
      <c r="Y247" s="111"/>
      <c r="Z247" s="111"/>
      <c r="AA247" s="110" t="s">
        <v>10</v>
      </c>
      <c r="AB247" s="110"/>
      <c r="AC247" s="110"/>
      <c r="AD247" s="110"/>
      <c r="AE247" s="110"/>
      <c r="AF247" s="110" t="s">
        <v>11</v>
      </c>
      <c r="AG247" s="110"/>
      <c r="AH247" s="110"/>
      <c r="AI247" s="112" t="s">
        <v>379</v>
      </c>
      <c r="AJ247" s="113" t="s">
        <v>421</v>
      </c>
      <c r="AK247" s="113"/>
      <c r="AL247" s="113"/>
      <c r="AM247" s="113"/>
      <c r="AN247" s="113"/>
      <c r="AO247" s="113"/>
      <c r="AP247" s="114" t="s">
        <v>483</v>
      </c>
      <c r="AQ247" s="114" t="s">
        <v>647</v>
      </c>
      <c r="AR247" s="114" t="s">
        <v>648</v>
      </c>
      <c r="AS247" s="115" t="s">
        <v>647</v>
      </c>
      <c r="AT247" s="115"/>
      <c r="AU247" s="115" t="s">
        <v>415</v>
      </c>
      <c r="AV247" s="115"/>
      <c r="AW247" s="114" t="s">
        <v>647</v>
      </c>
      <c r="AX247" s="114" t="s">
        <v>415</v>
      </c>
      <c r="AY247" s="114" t="s">
        <v>415</v>
      </c>
    </row>
    <row r="248" spans="1:51" ht="16.5" customHeight="1" x14ac:dyDescent="0.25">
      <c r="A248" s="110" t="s">
        <v>129</v>
      </c>
      <c r="B248" s="110"/>
      <c r="C248" s="110" t="s">
        <v>131</v>
      </c>
      <c r="D248" s="110"/>
      <c r="E248" s="110" t="s">
        <v>133</v>
      </c>
      <c r="F248" s="110"/>
      <c r="G248" s="110" t="s">
        <v>135</v>
      </c>
      <c r="H248" s="110"/>
      <c r="I248" s="110" t="s">
        <v>137</v>
      </c>
      <c r="J248" s="110"/>
      <c r="K248" s="110"/>
      <c r="L248" s="110" t="s">
        <v>172</v>
      </c>
      <c r="M248" s="110"/>
      <c r="N248" s="110"/>
      <c r="O248" s="110"/>
      <c r="P248" s="110"/>
      <c r="Q248" s="110"/>
      <c r="R248" s="110"/>
      <c r="S248" s="111" t="s">
        <v>173</v>
      </c>
      <c r="T248" s="111"/>
      <c r="U248" s="111"/>
      <c r="V248" s="111"/>
      <c r="W248" s="111"/>
      <c r="X248" s="111"/>
      <c r="Y248" s="111"/>
      <c r="Z248" s="111"/>
      <c r="AA248" s="110" t="s">
        <v>169</v>
      </c>
      <c r="AB248" s="110"/>
      <c r="AC248" s="110"/>
      <c r="AD248" s="110"/>
      <c r="AE248" s="110"/>
      <c r="AF248" s="110" t="s">
        <v>11</v>
      </c>
      <c r="AG248" s="110"/>
      <c r="AH248" s="110"/>
      <c r="AI248" s="112" t="s">
        <v>380</v>
      </c>
      <c r="AJ248" s="113" t="s">
        <v>422</v>
      </c>
      <c r="AK248" s="113"/>
      <c r="AL248" s="113"/>
      <c r="AM248" s="113"/>
      <c r="AN248" s="113"/>
      <c r="AO248" s="113"/>
      <c r="AP248" s="114" t="s">
        <v>415</v>
      </c>
      <c r="AQ248" s="114" t="s">
        <v>415</v>
      </c>
      <c r="AR248" s="114" t="s">
        <v>415</v>
      </c>
      <c r="AS248" s="115" t="s">
        <v>415</v>
      </c>
      <c r="AT248" s="115"/>
      <c r="AU248" s="115" t="s">
        <v>415</v>
      </c>
      <c r="AV248" s="115"/>
      <c r="AW248" s="114" t="s">
        <v>415</v>
      </c>
      <c r="AX248" s="114" t="s">
        <v>415</v>
      </c>
      <c r="AY248" s="114" t="s">
        <v>415</v>
      </c>
    </row>
    <row r="249" spans="1:51" ht="15" customHeight="1" x14ac:dyDescent="0.25">
      <c r="A249" s="110" t="s">
        <v>129</v>
      </c>
      <c r="B249" s="110"/>
      <c r="C249" s="110" t="s">
        <v>131</v>
      </c>
      <c r="D249" s="110"/>
      <c r="E249" s="110" t="s">
        <v>133</v>
      </c>
      <c r="F249" s="110"/>
      <c r="G249" s="110" t="s">
        <v>135</v>
      </c>
      <c r="H249" s="110"/>
      <c r="I249" s="110" t="s">
        <v>137</v>
      </c>
      <c r="J249" s="110"/>
      <c r="K249" s="110"/>
      <c r="L249" s="110"/>
      <c r="M249" s="110"/>
      <c r="N249" s="110"/>
      <c r="O249" s="110"/>
      <c r="P249" s="110"/>
      <c r="Q249" s="110"/>
      <c r="R249" s="110"/>
      <c r="S249" s="111" t="s">
        <v>136</v>
      </c>
      <c r="T249" s="111"/>
      <c r="U249" s="111"/>
      <c r="V249" s="111"/>
      <c r="W249" s="111"/>
      <c r="X249" s="111"/>
      <c r="Y249" s="111"/>
      <c r="Z249" s="111"/>
      <c r="AA249" s="110" t="s">
        <v>169</v>
      </c>
      <c r="AB249" s="110"/>
      <c r="AC249" s="110"/>
      <c r="AD249" s="110"/>
      <c r="AE249" s="110"/>
      <c r="AF249" s="110" t="s">
        <v>11</v>
      </c>
      <c r="AG249" s="110"/>
      <c r="AH249" s="110"/>
      <c r="AI249" s="112" t="s">
        <v>380</v>
      </c>
      <c r="AJ249" s="113" t="s">
        <v>422</v>
      </c>
      <c r="AK249" s="113"/>
      <c r="AL249" s="113"/>
      <c r="AM249" s="113"/>
      <c r="AN249" s="113"/>
      <c r="AO249" s="113"/>
      <c r="AP249" s="114" t="s">
        <v>415</v>
      </c>
      <c r="AQ249" s="114" t="s">
        <v>415</v>
      </c>
      <c r="AR249" s="114" t="s">
        <v>415</v>
      </c>
      <c r="AS249" s="115" t="s">
        <v>415</v>
      </c>
      <c r="AT249" s="115"/>
      <c r="AU249" s="115" t="s">
        <v>415</v>
      </c>
      <c r="AV249" s="115"/>
      <c r="AW249" s="114" t="s">
        <v>415</v>
      </c>
      <c r="AX249" s="114" t="s">
        <v>415</v>
      </c>
      <c r="AY249" s="114" t="s">
        <v>415</v>
      </c>
    </row>
    <row r="250" spans="1:51" ht="15" customHeight="1" x14ac:dyDescent="0.25">
      <c r="A250" s="116" t="s">
        <v>129</v>
      </c>
      <c r="B250" s="116"/>
      <c r="C250" s="116" t="s">
        <v>131</v>
      </c>
      <c r="D250" s="116"/>
      <c r="E250" s="116" t="s">
        <v>133</v>
      </c>
      <c r="F250" s="116"/>
      <c r="G250" s="116" t="s">
        <v>135</v>
      </c>
      <c r="H250" s="116"/>
      <c r="I250" s="116" t="s">
        <v>137</v>
      </c>
      <c r="J250" s="116"/>
      <c r="K250" s="116"/>
      <c r="L250" s="116" t="s">
        <v>170</v>
      </c>
      <c r="M250" s="116"/>
      <c r="N250" s="116"/>
      <c r="O250" s="116" t="s">
        <v>43</v>
      </c>
      <c r="P250" s="116"/>
      <c r="Q250" s="116"/>
      <c r="R250" s="116"/>
      <c r="S250" s="117" t="s">
        <v>176</v>
      </c>
      <c r="T250" s="117"/>
      <c r="U250" s="117"/>
      <c r="V250" s="117"/>
      <c r="W250" s="117"/>
      <c r="X250" s="117"/>
      <c r="Y250" s="117"/>
      <c r="Z250" s="117"/>
      <c r="AA250" s="116" t="s">
        <v>10</v>
      </c>
      <c r="AB250" s="116"/>
      <c r="AC250" s="116"/>
      <c r="AD250" s="116"/>
      <c r="AE250" s="116"/>
      <c r="AF250" s="116" t="s">
        <v>11</v>
      </c>
      <c r="AG250" s="116"/>
      <c r="AH250" s="116"/>
      <c r="AI250" s="118" t="s">
        <v>12</v>
      </c>
      <c r="AJ250" s="119" t="s">
        <v>414</v>
      </c>
      <c r="AK250" s="119"/>
      <c r="AL250" s="119"/>
      <c r="AM250" s="119"/>
      <c r="AN250" s="119"/>
      <c r="AO250" s="119"/>
      <c r="AP250" s="120" t="s">
        <v>415</v>
      </c>
      <c r="AQ250" s="120" t="s">
        <v>415</v>
      </c>
      <c r="AR250" s="120" t="s">
        <v>415</v>
      </c>
      <c r="AS250" s="121" t="s">
        <v>415</v>
      </c>
      <c r="AT250" s="121"/>
      <c r="AU250" s="121" t="s">
        <v>415</v>
      </c>
      <c r="AV250" s="121"/>
      <c r="AW250" s="120" t="s">
        <v>415</v>
      </c>
      <c r="AX250" s="120" t="s">
        <v>415</v>
      </c>
      <c r="AY250" s="120" t="s">
        <v>415</v>
      </c>
    </row>
    <row r="251" spans="1:51" ht="15" customHeight="1" x14ac:dyDescent="0.25">
      <c r="A251" s="116" t="s">
        <v>129</v>
      </c>
      <c r="B251" s="116"/>
      <c r="C251" s="116" t="s">
        <v>131</v>
      </c>
      <c r="D251" s="116"/>
      <c r="E251" s="116" t="s">
        <v>133</v>
      </c>
      <c r="F251" s="116"/>
      <c r="G251" s="116" t="s">
        <v>135</v>
      </c>
      <c r="H251" s="116"/>
      <c r="I251" s="116" t="s">
        <v>137</v>
      </c>
      <c r="J251" s="116"/>
      <c r="K251" s="116"/>
      <c r="L251" s="116" t="s">
        <v>172</v>
      </c>
      <c r="M251" s="116"/>
      <c r="N251" s="116"/>
      <c r="O251" s="116" t="s">
        <v>43</v>
      </c>
      <c r="P251" s="116"/>
      <c r="Q251" s="116"/>
      <c r="R251" s="116"/>
      <c r="S251" s="117" t="s">
        <v>177</v>
      </c>
      <c r="T251" s="117"/>
      <c r="U251" s="117"/>
      <c r="V251" s="117"/>
      <c r="W251" s="117"/>
      <c r="X251" s="117"/>
      <c r="Y251" s="117"/>
      <c r="Z251" s="117"/>
      <c r="AA251" s="116" t="s">
        <v>10</v>
      </c>
      <c r="AB251" s="116"/>
      <c r="AC251" s="116"/>
      <c r="AD251" s="116"/>
      <c r="AE251" s="116"/>
      <c r="AF251" s="116" t="s">
        <v>11</v>
      </c>
      <c r="AG251" s="116"/>
      <c r="AH251" s="116"/>
      <c r="AI251" s="118" t="s">
        <v>12</v>
      </c>
      <c r="AJ251" s="119" t="s">
        <v>414</v>
      </c>
      <c r="AK251" s="119"/>
      <c r="AL251" s="119"/>
      <c r="AM251" s="119"/>
      <c r="AN251" s="119"/>
      <c r="AO251" s="119"/>
      <c r="AP251" s="120" t="s">
        <v>738</v>
      </c>
      <c r="AQ251" s="120" t="s">
        <v>739</v>
      </c>
      <c r="AR251" s="120" t="s">
        <v>740</v>
      </c>
      <c r="AS251" s="121" t="s">
        <v>739</v>
      </c>
      <c r="AT251" s="121"/>
      <c r="AU251" s="121" t="s">
        <v>415</v>
      </c>
      <c r="AV251" s="121"/>
      <c r="AW251" s="120" t="s">
        <v>739</v>
      </c>
      <c r="AX251" s="120" t="s">
        <v>415</v>
      </c>
      <c r="AY251" s="120" t="s">
        <v>737</v>
      </c>
    </row>
    <row r="252" spans="1:51" ht="15" customHeight="1" x14ac:dyDescent="0.25">
      <c r="A252" s="116" t="s">
        <v>129</v>
      </c>
      <c r="B252" s="116"/>
      <c r="C252" s="116" t="s">
        <v>131</v>
      </c>
      <c r="D252" s="116"/>
      <c r="E252" s="116" t="s">
        <v>133</v>
      </c>
      <c r="F252" s="116"/>
      <c r="G252" s="116" t="s">
        <v>135</v>
      </c>
      <c r="H252" s="116"/>
      <c r="I252" s="116" t="s">
        <v>137</v>
      </c>
      <c r="J252" s="116"/>
      <c r="K252" s="116"/>
      <c r="L252" s="116" t="s">
        <v>181</v>
      </c>
      <c r="M252" s="116"/>
      <c r="N252" s="116"/>
      <c r="O252" s="116" t="s">
        <v>43</v>
      </c>
      <c r="P252" s="116"/>
      <c r="Q252" s="116"/>
      <c r="R252" s="116"/>
      <c r="S252" s="117" t="s">
        <v>184</v>
      </c>
      <c r="T252" s="117"/>
      <c r="U252" s="117"/>
      <c r="V252" s="117"/>
      <c r="W252" s="117"/>
      <c r="X252" s="117"/>
      <c r="Y252" s="117"/>
      <c r="Z252" s="117"/>
      <c r="AA252" s="116" t="s">
        <v>10</v>
      </c>
      <c r="AB252" s="116"/>
      <c r="AC252" s="116"/>
      <c r="AD252" s="116"/>
      <c r="AE252" s="116"/>
      <c r="AF252" s="116" t="s">
        <v>11</v>
      </c>
      <c r="AG252" s="116"/>
      <c r="AH252" s="116"/>
      <c r="AI252" s="118" t="s">
        <v>12</v>
      </c>
      <c r="AJ252" s="119" t="s">
        <v>414</v>
      </c>
      <c r="AK252" s="119"/>
      <c r="AL252" s="119"/>
      <c r="AM252" s="119"/>
      <c r="AN252" s="119"/>
      <c r="AO252" s="119"/>
      <c r="AP252" s="120" t="s">
        <v>415</v>
      </c>
      <c r="AQ252" s="120" t="s">
        <v>415</v>
      </c>
      <c r="AR252" s="120" t="s">
        <v>415</v>
      </c>
      <c r="AS252" s="121" t="s">
        <v>415</v>
      </c>
      <c r="AT252" s="121"/>
      <c r="AU252" s="121" t="s">
        <v>415</v>
      </c>
      <c r="AV252" s="121"/>
      <c r="AW252" s="120" t="s">
        <v>415</v>
      </c>
      <c r="AX252" s="120" t="s">
        <v>415</v>
      </c>
      <c r="AY252" s="120" t="s">
        <v>415</v>
      </c>
    </row>
    <row r="253" spans="1:51" ht="15" customHeight="1" x14ac:dyDescent="0.25">
      <c r="A253" s="116" t="s">
        <v>129</v>
      </c>
      <c r="B253" s="116"/>
      <c r="C253" s="116" t="s">
        <v>131</v>
      </c>
      <c r="D253" s="116"/>
      <c r="E253" s="116" t="s">
        <v>133</v>
      </c>
      <c r="F253" s="116"/>
      <c r="G253" s="116" t="s">
        <v>135</v>
      </c>
      <c r="H253" s="116"/>
      <c r="I253" s="116" t="s">
        <v>137</v>
      </c>
      <c r="J253" s="116"/>
      <c r="K253" s="116"/>
      <c r="L253" s="116" t="s">
        <v>142</v>
      </c>
      <c r="M253" s="116"/>
      <c r="N253" s="116"/>
      <c r="O253" s="116" t="s">
        <v>43</v>
      </c>
      <c r="P253" s="116"/>
      <c r="Q253" s="116"/>
      <c r="R253" s="116"/>
      <c r="S253" s="117" t="s">
        <v>146</v>
      </c>
      <c r="T253" s="117"/>
      <c r="U253" s="117"/>
      <c r="V253" s="117"/>
      <c r="W253" s="117"/>
      <c r="X253" s="117"/>
      <c r="Y253" s="117"/>
      <c r="Z253" s="117"/>
      <c r="AA253" s="116" t="s">
        <v>10</v>
      </c>
      <c r="AB253" s="116"/>
      <c r="AC253" s="116"/>
      <c r="AD253" s="116"/>
      <c r="AE253" s="116"/>
      <c r="AF253" s="116" t="s">
        <v>11</v>
      </c>
      <c r="AG253" s="116"/>
      <c r="AH253" s="116"/>
      <c r="AI253" s="118" t="s">
        <v>12</v>
      </c>
      <c r="AJ253" s="119" t="s">
        <v>414</v>
      </c>
      <c r="AK253" s="119"/>
      <c r="AL253" s="119"/>
      <c r="AM253" s="119"/>
      <c r="AN253" s="119"/>
      <c r="AO253" s="119"/>
      <c r="AP253" s="120" t="s">
        <v>415</v>
      </c>
      <c r="AQ253" s="120" t="s">
        <v>415</v>
      </c>
      <c r="AR253" s="120" t="s">
        <v>415</v>
      </c>
      <c r="AS253" s="121" t="s">
        <v>415</v>
      </c>
      <c r="AT253" s="121"/>
      <c r="AU253" s="121" t="s">
        <v>415</v>
      </c>
      <c r="AV253" s="121"/>
      <c r="AW253" s="120" t="s">
        <v>415</v>
      </c>
      <c r="AX253" s="120" t="s">
        <v>415</v>
      </c>
      <c r="AY253" s="120" t="s">
        <v>415</v>
      </c>
    </row>
    <row r="254" spans="1:51" ht="15" customHeight="1" x14ac:dyDescent="0.25">
      <c r="A254" s="116" t="s">
        <v>129</v>
      </c>
      <c r="B254" s="116"/>
      <c r="C254" s="116" t="s">
        <v>131</v>
      </c>
      <c r="D254" s="116"/>
      <c r="E254" s="116" t="s">
        <v>133</v>
      </c>
      <c r="F254" s="116"/>
      <c r="G254" s="116" t="s">
        <v>135</v>
      </c>
      <c r="H254" s="116"/>
      <c r="I254" s="116" t="s">
        <v>137</v>
      </c>
      <c r="J254" s="116"/>
      <c r="K254" s="116"/>
      <c r="L254" s="116" t="s">
        <v>174</v>
      </c>
      <c r="M254" s="116"/>
      <c r="N254" s="116"/>
      <c r="O254" s="116" t="s">
        <v>43</v>
      </c>
      <c r="P254" s="116"/>
      <c r="Q254" s="116"/>
      <c r="R254" s="116"/>
      <c r="S254" s="117" t="s">
        <v>178</v>
      </c>
      <c r="T254" s="117"/>
      <c r="U254" s="117"/>
      <c r="V254" s="117"/>
      <c r="W254" s="117"/>
      <c r="X254" s="117"/>
      <c r="Y254" s="117"/>
      <c r="Z254" s="117"/>
      <c r="AA254" s="116" t="s">
        <v>10</v>
      </c>
      <c r="AB254" s="116"/>
      <c r="AC254" s="116"/>
      <c r="AD254" s="116"/>
      <c r="AE254" s="116"/>
      <c r="AF254" s="116" t="s">
        <v>11</v>
      </c>
      <c r="AG254" s="116"/>
      <c r="AH254" s="116"/>
      <c r="AI254" s="118" t="s">
        <v>12</v>
      </c>
      <c r="AJ254" s="119" t="s">
        <v>414</v>
      </c>
      <c r="AK254" s="119"/>
      <c r="AL254" s="119"/>
      <c r="AM254" s="119"/>
      <c r="AN254" s="119"/>
      <c r="AO254" s="119"/>
      <c r="AP254" s="120" t="s">
        <v>741</v>
      </c>
      <c r="AQ254" s="120" t="s">
        <v>789</v>
      </c>
      <c r="AR254" s="120" t="s">
        <v>790</v>
      </c>
      <c r="AS254" s="121" t="s">
        <v>649</v>
      </c>
      <c r="AT254" s="121"/>
      <c r="AU254" s="121" t="s">
        <v>788</v>
      </c>
      <c r="AV254" s="121"/>
      <c r="AW254" s="120" t="s">
        <v>649</v>
      </c>
      <c r="AX254" s="120" t="s">
        <v>415</v>
      </c>
      <c r="AY254" s="120" t="s">
        <v>415</v>
      </c>
    </row>
    <row r="255" spans="1:51" ht="36" customHeight="1" x14ac:dyDescent="0.25">
      <c r="A255" s="116" t="s">
        <v>129</v>
      </c>
      <c r="B255" s="116"/>
      <c r="C255" s="116" t="s">
        <v>131</v>
      </c>
      <c r="D255" s="116"/>
      <c r="E255" s="116" t="s">
        <v>133</v>
      </c>
      <c r="F255" s="116"/>
      <c r="G255" s="116" t="s">
        <v>135</v>
      </c>
      <c r="H255" s="116"/>
      <c r="I255" s="116" t="s">
        <v>137</v>
      </c>
      <c r="J255" s="116"/>
      <c r="K255" s="116"/>
      <c r="L255" s="116" t="s">
        <v>174</v>
      </c>
      <c r="M255" s="116"/>
      <c r="N255" s="116"/>
      <c r="O255" s="116" t="s">
        <v>43</v>
      </c>
      <c r="P255" s="116"/>
      <c r="Q255" s="116"/>
      <c r="R255" s="116"/>
      <c r="S255" s="117" t="s">
        <v>178</v>
      </c>
      <c r="T255" s="117"/>
      <c r="U255" s="117"/>
      <c r="V255" s="117"/>
      <c r="W255" s="117"/>
      <c r="X255" s="117"/>
      <c r="Y255" s="117"/>
      <c r="Z255" s="117"/>
      <c r="AA255" s="116" t="s">
        <v>10</v>
      </c>
      <c r="AB255" s="116"/>
      <c r="AC255" s="116"/>
      <c r="AD255" s="116"/>
      <c r="AE255" s="116"/>
      <c r="AF255" s="116" t="s">
        <v>11</v>
      </c>
      <c r="AG255" s="116"/>
      <c r="AH255" s="116"/>
      <c r="AI255" s="118" t="s">
        <v>368</v>
      </c>
      <c r="AJ255" s="119" t="s">
        <v>416</v>
      </c>
      <c r="AK255" s="119"/>
      <c r="AL255" s="119"/>
      <c r="AM255" s="119"/>
      <c r="AN255" s="119"/>
      <c r="AO255" s="119"/>
      <c r="AP255" s="120" t="s">
        <v>484</v>
      </c>
      <c r="AQ255" s="120" t="s">
        <v>484</v>
      </c>
      <c r="AR255" s="120" t="s">
        <v>415</v>
      </c>
      <c r="AS255" s="121" t="s">
        <v>484</v>
      </c>
      <c r="AT255" s="121"/>
      <c r="AU255" s="121" t="s">
        <v>415</v>
      </c>
      <c r="AV255" s="121"/>
      <c r="AW255" s="120" t="s">
        <v>484</v>
      </c>
      <c r="AX255" s="120" t="s">
        <v>415</v>
      </c>
      <c r="AY255" s="120" t="s">
        <v>415</v>
      </c>
    </row>
    <row r="256" spans="1:51" ht="15" customHeight="1" x14ac:dyDescent="0.25">
      <c r="A256" s="116" t="s">
        <v>129</v>
      </c>
      <c r="B256" s="116"/>
      <c r="C256" s="116" t="s">
        <v>131</v>
      </c>
      <c r="D256" s="116"/>
      <c r="E256" s="116" t="s">
        <v>133</v>
      </c>
      <c r="F256" s="116"/>
      <c r="G256" s="116" t="s">
        <v>135</v>
      </c>
      <c r="H256" s="116"/>
      <c r="I256" s="116" t="s">
        <v>137</v>
      </c>
      <c r="J256" s="116"/>
      <c r="K256" s="116"/>
      <c r="L256" s="116" t="s">
        <v>142</v>
      </c>
      <c r="M256" s="116"/>
      <c r="N256" s="116"/>
      <c r="O256" s="116" t="s">
        <v>43</v>
      </c>
      <c r="P256" s="116"/>
      <c r="Q256" s="116"/>
      <c r="R256" s="116"/>
      <c r="S256" s="117" t="s">
        <v>146</v>
      </c>
      <c r="T256" s="117"/>
      <c r="U256" s="117"/>
      <c r="V256" s="117"/>
      <c r="W256" s="117"/>
      <c r="X256" s="117"/>
      <c r="Y256" s="117"/>
      <c r="Z256" s="117"/>
      <c r="AA256" s="116" t="s">
        <v>10</v>
      </c>
      <c r="AB256" s="116"/>
      <c r="AC256" s="116"/>
      <c r="AD256" s="116"/>
      <c r="AE256" s="116"/>
      <c r="AF256" s="116" t="s">
        <v>11</v>
      </c>
      <c r="AG256" s="116"/>
      <c r="AH256" s="116"/>
      <c r="AI256" s="118" t="s">
        <v>368</v>
      </c>
      <c r="AJ256" s="119" t="s">
        <v>416</v>
      </c>
      <c r="AK256" s="119"/>
      <c r="AL256" s="119"/>
      <c r="AM256" s="119"/>
      <c r="AN256" s="119"/>
      <c r="AO256" s="119"/>
      <c r="AP256" s="120" t="s">
        <v>415</v>
      </c>
      <c r="AQ256" s="120" t="s">
        <v>415</v>
      </c>
      <c r="AR256" s="120" t="s">
        <v>415</v>
      </c>
      <c r="AS256" s="121" t="s">
        <v>415</v>
      </c>
      <c r="AT256" s="121"/>
      <c r="AU256" s="121" t="s">
        <v>415</v>
      </c>
      <c r="AV256" s="121"/>
      <c r="AW256" s="120" t="s">
        <v>415</v>
      </c>
      <c r="AX256" s="120" t="s">
        <v>415</v>
      </c>
      <c r="AY256" s="120" t="s">
        <v>415</v>
      </c>
    </row>
    <row r="257" spans="1:51" ht="15" customHeight="1" x14ac:dyDescent="0.25">
      <c r="A257" s="116" t="s">
        <v>129</v>
      </c>
      <c r="B257" s="116"/>
      <c r="C257" s="116" t="s">
        <v>131</v>
      </c>
      <c r="D257" s="116"/>
      <c r="E257" s="116" t="s">
        <v>133</v>
      </c>
      <c r="F257" s="116"/>
      <c r="G257" s="116" t="s">
        <v>135</v>
      </c>
      <c r="H257" s="116"/>
      <c r="I257" s="116" t="s">
        <v>137</v>
      </c>
      <c r="J257" s="116"/>
      <c r="K257" s="116"/>
      <c r="L257" s="116" t="s">
        <v>172</v>
      </c>
      <c r="M257" s="116"/>
      <c r="N257" s="116"/>
      <c r="O257" s="116" t="s">
        <v>43</v>
      </c>
      <c r="P257" s="116"/>
      <c r="Q257" s="116"/>
      <c r="R257" s="116"/>
      <c r="S257" s="117" t="s">
        <v>177</v>
      </c>
      <c r="T257" s="117"/>
      <c r="U257" s="117"/>
      <c r="V257" s="117"/>
      <c r="W257" s="117"/>
      <c r="X257" s="117"/>
      <c r="Y257" s="117"/>
      <c r="Z257" s="117"/>
      <c r="AA257" s="116" t="s">
        <v>10</v>
      </c>
      <c r="AB257" s="116"/>
      <c r="AC257" s="116"/>
      <c r="AD257" s="116"/>
      <c r="AE257" s="116"/>
      <c r="AF257" s="116" t="s">
        <v>11</v>
      </c>
      <c r="AG257" s="116"/>
      <c r="AH257" s="116"/>
      <c r="AI257" s="118" t="s">
        <v>368</v>
      </c>
      <c r="AJ257" s="119" t="s">
        <v>416</v>
      </c>
      <c r="AK257" s="119"/>
      <c r="AL257" s="119"/>
      <c r="AM257" s="119"/>
      <c r="AN257" s="119"/>
      <c r="AO257" s="119"/>
      <c r="AP257" s="120" t="s">
        <v>485</v>
      </c>
      <c r="AQ257" s="120" t="s">
        <v>485</v>
      </c>
      <c r="AR257" s="120" t="s">
        <v>415</v>
      </c>
      <c r="AS257" s="121" t="s">
        <v>485</v>
      </c>
      <c r="AT257" s="121"/>
      <c r="AU257" s="121" t="s">
        <v>415</v>
      </c>
      <c r="AV257" s="121"/>
      <c r="AW257" s="120" t="s">
        <v>485</v>
      </c>
      <c r="AX257" s="120" t="s">
        <v>415</v>
      </c>
      <c r="AY257" s="120" t="s">
        <v>415</v>
      </c>
    </row>
    <row r="258" spans="1:51" ht="15" customHeight="1" x14ac:dyDescent="0.25">
      <c r="A258" s="116" t="s">
        <v>129</v>
      </c>
      <c r="B258" s="116"/>
      <c r="C258" s="116" t="s">
        <v>131</v>
      </c>
      <c r="D258" s="116"/>
      <c r="E258" s="116" t="s">
        <v>133</v>
      </c>
      <c r="F258" s="116"/>
      <c r="G258" s="116" t="s">
        <v>135</v>
      </c>
      <c r="H258" s="116"/>
      <c r="I258" s="116" t="s">
        <v>137</v>
      </c>
      <c r="J258" s="116"/>
      <c r="K258" s="116"/>
      <c r="L258" s="116" t="s">
        <v>170</v>
      </c>
      <c r="M258" s="116"/>
      <c r="N258" s="116"/>
      <c r="O258" s="116" t="s">
        <v>43</v>
      </c>
      <c r="P258" s="116"/>
      <c r="Q258" s="116"/>
      <c r="R258" s="116"/>
      <c r="S258" s="117" t="s">
        <v>176</v>
      </c>
      <c r="T258" s="117"/>
      <c r="U258" s="117"/>
      <c r="V258" s="117"/>
      <c r="W258" s="117"/>
      <c r="X258" s="117"/>
      <c r="Y258" s="117"/>
      <c r="Z258" s="117"/>
      <c r="AA258" s="116" t="s">
        <v>10</v>
      </c>
      <c r="AB258" s="116"/>
      <c r="AC258" s="116"/>
      <c r="AD258" s="116"/>
      <c r="AE258" s="116"/>
      <c r="AF258" s="116" t="s">
        <v>11</v>
      </c>
      <c r="AG258" s="116"/>
      <c r="AH258" s="116"/>
      <c r="AI258" s="118" t="s">
        <v>368</v>
      </c>
      <c r="AJ258" s="119" t="s">
        <v>416</v>
      </c>
      <c r="AK258" s="119"/>
      <c r="AL258" s="119"/>
      <c r="AM258" s="119"/>
      <c r="AN258" s="119"/>
      <c r="AO258" s="119"/>
      <c r="AP258" s="120" t="s">
        <v>415</v>
      </c>
      <c r="AQ258" s="120" t="s">
        <v>415</v>
      </c>
      <c r="AR258" s="120" t="s">
        <v>415</v>
      </c>
      <c r="AS258" s="121" t="s">
        <v>415</v>
      </c>
      <c r="AT258" s="121"/>
      <c r="AU258" s="121" t="s">
        <v>415</v>
      </c>
      <c r="AV258" s="121"/>
      <c r="AW258" s="120" t="s">
        <v>415</v>
      </c>
      <c r="AX258" s="120" t="s">
        <v>415</v>
      </c>
      <c r="AY258" s="120" t="s">
        <v>415</v>
      </c>
    </row>
    <row r="259" spans="1:51" ht="15" customHeight="1" x14ac:dyDescent="0.25">
      <c r="A259" s="116" t="s">
        <v>129</v>
      </c>
      <c r="B259" s="116"/>
      <c r="C259" s="116" t="s">
        <v>131</v>
      </c>
      <c r="D259" s="116"/>
      <c r="E259" s="116" t="s">
        <v>133</v>
      </c>
      <c r="F259" s="116"/>
      <c r="G259" s="116" t="s">
        <v>135</v>
      </c>
      <c r="H259" s="116"/>
      <c r="I259" s="116" t="s">
        <v>137</v>
      </c>
      <c r="J259" s="116"/>
      <c r="K259" s="116"/>
      <c r="L259" s="116" t="s">
        <v>172</v>
      </c>
      <c r="M259" s="116"/>
      <c r="N259" s="116"/>
      <c r="O259" s="116" t="s">
        <v>43</v>
      </c>
      <c r="P259" s="116"/>
      <c r="Q259" s="116"/>
      <c r="R259" s="116"/>
      <c r="S259" s="117" t="s">
        <v>177</v>
      </c>
      <c r="T259" s="117"/>
      <c r="U259" s="117"/>
      <c r="V259" s="117"/>
      <c r="W259" s="117"/>
      <c r="X259" s="117"/>
      <c r="Y259" s="117"/>
      <c r="Z259" s="117"/>
      <c r="AA259" s="116" t="s">
        <v>10</v>
      </c>
      <c r="AB259" s="116"/>
      <c r="AC259" s="116"/>
      <c r="AD259" s="116"/>
      <c r="AE259" s="116"/>
      <c r="AF259" s="116" t="s">
        <v>11</v>
      </c>
      <c r="AG259" s="116"/>
      <c r="AH259" s="116"/>
      <c r="AI259" s="118" t="s">
        <v>379</v>
      </c>
      <c r="AJ259" s="119" t="s">
        <v>421</v>
      </c>
      <c r="AK259" s="119"/>
      <c r="AL259" s="119"/>
      <c r="AM259" s="119"/>
      <c r="AN259" s="119"/>
      <c r="AO259" s="119"/>
      <c r="AP259" s="120" t="s">
        <v>483</v>
      </c>
      <c r="AQ259" s="120" t="s">
        <v>647</v>
      </c>
      <c r="AR259" s="120" t="s">
        <v>648</v>
      </c>
      <c r="AS259" s="121" t="s">
        <v>647</v>
      </c>
      <c r="AT259" s="121"/>
      <c r="AU259" s="121" t="s">
        <v>415</v>
      </c>
      <c r="AV259" s="121"/>
      <c r="AW259" s="120" t="s">
        <v>647</v>
      </c>
      <c r="AX259" s="120" t="s">
        <v>415</v>
      </c>
      <c r="AY259" s="120" t="s">
        <v>415</v>
      </c>
    </row>
    <row r="260" spans="1:51" ht="15" customHeight="1" x14ac:dyDescent="0.25">
      <c r="A260" s="116" t="s">
        <v>129</v>
      </c>
      <c r="B260" s="116"/>
      <c r="C260" s="116" t="s">
        <v>131</v>
      </c>
      <c r="D260" s="116"/>
      <c r="E260" s="116" t="s">
        <v>133</v>
      </c>
      <c r="F260" s="116"/>
      <c r="G260" s="116" t="s">
        <v>135</v>
      </c>
      <c r="H260" s="116"/>
      <c r="I260" s="116" t="s">
        <v>137</v>
      </c>
      <c r="J260" s="116"/>
      <c r="K260" s="116"/>
      <c r="L260" s="116" t="s">
        <v>172</v>
      </c>
      <c r="M260" s="116"/>
      <c r="N260" s="116"/>
      <c r="O260" s="116" t="s">
        <v>43</v>
      </c>
      <c r="P260" s="116"/>
      <c r="Q260" s="116"/>
      <c r="R260" s="116"/>
      <c r="S260" s="117" t="s">
        <v>177</v>
      </c>
      <c r="T260" s="117"/>
      <c r="U260" s="117"/>
      <c r="V260" s="117"/>
      <c r="W260" s="117"/>
      <c r="X260" s="117"/>
      <c r="Y260" s="117"/>
      <c r="Z260" s="117"/>
      <c r="AA260" s="116" t="s">
        <v>169</v>
      </c>
      <c r="AB260" s="116"/>
      <c r="AC260" s="116"/>
      <c r="AD260" s="116"/>
      <c r="AE260" s="116"/>
      <c r="AF260" s="116" t="s">
        <v>11</v>
      </c>
      <c r="AG260" s="116"/>
      <c r="AH260" s="116"/>
      <c r="AI260" s="118" t="s">
        <v>380</v>
      </c>
      <c r="AJ260" s="119" t="s">
        <v>422</v>
      </c>
      <c r="AK260" s="119"/>
      <c r="AL260" s="119"/>
      <c r="AM260" s="119"/>
      <c r="AN260" s="119"/>
      <c r="AO260" s="119"/>
      <c r="AP260" s="120" t="s">
        <v>415</v>
      </c>
      <c r="AQ260" s="120" t="s">
        <v>415</v>
      </c>
      <c r="AR260" s="120" t="s">
        <v>415</v>
      </c>
      <c r="AS260" s="121" t="s">
        <v>415</v>
      </c>
      <c r="AT260" s="121"/>
      <c r="AU260" s="121" t="s">
        <v>415</v>
      </c>
      <c r="AV260" s="121"/>
      <c r="AW260" s="120" t="s">
        <v>415</v>
      </c>
      <c r="AX260" s="120" t="s">
        <v>415</v>
      </c>
      <c r="AY260" s="120" t="s">
        <v>415</v>
      </c>
    </row>
    <row r="261" spans="1:51" ht="15" customHeight="1" x14ac:dyDescent="0.25">
      <c r="A261" s="83" t="s">
        <v>0</v>
      </c>
      <c r="B261" s="83" t="s">
        <v>0</v>
      </c>
      <c r="C261" s="83" t="s">
        <v>0</v>
      </c>
      <c r="D261" s="83" t="s">
        <v>0</v>
      </c>
      <c r="E261" s="83" t="s">
        <v>0</v>
      </c>
      <c r="F261" s="83" t="s">
        <v>0</v>
      </c>
      <c r="G261" s="83" t="s">
        <v>0</v>
      </c>
      <c r="H261" s="83" t="s">
        <v>0</v>
      </c>
      <c r="I261" s="83" t="s">
        <v>0</v>
      </c>
      <c r="J261" s="105" t="s">
        <v>0</v>
      </c>
      <c r="K261" s="105"/>
      <c r="L261" s="105" t="s">
        <v>0</v>
      </c>
      <c r="M261" s="105"/>
      <c r="N261" s="83" t="s">
        <v>0</v>
      </c>
      <c r="O261" s="83" t="s">
        <v>0</v>
      </c>
      <c r="P261" s="83" t="s">
        <v>0</v>
      </c>
      <c r="Q261" s="83" t="s">
        <v>0</v>
      </c>
      <c r="R261" s="83" t="s">
        <v>0</v>
      </c>
      <c r="S261" s="83" t="s">
        <v>0</v>
      </c>
      <c r="T261" s="83" t="s">
        <v>0</v>
      </c>
      <c r="U261" s="83" t="s">
        <v>0</v>
      </c>
      <c r="V261" s="83" t="s">
        <v>0</v>
      </c>
      <c r="W261" s="83" t="s">
        <v>0</v>
      </c>
      <c r="X261" s="83" t="s">
        <v>0</v>
      </c>
      <c r="Y261" s="83" t="s">
        <v>0</v>
      </c>
      <c r="Z261" s="83" t="s">
        <v>0</v>
      </c>
      <c r="AA261" s="105" t="s">
        <v>0</v>
      </c>
      <c r="AB261" s="105"/>
      <c r="AC261" s="105" t="s">
        <v>0</v>
      </c>
      <c r="AD261" s="105"/>
      <c r="AE261" s="83" t="s">
        <v>0</v>
      </c>
      <c r="AF261" s="83" t="s">
        <v>0</v>
      </c>
      <c r="AG261" s="83" t="s">
        <v>0</v>
      </c>
      <c r="AH261" s="83" t="s">
        <v>0</v>
      </c>
      <c r="AI261" s="83" t="s">
        <v>0</v>
      </c>
      <c r="AJ261" s="83" t="s">
        <v>0</v>
      </c>
      <c r="AK261" s="83" t="s">
        <v>0</v>
      </c>
      <c r="AL261" s="83" t="s">
        <v>0</v>
      </c>
      <c r="AM261" s="105" t="s">
        <v>0</v>
      </c>
      <c r="AN261" s="105"/>
      <c r="AO261" s="105"/>
      <c r="AP261" s="83" t="s">
        <v>0</v>
      </c>
      <c r="AQ261" s="83" t="s">
        <v>0</v>
      </c>
      <c r="AR261" s="83" t="s">
        <v>0</v>
      </c>
      <c r="AS261" s="80" t="s">
        <v>0</v>
      </c>
      <c r="AT261" s="80"/>
      <c r="AU261" s="80" t="s">
        <v>0</v>
      </c>
      <c r="AV261" s="80"/>
      <c r="AW261" s="83" t="s">
        <v>0</v>
      </c>
      <c r="AX261" s="83" t="s">
        <v>0</v>
      </c>
      <c r="AY261" s="83" t="s">
        <v>0</v>
      </c>
    </row>
    <row r="262" spans="1:51" ht="15" customHeight="1" x14ac:dyDescent="0.25">
      <c r="A262" s="130" t="s">
        <v>394</v>
      </c>
      <c r="B262" s="131"/>
      <c r="C262" s="131"/>
      <c r="D262" s="131"/>
      <c r="E262" s="131"/>
      <c r="F262" s="131"/>
      <c r="G262" s="132"/>
      <c r="H262" s="128" t="s">
        <v>423</v>
      </c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03"/>
      <c r="AP262" s="83" t="s">
        <v>0</v>
      </c>
      <c r="AQ262" s="83" t="s">
        <v>0</v>
      </c>
      <c r="AR262" s="83" t="s">
        <v>0</v>
      </c>
      <c r="AS262" s="105" t="s">
        <v>0</v>
      </c>
      <c r="AT262" s="105"/>
      <c r="AU262" s="105" t="s">
        <v>0</v>
      </c>
      <c r="AV262" s="105"/>
      <c r="AW262" s="83" t="s">
        <v>0</v>
      </c>
      <c r="AX262" s="83" t="s">
        <v>0</v>
      </c>
      <c r="AY262" s="83" t="s">
        <v>0</v>
      </c>
    </row>
    <row r="263" spans="1:51" ht="15" customHeight="1" x14ac:dyDescent="0.25">
      <c r="A263" s="126" t="s">
        <v>1</v>
      </c>
      <c r="B263" s="108"/>
      <c r="C263" s="126" t="s">
        <v>2</v>
      </c>
      <c r="D263" s="108"/>
      <c r="E263" s="126" t="s">
        <v>396</v>
      </c>
      <c r="F263" s="108"/>
      <c r="G263" s="126" t="s">
        <v>397</v>
      </c>
      <c r="H263" s="108"/>
      <c r="I263" s="126" t="s">
        <v>3</v>
      </c>
      <c r="J263" s="127"/>
      <c r="K263" s="108"/>
      <c r="L263" s="126" t="s">
        <v>398</v>
      </c>
      <c r="M263" s="127"/>
      <c r="N263" s="108"/>
      <c r="O263" s="126" t="s">
        <v>4</v>
      </c>
      <c r="P263" s="108"/>
      <c r="Q263" s="126" t="s">
        <v>399</v>
      </c>
      <c r="R263" s="108"/>
      <c r="S263" s="126" t="s">
        <v>5</v>
      </c>
      <c r="T263" s="127"/>
      <c r="U263" s="127"/>
      <c r="V263" s="127"/>
      <c r="W263" s="127"/>
      <c r="X263" s="127"/>
      <c r="Y263" s="127"/>
      <c r="Z263" s="108"/>
      <c r="AA263" s="126" t="s">
        <v>6</v>
      </c>
      <c r="AB263" s="127"/>
      <c r="AC263" s="127"/>
      <c r="AD263" s="127"/>
      <c r="AE263" s="108"/>
      <c r="AF263" s="126" t="s">
        <v>344</v>
      </c>
      <c r="AG263" s="127"/>
      <c r="AH263" s="108"/>
      <c r="AI263" s="109" t="s">
        <v>400</v>
      </c>
      <c r="AJ263" s="126" t="s">
        <v>7</v>
      </c>
      <c r="AK263" s="127"/>
      <c r="AL263" s="127"/>
      <c r="AM263" s="127"/>
      <c r="AN263" s="127"/>
      <c r="AO263" s="108"/>
      <c r="AP263" s="109" t="s">
        <v>405</v>
      </c>
      <c r="AQ263" s="109" t="s">
        <v>407</v>
      </c>
      <c r="AR263" s="109" t="s">
        <v>408</v>
      </c>
      <c r="AS263" s="126" t="s">
        <v>409</v>
      </c>
      <c r="AT263" s="108"/>
      <c r="AU263" s="126" t="s">
        <v>410</v>
      </c>
      <c r="AV263" s="108"/>
      <c r="AW263" s="109" t="s">
        <v>411</v>
      </c>
      <c r="AX263" s="109" t="s">
        <v>412</v>
      </c>
      <c r="AY263" s="109" t="s">
        <v>413</v>
      </c>
    </row>
    <row r="264" spans="1:51" ht="15" customHeight="1" x14ac:dyDescent="0.25">
      <c r="A264" s="123" t="s">
        <v>129</v>
      </c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5" t="s">
        <v>130</v>
      </c>
      <c r="T264" s="125"/>
      <c r="U264" s="125"/>
      <c r="V264" s="125"/>
      <c r="W264" s="125"/>
      <c r="X264" s="125"/>
      <c r="Y264" s="125"/>
      <c r="Z264" s="125"/>
      <c r="AA264" s="123" t="s">
        <v>10</v>
      </c>
      <c r="AB264" s="123"/>
      <c r="AC264" s="123"/>
      <c r="AD264" s="123"/>
      <c r="AE264" s="123"/>
      <c r="AF264" s="123" t="s">
        <v>11</v>
      </c>
      <c r="AG264" s="123"/>
      <c r="AH264" s="123"/>
      <c r="AI264" s="112" t="s">
        <v>12</v>
      </c>
      <c r="AJ264" s="124" t="s">
        <v>414</v>
      </c>
      <c r="AK264" s="124"/>
      <c r="AL264" s="124"/>
      <c r="AM264" s="124"/>
      <c r="AN264" s="124"/>
      <c r="AO264" s="124"/>
      <c r="AP264" s="114" t="s">
        <v>415</v>
      </c>
      <c r="AQ264" s="114" t="s">
        <v>415</v>
      </c>
      <c r="AR264" s="114" t="s">
        <v>415</v>
      </c>
      <c r="AS264" s="122" t="s">
        <v>415</v>
      </c>
      <c r="AT264" s="122"/>
      <c r="AU264" s="122" t="s">
        <v>415</v>
      </c>
      <c r="AV264" s="122"/>
      <c r="AW264" s="114" t="s">
        <v>415</v>
      </c>
      <c r="AX264" s="114" t="s">
        <v>415</v>
      </c>
      <c r="AY264" s="114" t="s">
        <v>415</v>
      </c>
    </row>
    <row r="265" spans="1:51" ht="15" customHeight="1" x14ac:dyDescent="0.25">
      <c r="A265" s="110" t="s">
        <v>129</v>
      </c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1" t="s">
        <v>130</v>
      </c>
      <c r="T265" s="111"/>
      <c r="U265" s="111"/>
      <c r="V265" s="111"/>
      <c r="W265" s="111"/>
      <c r="X265" s="111"/>
      <c r="Y265" s="111"/>
      <c r="Z265" s="111"/>
      <c r="AA265" s="110" t="s">
        <v>10</v>
      </c>
      <c r="AB265" s="110"/>
      <c r="AC265" s="110"/>
      <c r="AD265" s="110"/>
      <c r="AE265" s="110"/>
      <c r="AF265" s="110" t="s">
        <v>11</v>
      </c>
      <c r="AG265" s="110"/>
      <c r="AH265" s="110"/>
      <c r="AI265" s="112" t="s">
        <v>368</v>
      </c>
      <c r="AJ265" s="113" t="s">
        <v>416</v>
      </c>
      <c r="AK265" s="113"/>
      <c r="AL265" s="113"/>
      <c r="AM265" s="113"/>
      <c r="AN265" s="113"/>
      <c r="AO265" s="113"/>
      <c r="AP265" s="114" t="s">
        <v>486</v>
      </c>
      <c r="AQ265" s="114" t="s">
        <v>486</v>
      </c>
      <c r="AR265" s="114" t="s">
        <v>415</v>
      </c>
      <c r="AS265" s="115" t="s">
        <v>486</v>
      </c>
      <c r="AT265" s="115"/>
      <c r="AU265" s="115" t="s">
        <v>415</v>
      </c>
      <c r="AV265" s="115"/>
      <c r="AW265" s="114" t="s">
        <v>486</v>
      </c>
      <c r="AX265" s="114" t="s">
        <v>415</v>
      </c>
      <c r="AY265" s="114" t="s">
        <v>415</v>
      </c>
    </row>
    <row r="266" spans="1:51" ht="15" customHeight="1" x14ac:dyDescent="0.25">
      <c r="A266" s="110" t="s">
        <v>129</v>
      </c>
      <c r="B266" s="110"/>
      <c r="C266" s="110" t="s">
        <v>131</v>
      </c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1" t="s">
        <v>132</v>
      </c>
      <c r="T266" s="111"/>
      <c r="U266" s="111"/>
      <c r="V266" s="111"/>
      <c r="W266" s="111"/>
      <c r="X266" s="111"/>
      <c r="Y266" s="111"/>
      <c r="Z266" s="111"/>
      <c r="AA266" s="110" t="s">
        <v>10</v>
      </c>
      <c r="AB266" s="110"/>
      <c r="AC266" s="110"/>
      <c r="AD266" s="110"/>
      <c r="AE266" s="110"/>
      <c r="AF266" s="110" t="s">
        <v>11</v>
      </c>
      <c r="AG266" s="110"/>
      <c r="AH266" s="110"/>
      <c r="AI266" s="112" t="s">
        <v>12</v>
      </c>
      <c r="AJ266" s="113" t="s">
        <v>414</v>
      </c>
      <c r="AK266" s="113"/>
      <c r="AL266" s="113"/>
      <c r="AM266" s="113"/>
      <c r="AN266" s="113"/>
      <c r="AO266" s="113"/>
      <c r="AP266" s="114" t="s">
        <v>415</v>
      </c>
      <c r="AQ266" s="114" t="s">
        <v>415</v>
      </c>
      <c r="AR266" s="114" t="s">
        <v>415</v>
      </c>
      <c r="AS266" s="115" t="s">
        <v>415</v>
      </c>
      <c r="AT266" s="115"/>
      <c r="AU266" s="115" t="s">
        <v>415</v>
      </c>
      <c r="AV266" s="115"/>
      <c r="AW266" s="114" t="s">
        <v>415</v>
      </c>
      <c r="AX266" s="114" t="s">
        <v>415</v>
      </c>
      <c r="AY266" s="114" t="s">
        <v>415</v>
      </c>
    </row>
    <row r="267" spans="1:51" ht="15" customHeight="1" x14ac:dyDescent="0.25">
      <c r="A267" s="110" t="s">
        <v>129</v>
      </c>
      <c r="B267" s="110"/>
      <c r="C267" s="110" t="s">
        <v>131</v>
      </c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1" t="s">
        <v>132</v>
      </c>
      <c r="T267" s="111"/>
      <c r="U267" s="111"/>
      <c r="V267" s="111"/>
      <c r="W267" s="111"/>
      <c r="X267" s="111"/>
      <c r="Y267" s="111"/>
      <c r="Z267" s="111"/>
      <c r="AA267" s="110" t="s">
        <v>10</v>
      </c>
      <c r="AB267" s="110"/>
      <c r="AC267" s="110"/>
      <c r="AD267" s="110"/>
      <c r="AE267" s="110"/>
      <c r="AF267" s="110" t="s">
        <v>11</v>
      </c>
      <c r="AG267" s="110"/>
      <c r="AH267" s="110"/>
      <c r="AI267" s="112" t="s">
        <v>368</v>
      </c>
      <c r="AJ267" s="113" t="s">
        <v>416</v>
      </c>
      <c r="AK267" s="113"/>
      <c r="AL267" s="113"/>
      <c r="AM267" s="113"/>
      <c r="AN267" s="113"/>
      <c r="AO267" s="113"/>
      <c r="AP267" s="114" t="s">
        <v>486</v>
      </c>
      <c r="AQ267" s="114" t="s">
        <v>486</v>
      </c>
      <c r="AR267" s="114" t="s">
        <v>415</v>
      </c>
      <c r="AS267" s="115" t="s">
        <v>486</v>
      </c>
      <c r="AT267" s="115"/>
      <c r="AU267" s="115" t="s">
        <v>415</v>
      </c>
      <c r="AV267" s="115"/>
      <c r="AW267" s="114" t="s">
        <v>486</v>
      </c>
      <c r="AX267" s="114" t="s">
        <v>415</v>
      </c>
      <c r="AY267" s="114" t="s">
        <v>415</v>
      </c>
    </row>
    <row r="268" spans="1:51" ht="15" customHeight="1" x14ac:dyDescent="0.25">
      <c r="A268" s="110" t="s">
        <v>129</v>
      </c>
      <c r="B268" s="110"/>
      <c r="C268" s="110" t="s">
        <v>131</v>
      </c>
      <c r="D268" s="110"/>
      <c r="E268" s="110" t="s">
        <v>133</v>
      </c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1" t="s">
        <v>134</v>
      </c>
      <c r="T268" s="111"/>
      <c r="U268" s="111"/>
      <c r="V268" s="111"/>
      <c r="W268" s="111"/>
      <c r="X268" s="111"/>
      <c r="Y268" s="111"/>
      <c r="Z268" s="111"/>
      <c r="AA268" s="110" t="s">
        <v>10</v>
      </c>
      <c r="AB268" s="110"/>
      <c r="AC268" s="110"/>
      <c r="AD268" s="110"/>
      <c r="AE268" s="110"/>
      <c r="AF268" s="110" t="s">
        <v>11</v>
      </c>
      <c r="AG268" s="110"/>
      <c r="AH268" s="110"/>
      <c r="AI268" s="112" t="s">
        <v>12</v>
      </c>
      <c r="AJ268" s="113" t="s">
        <v>414</v>
      </c>
      <c r="AK268" s="113"/>
      <c r="AL268" s="113"/>
      <c r="AM268" s="113"/>
      <c r="AN268" s="113"/>
      <c r="AO268" s="113"/>
      <c r="AP268" s="114" t="s">
        <v>415</v>
      </c>
      <c r="AQ268" s="114" t="s">
        <v>415</v>
      </c>
      <c r="AR268" s="114" t="s">
        <v>415</v>
      </c>
      <c r="AS268" s="115" t="s">
        <v>415</v>
      </c>
      <c r="AT268" s="115"/>
      <c r="AU268" s="115" t="s">
        <v>415</v>
      </c>
      <c r="AV268" s="115"/>
      <c r="AW268" s="114" t="s">
        <v>415</v>
      </c>
      <c r="AX268" s="114" t="s">
        <v>415</v>
      </c>
      <c r="AY268" s="114" t="s">
        <v>415</v>
      </c>
    </row>
    <row r="269" spans="1:51" ht="15" customHeight="1" x14ac:dyDescent="0.25">
      <c r="A269" s="110" t="s">
        <v>129</v>
      </c>
      <c r="B269" s="110"/>
      <c r="C269" s="110" t="s">
        <v>131</v>
      </c>
      <c r="D269" s="110"/>
      <c r="E269" s="110" t="s">
        <v>133</v>
      </c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1" t="s">
        <v>134</v>
      </c>
      <c r="T269" s="111"/>
      <c r="U269" s="111"/>
      <c r="V269" s="111"/>
      <c r="W269" s="111"/>
      <c r="X269" s="111"/>
      <c r="Y269" s="111"/>
      <c r="Z269" s="111"/>
      <c r="AA269" s="110" t="s">
        <v>10</v>
      </c>
      <c r="AB269" s="110"/>
      <c r="AC269" s="110"/>
      <c r="AD269" s="110"/>
      <c r="AE269" s="110"/>
      <c r="AF269" s="110" t="s">
        <v>11</v>
      </c>
      <c r="AG269" s="110"/>
      <c r="AH269" s="110"/>
      <c r="AI269" s="112" t="s">
        <v>368</v>
      </c>
      <c r="AJ269" s="113" t="s">
        <v>416</v>
      </c>
      <c r="AK269" s="113"/>
      <c r="AL269" s="113"/>
      <c r="AM269" s="113"/>
      <c r="AN269" s="113"/>
      <c r="AO269" s="113"/>
      <c r="AP269" s="114" t="s">
        <v>486</v>
      </c>
      <c r="AQ269" s="114" t="s">
        <v>486</v>
      </c>
      <c r="AR269" s="114" t="s">
        <v>415</v>
      </c>
      <c r="AS269" s="115" t="s">
        <v>486</v>
      </c>
      <c r="AT269" s="115"/>
      <c r="AU269" s="115" t="s">
        <v>415</v>
      </c>
      <c r="AV269" s="115"/>
      <c r="AW269" s="114" t="s">
        <v>486</v>
      </c>
      <c r="AX269" s="114" t="s">
        <v>415</v>
      </c>
      <c r="AY269" s="114" t="s">
        <v>415</v>
      </c>
    </row>
    <row r="270" spans="1:51" ht="15" customHeight="1" x14ac:dyDescent="0.25">
      <c r="A270" s="110" t="s">
        <v>129</v>
      </c>
      <c r="B270" s="110"/>
      <c r="C270" s="110" t="s">
        <v>131</v>
      </c>
      <c r="D270" s="110"/>
      <c r="E270" s="110" t="s">
        <v>133</v>
      </c>
      <c r="F270" s="110"/>
      <c r="G270" s="110" t="s">
        <v>135</v>
      </c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1" t="s">
        <v>136</v>
      </c>
      <c r="T270" s="111"/>
      <c r="U270" s="111"/>
      <c r="V270" s="111"/>
      <c r="W270" s="111"/>
      <c r="X270" s="111"/>
      <c r="Y270" s="111"/>
      <c r="Z270" s="111"/>
      <c r="AA270" s="110" t="s">
        <v>10</v>
      </c>
      <c r="AB270" s="110"/>
      <c r="AC270" s="110"/>
      <c r="AD270" s="110"/>
      <c r="AE270" s="110"/>
      <c r="AF270" s="110" t="s">
        <v>11</v>
      </c>
      <c r="AG270" s="110"/>
      <c r="AH270" s="110"/>
      <c r="AI270" s="112" t="s">
        <v>12</v>
      </c>
      <c r="AJ270" s="113" t="s">
        <v>414</v>
      </c>
      <c r="AK270" s="113"/>
      <c r="AL270" s="113"/>
      <c r="AM270" s="113"/>
      <c r="AN270" s="113"/>
      <c r="AO270" s="113"/>
      <c r="AP270" s="114" t="s">
        <v>415</v>
      </c>
      <c r="AQ270" s="114" t="s">
        <v>415</v>
      </c>
      <c r="AR270" s="114" t="s">
        <v>415</v>
      </c>
      <c r="AS270" s="115" t="s">
        <v>415</v>
      </c>
      <c r="AT270" s="115"/>
      <c r="AU270" s="115" t="s">
        <v>415</v>
      </c>
      <c r="AV270" s="115"/>
      <c r="AW270" s="114" t="s">
        <v>415</v>
      </c>
      <c r="AX270" s="114" t="s">
        <v>415</v>
      </c>
      <c r="AY270" s="114" t="s">
        <v>415</v>
      </c>
    </row>
    <row r="271" spans="1:51" ht="15" customHeight="1" x14ac:dyDescent="0.25">
      <c r="A271" s="110" t="s">
        <v>129</v>
      </c>
      <c r="B271" s="110"/>
      <c r="C271" s="110" t="s">
        <v>131</v>
      </c>
      <c r="D271" s="110"/>
      <c r="E271" s="110" t="s">
        <v>133</v>
      </c>
      <c r="F271" s="110"/>
      <c r="G271" s="110" t="s">
        <v>135</v>
      </c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1" t="s">
        <v>136</v>
      </c>
      <c r="T271" s="111"/>
      <c r="U271" s="111"/>
      <c r="V271" s="111"/>
      <c r="W271" s="111"/>
      <c r="X271" s="111"/>
      <c r="Y271" s="111"/>
      <c r="Z271" s="111"/>
      <c r="AA271" s="110" t="s">
        <v>10</v>
      </c>
      <c r="AB271" s="110"/>
      <c r="AC271" s="110"/>
      <c r="AD271" s="110"/>
      <c r="AE271" s="110"/>
      <c r="AF271" s="110" t="s">
        <v>11</v>
      </c>
      <c r="AG271" s="110"/>
      <c r="AH271" s="110"/>
      <c r="AI271" s="112" t="s">
        <v>368</v>
      </c>
      <c r="AJ271" s="113" t="s">
        <v>416</v>
      </c>
      <c r="AK271" s="113"/>
      <c r="AL271" s="113"/>
      <c r="AM271" s="113"/>
      <c r="AN271" s="113"/>
      <c r="AO271" s="113"/>
      <c r="AP271" s="114" t="s">
        <v>486</v>
      </c>
      <c r="AQ271" s="114" t="s">
        <v>486</v>
      </c>
      <c r="AR271" s="114" t="s">
        <v>415</v>
      </c>
      <c r="AS271" s="115" t="s">
        <v>486</v>
      </c>
      <c r="AT271" s="115"/>
      <c r="AU271" s="115" t="s">
        <v>415</v>
      </c>
      <c r="AV271" s="115"/>
      <c r="AW271" s="114" t="s">
        <v>486</v>
      </c>
      <c r="AX271" s="114" t="s">
        <v>415</v>
      </c>
      <c r="AY271" s="114" t="s">
        <v>415</v>
      </c>
    </row>
    <row r="272" spans="1:51" ht="36" customHeight="1" x14ac:dyDescent="0.25">
      <c r="A272" s="110" t="s">
        <v>129</v>
      </c>
      <c r="B272" s="110"/>
      <c r="C272" s="110" t="s">
        <v>131</v>
      </c>
      <c r="D272" s="110"/>
      <c r="E272" s="110" t="s">
        <v>133</v>
      </c>
      <c r="F272" s="110"/>
      <c r="G272" s="110" t="s">
        <v>135</v>
      </c>
      <c r="H272" s="110"/>
      <c r="I272" s="110" t="s">
        <v>137</v>
      </c>
      <c r="J272" s="110"/>
      <c r="K272" s="110"/>
      <c r="L272" s="110"/>
      <c r="M272" s="110"/>
      <c r="N272" s="110"/>
      <c r="O272" s="110"/>
      <c r="P272" s="110"/>
      <c r="Q272" s="110"/>
      <c r="R272" s="110"/>
      <c r="S272" s="111" t="s">
        <v>136</v>
      </c>
      <c r="T272" s="111"/>
      <c r="U272" s="111"/>
      <c r="V272" s="111"/>
      <c r="W272" s="111"/>
      <c r="X272" s="111"/>
      <c r="Y272" s="111"/>
      <c r="Z272" s="111"/>
      <c r="AA272" s="110" t="s">
        <v>10</v>
      </c>
      <c r="AB272" s="110"/>
      <c r="AC272" s="110"/>
      <c r="AD272" s="110"/>
      <c r="AE272" s="110"/>
      <c r="AF272" s="110" t="s">
        <v>11</v>
      </c>
      <c r="AG272" s="110"/>
      <c r="AH272" s="110"/>
      <c r="AI272" s="112" t="s">
        <v>12</v>
      </c>
      <c r="AJ272" s="113" t="s">
        <v>414</v>
      </c>
      <c r="AK272" s="113"/>
      <c r="AL272" s="113"/>
      <c r="AM272" s="113"/>
      <c r="AN272" s="113"/>
      <c r="AO272" s="113"/>
      <c r="AP272" s="114" t="s">
        <v>415</v>
      </c>
      <c r="AQ272" s="114" t="s">
        <v>415</v>
      </c>
      <c r="AR272" s="114" t="s">
        <v>415</v>
      </c>
      <c r="AS272" s="115" t="s">
        <v>415</v>
      </c>
      <c r="AT272" s="115"/>
      <c r="AU272" s="115" t="s">
        <v>415</v>
      </c>
      <c r="AV272" s="115"/>
      <c r="AW272" s="114" t="s">
        <v>415</v>
      </c>
      <c r="AX272" s="114" t="s">
        <v>415</v>
      </c>
      <c r="AY272" s="114" t="s">
        <v>415</v>
      </c>
    </row>
    <row r="273" spans="1:51" ht="15" customHeight="1" x14ac:dyDescent="0.25">
      <c r="A273" s="110" t="s">
        <v>129</v>
      </c>
      <c r="B273" s="110"/>
      <c r="C273" s="110" t="s">
        <v>131</v>
      </c>
      <c r="D273" s="110"/>
      <c r="E273" s="110" t="s">
        <v>133</v>
      </c>
      <c r="F273" s="110"/>
      <c r="G273" s="110" t="s">
        <v>135</v>
      </c>
      <c r="H273" s="110"/>
      <c r="I273" s="110" t="s">
        <v>137</v>
      </c>
      <c r="J273" s="110"/>
      <c r="K273" s="110"/>
      <c r="L273" s="110" t="s">
        <v>138</v>
      </c>
      <c r="M273" s="110"/>
      <c r="N273" s="110"/>
      <c r="O273" s="110"/>
      <c r="P273" s="110"/>
      <c r="Q273" s="110"/>
      <c r="R273" s="110"/>
      <c r="S273" s="111" t="s">
        <v>139</v>
      </c>
      <c r="T273" s="111"/>
      <c r="U273" s="111"/>
      <c r="V273" s="111"/>
      <c r="W273" s="111"/>
      <c r="X273" s="111"/>
      <c r="Y273" s="111"/>
      <c r="Z273" s="111"/>
      <c r="AA273" s="110" t="s">
        <v>10</v>
      </c>
      <c r="AB273" s="110"/>
      <c r="AC273" s="110"/>
      <c r="AD273" s="110"/>
      <c r="AE273" s="110"/>
      <c r="AF273" s="110" t="s">
        <v>11</v>
      </c>
      <c r="AG273" s="110"/>
      <c r="AH273" s="110"/>
      <c r="AI273" s="112" t="s">
        <v>12</v>
      </c>
      <c r="AJ273" s="113" t="s">
        <v>414</v>
      </c>
      <c r="AK273" s="113"/>
      <c r="AL273" s="113"/>
      <c r="AM273" s="113"/>
      <c r="AN273" s="113"/>
      <c r="AO273" s="113"/>
      <c r="AP273" s="114" t="s">
        <v>415</v>
      </c>
      <c r="AQ273" s="114" t="s">
        <v>415</v>
      </c>
      <c r="AR273" s="114" t="s">
        <v>415</v>
      </c>
      <c r="AS273" s="115" t="s">
        <v>415</v>
      </c>
      <c r="AT273" s="115"/>
      <c r="AU273" s="115" t="s">
        <v>415</v>
      </c>
      <c r="AV273" s="115"/>
      <c r="AW273" s="114" t="s">
        <v>415</v>
      </c>
      <c r="AX273" s="114" t="s">
        <v>415</v>
      </c>
      <c r="AY273" s="114" t="s">
        <v>415</v>
      </c>
    </row>
    <row r="274" spans="1:51" ht="15" customHeight="1" x14ac:dyDescent="0.25">
      <c r="A274" s="110" t="s">
        <v>129</v>
      </c>
      <c r="B274" s="110"/>
      <c r="C274" s="110" t="s">
        <v>131</v>
      </c>
      <c r="D274" s="110"/>
      <c r="E274" s="110" t="s">
        <v>133</v>
      </c>
      <c r="F274" s="110"/>
      <c r="G274" s="110" t="s">
        <v>135</v>
      </c>
      <c r="H274" s="110"/>
      <c r="I274" s="110" t="s">
        <v>137</v>
      </c>
      <c r="J274" s="110"/>
      <c r="K274" s="110"/>
      <c r="L274" s="110" t="s">
        <v>138</v>
      </c>
      <c r="M274" s="110"/>
      <c r="N274" s="110"/>
      <c r="O274" s="110"/>
      <c r="P274" s="110"/>
      <c r="Q274" s="110"/>
      <c r="R274" s="110"/>
      <c r="S274" s="111" t="s">
        <v>139</v>
      </c>
      <c r="T274" s="111"/>
      <c r="U274" s="111"/>
      <c r="V274" s="111"/>
      <c r="W274" s="111"/>
      <c r="X274" s="111"/>
      <c r="Y274" s="111"/>
      <c r="Z274" s="111"/>
      <c r="AA274" s="110" t="s">
        <v>10</v>
      </c>
      <c r="AB274" s="110"/>
      <c r="AC274" s="110"/>
      <c r="AD274" s="110"/>
      <c r="AE274" s="110"/>
      <c r="AF274" s="110" t="s">
        <v>11</v>
      </c>
      <c r="AG274" s="110"/>
      <c r="AH274" s="110"/>
      <c r="AI274" s="112" t="s">
        <v>368</v>
      </c>
      <c r="AJ274" s="113" t="s">
        <v>416</v>
      </c>
      <c r="AK274" s="113"/>
      <c r="AL274" s="113"/>
      <c r="AM274" s="113"/>
      <c r="AN274" s="113"/>
      <c r="AO274" s="113"/>
      <c r="AP274" s="114" t="s">
        <v>486</v>
      </c>
      <c r="AQ274" s="114" t="s">
        <v>486</v>
      </c>
      <c r="AR274" s="114" t="s">
        <v>415</v>
      </c>
      <c r="AS274" s="115" t="s">
        <v>486</v>
      </c>
      <c r="AT274" s="115"/>
      <c r="AU274" s="115" t="s">
        <v>415</v>
      </c>
      <c r="AV274" s="115"/>
      <c r="AW274" s="114" t="s">
        <v>486</v>
      </c>
      <c r="AX274" s="114" t="s">
        <v>415</v>
      </c>
      <c r="AY274" s="114" t="s">
        <v>415</v>
      </c>
    </row>
    <row r="275" spans="1:51" ht="15" customHeight="1" x14ac:dyDescent="0.25">
      <c r="A275" s="110" t="s">
        <v>129</v>
      </c>
      <c r="B275" s="110"/>
      <c r="C275" s="110" t="s">
        <v>131</v>
      </c>
      <c r="D275" s="110"/>
      <c r="E275" s="110" t="s">
        <v>133</v>
      </c>
      <c r="F275" s="110"/>
      <c r="G275" s="110" t="s">
        <v>135</v>
      </c>
      <c r="H275" s="110"/>
      <c r="I275" s="110" t="s">
        <v>137</v>
      </c>
      <c r="J275" s="110"/>
      <c r="K275" s="110"/>
      <c r="L275" s="110"/>
      <c r="M275" s="110"/>
      <c r="N275" s="110"/>
      <c r="O275" s="110"/>
      <c r="P275" s="110"/>
      <c r="Q275" s="110"/>
      <c r="R275" s="110"/>
      <c r="S275" s="111" t="s">
        <v>136</v>
      </c>
      <c r="T275" s="111"/>
      <c r="U275" s="111"/>
      <c r="V275" s="111"/>
      <c r="W275" s="111"/>
      <c r="X275" s="111"/>
      <c r="Y275" s="111"/>
      <c r="Z275" s="111"/>
      <c r="AA275" s="110" t="s">
        <v>10</v>
      </c>
      <c r="AB275" s="110"/>
      <c r="AC275" s="110"/>
      <c r="AD275" s="110"/>
      <c r="AE275" s="110"/>
      <c r="AF275" s="110" t="s">
        <v>11</v>
      </c>
      <c r="AG275" s="110"/>
      <c r="AH275" s="110"/>
      <c r="AI275" s="112" t="s">
        <v>368</v>
      </c>
      <c r="AJ275" s="113" t="s">
        <v>416</v>
      </c>
      <c r="AK275" s="113"/>
      <c r="AL275" s="113"/>
      <c r="AM275" s="113"/>
      <c r="AN275" s="113"/>
      <c r="AO275" s="113"/>
      <c r="AP275" s="114" t="s">
        <v>486</v>
      </c>
      <c r="AQ275" s="114" t="s">
        <v>486</v>
      </c>
      <c r="AR275" s="114" t="s">
        <v>415</v>
      </c>
      <c r="AS275" s="115" t="s">
        <v>486</v>
      </c>
      <c r="AT275" s="115"/>
      <c r="AU275" s="115" t="s">
        <v>415</v>
      </c>
      <c r="AV275" s="115"/>
      <c r="AW275" s="114" t="s">
        <v>486</v>
      </c>
      <c r="AX275" s="114" t="s">
        <v>415</v>
      </c>
      <c r="AY275" s="114" t="s">
        <v>415</v>
      </c>
    </row>
    <row r="276" spans="1:51" ht="15" customHeight="1" x14ac:dyDescent="0.25">
      <c r="A276" s="116" t="s">
        <v>129</v>
      </c>
      <c r="B276" s="116"/>
      <c r="C276" s="116" t="s">
        <v>131</v>
      </c>
      <c r="D276" s="116"/>
      <c r="E276" s="116" t="s">
        <v>133</v>
      </c>
      <c r="F276" s="116"/>
      <c r="G276" s="116" t="s">
        <v>135</v>
      </c>
      <c r="H276" s="116"/>
      <c r="I276" s="116" t="s">
        <v>137</v>
      </c>
      <c r="J276" s="116"/>
      <c r="K276" s="116"/>
      <c r="L276" s="116" t="s">
        <v>138</v>
      </c>
      <c r="M276" s="116"/>
      <c r="N276" s="116"/>
      <c r="O276" s="116" t="s">
        <v>43</v>
      </c>
      <c r="P276" s="116"/>
      <c r="Q276" s="116"/>
      <c r="R276" s="116"/>
      <c r="S276" s="117" t="s">
        <v>144</v>
      </c>
      <c r="T276" s="117"/>
      <c r="U276" s="117"/>
      <c r="V276" s="117"/>
      <c r="W276" s="117"/>
      <c r="X276" s="117"/>
      <c r="Y276" s="117"/>
      <c r="Z276" s="117"/>
      <c r="AA276" s="116" t="s">
        <v>10</v>
      </c>
      <c r="AB276" s="116"/>
      <c r="AC276" s="116"/>
      <c r="AD276" s="116"/>
      <c r="AE276" s="116"/>
      <c r="AF276" s="116" t="s">
        <v>11</v>
      </c>
      <c r="AG276" s="116"/>
      <c r="AH276" s="116"/>
      <c r="AI276" s="118" t="s">
        <v>12</v>
      </c>
      <c r="AJ276" s="119" t="s">
        <v>414</v>
      </c>
      <c r="AK276" s="119"/>
      <c r="AL276" s="119"/>
      <c r="AM276" s="119"/>
      <c r="AN276" s="119"/>
      <c r="AO276" s="119"/>
      <c r="AP276" s="120" t="s">
        <v>415</v>
      </c>
      <c r="AQ276" s="120" t="s">
        <v>415</v>
      </c>
      <c r="AR276" s="120" t="s">
        <v>415</v>
      </c>
      <c r="AS276" s="121" t="s">
        <v>415</v>
      </c>
      <c r="AT276" s="121"/>
      <c r="AU276" s="121" t="s">
        <v>415</v>
      </c>
      <c r="AV276" s="121"/>
      <c r="AW276" s="120" t="s">
        <v>415</v>
      </c>
      <c r="AX276" s="120" t="s">
        <v>415</v>
      </c>
      <c r="AY276" s="120" t="s">
        <v>415</v>
      </c>
    </row>
    <row r="277" spans="1:51" ht="15" customHeight="1" x14ac:dyDescent="0.25">
      <c r="A277" s="116" t="s">
        <v>129</v>
      </c>
      <c r="B277" s="116"/>
      <c r="C277" s="116" t="s">
        <v>131</v>
      </c>
      <c r="D277" s="116"/>
      <c r="E277" s="116" t="s">
        <v>133</v>
      </c>
      <c r="F277" s="116"/>
      <c r="G277" s="116" t="s">
        <v>135</v>
      </c>
      <c r="H277" s="116"/>
      <c r="I277" s="116" t="s">
        <v>137</v>
      </c>
      <c r="J277" s="116"/>
      <c r="K277" s="116"/>
      <c r="L277" s="116" t="s">
        <v>138</v>
      </c>
      <c r="M277" s="116"/>
      <c r="N277" s="116"/>
      <c r="O277" s="116" t="s">
        <v>43</v>
      </c>
      <c r="P277" s="116"/>
      <c r="Q277" s="116"/>
      <c r="R277" s="116"/>
      <c r="S277" s="117" t="s">
        <v>144</v>
      </c>
      <c r="T277" s="117"/>
      <c r="U277" s="117"/>
      <c r="V277" s="117"/>
      <c r="W277" s="117"/>
      <c r="X277" s="117"/>
      <c r="Y277" s="117"/>
      <c r="Z277" s="117"/>
      <c r="AA277" s="116" t="s">
        <v>10</v>
      </c>
      <c r="AB277" s="116"/>
      <c r="AC277" s="116"/>
      <c r="AD277" s="116"/>
      <c r="AE277" s="116"/>
      <c r="AF277" s="116" t="s">
        <v>11</v>
      </c>
      <c r="AG277" s="116"/>
      <c r="AH277" s="116"/>
      <c r="AI277" s="118" t="s">
        <v>368</v>
      </c>
      <c r="AJ277" s="119" t="s">
        <v>416</v>
      </c>
      <c r="AK277" s="119"/>
      <c r="AL277" s="119"/>
      <c r="AM277" s="119"/>
      <c r="AN277" s="119"/>
      <c r="AO277" s="119"/>
      <c r="AP277" s="120" t="s">
        <v>486</v>
      </c>
      <c r="AQ277" s="120" t="s">
        <v>486</v>
      </c>
      <c r="AR277" s="120" t="s">
        <v>415</v>
      </c>
      <c r="AS277" s="121" t="s">
        <v>486</v>
      </c>
      <c r="AT277" s="121"/>
      <c r="AU277" s="121" t="s">
        <v>415</v>
      </c>
      <c r="AV277" s="121"/>
      <c r="AW277" s="120" t="s">
        <v>486</v>
      </c>
      <c r="AX277" s="120" t="s">
        <v>415</v>
      </c>
      <c r="AY277" s="120" t="s">
        <v>415</v>
      </c>
    </row>
    <row r="278" spans="1:51" ht="15" customHeight="1" x14ac:dyDescent="0.25">
      <c r="A278" s="83" t="s">
        <v>0</v>
      </c>
      <c r="B278" s="83" t="s">
        <v>0</v>
      </c>
      <c r="C278" s="83" t="s">
        <v>0</v>
      </c>
      <c r="D278" s="83" t="s">
        <v>0</v>
      </c>
      <c r="E278" s="83" t="s">
        <v>0</v>
      </c>
      <c r="F278" s="83" t="s">
        <v>0</v>
      </c>
      <c r="G278" s="83" t="s">
        <v>0</v>
      </c>
      <c r="H278" s="83" t="s">
        <v>0</v>
      </c>
      <c r="I278" s="83" t="s">
        <v>0</v>
      </c>
      <c r="J278" s="105" t="s">
        <v>0</v>
      </c>
      <c r="K278" s="105"/>
      <c r="L278" s="105" t="s">
        <v>0</v>
      </c>
      <c r="M278" s="105"/>
      <c r="N278" s="83" t="s">
        <v>0</v>
      </c>
      <c r="O278" s="83" t="s">
        <v>0</v>
      </c>
      <c r="P278" s="83" t="s">
        <v>0</v>
      </c>
      <c r="Q278" s="83" t="s">
        <v>0</v>
      </c>
      <c r="R278" s="83" t="s">
        <v>0</v>
      </c>
      <c r="S278" s="83" t="s">
        <v>0</v>
      </c>
      <c r="T278" s="83" t="s">
        <v>0</v>
      </c>
      <c r="U278" s="83" t="s">
        <v>0</v>
      </c>
      <c r="V278" s="83" t="s">
        <v>0</v>
      </c>
      <c r="W278" s="83" t="s">
        <v>0</v>
      </c>
      <c r="X278" s="83" t="s">
        <v>0</v>
      </c>
      <c r="Y278" s="83" t="s">
        <v>0</v>
      </c>
      <c r="Z278" s="83" t="s">
        <v>0</v>
      </c>
      <c r="AA278" s="105" t="s">
        <v>0</v>
      </c>
      <c r="AB278" s="105"/>
      <c r="AC278" s="105" t="s">
        <v>0</v>
      </c>
      <c r="AD278" s="105"/>
      <c r="AE278" s="83" t="s">
        <v>0</v>
      </c>
      <c r="AF278" s="83" t="s">
        <v>0</v>
      </c>
      <c r="AG278" s="83" t="s">
        <v>0</v>
      </c>
      <c r="AH278" s="83" t="s">
        <v>0</v>
      </c>
      <c r="AI278" s="83" t="s">
        <v>0</v>
      </c>
      <c r="AJ278" s="83" t="s">
        <v>0</v>
      </c>
      <c r="AK278" s="83" t="s">
        <v>0</v>
      </c>
      <c r="AL278" s="83" t="s">
        <v>0</v>
      </c>
      <c r="AM278" s="105" t="s">
        <v>0</v>
      </c>
      <c r="AN278" s="105"/>
      <c r="AO278" s="105"/>
      <c r="AP278" s="83" t="s">
        <v>0</v>
      </c>
      <c r="AQ278" s="83" t="s">
        <v>0</v>
      </c>
      <c r="AR278" s="83" t="s">
        <v>0</v>
      </c>
      <c r="AS278" s="80" t="s">
        <v>0</v>
      </c>
      <c r="AT278" s="80"/>
      <c r="AU278" s="80" t="s">
        <v>0</v>
      </c>
      <c r="AV278" s="80"/>
      <c r="AW278" s="83" t="s">
        <v>0</v>
      </c>
      <c r="AX278" s="83" t="s">
        <v>0</v>
      </c>
      <c r="AY278" s="83" t="s">
        <v>0</v>
      </c>
    </row>
    <row r="279" spans="1:51" ht="15" customHeight="1" x14ac:dyDescent="0.25">
      <c r="A279" s="130" t="s">
        <v>394</v>
      </c>
      <c r="B279" s="131"/>
      <c r="C279" s="131"/>
      <c r="D279" s="131"/>
      <c r="E279" s="131"/>
      <c r="F279" s="131"/>
      <c r="G279" s="132"/>
      <c r="H279" s="128" t="s">
        <v>424</v>
      </c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03"/>
      <c r="AP279" s="83" t="s">
        <v>0</v>
      </c>
      <c r="AQ279" s="83" t="s">
        <v>0</v>
      </c>
      <c r="AR279" s="83" t="s">
        <v>0</v>
      </c>
      <c r="AS279" s="105" t="s">
        <v>0</v>
      </c>
      <c r="AT279" s="105"/>
      <c r="AU279" s="105" t="s">
        <v>0</v>
      </c>
      <c r="AV279" s="105"/>
      <c r="AW279" s="83" t="s">
        <v>0</v>
      </c>
      <c r="AX279" s="83" t="s">
        <v>0</v>
      </c>
      <c r="AY279" s="83" t="s">
        <v>0</v>
      </c>
    </row>
    <row r="280" spans="1:51" ht="36" customHeight="1" x14ac:dyDescent="0.25">
      <c r="A280" s="126" t="s">
        <v>1</v>
      </c>
      <c r="B280" s="108"/>
      <c r="C280" s="126" t="s">
        <v>2</v>
      </c>
      <c r="D280" s="108"/>
      <c r="E280" s="126" t="s">
        <v>396</v>
      </c>
      <c r="F280" s="108"/>
      <c r="G280" s="126" t="s">
        <v>397</v>
      </c>
      <c r="H280" s="108"/>
      <c r="I280" s="126" t="s">
        <v>3</v>
      </c>
      <c r="J280" s="127"/>
      <c r="K280" s="108"/>
      <c r="L280" s="126" t="s">
        <v>398</v>
      </c>
      <c r="M280" s="127"/>
      <c r="N280" s="108"/>
      <c r="O280" s="126" t="s">
        <v>4</v>
      </c>
      <c r="P280" s="108"/>
      <c r="Q280" s="126" t="s">
        <v>399</v>
      </c>
      <c r="R280" s="108"/>
      <c r="S280" s="126" t="s">
        <v>5</v>
      </c>
      <c r="T280" s="127"/>
      <c r="U280" s="127"/>
      <c r="V280" s="127"/>
      <c r="W280" s="127"/>
      <c r="X280" s="127"/>
      <c r="Y280" s="127"/>
      <c r="Z280" s="108"/>
      <c r="AA280" s="126" t="s">
        <v>6</v>
      </c>
      <c r="AB280" s="127"/>
      <c r="AC280" s="127"/>
      <c r="AD280" s="127"/>
      <c r="AE280" s="108"/>
      <c r="AF280" s="126" t="s">
        <v>344</v>
      </c>
      <c r="AG280" s="127"/>
      <c r="AH280" s="108"/>
      <c r="AI280" s="109" t="s">
        <v>400</v>
      </c>
      <c r="AJ280" s="126" t="s">
        <v>7</v>
      </c>
      <c r="AK280" s="127"/>
      <c r="AL280" s="127"/>
      <c r="AM280" s="127"/>
      <c r="AN280" s="127"/>
      <c r="AO280" s="108"/>
      <c r="AP280" s="109" t="s">
        <v>405</v>
      </c>
      <c r="AQ280" s="109" t="s">
        <v>407</v>
      </c>
      <c r="AR280" s="109" t="s">
        <v>408</v>
      </c>
      <c r="AS280" s="126" t="s">
        <v>409</v>
      </c>
      <c r="AT280" s="108"/>
      <c r="AU280" s="126" t="s">
        <v>410</v>
      </c>
      <c r="AV280" s="108"/>
      <c r="AW280" s="109" t="s">
        <v>411</v>
      </c>
      <c r="AX280" s="109" t="s">
        <v>412</v>
      </c>
      <c r="AY280" s="109" t="s">
        <v>413</v>
      </c>
    </row>
    <row r="281" spans="1:51" ht="15" customHeight="1" x14ac:dyDescent="0.25">
      <c r="A281" s="123" t="s">
        <v>129</v>
      </c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5" t="s">
        <v>130</v>
      </c>
      <c r="T281" s="125"/>
      <c r="U281" s="125"/>
      <c r="V281" s="125"/>
      <c r="W281" s="125"/>
      <c r="X281" s="125"/>
      <c r="Y281" s="125"/>
      <c r="Z281" s="125"/>
      <c r="AA281" s="123" t="s">
        <v>10</v>
      </c>
      <c r="AB281" s="123"/>
      <c r="AC281" s="123"/>
      <c r="AD281" s="123"/>
      <c r="AE281" s="123"/>
      <c r="AF281" s="123" t="s">
        <v>11</v>
      </c>
      <c r="AG281" s="123"/>
      <c r="AH281" s="123"/>
      <c r="AI281" s="112" t="s">
        <v>368</v>
      </c>
      <c r="AJ281" s="124" t="s">
        <v>416</v>
      </c>
      <c r="AK281" s="124"/>
      <c r="AL281" s="124"/>
      <c r="AM281" s="124"/>
      <c r="AN281" s="124"/>
      <c r="AO281" s="124"/>
      <c r="AP281" s="114" t="s">
        <v>415</v>
      </c>
      <c r="AQ281" s="114" t="s">
        <v>415</v>
      </c>
      <c r="AR281" s="114" t="s">
        <v>415</v>
      </c>
      <c r="AS281" s="122" t="s">
        <v>415</v>
      </c>
      <c r="AT281" s="122"/>
      <c r="AU281" s="122" t="s">
        <v>415</v>
      </c>
      <c r="AV281" s="122"/>
      <c r="AW281" s="114" t="s">
        <v>415</v>
      </c>
      <c r="AX281" s="114" t="s">
        <v>415</v>
      </c>
      <c r="AY281" s="114" t="s">
        <v>415</v>
      </c>
    </row>
    <row r="282" spans="1:51" ht="36" customHeight="1" x14ac:dyDescent="0.25">
      <c r="A282" s="110" t="s">
        <v>129</v>
      </c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1" t="s">
        <v>130</v>
      </c>
      <c r="T282" s="111"/>
      <c r="U282" s="111"/>
      <c r="V282" s="111"/>
      <c r="W282" s="111"/>
      <c r="X282" s="111"/>
      <c r="Y282" s="111"/>
      <c r="Z282" s="111"/>
      <c r="AA282" s="110" t="s">
        <v>169</v>
      </c>
      <c r="AB282" s="110"/>
      <c r="AC282" s="110"/>
      <c r="AD282" s="110"/>
      <c r="AE282" s="110"/>
      <c r="AF282" s="110" t="s">
        <v>11</v>
      </c>
      <c r="AG282" s="110"/>
      <c r="AH282" s="110"/>
      <c r="AI282" s="112" t="s">
        <v>380</v>
      </c>
      <c r="AJ282" s="113" t="s">
        <v>422</v>
      </c>
      <c r="AK282" s="113"/>
      <c r="AL282" s="113"/>
      <c r="AM282" s="113"/>
      <c r="AN282" s="113"/>
      <c r="AO282" s="113"/>
      <c r="AP282" s="114" t="s">
        <v>415</v>
      </c>
      <c r="AQ282" s="114" t="s">
        <v>415</v>
      </c>
      <c r="AR282" s="114" t="s">
        <v>415</v>
      </c>
      <c r="AS282" s="115" t="s">
        <v>415</v>
      </c>
      <c r="AT282" s="115"/>
      <c r="AU282" s="115" t="s">
        <v>415</v>
      </c>
      <c r="AV282" s="115"/>
      <c r="AW282" s="114" t="s">
        <v>415</v>
      </c>
      <c r="AX282" s="114" t="s">
        <v>415</v>
      </c>
      <c r="AY282" s="114" t="s">
        <v>415</v>
      </c>
    </row>
    <row r="283" spans="1:51" ht="15" customHeight="1" x14ac:dyDescent="0.25">
      <c r="A283" s="110" t="s">
        <v>129</v>
      </c>
      <c r="B283" s="110"/>
      <c r="C283" s="110" t="s">
        <v>131</v>
      </c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1" t="s">
        <v>132</v>
      </c>
      <c r="T283" s="111"/>
      <c r="U283" s="111"/>
      <c r="V283" s="111"/>
      <c r="W283" s="111"/>
      <c r="X283" s="111"/>
      <c r="Y283" s="111"/>
      <c r="Z283" s="111"/>
      <c r="AA283" s="110" t="s">
        <v>10</v>
      </c>
      <c r="AB283" s="110"/>
      <c r="AC283" s="110"/>
      <c r="AD283" s="110"/>
      <c r="AE283" s="110"/>
      <c r="AF283" s="110" t="s">
        <v>11</v>
      </c>
      <c r="AG283" s="110"/>
      <c r="AH283" s="110"/>
      <c r="AI283" s="112" t="s">
        <v>368</v>
      </c>
      <c r="AJ283" s="113" t="s">
        <v>416</v>
      </c>
      <c r="AK283" s="113"/>
      <c r="AL283" s="113"/>
      <c r="AM283" s="113"/>
      <c r="AN283" s="113"/>
      <c r="AO283" s="113"/>
      <c r="AP283" s="114" t="s">
        <v>415</v>
      </c>
      <c r="AQ283" s="114" t="s">
        <v>415</v>
      </c>
      <c r="AR283" s="114" t="s">
        <v>415</v>
      </c>
      <c r="AS283" s="115" t="s">
        <v>415</v>
      </c>
      <c r="AT283" s="115"/>
      <c r="AU283" s="115" t="s">
        <v>415</v>
      </c>
      <c r="AV283" s="115"/>
      <c r="AW283" s="114" t="s">
        <v>415</v>
      </c>
      <c r="AX283" s="114" t="s">
        <v>415</v>
      </c>
      <c r="AY283" s="114" t="s">
        <v>415</v>
      </c>
    </row>
    <row r="284" spans="1:51" ht="15" customHeight="1" x14ac:dyDescent="0.25">
      <c r="A284" s="110" t="s">
        <v>129</v>
      </c>
      <c r="B284" s="110"/>
      <c r="C284" s="110" t="s">
        <v>131</v>
      </c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1" t="s">
        <v>132</v>
      </c>
      <c r="T284" s="111"/>
      <c r="U284" s="111"/>
      <c r="V284" s="111"/>
      <c r="W284" s="111"/>
      <c r="X284" s="111"/>
      <c r="Y284" s="111"/>
      <c r="Z284" s="111"/>
      <c r="AA284" s="110" t="s">
        <v>169</v>
      </c>
      <c r="AB284" s="110"/>
      <c r="AC284" s="110"/>
      <c r="AD284" s="110"/>
      <c r="AE284" s="110"/>
      <c r="AF284" s="110" t="s">
        <v>11</v>
      </c>
      <c r="AG284" s="110"/>
      <c r="AH284" s="110"/>
      <c r="AI284" s="112" t="s">
        <v>380</v>
      </c>
      <c r="AJ284" s="113" t="s">
        <v>422</v>
      </c>
      <c r="AK284" s="113"/>
      <c r="AL284" s="113"/>
      <c r="AM284" s="113"/>
      <c r="AN284" s="113"/>
      <c r="AO284" s="113"/>
      <c r="AP284" s="114" t="s">
        <v>415</v>
      </c>
      <c r="AQ284" s="114" t="s">
        <v>415</v>
      </c>
      <c r="AR284" s="114" t="s">
        <v>415</v>
      </c>
      <c r="AS284" s="115" t="s">
        <v>415</v>
      </c>
      <c r="AT284" s="115"/>
      <c r="AU284" s="115" t="s">
        <v>415</v>
      </c>
      <c r="AV284" s="115"/>
      <c r="AW284" s="114" t="s">
        <v>415</v>
      </c>
      <c r="AX284" s="114" t="s">
        <v>415</v>
      </c>
      <c r="AY284" s="114" t="s">
        <v>415</v>
      </c>
    </row>
    <row r="285" spans="1:51" ht="15" customHeight="1" x14ac:dyDescent="0.25">
      <c r="A285" s="110" t="s">
        <v>129</v>
      </c>
      <c r="B285" s="110"/>
      <c r="C285" s="110" t="s">
        <v>131</v>
      </c>
      <c r="D285" s="110"/>
      <c r="E285" s="110" t="s">
        <v>133</v>
      </c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1" t="s">
        <v>134</v>
      </c>
      <c r="T285" s="111"/>
      <c r="U285" s="111"/>
      <c r="V285" s="111"/>
      <c r="W285" s="111"/>
      <c r="X285" s="111"/>
      <c r="Y285" s="111"/>
      <c r="Z285" s="111"/>
      <c r="AA285" s="110" t="s">
        <v>10</v>
      </c>
      <c r="AB285" s="110"/>
      <c r="AC285" s="110"/>
      <c r="AD285" s="110"/>
      <c r="AE285" s="110"/>
      <c r="AF285" s="110" t="s">
        <v>11</v>
      </c>
      <c r="AG285" s="110"/>
      <c r="AH285" s="110"/>
      <c r="AI285" s="112" t="s">
        <v>368</v>
      </c>
      <c r="AJ285" s="113" t="s">
        <v>416</v>
      </c>
      <c r="AK285" s="113"/>
      <c r="AL285" s="113"/>
      <c r="AM285" s="113"/>
      <c r="AN285" s="113"/>
      <c r="AO285" s="113"/>
      <c r="AP285" s="114" t="s">
        <v>415</v>
      </c>
      <c r="AQ285" s="114" t="s">
        <v>415</v>
      </c>
      <c r="AR285" s="114" t="s">
        <v>415</v>
      </c>
      <c r="AS285" s="115" t="s">
        <v>415</v>
      </c>
      <c r="AT285" s="115"/>
      <c r="AU285" s="115" t="s">
        <v>415</v>
      </c>
      <c r="AV285" s="115"/>
      <c r="AW285" s="114" t="s">
        <v>415</v>
      </c>
      <c r="AX285" s="114" t="s">
        <v>415</v>
      </c>
      <c r="AY285" s="114" t="s">
        <v>415</v>
      </c>
    </row>
    <row r="286" spans="1:51" ht="15" customHeight="1" x14ac:dyDescent="0.25">
      <c r="A286" s="110" t="s">
        <v>129</v>
      </c>
      <c r="B286" s="110"/>
      <c r="C286" s="110" t="s">
        <v>131</v>
      </c>
      <c r="D286" s="110"/>
      <c r="E286" s="110" t="s">
        <v>133</v>
      </c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1" t="s">
        <v>134</v>
      </c>
      <c r="T286" s="111"/>
      <c r="U286" s="111"/>
      <c r="V286" s="111"/>
      <c r="W286" s="111"/>
      <c r="X286" s="111"/>
      <c r="Y286" s="111"/>
      <c r="Z286" s="111"/>
      <c r="AA286" s="110" t="s">
        <v>169</v>
      </c>
      <c r="AB286" s="110"/>
      <c r="AC286" s="110"/>
      <c r="AD286" s="110"/>
      <c r="AE286" s="110"/>
      <c r="AF286" s="110" t="s">
        <v>11</v>
      </c>
      <c r="AG286" s="110"/>
      <c r="AH286" s="110"/>
      <c r="AI286" s="112" t="s">
        <v>380</v>
      </c>
      <c r="AJ286" s="113" t="s">
        <v>422</v>
      </c>
      <c r="AK286" s="113"/>
      <c r="AL286" s="113"/>
      <c r="AM286" s="113"/>
      <c r="AN286" s="113"/>
      <c r="AO286" s="113"/>
      <c r="AP286" s="114" t="s">
        <v>415</v>
      </c>
      <c r="AQ286" s="114" t="s">
        <v>415</v>
      </c>
      <c r="AR286" s="114" t="s">
        <v>415</v>
      </c>
      <c r="AS286" s="115" t="s">
        <v>415</v>
      </c>
      <c r="AT286" s="115"/>
      <c r="AU286" s="115" t="s">
        <v>415</v>
      </c>
      <c r="AV286" s="115"/>
      <c r="AW286" s="114" t="s">
        <v>415</v>
      </c>
      <c r="AX286" s="114" t="s">
        <v>415</v>
      </c>
      <c r="AY286" s="114" t="s">
        <v>415</v>
      </c>
    </row>
    <row r="287" spans="1:51" ht="15" customHeight="1" x14ac:dyDescent="0.25">
      <c r="A287" s="110" t="s">
        <v>129</v>
      </c>
      <c r="B287" s="110"/>
      <c r="C287" s="110" t="s">
        <v>131</v>
      </c>
      <c r="D287" s="110"/>
      <c r="E287" s="110" t="s">
        <v>133</v>
      </c>
      <c r="F287" s="110"/>
      <c r="G287" s="110" t="s">
        <v>135</v>
      </c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1" t="s">
        <v>136</v>
      </c>
      <c r="T287" s="111"/>
      <c r="U287" s="111"/>
      <c r="V287" s="111"/>
      <c r="W287" s="111"/>
      <c r="X287" s="111"/>
      <c r="Y287" s="111"/>
      <c r="Z287" s="111"/>
      <c r="AA287" s="110" t="s">
        <v>10</v>
      </c>
      <c r="AB287" s="110"/>
      <c r="AC287" s="110"/>
      <c r="AD287" s="110"/>
      <c r="AE287" s="110"/>
      <c r="AF287" s="110" t="s">
        <v>11</v>
      </c>
      <c r="AG287" s="110"/>
      <c r="AH287" s="110"/>
      <c r="AI287" s="112" t="s">
        <v>368</v>
      </c>
      <c r="AJ287" s="113" t="s">
        <v>416</v>
      </c>
      <c r="AK287" s="113"/>
      <c r="AL287" s="113"/>
      <c r="AM287" s="113"/>
      <c r="AN287" s="113"/>
      <c r="AO287" s="113"/>
      <c r="AP287" s="114" t="s">
        <v>415</v>
      </c>
      <c r="AQ287" s="114" t="s">
        <v>415</v>
      </c>
      <c r="AR287" s="114" t="s">
        <v>415</v>
      </c>
      <c r="AS287" s="115" t="s">
        <v>415</v>
      </c>
      <c r="AT287" s="115"/>
      <c r="AU287" s="115" t="s">
        <v>415</v>
      </c>
      <c r="AV287" s="115"/>
      <c r="AW287" s="114" t="s">
        <v>415</v>
      </c>
      <c r="AX287" s="114" t="s">
        <v>415</v>
      </c>
      <c r="AY287" s="114" t="s">
        <v>415</v>
      </c>
    </row>
    <row r="288" spans="1:51" ht="15" customHeight="1" x14ac:dyDescent="0.25">
      <c r="A288" s="110" t="s">
        <v>129</v>
      </c>
      <c r="B288" s="110"/>
      <c r="C288" s="110" t="s">
        <v>131</v>
      </c>
      <c r="D288" s="110"/>
      <c r="E288" s="110" t="s">
        <v>133</v>
      </c>
      <c r="F288" s="110"/>
      <c r="G288" s="110" t="s">
        <v>135</v>
      </c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1" t="s">
        <v>136</v>
      </c>
      <c r="T288" s="111"/>
      <c r="U288" s="111"/>
      <c r="V288" s="111"/>
      <c r="W288" s="111"/>
      <c r="X288" s="111"/>
      <c r="Y288" s="111"/>
      <c r="Z288" s="111"/>
      <c r="AA288" s="110" t="s">
        <v>169</v>
      </c>
      <c r="AB288" s="110"/>
      <c r="AC288" s="110"/>
      <c r="AD288" s="110"/>
      <c r="AE288" s="110"/>
      <c r="AF288" s="110" t="s">
        <v>11</v>
      </c>
      <c r="AG288" s="110"/>
      <c r="AH288" s="110"/>
      <c r="AI288" s="112" t="s">
        <v>380</v>
      </c>
      <c r="AJ288" s="113" t="s">
        <v>422</v>
      </c>
      <c r="AK288" s="113"/>
      <c r="AL288" s="113"/>
      <c r="AM288" s="113"/>
      <c r="AN288" s="113"/>
      <c r="AO288" s="113"/>
      <c r="AP288" s="114" t="s">
        <v>415</v>
      </c>
      <c r="AQ288" s="114" t="s">
        <v>415</v>
      </c>
      <c r="AR288" s="114" t="s">
        <v>415</v>
      </c>
      <c r="AS288" s="115" t="s">
        <v>415</v>
      </c>
      <c r="AT288" s="115"/>
      <c r="AU288" s="115" t="s">
        <v>415</v>
      </c>
      <c r="AV288" s="115"/>
      <c r="AW288" s="114" t="s">
        <v>415</v>
      </c>
      <c r="AX288" s="114" t="s">
        <v>415</v>
      </c>
      <c r="AY288" s="114" t="s">
        <v>415</v>
      </c>
    </row>
    <row r="289" spans="1:51" ht="15" customHeight="1" x14ac:dyDescent="0.25">
      <c r="A289" s="110" t="s">
        <v>129</v>
      </c>
      <c r="B289" s="110"/>
      <c r="C289" s="110" t="s">
        <v>131</v>
      </c>
      <c r="D289" s="110"/>
      <c r="E289" s="110" t="s">
        <v>133</v>
      </c>
      <c r="F289" s="110"/>
      <c r="G289" s="110" t="s">
        <v>135</v>
      </c>
      <c r="H289" s="110"/>
      <c r="I289" s="110" t="s">
        <v>137</v>
      </c>
      <c r="J289" s="110"/>
      <c r="K289" s="110"/>
      <c r="L289" s="110"/>
      <c r="M289" s="110"/>
      <c r="N289" s="110"/>
      <c r="O289" s="110"/>
      <c r="P289" s="110"/>
      <c r="Q289" s="110"/>
      <c r="R289" s="110"/>
      <c r="S289" s="111" t="s">
        <v>136</v>
      </c>
      <c r="T289" s="111"/>
      <c r="U289" s="111"/>
      <c r="V289" s="111"/>
      <c r="W289" s="111"/>
      <c r="X289" s="111"/>
      <c r="Y289" s="111"/>
      <c r="Z289" s="111"/>
      <c r="AA289" s="110" t="s">
        <v>10</v>
      </c>
      <c r="AB289" s="110"/>
      <c r="AC289" s="110"/>
      <c r="AD289" s="110"/>
      <c r="AE289" s="110"/>
      <c r="AF289" s="110" t="s">
        <v>11</v>
      </c>
      <c r="AG289" s="110"/>
      <c r="AH289" s="110"/>
      <c r="AI289" s="112" t="s">
        <v>368</v>
      </c>
      <c r="AJ289" s="113" t="s">
        <v>416</v>
      </c>
      <c r="AK289" s="113"/>
      <c r="AL289" s="113"/>
      <c r="AM289" s="113"/>
      <c r="AN289" s="113"/>
      <c r="AO289" s="113"/>
      <c r="AP289" s="114" t="s">
        <v>415</v>
      </c>
      <c r="AQ289" s="114" t="s">
        <v>415</v>
      </c>
      <c r="AR289" s="114" t="s">
        <v>415</v>
      </c>
      <c r="AS289" s="115" t="s">
        <v>415</v>
      </c>
      <c r="AT289" s="115"/>
      <c r="AU289" s="115" t="s">
        <v>415</v>
      </c>
      <c r="AV289" s="115"/>
      <c r="AW289" s="114" t="s">
        <v>415</v>
      </c>
      <c r="AX289" s="114" t="s">
        <v>415</v>
      </c>
      <c r="AY289" s="114" t="s">
        <v>415</v>
      </c>
    </row>
    <row r="290" spans="1:51" ht="15" customHeight="1" x14ac:dyDescent="0.25">
      <c r="A290" s="110" t="s">
        <v>129</v>
      </c>
      <c r="B290" s="110"/>
      <c r="C290" s="110" t="s">
        <v>131</v>
      </c>
      <c r="D290" s="110"/>
      <c r="E290" s="110" t="s">
        <v>133</v>
      </c>
      <c r="F290" s="110"/>
      <c r="G290" s="110" t="s">
        <v>135</v>
      </c>
      <c r="H290" s="110"/>
      <c r="I290" s="110" t="s">
        <v>137</v>
      </c>
      <c r="J290" s="110"/>
      <c r="K290" s="110"/>
      <c r="L290" s="110" t="s">
        <v>138</v>
      </c>
      <c r="M290" s="110"/>
      <c r="N290" s="110"/>
      <c r="O290" s="110"/>
      <c r="P290" s="110"/>
      <c r="Q290" s="110"/>
      <c r="R290" s="110"/>
      <c r="S290" s="111" t="s">
        <v>139</v>
      </c>
      <c r="T290" s="111"/>
      <c r="U290" s="111"/>
      <c r="V290" s="111"/>
      <c r="W290" s="111"/>
      <c r="X290" s="111"/>
      <c r="Y290" s="111"/>
      <c r="Z290" s="111"/>
      <c r="AA290" s="110" t="s">
        <v>10</v>
      </c>
      <c r="AB290" s="110"/>
      <c r="AC290" s="110"/>
      <c r="AD290" s="110"/>
      <c r="AE290" s="110"/>
      <c r="AF290" s="110" t="s">
        <v>11</v>
      </c>
      <c r="AG290" s="110"/>
      <c r="AH290" s="110"/>
      <c r="AI290" s="112" t="s">
        <v>368</v>
      </c>
      <c r="AJ290" s="113" t="s">
        <v>416</v>
      </c>
      <c r="AK290" s="113"/>
      <c r="AL290" s="113"/>
      <c r="AM290" s="113"/>
      <c r="AN290" s="113"/>
      <c r="AO290" s="113"/>
      <c r="AP290" s="114" t="s">
        <v>415</v>
      </c>
      <c r="AQ290" s="114" t="s">
        <v>415</v>
      </c>
      <c r="AR290" s="114" t="s">
        <v>415</v>
      </c>
      <c r="AS290" s="115" t="s">
        <v>415</v>
      </c>
      <c r="AT290" s="115"/>
      <c r="AU290" s="115" t="s">
        <v>415</v>
      </c>
      <c r="AV290" s="115"/>
      <c r="AW290" s="114" t="s">
        <v>415</v>
      </c>
      <c r="AX290" s="114" t="s">
        <v>415</v>
      </c>
      <c r="AY290" s="114" t="s">
        <v>415</v>
      </c>
    </row>
    <row r="291" spans="1:51" ht="15" customHeight="1" x14ac:dyDescent="0.25">
      <c r="A291" s="110" t="s">
        <v>129</v>
      </c>
      <c r="B291" s="110"/>
      <c r="C291" s="110" t="s">
        <v>131</v>
      </c>
      <c r="D291" s="110"/>
      <c r="E291" s="110" t="s">
        <v>133</v>
      </c>
      <c r="F291" s="110"/>
      <c r="G291" s="110" t="s">
        <v>135</v>
      </c>
      <c r="H291" s="110"/>
      <c r="I291" s="110" t="s">
        <v>137</v>
      </c>
      <c r="J291" s="110"/>
      <c r="K291" s="110"/>
      <c r="L291" s="110" t="s">
        <v>138</v>
      </c>
      <c r="M291" s="110"/>
      <c r="N291" s="110"/>
      <c r="O291" s="110"/>
      <c r="P291" s="110"/>
      <c r="Q291" s="110"/>
      <c r="R291" s="110"/>
      <c r="S291" s="111" t="s">
        <v>139</v>
      </c>
      <c r="T291" s="111"/>
      <c r="U291" s="111"/>
      <c r="V291" s="111"/>
      <c r="W291" s="111"/>
      <c r="X291" s="111"/>
      <c r="Y291" s="111"/>
      <c r="Z291" s="111"/>
      <c r="AA291" s="110" t="s">
        <v>169</v>
      </c>
      <c r="AB291" s="110"/>
      <c r="AC291" s="110"/>
      <c r="AD291" s="110"/>
      <c r="AE291" s="110"/>
      <c r="AF291" s="110" t="s">
        <v>11</v>
      </c>
      <c r="AG291" s="110"/>
      <c r="AH291" s="110"/>
      <c r="AI291" s="112" t="s">
        <v>380</v>
      </c>
      <c r="AJ291" s="113" t="s">
        <v>422</v>
      </c>
      <c r="AK291" s="113"/>
      <c r="AL291" s="113"/>
      <c r="AM291" s="113"/>
      <c r="AN291" s="113"/>
      <c r="AO291" s="113"/>
      <c r="AP291" s="114" t="s">
        <v>415</v>
      </c>
      <c r="AQ291" s="114" t="s">
        <v>415</v>
      </c>
      <c r="AR291" s="114" t="s">
        <v>415</v>
      </c>
      <c r="AS291" s="115" t="s">
        <v>415</v>
      </c>
      <c r="AT291" s="115"/>
      <c r="AU291" s="115" t="s">
        <v>415</v>
      </c>
      <c r="AV291" s="115"/>
      <c r="AW291" s="114" t="s">
        <v>415</v>
      </c>
      <c r="AX291" s="114" t="s">
        <v>415</v>
      </c>
      <c r="AY291" s="114" t="s">
        <v>415</v>
      </c>
    </row>
    <row r="292" spans="1:51" ht="15" customHeight="1" x14ac:dyDescent="0.25">
      <c r="A292" s="110" t="s">
        <v>129</v>
      </c>
      <c r="B292" s="110"/>
      <c r="C292" s="110" t="s">
        <v>131</v>
      </c>
      <c r="D292" s="110"/>
      <c r="E292" s="110" t="s">
        <v>133</v>
      </c>
      <c r="F292" s="110"/>
      <c r="G292" s="110" t="s">
        <v>135</v>
      </c>
      <c r="H292" s="110"/>
      <c r="I292" s="110" t="s">
        <v>137</v>
      </c>
      <c r="J292" s="110"/>
      <c r="K292" s="110"/>
      <c r="L292" s="110"/>
      <c r="M292" s="110"/>
      <c r="N292" s="110"/>
      <c r="O292" s="110"/>
      <c r="P292" s="110"/>
      <c r="Q292" s="110"/>
      <c r="R292" s="110"/>
      <c r="S292" s="111" t="s">
        <v>136</v>
      </c>
      <c r="T292" s="111"/>
      <c r="U292" s="111"/>
      <c r="V292" s="111"/>
      <c r="W292" s="111"/>
      <c r="X292" s="111"/>
      <c r="Y292" s="111"/>
      <c r="Z292" s="111"/>
      <c r="AA292" s="110" t="s">
        <v>169</v>
      </c>
      <c r="AB292" s="110"/>
      <c r="AC292" s="110"/>
      <c r="AD292" s="110"/>
      <c r="AE292" s="110"/>
      <c r="AF292" s="110" t="s">
        <v>11</v>
      </c>
      <c r="AG292" s="110"/>
      <c r="AH292" s="110"/>
      <c r="AI292" s="112" t="s">
        <v>380</v>
      </c>
      <c r="AJ292" s="113" t="s">
        <v>422</v>
      </c>
      <c r="AK292" s="113"/>
      <c r="AL292" s="113"/>
      <c r="AM292" s="113"/>
      <c r="AN292" s="113"/>
      <c r="AO292" s="113"/>
      <c r="AP292" s="114" t="s">
        <v>415</v>
      </c>
      <c r="AQ292" s="114" t="s">
        <v>415</v>
      </c>
      <c r="AR292" s="114" t="s">
        <v>415</v>
      </c>
      <c r="AS292" s="115" t="s">
        <v>415</v>
      </c>
      <c r="AT292" s="115"/>
      <c r="AU292" s="115" t="s">
        <v>415</v>
      </c>
      <c r="AV292" s="115"/>
      <c r="AW292" s="114" t="s">
        <v>415</v>
      </c>
      <c r="AX292" s="114" t="s">
        <v>415</v>
      </c>
      <c r="AY292" s="114" t="s">
        <v>415</v>
      </c>
    </row>
    <row r="293" spans="1:51" ht="15" customHeight="1" x14ac:dyDescent="0.25">
      <c r="A293" s="116" t="s">
        <v>129</v>
      </c>
      <c r="B293" s="116"/>
      <c r="C293" s="116" t="s">
        <v>131</v>
      </c>
      <c r="D293" s="116"/>
      <c r="E293" s="116" t="s">
        <v>133</v>
      </c>
      <c r="F293" s="116"/>
      <c r="G293" s="116" t="s">
        <v>135</v>
      </c>
      <c r="H293" s="116"/>
      <c r="I293" s="116" t="s">
        <v>137</v>
      </c>
      <c r="J293" s="116"/>
      <c r="K293" s="116"/>
      <c r="L293" s="116" t="s">
        <v>138</v>
      </c>
      <c r="M293" s="116"/>
      <c r="N293" s="116"/>
      <c r="O293" s="116" t="s">
        <v>43</v>
      </c>
      <c r="P293" s="116"/>
      <c r="Q293" s="116"/>
      <c r="R293" s="116"/>
      <c r="S293" s="117" t="s">
        <v>144</v>
      </c>
      <c r="T293" s="117"/>
      <c r="U293" s="117"/>
      <c r="V293" s="117"/>
      <c r="W293" s="117"/>
      <c r="X293" s="117"/>
      <c r="Y293" s="117"/>
      <c r="Z293" s="117"/>
      <c r="AA293" s="116" t="s">
        <v>10</v>
      </c>
      <c r="AB293" s="116"/>
      <c r="AC293" s="116"/>
      <c r="AD293" s="116"/>
      <c r="AE293" s="116"/>
      <c r="AF293" s="116" t="s">
        <v>11</v>
      </c>
      <c r="AG293" s="116"/>
      <c r="AH293" s="116"/>
      <c r="AI293" s="118" t="s">
        <v>368</v>
      </c>
      <c r="AJ293" s="119" t="s">
        <v>416</v>
      </c>
      <c r="AK293" s="119"/>
      <c r="AL293" s="119"/>
      <c r="AM293" s="119"/>
      <c r="AN293" s="119"/>
      <c r="AO293" s="119"/>
      <c r="AP293" s="120" t="s">
        <v>415</v>
      </c>
      <c r="AQ293" s="120" t="s">
        <v>415</v>
      </c>
      <c r="AR293" s="120" t="s">
        <v>415</v>
      </c>
      <c r="AS293" s="121" t="s">
        <v>415</v>
      </c>
      <c r="AT293" s="121"/>
      <c r="AU293" s="121" t="s">
        <v>415</v>
      </c>
      <c r="AV293" s="121"/>
      <c r="AW293" s="120" t="s">
        <v>415</v>
      </c>
      <c r="AX293" s="120" t="s">
        <v>415</v>
      </c>
      <c r="AY293" s="120" t="s">
        <v>415</v>
      </c>
    </row>
    <row r="294" spans="1:51" ht="36" customHeight="1" x14ac:dyDescent="0.25">
      <c r="A294" s="116" t="s">
        <v>129</v>
      </c>
      <c r="B294" s="116"/>
      <c r="C294" s="116" t="s">
        <v>131</v>
      </c>
      <c r="D294" s="116"/>
      <c r="E294" s="116" t="s">
        <v>133</v>
      </c>
      <c r="F294" s="116"/>
      <c r="G294" s="116" t="s">
        <v>135</v>
      </c>
      <c r="H294" s="116"/>
      <c r="I294" s="116" t="s">
        <v>137</v>
      </c>
      <c r="J294" s="116"/>
      <c r="K294" s="116"/>
      <c r="L294" s="116" t="s">
        <v>138</v>
      </c>
      <c r="M294" s="116"/>
      <c r="N294" s="116"/>
      <c r="O294" s="116" t="s">
        <v>43</v>
      </c>
      <c r="P294" s="116"/>
      <c r="Q294" s="116"/>
      <c r="R294" s="116"/>
      <c r="S294" s="117" t="s">
        <v>144</v>
      </c>
      <c r="T294" s="117"/>
      <c r="U294" s="117"/>
      <c r="V294" s="117"/>
      <c r="W294" s="117"/>
      <c r="X294" s="117"/>
      <c r="Y294" s="117"/>
      <c r="Z294" s="117"/>
      <c r="AA294" s="116" t="s">
        <v>169</v>
      </c>
      <c r="AB294" s="116"/>
      <c r="AC294" s="116"/>
      <c r="AD294" s="116"/>
      <c r="AE294" s="116"/>
      <c r="AF294" s="116" t="s">
        <v>11</v>
      </c>
      <c r="AG294" s="116"/>
      <c r="AH294" s="116"/>
      <c r="AI294" s="118" t="s">
        <v>380</v>
      </c>
      <c r="AJ294" s="119" t="s">
        <v>422</v>
      </c>
      <c r="AK294" s="119"/>
      <c r="AL294" s="119"/>
      <c r="AM294" s="119"/>
      <c r="AN294" s="119"/>
      <c r="AO294" s="119"/>
      <c r="AP294" s="120" t="s">
        <v>415</v>
      </c>
      <c r="AQ294" s="120" t="s">
        <v>415</v>
      </c>
      <c r="AR294" s="120" t="s">
        <v>415</v>
      </c>
      <c r="AS294" s="121" t="s">
        <v>415</v>
      </c>
      <c r="AT294" s="121"/>
      <c r="AU294" s="121" t="s">
        <v>415</v>
      </c>
      <c r="AV294" s="121"/>
      <c r="AW294" s="120" t="s">
        <v>415</v>
      </c>
      <c r="AX294" s="120" t="s">
        <v>415</v>
      </c>
      <c r="AY294" s="120" t="s">
        <v>415</v>
      </c>
    </row>
    <row r="295" spans="1:51" ht="15" customHeight="1" x14ac:dyDescent="0.25">
      <c r="A295" s="83" t="s">
        <v>0</v>
      </c>
      <c r="B295" s="83" t="s">
        <v>0</v>
      </c>
      <c r="C295" s="83" t="s">
        <v>0</v>
      </c>
      <c r="D295" s="83" t="s">
        <v>0</v>
      </c>
      <c r="E295" s="83" t="s">
        <v>0</v>
      </c>
      <c r="F295" s="83" t="s">
        <v>0</v>
      </c>
      <c r="G295" s="83" t="s">
        <v>0</v>
      </c>
      <c r="H295" s="83" t="s">
        <v>0</v>
      </c>
      <c r="I295" s="83" t="s">
        <v>0</v>
      </c>
      <c r="J295" s="105" t="s">
        <v>0</v>
      </c>
      <c r="K295" s="105"/>
      <c r="L295" s="105" t="s">
        <v>0</v>
      </c>
      <c r="M295" s="105"/>
      <c r="N295" s="83" t="s">
        <v>0</v>
      </c>
      <c r="O295" s="83" t="s">
        <v>0</v>
      </c>
      <c r="P295" s="83" t="s">
        <v>0</v>
      </c>
      <c r="Q295" s="83" t="s">
        <v>0</v>
      </c>
      <c r="R295" s="83" t="s">
        <v>0</v>
      </c>
      <c r="S295" s="83" t="s">
        <v>0</v>
      </c>
      <c r="T295" s="83" t="s">
        <v>0</v>
      </c>
      <c r="U295" s="83" t="s">
        <v>0</v>
      </c>
      <c r="V295" s="83" t="s">
        <v>0</v>
      </c>
      <c r="W295" s="83" t="s">
        <v>0</v>
      </c>
      <c r="X295" s="83" t="s">
        <v>0</v>
      </c>
      <c r="Y295" s="83" t="s">
        <v>0</v>
      </c>
      <c r="Z295" s="83" t="s">
        <v>0</v>
      </c>
      <c r="AA295" s="105" t="s">
        <v>0</v>
      </c>
      <c r="AB295" s="105"/>
      <c r="AC295" s="105" t="s">
        <v>0</v>
      </c>
      <c r="AD295" s="105"/>
      <c r="AE295" s="83" t="s">
        <v>0</v>
      </c>
      <c r="AF295" s="83" t="s">
        <v>0</v>
      </c>
      <c r="AG295" s="83" t="s">
        <v>0</v>
      </c>
      <c r="AH295" s="83" t="s">
        <v>0</v>
      </c>
      <c r="AI295" s="83" t="s">
        <v>0</v>
      </c>
      <c r="AJ295" s="83" t="s">
        <v>0</v>
      </c>
      <c r="AK295" s="83" t="s">
        <v>0</v>
      </c>
      <c r="AL295" s="83" t="s">
        <v>0</v>
      </c>
      <c r="AM295" s="105" t="s">
        <v>0</v>
      </c>
      <c r="AN295" s="105"/>
      <c r="AO295" s="105"/>
      <c r="AP295" s="83" t="s">
        <v>0</v>
      </c>
      <c r="AQ295" s="83" t="s">
        <v>0</v>
      </c>
      <c r="AR295" s="83" t="s">
        <v>0</v>
      </c>
      <c r="AS295" s="80" t="s">
        <v>0</v>
      </c>
      <c r="AT295" s="80"/>
      <c r="AU295" s="80" t="s">
        <v>0</v>
      </c>
      <c r="AV295" s="80"/>
      <c r="AW295" s="83" t="s">
        <v>0</v>
      </c>
      <c r="AX295" s="83" t="s">
        <v>0</v>
      </c>
      <c r="AY295" s="83" t="s">
        <v>0</v>
      </c>
    </row>
    <row r="296" spans="1:51" ht="15" customHeight="1" x14ac:dyDescent="0.25">
      <c r="A296" s="130" t="s">
        <v>394</v>
      </c>
      <c r="B296" s="131"/>
      <c r="C296" s="131"/>
      <c r="D296" s="131"/>
      <c r="E296" s="131"/>
      <c r="F296" s="131"/>
      <c r="G296" s="132"/>
      <c r="H296" s="128" t="s">
        <v>425</v>
      </c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03"/>
      <c r="AP296" s="83" t="s">
        <v>0</v>
      </c>
      <c r="AQ296" s="83" t="s">
        <v>0</v>
      </c>
      <c r="AR296" s="83" t="s">
        <v>0</v>
      </c>
      <c r="AS296" s="105" t="s">
        <v>0</v>
      </c>
      <c r="AT296" s="105"/>
      <c r="AU296" s="105" t="s">
        <v>0</v>
      </c>
      <c r="AV296" s="105"/>
      <c r="AW296" s="83" t="s">
        <v>0</v>
      </c>
      <c r="AX296" s="83" t="s">
        <v>0</v>
      </c>
      <c r="AY296" s="83" t="s">
        <v>0</v>
      </c>
    </row>
    <row r="297" spans="1:51" ht="15" customHeight="1" x14ac:dyDescent="0.25">
      <c r="A297" s="126" t="s">
        <v>1</v>
      </c>
      <c r="B297" s="108"/>
      <c r="C297" s="126" t="s">
        <v>2</v>
      </c>
      <c r="D297" s="108"/>
      <c r="E297" s="126" t="s">
        <v>396</v>
      </c>
      <c r="F297" s="108"/>
      <c r="G297" s="126" t="s">
        <v>397</v>
      </c>
      <c r="H297" s="108"/>
      <c r="I297" s="126" t="s">
        <v>3</v>
      </c>
      <c r="J297" s="127"/>
      <c r="K297" s="108"/>
      <c r="L297" s="126" t="s">
        <v>398</v>
      </c>
      <c r="M297" s="127"/>
      <c r="N297" s="108"/>
      <c r="O297" s="126" t="s">
        <v>4</v>
      </c>
      <c r="P297" s="108"/>
      <c r="Q297" s="126" t="s">
        <v>399</v>
      </c>
      <c r="R297" s="108"/>
      <c r="S297" s="126" t="s">
        <v>5</v>
      </c>
      <c r="T297" s="127"/>
      <c r="U297" s="127"/>
      <c r="V297" s="127"/>
      <c r="W297" s="127"/>
      <c r="X297" s="127"/>
      <c r="Y297" s="127"/>
      <c r="Z297" s="108"/>
      <c r="AA297" s="126" t="s">
        <v>6</v>
      </c>
      <c r="AB297" s="127"/>
      <c r="AC297" s="127"/>
      <c r="AD297" s="127"/>
      <c r="AE297" s="108"/>
      <c r="AF297" s="126" t="s">
        <v>344</v>
      </c>
      <c r="AG297" s="127"/>
      <c r="AH297" s="108"/>
      <c r="AI297" s="109" t="s">
        <v>400</v>
      </c>
      <c r="AJ297" s="126" t="s">
        <v>7</v>
      </c>
      <c r="AK297" s="127"/>
      <c r="AL297" s="127"/>
      <c r="AM297" s="127"/>
      <c r="AN297" s="127"/>
      <c r="AO297" s="108"/>
      <c r="AP297" s="109" t="s">
        <v>405</v>
      </c>
      <c r="AQ297" s="109" t="s">
        <v>407</v>
      </c>
      <c r="AR297" s="109" t="s">
        <v>408</v>
      </c>
      <c r="AS297" s="126" t="s">
        <v>409</v>
      </c>
      <c r="AT297" s="108"/>
      <c r="AU297" s="126" t="s">
        <v>410</v>
      </c>
      <c r="AV297" s="108"/>
      <c r="AW297" s="109" t="s">
        <v>411</v>
      </c>
      <c r="AX297" s="109" t="s">
        <v>412</v>
      </c>
      <c r="AY297" s="109" t="s">
        <v>413</v>
      </c>
    </row>
    <row r="298" spans="1:51" ht="15" customHeight="1" x14ac:dyDescent="0.25">
      <c r="A298" s="123" t="s">
        <v>129</v>
      </c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5" t="s">
        <v>130</v>
      </c>
      <c r="T298" s="125"/>
      <c r="U298" s="125"/>
      <c r="V298" s="125"/>
      <c r="W298" s="125"/>
      <c r="X298" s="125"/>
      <c r="Y298" s="125"/>
      <c r="Z298" s="125"/>
      <c r="AA298" s="123" t="s">
        <v>10</v>
      </c>
      <c r="AB298" s="123"/>
      <c r="AC298" s="123"/>
      <c r="AD298" s="123"/>
      <c r="AE298" s="123"/>
      <c r="AF298" s="123" t="s">
        <v>11</v>
      </c>
      <c r="AG298" s="123"/>
      <c r="AH298" s="123"/>
      <c r="AI298" s="112" t="s">
        <v>12</v>
      </c>
      <c r="AJ298" s="124" t="s">
        <v>414</v>
      </c>
      <c r="AK298" s="124"/>
      <c r="AL298" s="124"/>
      <c r="AM298" s="124"/>
      <c r="AN298" s="124"/>
      <c r="AO298" s="124"/>
      <c r="AP298" s="114" t="s">
        <v>415</v>
      </c>
      <c r="AQ298" s="114" t="s">
        <v>415</v>
      </c>
      <c r="AR298" s="114" t="s">
        <v>415</v>
      </c>
      <c r="AS298" s="122" t="s">
        <v>415</v>
      </c>
      <c r="AT298" s="122"/>
      <c r="AU298" s="122" t="s">
        <v>415</v>
      </c>
      <c r="AV298" s="122"/>
      <c r="AW298" s="114" t="s">
        <v>415</v>
      </c>
      <c r="AX298" s="114" t="s">
        <v>415</v>
      </c>
      <c r="AY298" s="114" t="s">
        <v>415</v>
      </c>
    </row>
    <row r="299" spans="1:51" ht="15" customHeight="1" x14ac:dyDescent="0.25">
      <c r="A299" s="110" t="s">
        <v>129</v>
      </c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1" t="s">
        <v>130</v>
      </c>
      <c r="T299" s="111"/>
      <c r="U299" s="111"/>
      <c r="V299" s="111"/>
      <c r="W299" s="111"/>
      <c r="X299" s="111"/>
      <c r="Y299" s="111"/>
      <c r="Z299" s="111"/>
      <c r="AA299" s="110" t="s">
        <v>10</v>
      </c>
      <c r="AB299" s="110"/>
      <c r="AC299" s="110"/>
      <c r="AD299" s="110"/>
      <c r="AE299" s="110"/>
      <c r="AF299" s="110" t="s">
        <v>11</v>
      </c>
      <c r="AG299" s="110"/>
      <c r="AH299" s="110"/>
      <c r="AI299" s="112" t="s">
        <v>368</v>
      </c>
      <c r="AJ299" s="113" t="s">
        <v>416</v>
      </c>
      <c r="AK299" s="113"/>
      <c r="AL299" s="113"/>
      <c r="AM299" s="113"/>
      <c r="AN299" s="113"/>
      <c r="AO299" s="113"/>
      <c r="AP299" s="114" t="s">
        <v>417</v>
      </c>
      <c r="AQ299" s="114" t="s">
        <v>417</v>
      </c>
      <c r="AR299" s="114" t="s">
        <v>415</v>
      </c>
      <c r="AS299" s="115" t="s">
        <v>417</v>
      </c>
      <c r="AT299" s="115"/>
      <c r="AU299" s="115" t="s">
        <v>415</v>
      </c>
      <c r="AV299" s="115"/>
      <c r="AW299" s="114" t="s">
        <v>417</v>
      </c>
      <c r="AX299" s="114" t="s">
        <v>415</v>
      </c>
      <c r="AY299" s="114" t="s">
        <v>415</v>
      </c>
    </row>
    <row r="300" spans="1:51" ht="15" customHeight="1" x14ac:dyDescent="0.25">
      <c r="A300" s="110" t="s">
        <v>129</v>
      </c>
      <c r="B300" s="110"/>
      <c r="C300" s="110" t="s">
        <v>131</v>
      </c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1" t="s">
        <v>132</v>
      </c>
      <c r="T300" s="111"/>
      <c r="U300" s="111"/>
      <c r="V300" s="111"/>
      <c r="W300" s="111"/>
      <c r="X300" s="111"/>
      <c r="Y300" s="111"/>
      <c r="Z300" s="111"/>
      <c r="AA300" s="110" t="s">
        <v>10</v>
      </c>
      <c r="AB300" s="110"/>
      <c r="AC300" s="110"/>
      <c r="AD300" s="110"/>
      <c r="AE300" s="110"/>
      <c r="AF300" s="110" t="s">
        <v>11</v>
      </c>
      <c r="AG300" s="110"/>
      <c r="AH300" s="110"/>
      <c r="AI300" s="112" t="s">
        <v>12</v>
      </c>
      <c r="AJ300" s="113" t="s">
        <v>414</v>
      </c>
      <c r="AK300" s="113"/>
      <c r="AL300" s="113"/>
      <c r="AM300" s="113"/>
      <c r="AN300" s="113"/>
      <c r="AO300" s="113"/>
      <c r="AP300" s="114" t="s">
        <v>415</v>
      </c>
      <c r="AQ300" s="114" t="s">
        <v>415</v>
      </c>
      <c r="AR300" s="114" t="s">
        <v>415</v>
      </c>
      <c r="AS300" s="115" t="s">
        <v>415</v>
      </c>
      <c r="AT300" s="115"/>
      <c r="AU300" s="115" t="s">
        <v>415</v>
      </c>
      <c r="AV300" s="115"/>
      <c r="AW300" s="114" t="s">
        <v>415</v>
      </c>
      <c r="AX300" s="114" t="s">
        <v>415</v>
      </c>
      <c r="AY300" s="114" t="s">
        <v>415</v>
      </c>
    </row>
    <row r="301" spans="1:51" ht="15" customHeight="1" x14ac:dyDescent="0.25">
      <c r="A301" s="110" t="s">
        <v>129</v>
      </c>
      <c r="B301" s="110"/>
      <c r="C301" s="110" t="s">
        <v>131</v>
      </c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1" t="s">
        <v>132</v>
      </c>
      <c r="T301" s="111"/>
      <c r="U301" s="111"/>
      <c r="V301" s="111"/>
      <c r="W301" s="111"/>
      <c r="X301" s="111"/>
      <c r="Y301" s="111"/>
      <c r="Z301" s="111"/>
      <c r="AA301" s="110" t="s">
        <v>10</v>
      </c>
      <c r="AB301" s="110"/>
      <c r="AC301" s="110"/>
      <c r="AD301" s="110"/>
      <c r="AE301" s="110"/>
      <c r="AF301" s="110" t="s">
        <v>11</v>
      </c>
      <c r="AG301" s="110"/>
      <c r="AH301" s="110"/>
      <c r="AI301" s="112" t="s">
        <v>368</v>
      </c>
      <c r="AJ301" s="113" t="s">
        <v>416</v>
      </c>
      <c r="AK301" s="113"/>
      <c r="AL301" s="113"/>
      <c r="AM301" s="113"/>
      <c r="AN301" s="113"/>
      <c r="AO301" s="113"/>
      <c r="AP301" s="114" t="s">
        <v>417</v>
      </c>
      <c r="AQ301" s="114" t="s">
        <v>417</v>
      </c>
      <c r="AR301" s="114" t="s">
        <v>415</v>
      </c>
      <c r="AS301" s="115" t="s">
        <v>417</v>
      </c>
      <c r="AT301" s="115"/>
      <c r="AU301" s="115" t="s">
        <v>415</v>
      </c>
      <c r="AV301" s="115"/>
      <c r="AW301" s="114" t="s">
        <v>417</v>
      </c>
      <c r="AX301" s="114" t="s">
        <v>415</v>
      </c>
      <c r="AY301" s="114" t="s">
        <v>415</v>
      </c>
    </row>
    <row r="302" spans="1:51" ht="15" customHeight="1" x14ac:dyDescent="0.25">
      <c r="A302" s="110" t="s">
        <v>129</v>
      </c>
      <c r="B302" s="110"/>
      <c r="C302" s="110" t="s">
        <v>131</v>
      </c>
      <c r="D302" s="110"/>
      <c r="E302" s="110" t="s">
        <v>133</v>
      </c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1" t="s">
        <v>134</v>
      </c>
      <c r="T302" s="111"/>
      <c r="U302" s="111"/>
      <c r="V302" s="111"/>
      <c r="W302" s="111"/>
      <c r="X302" s="111"/>
      <c r="Y302" s="111"/>
      <c r="Z302" s="111"/>
      <c r="AA302" s="110" t="s">
        <v>10</v>
      </c>
      <c r="AB302" s="110"/>
      <c r="AC302" s="110"/>
      <c r="AD302" s="110"/>
      <c r="AE302" s="110"/>
      <c r="AF302" s="110" t="s">
        <v>11</v>
      </c>
      <c r="AG302" s="110"/>
      <c r="AH302" s="110"/>
      <c r="AI302" s="112" t="s">
        <v>12</v>
      </c>
      <c r="AJ302" s="113" t="s">
        <v>414</v>
      </c>
      <c r="AK302" s="113"/>
      <c r="AL302" s="113"/>
      <c r="AM302" s="113"/>
      <c r="AN302" s="113"/>
      <c r="AO302" s="113"/>
      <c r="AP302" s="114" t="s">
        <v>415</v>
      </c>
      <c r="AQ302" s="114" t="s">
        <v>415</v>
      </c>
      <c r="AR302" s="114" t="s">
        <v>415</v>
      </c>
      <c r="AS302" s="115" t="s">
        <v>415</v>
      </c>
      <c r="AT302" s="115"/>
      <c r="AU302" s="115" t="s">
        <v>415</v>
      </c>
      <c r="AV302" s="115"/>
      <c r="AW302" s="114" t="s">
        <v>415</v>
      </c>
      <c r="AX302" s="114" t="s">
        <v>415</v>
      </c>
      <c r="AY302" s="114" t="s">
        <v>415</v>
      </c>
    </row>
    <row r="303" spans="1:51" ht="15" customHeight="1" x14ac:dyDescent="0.25">
      <c r="A303" s="110" t="s">
        <v>129</v>
      </c>
      <c r="B303" s="110"/>
      <c r="C303" s="110" t="s">
        <v>131</v>
      </c>
      <c r="D303" s="110"/>
      <c r="E303" s="110" t="s">
        <v>133</v>
      </c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1" t="s">
        <v>134</v>
      </c>
      <c r="T303" s="111"/>
      <c r="U303" s="111"/>
      <c r="V303" s="111"/>
      <c r="W303" s="111"/>
      <c r="X303" s="111"/>
      <c r="Y303" s="111"/>
      <c r="Z303" s="111"/>
      <c r="AA303" s="110" t="s">
        <v>10</v>
      </c>
      <c r="AB303" s="110"/>
      <c r="AC303" s="110"/>
      <c r="AD303" s="110"/>
      <c r="AE303" s="110"/>
      <c r="AF303" s="110" t="s">
        <v>11</v>
      </c>
      <c r="AG303" s="110"/>
      <c r="AH303" s="110"/>
      <c r="AI303" s="112" t="s">
        <v>368</v>
      </c>
      <c r="AJ303" s="113" t="s">
        <v>416</v>
      </c>
      <c r="AK303" s="113"/>
      <c r="AL303" s="113"/>
      <c r="AM303" s="113"/>
      <c r="AN303" s="113"/>
      <c r="AO303" s="113"/>
      <c r="AP303" s="114" t="s">
        <v>417</v>
      </c>
      <c r="AQ303" s="114" t="s">
        <v>417</v>
      </c>
      <c r="AR303" s="114" t="s">
        <v>415</v>
      </c>
      <c r="AS303" s="115" t="s">
        <v>417</v>
      </c>
      <c r="AT303" s="115"/>
      <c r="AU303" s="115" t="s">
        <v>415</v>
      </c>
      <c r="AV303" s="115"/>
      <c r="AW303" s="114" t="s">
        <v>417</v>
      </c>
      <c r="AX303" s="114" t="s">
        <v>415</v>
      </c>
      <c r="AY303" s="114" t="s">
        <v>415</v>
      </c>
    </row>
    <row r="304" spans="1:51" ht="15" customHeight="1" x14ac:dyDescent="0.25">
      <c r="A304" s="110" t="s">
        <v>129</v>
      </c>
      <c r="B304" s="110"/>
      <c r="C304" s="110" t="s">
        <v>131</v>
      </c>
      <c r="D304" s="110"/>
      <c r="E304" s="110" t="s">
        <v>133</v>
      </c>
      <c r="F304" s="110"/>
      <c r="G304" s="110" t="s">
        <v>135</v>
      </c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1" t="s">
        <v>136</v>
      </c>
      <c r="T304" s="111"/>
      <c r="U304" s="111"/>
      <c r="V304" s="111"/>
      <c r="W304" s="111"/>
      <c r="X304" s="111"/>
      <c r="Y304" s="111"/>
      <c r="Z304" s="111"/>
      <c r="AA304" s="110" t="s">
        <v>10</v>
      </c>
      <c r="AB304" s="110"/>
      <c r="AC304" s="110"/>
      <c r="AD304" s="110"/>
      <c r="AE304" s="110"/>
      <c r="AF304" s="110" t="s">
        <v>11</v>
      </c>
      <c r="AG304" s="110"/>
      <c r="AH304" s="110"/>
      <c r="AI304" s="112" t="s">
        <v>12</v>
      </c>
      <c r="AJ304" s="113" t="s">
        <v>414</v>
      </c>
      <c r="AK304" s="113"/>
      <c r="AL304" s="113"/>
      <c r="AM304" s="113"/>
      <c r="AN304" s="113"/>
      <c r="AO304" s="113"/>
      <c r="AP304" s="114" t="s">
        <v>415</v>
      </c>
      <c r="AQ304" s="114" t="s">
        <v>415</v>
      </c>
      <c r="AR304" s="114" t="s">
        <v>415</v>
      </c>
      <c r="AS304" s="115" t="s">
        <v>415</v>
      </c>
      <c r="AT304" s="115"/>
      <c r="AU304" s="115" t="s">
        <v>415</v>
      </c>
      <c r="AV304" s="115"/>
      <c r="AW304" s="114" t="s">
        <v>415</v>
      </c>
      <c r="AX304" s="114" t="s">
        <v>415</v>
      </c>
      <c r="AY304" s="114" t="s">
        <v>415</v>
      </c>
    </row>
    <row r="305" spans="1:51" ht="15" customHeight="1" x14ac:dyDescent="0.25">
      <c r="A305" s="110" t="s">
        <v>129</v>
      </c>
      <c r="B305" s="110"/>
      <c r="C305" s="110" t="s">
        <v>131</v>
      </c>
      <c r="D305" s="110"/>
      <c r="E305" s="110" t="s">
        <v>133</v>
      </c>
      <c r="F305" s="110"/>
      <c r="G305" s="110" t="s">
        <v>135</v>
      </c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1" t="s">
        <v>136</v>
      </c>
      <c r="T305" s="111"/>
      <c r="U305" s="111"/>
      <c r="V305" s="111"/>
      <c r="W305" s="111"/>
      <c r="X305" s="111"/>
      <c r="Y305" s="111"/>
      <c r="Z305" s="111"/>
      <c r="AA305" s="110" t="s">
        <v>10</v>
      </c>
      <c r="AB305" s="110"/>
      <c r="AC305" s="110"/>
      <c r="AD305" s="110"/>
      <c r="AE305" s="110"/>
      <c r="AF305" s="110" t="s">
        <v>11</v>
      </c>
      <c r="AG305" s="110"/>
      <c r="AH305" s="110"/>
      <c r="AI305" s="112" t="s">
        <v>368</v>
      </c>
      <c r="AJ305" s="113" t="s">
        <v>416</v>
      </c>
      <c r="AK305" s="113"/>
      <c r="AL305" s="113"/>
      <c r="AM305" s="113"/>
      <c r="AN305" s="113"/>
      <c r="AO305" s="113"/>
      <c r="AP305" s="114" t="s">
        <v>417</v>
      </c>
      <c r="AQ305" s="114" t="s">
        <v>417</v>
      </c>
      <c r="AR305" s="114" t="s">
        <v>415</v>
      </c>
      <c r="AS305" s="115" t="s">
        <v>417</v>
      </c>
      <c r="AT305" s="115"/>
      <c r="AU305" s="115" t="s">
        <v>415</v>
      </c>
      <c r="AV305" s="115"/>
      <c r="AW305" s="114" t="s">
        <v>417</v>
      </c>
      <c r="AX305" s="114" t="s">
        <v>415</v>
      </c>
      <c r="AY305" s="114" t="s">
        <v>415</v>
      </c>
    </row>
    <row r="306" spans="1:51" ht="15" customHeight="1" x14ac:dyDescent="0.25">
      <c r="A306" s="110" t="s">
        <v>129</v>
      </c>
      <c r="B306" s="110"/>
      <c r="C306" s="110" t="s">
        <v>131</v>
      </c>
      <c r="D306" s="110"/>
      <c r="E306" s="110" t="s">
        <v>133</v>
      </c>
      <c r="F306" s="110"/>
      <c r="G306" s="110" t="s">
        <v>135</v>
      </c>
      <c r="H306" s="110"/>
      <c r="I306" s="110" t="s">
        <v>137</v>
      </c>
      <c r="J306" s="110"/>
      <c r="K306" s="110"/>
      <c r="L306" s="110"/>
      <c r="M306" s="110"/>
      <c r="N306" s="110"/>
      <c r="O306" s="110"/>
      <c r="P306" s="110"/>
      <c r="Q306" s="110"/>
      <c r="R306" s="110"/>
      <c r="S306" s="111" t="s">
        <v>136</v>
      </c>
      <c r="T306" s="111"/>
      <c r="U306" s="111"/>
      <c r="V306" s="111"/>
      <c r="W306" s="111"/>
      <c r="X306" s="111"/>
      <c r="Y306" s="111"/>
      <c r="Z306" s="111"/>
      <c r="AA306" s="110" t="s">
        <v>10</v>
      </c>
      <c r="AB306" s="110"/>
      <c r="AC306" s="110"/>
      <c r="AD306" s="110"/>
      <c r="AE306" s="110"/>
      <c r="AF306" s="110" t="s">
        <v>11</v>
      </c>
      <c r="AG306" s="110"/>
      <c r="AH306" s="110"/>
      <c r="AI306" s="112" t="s">
        <v>12</v>
      </c>
      <c r="AJ306" s="113" t="s">
        <v>414</v>
      </c>
      <c r="AK306" s="113"/>
      <c r="AL306" s="113"/>
      <c r="AM306" s="113"/>
      <c r="AN306" s="113"/>
      <c r="AO306" s="113"/>
      <c r="AP306" s="114" t="s">
        <v>415</v>
      </c>
      <c r="AQ306" s="114" t="s">
        <v>415</v>
      </c>
      <c r="AR306" s="114" t="s">
        <v>415</v>
      </c>
      <c r="AS306" s="115" t="s">
        <v>415</v>
      </c>
      <c r="AT306" s="115"/>
      <c r="AU306" s="115" t="s">
        <v>415</v>
      </c>
      <c r="AV306" s="115"/>
      <c r="AW306" s="114" t="s">
        <v>415</v>
      </c>
      <c r="AX306" s="114" t="s">
        <v>415</v>
      </c>
      <c r="AY306" s="114" t="s">
        <v>415</v>
      </c>
    </row>
    <row r="307" spans="1:51" ht="15" customHeight="1" x14ac:dyDescent="0.25">
      <c r="A307" s="110" t="s">
        <v>129</v>
      </c>
      <c r="B307" s="110"/>
      <c r="C307" s="110" t="s">
        <v>131</v>
      </c>
      <c r="D307" s="110"/>
      <c r="E307" s="110" t="s">
        <v>133</v>
      </c>
      <c r="F307" s="110"/>
      <c r="G307" s="110" t="s">
        <v>135</v>
      </c>
      <c r="H307" s="110"/>
      <c r="I307" s="110" t="s">
        <v>137</v>
      </c>
      <c r="J307" s="110"/>
      <c r="K307" s="110"/>
      <c r="L307" s="110" t="s">
        <v>181</v>
      </c>
      <c r="M307" s="110"/>
      <c r="N307" s="110"/>
      <c r="O307" s="110"/>
      <c r="P307" s="110"/>
      <c r="Q307" s="110"/>
      <c r="R307" s="110"/>
      <c r="S307" s="111" t="s">
        <v>182</v>
      </c>
      <c r="T307" s="111"/>
      <c r="U307" s="111"/>
      <c r="V307" s="111"/>
      <c r="W307" s="111"/>
      <c r="X307" s="111"/>
      <c r="Y307" s="111"/>
      <c r="Z307" s="111"/>
      <c r="AA307" s="110" t="s">
        <v>10</v>
      </c>
      <c r="AB307" s="110"/>
      <c r="AC307" s="110"/>
      <c r="AD307" s="110"/>
      <c r="AE307" s="110"/>
      <c r="AF307" s="110" t="s">
        <v>11</v>
      </c>
      <c r="AG307" s="110"/>
      <c r="AH307" s="110"/>
      <c r="AI307" s="112" t="s">
        <v>12</v>
      </c>
      <c r="AJ307" s="113" t="s">
        <v>414</v>
      </c>
      <c r="AK307" s="113"/>
      <c r="AL307" s="113"/>
      <c r="AM307" s="113"/>
      <c r="AN307" s="113"/>
      <c r="AO307" s="113"/>
      <c r="AP307" s="114" t="s">
        <v>415</v>
      </c>
      <c r="AQ307" s="114" t="s">
        <v>415</v>
      </c>
      <c r="AR307" s="114" t="s">
        <v>415</v>
      </c>
      <c r="AS307" s="115" t="s">
        <v>415</v>
      </c>
      <c r="AT307" s="115"/>
      <c r="AU307" s="115" t="s">
        <v>415</v>
      </c>
      <c r="AV307" s="115"/>
      <c r="AW307" s="114" t="s">
        <v>415</v>
      </c>
      <c r="AX307" s="114" t="s">
        <v>415</v>
      </c>
      <c r="AY307" s="114" t="s">
        <v>415</v>
      </c>
    </row>
    <row r="308" spans="1:51" ht="15" customHeight="1" x14ac:dyDescent="0.25">
      <c r="A308" s="110" t="s">
        <v>129</v>
      </c>
      <c r="B308" s="110"/>
      <c r="C308" s="110" t="s">
        <v>131</v>
      </c>
      <c r="D308" s="110"/>
      <c r="E308" s="110" t="s">
        <v>133</v>
      </c>
      <c r="F308" s="110"/>
      <c r="G308" s="110" t="s">
        <v>135</v>
      </c>
      <c r="H308" s="110"/>
      <c r="I308" s="110" t="s">
        <v>137</v>
      </c>
      <c r="J308" s="110"/>
      <c r="K308" s="110"/>
      <c r="L308" s="110" t="s">
        <v>179</v>
      </c>
      <c r="M308" s="110"/>
      <c r="N308" s="110"/>
      <c r="O308" s="110"/>
      <c r="P308" s="110"/>
      <c r="Q308" s="110"/>
      <c r="R308" s="110"/>
      <c r="S308" s="111" t="s">
        <v>180</v>
      </c>
      <c r="T308" s="111"/>
      <c r="U308" s="111"/>
      <c r="V308" s="111"/>
      <c r="W308" s="111"/>
      <c r="X308" s="111"/>
      <c r="Y308" s="111"/>
      <c r="Z308" s="111"/>
      <c r="AA308" s="110" t="s">
        <v>10</v>
      </c>
      <c r="AB308" s="110"/>
      <c r="AC308" s="110"/>
      <c r="AD308" s="110"/>
      <c r="AE308" s="110"/>
      <c r="AF308" s="110" t="s">
        <v>11</v>
      </c>
      <c r="AG308" s="110"/>
      <c r="AH308" s="110"/>
      <c r="AI308" s="112" t="s">
        <v>12</v>
      </c>
      <c r="AJ308" s="113" t="s">
        <v>414</v>
      </c>
      <c r="AK308" s="113"/>
      <c r="AL308" s="113"/>
      <c r="AM308" s="113"/>
      <c r="AN308" s="113"/>
      <c r="AO308" s="113"/>
      <c r="AP308" s="114" t="s">
        <v>415</v>
      </c>
      <c r="AQ308" s="114" t="s">
        <v>415</v>
      </c>
      <c r="AR308" s="114" t="s">
        <v>415</v>
      </c>
      <c r="AS308" s="115" t="s">
        <v>415</v>
      </c>
      <c r="AT308" s="115"/>
      <c r="AU308" s="115" t="s">
        <v>415</v>
      </c>
      <c r="AV308" s="115"/>
      <c r="AW308" s="114" t="s">
        <v>415</v>
      </c>
      <c r="AX308" s="114" t="s">
        <v>415</v>
      </c>
      <c r="AY308" s="114" t="s">
        <v>415</v>
      </c>
    </row>
    <row r="309" spans="1:51" ht="15" customHeight="1" x14ac:dyDescent="0.25">
      <c r="A309" s="110" t="s">
        <v>129</v>
      </c>
      <c r="B309" s="110"/>
      <c r="C309" s="110" t="s">
        <v>131</v>
      </c>
      <c r="D309" s="110"/>
      <c r="E309" s="110" t="s">
        <v>133</v>
      </c>
      <c r="F309" s="110"/>
      <c r="G309" s="110" t="s">
        <v>135</v>
      </c>
      <c r="H309" s="110"/>
      <c r="I309" s="110" t="s">
        <v>137</v>
      </c>
      <c r="J309" s="110"/>
      <c r="K309" s="110"/>
      <c r="L309" s="110" t="s">
        <v>179</v>
      </c>
      <c r="M309" s="110"/>
      <c r="N309" s="110"/>
      <c r="O309" s="110"/>
      <c r="P309" s="110"/>
      <c r="Q309" s="110"/>
      <c r="R309" s="110"/>
      <c r="S309" s="111" t="s">
        <v>180</v>
      </c>
      <c r="T309" s="111"/>
      <c r="U309" s="111"/>
      <c r="V309" s="111"/>
      <c r="W309" s="111"/>
      <c r="X309" s="111"/>
      <c r="Y309" s="111"/>
      <c r="Z309" s="111"/>
      <c r="AA309" s="110" t="s">
        <v>10</v>
      </c>
      <c r="AB309" s="110"/>
      <c r="AC309" s="110"/>
      <c r="AD309" s="110"/>
      <c r="AE309" s="110"/>
      <c r="AF309" s="110" t="s">
        <v>11</v>
      </c>
      <c r="AG309" s="110"/>
      <c r="AH309" s="110"/>
      <c r="AI309" s="112" t="s">
        <v>368</v>
      </c>
      <c r="AJ309" s="113" t="s">
        <v>416</v>
      </c>
      <c r="AK309" s="113"/>
      <c r="AL309" s="113"/>
      <c r="AM309" s="113"/>
      <c r="AN309" s="113"/>
      <c r="AO309" s="113"/>
      <c r="AP309" s="114" t="s">
        <v>417</v>
      </c>
      <c r="AQ309" s="114" t="s">
        <v>417</v>
      </c>
      <c r="AR309" s="114" t="s">
        <v>415</v>
      </c>
      <c r="AS309" s="115" t="s">
        <v>417</v>
      </c>
      <c r="AT309" s="115"/>
      <c r="AU309" s="115" t="s">
        <v>415</v>
      </c>
      <c r="AV309" s="115"/>
      <c r="AW309" s="114" t="s">
        <v>417</v>
      </c>
      <c r="AX309" s="114" t="s">
        <v>415</v>
      </c>
      <c r="AY309" s="114" t="s">
        <v>415</v>
      </c>
    </row>
    <row r="310" spans="1:51" ht="15" customHeight="1" x14ac:dyDescent="0.25">
      <c r="A310" s="110" t="s">
        <v>129</v>
      </c>
      <c r="B310" s="110"/>
      <c r="C310" s="110" t="s">
        <v>131</v>
      </c>
      <c r="D310" s="110"/>
      <c r="E310" s="110" t="s">
        <v>133</v>
      </c>
      <c r="F310" s="110"/>
      <c r="G310" s="110" t="s">
        <v>135</v>
      </c>
      <c r="H310" s="110"/>
      <c r="I310" s="110" t="s">
        <v>137</v>
      </c>
      <c r="J310" s="110"/>
      <c r="K310" s="110"/>
      <c r="L310" s="110" t="s">
        <v>181</v>
      </c>
      <c r="M310" s="110"/>
      <c r="N310" s="110"/>
      <c r="O310" s="110"/>
      <c r="P310" s="110"/>
      <c r="Q310" s="110"/>
      <c r="R310" s="110"/>
      <c r="S310" s="111" t="s">
        <v>182</v>
      </c>
      <c r="T310" s="111"/>
      <c r="U310" s="111"/>
      <c r="V310" s="111"/>
      <c r="W310" s="111"/>
      <c r="X310" s="111"/>
      <c r="Y310" s="111"/>
      <c r="Z310" s="111"/>
      <c r="AA310" s="110" t="s">
        <v>10</v>
      </c>
      <c r="AB310" s="110"/>
      <c r="AC310" s="110"/>
      <c r="AD310" s="110"/>
      <c r="AE310" s="110"/>
      <c r="AF310" s="110" t="s">
        <v>11</v>
      </c>
      <c r="AG310" s="110"/>
      <c r="AH310" s="110"/>
      <c r="AI310" s="112" t="s">
        <v>368</v>
      </c>
      <c r="AJ310" s="113" t="s">
        <v>416</v>
      </c>
      <c r="AK310" s="113"/>
      <c r="AL310" s="113"/>
      <c r="AM310" s="113"/>
      <c r="AN310" s="113"/>
      <c r="AO310" s="113"/>
      <c r="AP310" s="114" t="s">
        <v>415</v>
      </c>
      <c r="AQ310" s="114" t="s">
        <v>415</v>
      </c>
      <c r="AR310" s="114" t="s">
        <v>415</v>
      </c>
      <c r="AS310" s="115" t="s">
        <v>415</v>
      </c>
      <c r="AT310" s="115"/>
      <c r="AU310" s="115" t="s">
        <v>415</v>
      </c>
      <c r="AV310" s="115"/>
      <c r="AW310" s="114" t="s">
        <v>415</v>
      </c>
      <c r="AX310" s="114" t="s">
        <v>415</v>
      </c>
      <c r="AY310" s="114" t="s">
        <v>415</v>
      </c>
    </row>
    <row r="311" spans="1:51" ht="15" customHeight="1" x14ac:dyDescent="0.25">
      <c r="A311" s="110" t="s">
        <v>129</v>
      </c>
      <c r="B311" s="110"/>
      <c r="C311" s="110" t="s">
        <v>131</v>
      </c>
      <c r="D311" s="110"/>
      <c r="E311" s="110" t="s">
        <v>133</v>
      </c>
      <c r="F311" s="110"/>
      <c r="G311" s="110" t="s">
        <v>135</v>
      </c>
      <c r="H311" s="110"/>
      <c r="I311" s="110" t="s">
        <v>137</v>
      </c>
      <c r="J311" s="110"/>
      <c r="K311" s="110"/>
      <c r="L311" s="110"/>
      <c r="M311" s="110"/>
      <c r="N311" s="110"/>
      <c r="O311" s="110"/>
      <c r="P311" s="110"/>
      <c r="Q311" s="110"/>
      <c r="R311" s="110"/>
      <c r="S311" s="111" t="s">
        <v>136</v>
      </c>
      <c r="T311" s="111"/>
      <c r="U311" s="111"/>
      <c r="V311" s="111"/>
      <c r="W311" s="111"/>
      <c r="X311" s="111"/>
      <c r="Y311" s="111"/>
      <c r="Z311" s="111"/>
      <c r="AA311" s="110" t="s">
        <v>10</v>
      </c>
      <c r="AB311" s="110"/>
      <c r="AC311" s="110"/>
      <c r="AD311" s="110"/>
      <c r="AE311" s="110"/>
      <c r="AF311" s="110" t="s">
        <v>11</v>
      </c>
      <c r="AG311" s="110"/>
      <c r="AH311" s="110"/>
      <c r="AI311" s="112" t="s">
        <v>368</v>
      </c>
      <c r="AJ311" s="113" t="s">
        <v>416</v>
      </c>
      <c r="AK311" s="113"/>
      <c r="AL311" s="113"/>
      <c r="AM311" s="113"/>
      <c r="AN311" s="113"/>
      <c r="AO311" s="113"/>
      <c r="AP311" s="114" t="s">
        <v>417</v>
      </c>
      <c r="AQ311" s="114" t="s">
        <v>417</v>
      </c>
      <c r="AR311" s="114" t="s">
        <v>415</v>
      </c>
      <c r="AS311" s="115" t="s">
        <v>417</v>
      </c>
      <c r="AT311" s="115"/>
      <c r="AU311" s="115" t="s">
        <v>415</v>
      </c>
      <c r="AV311" s="115"/>
      <c r="AW311" s="114" t="s">
        <v>417</v>
      </c>
      <c r="AX311" s="114" t="s">
        <v>415</v>
      </c>
      <c r="AY311" s="114" t="s">
        <v>415</v>
      </c>
    </row>
    <row r="312" spans="1:51" ht="15" customHeight="1" x14ac:dyDescent="0.25">
      <c r="A312" s="116" t="s">
        <v>129</v>
      </c>
      <c r="B312" s="116"/>
      <c r="C312" s="116" t="s">
        <v>131</v>
      </c>
      <c r="D312" s="116"/>
      <c r="E312" s="116" t="s">
        <v>133</v>
      </c>
      <c r="F312" s="116"/>
      <c r="G312" s="116" t="s">
        <v>135</v>
      </c>
      <c r="H312" s="116"/>
      <c r="I312" s="116" t="s">
        <v>137</v>
      </c>
      <c r="J312" s="116"/>
      <c r="K312" s="116"/>
      <c r="L312" s="116" t="s">
        <v>179</v>
      </c>
      <c r="M312" s="116"/>
      <c r="N312" s="116"/>
      <c r="O312" s="116" t="s">
        <v>43</v>
      </c>
      <c r="P312" s="116"/>
      <c r="Q312" s="116"/>
      <c r="R312" s="116"/>
      <c r="S312" s="117" t="s">
        <v>183</v>
      </c>
      <c r="T312" s="117"/>
      <c r="U312" s="117"/>
      <c r="V312" s="117"/>
      <c r="W312" s="117"/>
      <c r="X312" s="117"/>
      <c r="Y312" s="117"/>
      <c r="Z312" s="117"/>
      <c r="AA312" s="116" t="s">
        <v>10</v>
      </c>
      <c r="AB312" s="116"/>
      <c r="AC312" s="116"/>
      <c r="AD312" s="116"/>
      <c r="AE312" s="116"/>
      <c r="AF312" s="116" t="s">
        <v>11</v>
      </c>
      <c r="AG312" s="116"/>
      <c r="AH312" s="116"/>
      <c r="AI312" s="118" t="s">
        <v>12</v>
      </c>
      <c r="AJ312" s="119" t="s">
        <v>414</v>
      </c>
      <c r="AK312" s="119"/>
      <c r="AL312" s="119"/>
      <c r="AM312" s="119"/>
      <c r="AN312" s="119"/>
      <c r="AO312" s="119"/>
      <c r="AP312" s="120" t="s">
        <v>415</v>
      </c>
      <c r="AQ312" s="120" t="s">
        <v>415</v>
      </c>
      <c r="AR312" s="120" t="s">
        <v>415</v>
      </c>
      <c r="AS312" s="121" t="s">
        <v>415</v>
      </c>
      <c r="AT312" s="121"/>
      <c r="AU312" s="121" t="s">
        <v>415</v>
      </c>
      <c r="AV312" s="121"/>
      <c r="AW312" s="120" t="s">
        <v>415</v>
      </c>
      <c r="AX312" s="120" t="s">
        <v>415</v>
      </c>
      <c r="AY312" s="120" t="s">
        <v>415</v>
      </c>
    </row>
    <row r="313" spans="1:51" ht="15" customHeight="1" x14ac:dyDescent="0.25">
      <c r="A313" s="116" t="s">
        <v>129</v>
      </c>
      <c r="B313" s="116"/>
      <c r="C313" s="116" t="s">
        <v>131</v>
      </c>
      <c r="D313" s="116"/>
      <c r="E313" s="116" t="s">
        <v>133</v>
      </c>
      <c r="F313" s="116"/>
      <c r="G313" s="116" t="s">
        <v>135</v>
      </c>
      <c r="H313" s="116"/>
      <c r="I313" s="116" t="s">
        <v>137</v>
      </c>
      <c r="J313" s="116"/>
      <c r="K313" s="116"/>
      <c r="L313" s="116" t="s">
        <v>181</v>
      </c>
      <c r="M313" s="116"/>
      <c r="N313" s="116"/>
      <c r="O313" s="116" t="s">
        <v>43</v>
      </c>
      <c r="P313" s="116"/>
      <c r="Q313" s="116"/>
      <c r="R313" s="116"/>
      <c r="S313" s="117" t="s">
        <v>184</v>
      </c>
      <c r="T313" s="117"/>
      <c r="U313" s="117"/>
      <c r="V313" s="117"/>
      <c r="W313" s="117"/>
      <c r="X313" s="117"/>
      <c r="Y313" s="117"/>
      <c r="Z313" s="117"/>
      <c r="AA313" s="116" t="s">
        <v>10</v>
      </c>
      <c r="AB313" s="116"/>
      <c r="AC313" s="116"/>
      <c r="AD313" s="116"/>
      <c r="AE313" s="116"/>
      <c r="AF313" s="116" t="s">
        <v>11</v>
      </c>
      <c r="AG313" s="116"/>
      <c r="AH313" s="116"/>
      <c r="AI313" s="118" t="s">
        <v>12</v>
      </c>
      <c r="AJ313" s="119" t="s">
        <v>414</v>
      </c>
      <c r="AK313" s="119"/>
      <c r="AL313" s="119"/>
      <c r="AM313" s="119"/>
      <c r="AN313" s="119"/>
      <c r="AO313" s="119"/>
      <c r="AP313" s="120" t="s">
        <v>415</v>
      </c>
      <c r="AQ313" s="120" t="s">
        <v>415</v>
      </c>
      <c r="AR313" s="120" t="s">
        <v>415</v>
      </c>
      <c r="AS313" s="121" t="s">
        <v>415</v>
      </c>
      <c r="AT313" s="121"/>
      <c r="AU313" s="121" t="s">
        <v>415</v>
      </c>
      <c r="AV313" s="121"/>
      <c r="AW313" s="120" t="s">
        <v>415</v>
      </c>
      <c r="AX313" s="120" t="s">
        <v>415</v>
      </c>
      <c r="AY313" s="120" t="s">
        <v>415</v>
      </c>
    </row>
    <row r="314" spans="1:51" ht="15" customHeight="1" x14ac:dyDescent="0.25">
      <c r="A314" s="116" t="s">
        <v>129</v>
      </c>
      <c r="B314" s="116"/>
      <c r="C314" s="116" t="s">
        <v>131</v>
      </c>
      <c r="D314" s="116"/>
      <c r="E314" s="116" t="s">
        <v>133</v>
      </c>
      <c r="F314" s="116"/>
      <c r="G314" s="116" t="s">
        <v>135</v>
      </c>
      <c r="H314" s="116"/>
      <c r="I314" s="116" t="s">
        <v>137</v>
      </c>
      <c r="J314" s="116"/>
      <c r="K314" s="116"/>
      <c r="L314" s="116" t="s">
        <v>181</v>
      </c>
      <c r="M314" s="116"/>
      <c r="N314" s="116"/>
      <c r="O314" s="116" t="s">
        <v>43</v>
      </c>
      <c r="P314" s="116"/>
      <c r="Q314" s="116"/>
      <c r="R314" s="116"/>
      <c r="S314" s="117" t="s">
        <v>184</v>
      </c>
      <c r="T314" s="117"/>
      <c r="U314" s="117"/>
      <c r="V314" s="117"/>
      <c r="W314" s="117"/>
      <c r="X314" s="117"/>
      <c r="Y314" s="117"/>
      <c r="Z314" s="117"/>
      <c r="AA314" s="116" t="s">
        <v>10</v>
      </c>
      <c r="AB314" s="116"/>
      <c r="AC314" s="116"/>
      <c r="AD314" s="116"/>
      <c r="AE314" s="116"/>
      <c r="AF314" s="116" t="s">
        <v>11</v>
      </c>
      <c r="AG314" s="116"/>
      <c r="AH314" s="116"/>
      <c r="AI314" s="118" t="s">
        <v>368</v>
      </c>
      <c r="AJ314" s="119" t="s">
        <v>416</v>
      </c>
      <c r="AK314" s="119"/>
      <c r="AL314" s="119"/>
      <c r="AM314" s="119"/>
      <c r="AN314" s="119"/>
      <c r="AO314" s="119"/>
      <c r="AP314" s="120" t="s">
        <v>415</v>
      </c>
      <c r="AQ314" s="120" t="s">
        <v>415</v>
      </c>
      <c r="AR314" s="120" t="s">
        <v>415</v>
      </c>
      <c r="AS314" s="121" t="s">
        <v>415</v>
      </c>
      <c r="AT314" s="121"/>
      <c r="AU314" s="121" t="s">
        <v>415</v>
      </c>
      <c r="AV314" s="121"/>
      <c r="AW314" s="120" t="s">
        <v>415</v>
      </c>
      <c r="AX314" s="120" t="s">
        <v>415</v>
      </c>
      <c r="AY314" s="120" t="s">
        <v>415</v>
      </c>
    </row>
    <row r="315" spans="1:51" ht="36" customHeight="1" x14ac:dyDescent="0.25">
      <c r="A315" s="116" t="s">
        <v>129</v>
      </c>
      <c r="B315" s="116"/>
      <c r="C315" s="116" t="s">
        <v>131</v>
      </c>
      <c r="D315" s="116"/>
      <c r="E315" s="116" t="s">
        <v>133</v>
      </c>
      <c r="F315" s="116"/>
      <c r="G315" s="116" t="s">
        <v>135</v>
      </c>
      <c r="H315" s="116"/>
      <c r="I315" s="116" t="s">
        <v>137</v>
      </c>
      <c r="J315" s="116"/>
      <c r="K315" s="116"/>
      <c r="L315" s="116" t="s">
        <v>179</v>
      </c>
      <c r="M315" s="116"/>
      <c r="N315" s="116"/>
      <c r="O315" s="116" t="s">
        <v>43</v>
      </c>
      <c r="P315" s="116"/>
      <c r="Q315" s="116"/>
      <c r="R315" s="116"/>
      <c r="S315" s="117" t="s">
        <v>183</v>
      </c>
      <c r="T315" s="117"/>
      <c r="U315" s="117"/>
      <c r="V315" s="117"/>
      <c r="W315" s="117"/>
      <c r="X315" s="117"/>
      <c r="Y315" s="117"/>
      <c r="Z315" s="117"/>
      <c r="AA315" s="116" t="s">
        <v>10</v>
      </c>
      <c r="AB315" s="116"/>
      <c r="AC315" s="116"/>
      <c r="AD315" s="116"/>
      <c r="AE315" s="116"/>
      <c r="AF315" s="116" t="s">
        <v>11</v>
      </c>
      <c r="AG315" s="116"/>
      <c r="AH315" s="116"/>
      <c r="AI315" s="118" t="s">
        <v>368</v>
      </c>
      <c r="AJ315" s="119" t="s">
        <v>416</v>
      </c>
      <c r="AK315" s="119"/>
      <c r="AL315" s="119"/>
      <c r="AM315" s="119"/>
      <c r="AN315" s="119"/>
      <c r="AO315" s="119"/>
      <c r="AP315" s="120" t="s">
        <v>417</v>
      </c>
      <c r="AQ315" s="120" t="s">
        <v>417</v>
      </c>
      <c r="AR315" s="120" t="s">
        <v>415</v>
      </c>
      <c r="AS315" s="121" t="s">
        <v>417</v>
      </c>
      <c r="AT315" s="121"/>
      <c r="AU315" s="121" t="s">
        <v>415</v>
      </c>
      <c r="AV315" s="121"/>
      <c r="AW315" s="120" t="s">
        <v>417</v>
      </c>
      <c r="AX315" s="120" t="s">
        <v>415</v>
      </c>
      <c r="AY315" s="120" t="s">
        <v>415</v>
      </c>
    </row>
    <row r="316" spans="1:51" ht="15" customHeight="1" x14ac:dyDescent="0.25">
      <c r="A316" s="83" t="s">
        <v>0</v>
      </c>
      <c r="B316" s="83" t="s">
        <v>0</v>
      </c>
      <c r="C316" s="83" t="s">
        <v>0</v>
      </c>
      <c r="D316" s="83" t="s">
        <v>0</v>
      </c>
      <c r="E316" s="83" t="s">
        <v>0</v>
      </c>
      <c r="F316" s="83" t="s">
        <v>0</v>
      </c>
      <c r="G316" s="83" t="s">
        <v>0</v>
      </c>
      <c r="H316" s="83" t="s">
        <v>0</v>
      </c>
      <c r="I316" s="83" t="s">
        <v>0</v>
      </c>
      <c r="J316" s="105" t="s">
        <v>0</v>
      </c>
      <c r="K316" s="105"/>
      <c r="L316" s="105" t="s">
        <v>0</v>
      </c>
      <c r="M316" s="105"/>
      <c r="N316" s="83" t="s">
        <v>0</v>
      </c>
      <c r="O316" s="83" t="s">
        <v>0</v>
      </c>
      <c r="P316" s="83" t="s">
        <v>0</v>
      </c>
      <c r="Q316" s="83" t="s">
        <v>0</v>
      </c>
      <c r="R316" s="83" t="s">
        <v>0</v>
      </c>
      <c r="S316" s="83" t="s">
        <v>0</v>
      </c>
      <c r="T316" s="83" t="s">
        <v>0</v>
      </c>
      <c r="U316" s="83" t="s">
        <v>0</v>
      </c>
      <c r="V316" s="83" t="s">
        <v>0</v>
      </c>
      <c r="W316" s="83" t="s">
        <v>0</v>
      </c>
      <c r="X316" s="83" t="s">
        <v>0</v>
      </c>
      <c r="Y316" s="83" t="s">
        <v>0</v>
      </c>
      <c r="Z316" s="83" t="s">
        <v>0</v>
      </c>
      <c r="AA316" s="105" t="s">
        <v>0</v>
      </c>
      <c r="AB316" s="105"/>
      <c r="AC316" s="105" t="s">
        <v>0</v>
      </c>
      <c r="AD316" s="105"/>
      <c r="AE316" s="83" t="s">
        <v>0</v>
      </c>
      <c r="AF316" s="83" t="s">
        <v>0</v>
      </c>
      <c r="AG316" s="83" t="s">
        <v>0</v>
      </c>
      <c r="AH316" s="83" t="s">
        <v>0</v>
      </c>
      <c r="AI316" s="83" t="s">
        <v>0</v>
      </c>
      <c r="AJ316" s="83" t="s">
        <v>0</v>
      </c>
      <c r="AK316" s="83" t="s">
        <v>0</v>
      </c>
      <c r="AL316" s="83" t="s">
        <v>0</v>
      </c>
      <c r="AM316" s="105" t="s">
        <v>0</v>
      </c>
      <c r="AN316" s="105"/>
      <c r="AO316" s="105"/>
      <c r="AP316" s="83" t="s">
        <v>0</v>
      </c>
      <c r="AQ316" s="83" t="s">
        <v>0</v>
      </c>
      <c r="AR316" s="83" t="s">
        <v>0</v>
      </c>
      <c r="AS316" s="80" t="s">
        <v>0</v>
      </c>
      <c r="AT316" s="80"/>
      <c r="AU316" s="80" t="s">
        <v>0</v>
      </c>
      <c r="AV316" s="80"/>
      <c r="AW316" s="83" t="s">
        <v>0</v>
      </c>
      <c r="AX316" s="83" t="s">
        <v>0</v>
      </c>
      <c r="AY316" s="83" t="s">
        <v>0</v>
      </c>
    </row>
    <row r="317" spans="1:51" ht="15" customHeight="1" x14ac:dyDescent="0.25">
      <c r="A317" s="130" t="s">
        <v>394</v>
      </c>
      <c r="B317" s="131"/>
      <c r="C317" s="131"/>
      <c r="D317" s="131"/>
      <c r="E317" s="131"/>
      <c r="F317" s="131"/>
      <c r="G317" s="132"/>
      <c r="H317" s="128" t="s">
        <v>426</v>
      </c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03"/>
      <c r="AP317" s="83" t="s">
        <v>0</v>
      </c>
      <c r="AQ317" s="83" t="s">
        <v>0</v>
      </c>
      <c r="AR317" s="83" t="s">
        <v>0</v>
      </c>
      <c r="AS317" s="105" t="s">
        <v>0</v>
      </c>
      <c r="AT317" s="105"/>
      <c r="AU317" s="105" t="s">
        <v>0</v>
      </c>
      <c r="AV317" s="105"/>
      <c r="AW317" s="83" t="s">
        <v>0</v>
      </c>
      <c r="AX317" s="83" t="s">
        <v>0</v>
      </c>
      <c r="AY317" s="83" t="s">
        <v>0</v>
      </c>
    </row>
    <row r="318" spans="1:51" ht="15" customHeight="1" x14ac:dyDescent="0.25">
      <c r="A318" s="126" t="s">
        <v>1</v>
      </c>
      <c r="B318" s="108"/>
      <c r="C318" s="126" t="s">
        <v>2</v>
      </c>
      <c r="D318" s="108"/>
      <c r="E318" s="126" t="s">
        <v>396</v>
      </c>
      <c r="F318" s="108"/>
      <c r="G318" s="126" t="s">
        <v>397</v>
      </c>
      <c r="H318" s="108"/>
      <c r="I318" s="126" t="s">
        <v>3</v>
      </c>
      <c r="J318" s="127"/>
      <c r="K318" s="108"/>
      <c r="L318" s="126" t="s">
        <v>398</v>
      </c>
      <c r="M318" s="127"/>
      <c r="N318" s="108"/>
      <c r="O318" s="126" t="s">
        <v>4</v>
      </c>
      <c r="P318" s="108"/>
      <c r="Q318" s="126" t="s">
        <v>399</v>
      </c>
      <c r="R318" s="108"/>
      <c r="S318" s="126" t="s">
        <v>5</v>
      </c>
      <c r="T318" s="127"/>
      <c r="U318" s="127"/>
      <c r="V318" s="127"/>
      <c r="W318" s="127"/>
      <c r="X318" s="127"/>
      <c r="Y318" s="127"/>
      <c r="Z318" s="108"/>
      <c r="AA318" s="126" t="s">
        <v>6</v>
      </c>
      <c r="AB318" s="127"/>
      <c r="AC318" s="127"/>
      <c r="AD318" s="127"/>
      <c r="AE318" s="108"/>
      <c r="AF318" s="126" t="s">
        <v>344</v>
      </c>
      <c r="AG318" s="127"/>
      <c r="AH318" s="108"/>
      <c r="AI318" s="109" t="s">
        <v>400</v>
      </c>
      <c r="AJ318" s="126" t="s">
        <v>7</v>
      </c>
      <c r="AK318" s="127"/>
      <c r="AL318" s="127"/>
      <c r="AM318" s="127"/>
      <c r="AN318" s="127"/>
      <c r="AO318" s="108"/>
      <c r="AP318" s="109" t="s">
        <v>405</v>
      </c>
      <c r="AQ318" s="109" t="s">
        <v>407</v>
      </c>
      <c r="AR318" s="109" t="s">
        <v>408</v>
      </c>
      <c r="AS318" s="126" t="s">
        <v>409</v>
      </c>
      <c r="AT318" s="108"/>
      <c r="AU318" s="126" t="s">
        <v>410</v>
      </c>
      <c r="AV318" s="108"/>
      <c r="AW318" s="109" t="s">
        <v>411</v>
      </c>
      <c r="AX318" s="109" t="s">
        <v>412</v>
      </c>
      <c r="AY318" s="109" t="s">
        <v>413</v>
      </c>
    </row>
    <row r="319" spans="1:51" ht="15" customHeight="1" x14ac:dyDescent="0.25">
      <c r="A319" s="123" t="s">
        <v>129</v>
      </c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5" t="s">
        <v>130</v>
      </c>
      <c r="T319" s="125"/>
      <c r="U319" s="125"/>
      <c r="V319" s="125"/>
      <c r="W319" s="125"/>
      <c r="X319" s="125"/>
      <c r="Y319" s="125"/>
      <c r="Z319" s="125"/>
      <c r="AA319" s="123" t="s">
        <v>10</v>
      </c>
      <c r="AB319" s="123"/>
      <c r="AC319" s="123"/>
      <c r="AD319" s="123"/>
      <c r="AE319" s="123"/>
      <c r="AF319" s="123" t="s">
        <v>11</v>
      </c>
      <c r="AG319" s="123"/>
      <c r="AH319" s="123"/>
      <c r="AI319" s="112" t="s">
        <v>12</v>
      </c>
      <c r="AJ319" s="124" t="s">
        <v>414</v>
      </c>
      <c r="AK319" s="124"/>
      <c r="AL319" s="124"/>
      <c r="AM319" s="124"/>
      <c r="AN319" s="124"/>
      <c r="AO319" s="124"/>
      <c r="AP319" s="114" t="s">
        <v>415</v>
      </c>
      <c r="AQ319" s="114" t="s">
        <v>415</v>
      </c>
      <c r="AR319" s="114" t="s">
        <v>415</v>
      </c>
      <c r="AS319" s="122" t="s">
        <v>415</v>
      </c>
      <c r="AT319" s="122"/>
      <c r="AU319" s="122" t="s">
        <v>415</v>
      </c>
      <c r="AV319" s="122"/>
      <c r="AW319" s="114" t="s">
        <v>415</v>
      </c>
      <c r="AX319" s="114" t="s">
        <v>415</v>
      </c>
      <c r="AY319" s="114" t="s">
        <v>415</v>
      </c>
    </row>
    <row r="320" spans="1:51" ht="15" customHeight="1" x14ac:dyDescent="0.25">
      <c r="A320" s="110" t="s">
        <v>129</v>
      </c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1" t="s">
        <v>130</v>
      </c>
      <c r="T320" s="111"/>
      <c r="U320" s="111"/>
      <c r="V320" s="111"/>
      <c r="W320" s="111"/>
      <c r="X320" s="111"/>
      <c r="Y320" s="111"/>
      <c r="Z320" s="111"/>
      <c r="AA320" s="110" t="s">
        <v>10</v>
      </c>
      <c r="AB320" s="110"/>
      <c r="AC320" s="110"/>
      <c r="AD320" s="110"/>
      <c r="AE320" s="110"/>
      <c r="AF320" s="110" t="s">
        <v>11</v>
      </c>
      <c r="AG320" s="110"/>
      <c r="AH320" s="110"/>
      <c r="AI320" s="112" t="s">
        <v>368</v>
      </c>
      <c r="AJ320" s="113" t="s">
        <v>416</v>
      </c>
      <c r="AK320" s="113"/>
      <c r="AL320" s="113"/>
      <c r="AM320" s="113"/>
      <c r="AN320" s="113"/>
      <c r="AO320" s="113"/>
      <c r="AP320" s="114" t="s">
        <v>487</v>
      </c>
      <c r="AQ320" s="114" t="s">
        <v>487</v>
      </c>
      <c r="AR320" s="114" t="s">
        <v>415</v>
      </c>
      <c r="AS320" s="115" t="s">
        <v>487</v>
      </c>
      <c r="AT320" s="115"/>
      <c r="AU320" s="115" t="s">
        <v>415</v>
      </c>
      <c r="AV320" s="115"/>
      <c r="AW320" s="114" t="s">
        <v>487</v>
      </c>
      <c r="AX320" s="114" t="s">
        <v>415</v>
      </c>
      <c r="AY320" s="114" t="s">
        <v>415</v>
      </c>
    </row>
    <row r="321" spans="1:51" ht="15" customHeight="1" x14ac:dyDescent="0.25">
      <c r="A321" s="110" t="s">
        <v>129</v>
      </c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1" t="s">
        <v>130</v>
      </c>
      <c r="T321" s="111"/>
      <c r="U321" s="111"/>
      <c r="V321" s="111"/>
      <c r="W321" s="111"/>
      <c r="X321" s="111"/>
      <c r="Y321" s="111"/>
      <c r="Z321" s="111"/>
      <c r="AA321" s="110" t="s">
        <v>10</v>
      </c>
      <c r="AB321" s="110"/>
      <c r="AC321" s="110"/>
      <c r="AD321" s="110"/>
      <c r="AE321" s="110"/>
      <c r="AF321" s="110" t="s">
        <v>11</v>
      </c>
      <c r="AG321" s="110"/>
      <c r="AH321" s="110"/>
      <c r="AI321" s="112" t="s">
        <v>379</v>
      </c>
      <c r="AJ321" s="113" t="s">
        <v>421</v>
      </c>
      <c r="AK321" s="113"/>
      <c r="AL321" s="113"/>
      <c r="AM321" s="113"/>
      <c r="AN321" s="113"/>
      <c r="AO321" s="113"/>
      <c r="AP321" s="114" t="s">
        <v>461</v>
      </c>
      <c r="AQ321" s="114" t="s">
        <v>461</v>
      </c>
      <c r="AR321" s="114" t="s">
        <v>415</v>
      </c>
      <c r="AS321" s="115" t="s">
        <v>461</v>
      </c>
      <c r="AT321" s="115"/>
      <c r="AU321" s="115" t="s">
        <v>415</v>
      </c>
      <c r="AV321" s="115"/>
      <c r="AW321" s="114" t="s">
        <v>461</v>
      </c>
      <c r="AX321" s="114" t="s">
        <v>415</v>
      </c>
      <c r="AY321" s="114" t="s">
        <v>415</v>
      </c>
    </row>
    <row r="322" spans="1:51" ht="15" customHeight="1" x14ac:dyDescent="0.25">
      <c r="A322" s="110" t="s">
        <v>129</v>
      </c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1" t="s">
        <v>130</v>
      </c>
      <c r="T322" s="111"/>
      <c r="U322" s="111"/>
      <c r="V322" s="111"/>
      <c r="W322" s="111"/>
      <c r="X322" s="111"/>
      <c r="Y322" s="111"/>
      <c r="Z322" s="111"/>
      <c r="AA322" s="110" t="s">
        <v>169</v>
      </c>
      <c r="AB322" s="110"/>
      <c r="AC322" s="110"/>
      <c r="AD322" s="110"/>
      <c r="AE322" s="110"/>
      <c r="AF322" s="110" t="s">
        <v>11</v>
      </c>
      <c r="AG322" s="110"/>
      <c r="AH322" s="110"/>
      <c r="AI322" s="112" t="s">
        <v>380</v>
      </c>
      <c r="AJ322" s="113" t="s">
        <v>422</v>
      </c>
      <c r="AK322" s="113"/>
      <c r="AL322" s="113"/>
      <c r="AM322" s="113"/>
      <c r="AN322" s="113"/>
      <c r="AO322" s="113"/>
      <c r="AP322" s="114" t="s">
        <v>415</v>
      </c>
      <c r="AQ322" s="114" t="s">
        <v>415</v>
      </c>
      <c r="AR322" s="114" t="s">
        <v>415</v>
      </c>
      <c r="AS322" s="115" t="s">
        <v>415</v>
      </c>
      <c r="AT322" s="115"/>
      <c r="AU322" s="115" t="s">
        <v>415</v>
      </c>
      <c r="AV322" s="115"/>
      <c r="AW322" s="114" t="s">
        <v>415</v>
      </c>
      <c r="AX322" s="114" t="s">
        <v>415</v>
      </c>
      <c r="AY322" s="114" t="s">
        <v>415</v>
      </c>
    </row>
    <row r="323" spans="1:51" ht="15" customHeight="1" x14ac:dyDescent="0.25">
      <c r="A323" s="110" t="s">
        <v>129</v>
      </c>
      <c r="B323" s="110"/>
      <c r="C323" s="110" t="s">
        <v>131</v>
      </c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1" t="s">
        <v>132</v>
      </c>
      <c r="T323" s="111"/>
      <c r="U323" s="111"/>
      <c r="V323" s="111"/>
      <c r="W323" s="111"/>
      <c r="X323" s="111"/>
      <c r="Y323" s="111"/>
      <c r="Z323" s="111"/>
      <c r="AA323" s="110" t="s">
        <v>10</v>
      </c>
      <c r="AB323" s="110"/>
      <c r="AC323" s="110"/>
      <c r="AD323" s="110"/>
      <c r="AE323" s="110"/>
      <c r="AF323" s="110" t="s">
        <v>11</v>
      </c>
      <c r="AG323" s="110"/>
      <c r="AH323" s="110"/>
      <c r="AI323" s="112" t="s">
        <v>12</v>
      </c>
      <c r="AJ323" s="113" t="s">
        <v>414</v>
      </c>
      <c r="AK323" s="113"/>
      <c r="AL323" s="113"/>
      <c r="AM323" s="113"/>
      <c r="AN323" s="113"/>
      <c r="AO323" s="113"/>
      <c r="AP323" s="114" t="s">
        <v>415</v>
      </c>
      <c r="AQ323" s="114" t="s">
        <v>415</v>
      </c>
      <c r="AR323" s="114" t="s">
        <v>415</v>
      </c>
      <c r="AS323" s="115" t="s">
        <v>415</v>
      </c>
      <c r="AT323" s="115"/>
      <c r="AU323" s="115" t="s">
        <v>415</v>
      </c>
      <c r="AV323" s="115"/>
      <c r="AW323" s="114" t="s">
        <v>415</v>
      </c>
      <c r="AX323" s="114" t="s">
        <v>415</v>
      </c>
      <c r="AY323" s="114" t="s">
        <v>415</v>
      </c>
    </row>
    <row r="324" spans="1:51" ht="15" customHeight="1" x14ac:dyDescent="0.25">
      <c r="A324" s="110" t="s">
        <v>129</v>
      </c>
      <c r="B324" s="110"/>
      <c r="C324" s="110" t="s">
        <v>131</v>
      </c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1" t="s">
        <v>132</v>
      </c>
      <c r="T324" s="111"/>
      <c r="U324" s="111"/>
      <c r="V324" s="111"/>
      <c r="W324" s="111"/>
      <c r="X324" s="111"/>
      <c r="Y324" s="111"/>
      <c r="Z324" s="111"/>
      <c r="AA324" s="110" t="s">
        <v>10</v>
      </c>
      <c r="AB324" s="110"/>
      <c r="AC324" s="110"/>
      <c r="AD324" s="110"/>
      <c r="AE324" s="110"/>
      <c r="AF324" s="110" t="s">
        <v>11</v>
      </c>
      <c r="AG324" s="110"/>
      <c r="AH324" s="110"/>
      <c r="AI324" s="112" t="s">
        <v>368</v>
      </c>
      <c r="AJ324" s="113" t="s">
        <v>416</v>
      </c>
      <c r="AK324" s="113"/>
      <c r="AL324" s="113"/>
      <c r="AM324" s="113"/>
      <c r="AN324" s="113"/>
      <c r="AO324" s="113"/>
      <c r="AP324" s="114" t="s">
        <v>487</v>
      </c>
      <c r="AQ324" s="114" t="s">
        <v>487</v>
      </c>
      <c r="AR324" s="114" t="s">
        <v>415</v>
      </c>
      <c r="AS324" s="115" t="s">
        <v>487</v>
      </c>
      <c r="AT324" s="115"/>
      <c r="AU324" s="115" t="s">
        <v>415</v>
      </c>
      <c r="AV324" s="115"/>
      <c r="AW324" s="114" t="s">
        <v>487</v>
      </c>
      <c r="AX324" s="114" t="s">
        <v>415</v>
      </c>
      <c r="AY324" s="114" t="s">
        <v>415</v>
      </c>
    </row>
    <row r="325" spans="1:51" ht="36" customHeight="1" x14ac:dyDescent="0.25">
      <c r="A325" s="110" t="s">
        <v>129</v>
      </c>
      <c r="B325" s="110"/>
      <c r="C325" s="110" t="s">
        <v>131</v>
      </c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1" t="s">
        <v>132</v>
      </c>
      <c r="T325" s="111"/>
      <c r="U325" s="111"/>
      <c r="V325" s="111"/>
      <c r="W325" s="111"/>
      <c r="X325" s="111"/>
      <c r="Y325" s="111"/>
      <c r="Z325" s="111"/>
      <c r="AA325" s="110" t="s">
        <v>10</v>
      </c>
      <c r="AB325" s="110"/>
      <c r="AC325" s="110"/>
      <c r="AD325" s="110"/>
      <c r="AE325" s="110"/>
      <c r="AF325" s="110" t="s">
        <v>11</v>
      </c>
      <c r="AG325" s="110"/>
      <c r="AH325" s="110"/>
      <c r="AI325" s="112" t="s">
        <v>379</v>
      </c>
      <c r="AJ325" s="113" t="s">
        <v>421</v>
      </c>
      <c r="AK325" s="113"/>
      <c r="AL325" s="113"/>
      <c r="AM325" s="113"/>
      <c r="AN325" s="113"/>
      <c r="AO325" s="113"/>
      <c r="AP325" s="114" t="s">
        <v>461</v>
      </c>
      <c r="AQ325" s="114" t="s">
        <v>461</v>
      </c>
      <c r="AR325" s="114" t="s">
        <v>415</v>
      </c>
      <c r="AS325" s="115" t="s">
        <v>461</v>
      </c>
      <c r="AT325" s="115"/>
      <c r="AU325" s="115" t="s">
        <v>415</v>
      </c>
      <c r="AV325" s="115"/>
      <c r="AW325" s="114" t="s">
        <v>461</v>
      </c>
      <c r="AX325" s="114" t="s">
        <v>415</v>
      </c>
      <c r="AY325" s="114" t="s">
        <v>415</v>
      </c>
    </row>
    <row r="326" spans="1:51" ht="15" customHeight="1" x14ac:dyDescent="0.25">
      <c r="A326" s="110" t="s">
        <v>129</v>
      </c>
      <c r="B326" s="110"/>
      <c r="C326" s="110" t="s">
        <v>131</v>
      </c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1" t="s">
        <v>132</v>
      </c>
      <c r="T326" s="111"/>
      <c r="U326" s="111"/>
      <c r="V326" s="111"/>
      <c r="W326" s="111"/>
      <c r="X326" s="111"/>
      <c r="Y326" s="111"/>
      <c r="Z326" s="111"/>
      <c r="AA326" s="110" t="s">
        <v>169</v>
      </c>
      <c r="AB326" s="110"/>
      <c r="AC326" s="110"/>
      <c r="AD326" s="110"/>
      <c r="AE326" s="110"/>
      <c r="AF326" s="110" t="s">
        <v>11</v>
      </c>
      <c r="AG326" s="110"/>
      <c r="AH326" s="110"/>
      <c r="AI326" s="112" t="s">
        <v>380</v>
      </c>
      <c r="AJ326" s="113" t="s">
        <v>422</v>
      </c>
      <c r="AK326" s="113"/>
      <c r="AL326" s="113"/>
      <c r="AM326" s="113"/>
      <c r="AN326" s="113"/>
      <c r="AO326" s="113"/>
      <c r="AP326" s="114" t="s">
        <v>415</v>
      </c>
      <c r="AQ326" s="114" t="s">
        <v>415</v>
      </c>
      <c r="AR326" s="114" t="s">
        <v>415</v>
      </c>
      <c r="AS326" s="115" t="s">
        <v>415</v>
      </c>
      <c r="AT326" s="115"/>
      <c r="AU326" s="115" t="s">
        <v>415</v>
      </c>
      <c r="AV326" s="115"/>
      <c r="AW326" s="114" t="s">
        <v>415</v>
      </c>
      <c r="AX326" s="114" t="s">
        <v>415</v>
      </c>
      <c r="AY326" s="114" t="s">
        <v>415</v>
      </c>
    </row>
    <row r="327" spans="1:51" ht="15" customHeight="1" x14ac:dyDescent="0.25">
      <c r="A327" s="110" t="s">
        <v>129</v>
      </c>
      <c r="B327" s="110"/>
      <c r="C327" s="110" t="s">
        <v>131</v>
      </c>
      <c r="D327" s="110"/>
      <c r="E327" s="110" t="s">
        <v>133</v>
      </c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1" t="s">
        <v>134</v>
      </c>
      <c r="T327" s="111"/>
      <c r="U327" s="111"/>
      <c r="V327" s="111"/>
      <c r="W327" s="111"/>
      <c r="X327" s="111"/>
      <c r="Y327" s="111"/>
      <c r="Z327" s="111"/>
      <c r="AA327" s="110" t="s">
        <v>10</v>
      </c>
      <c r="AB327" s="110"/>
      <c r="AC327" s="110"/>
      <c r="AD327" s="110"/>
      <c r="AE327" s="110"/>
      <c r="AF327" s="110" t="s">
        <v>11</v>
      </c>
      <c r="AG327" s="110"/>
      <c r="AH327" s="110"/>
      <c r="AI327" s="112" t="s">
        <v>12</v>
      </c>
      <c r="AJ327" s="113" t="s">
        <v>414</v>
      </c>
      <c r="AK327" s="113"/>
      <c r="AL327" s="113"/>
      <c r="AM327" s="113"/>
      <c r="AN327" s="113"/>
      <c r="AO327" s="113"/>
      <c r="AP327" s="114" t="s">
        <v>415</v>
      </c>
      <c r="AQ327" s="114" t="s">
        <v>415</v>
      </c>
      <c r="AR327" s="114" t="s">
        <v>415</v>
      </c>
      <c r="AS327" s="115" t="s">
        <v>415</v>
      </c>
      <c r="AT327" s="115"/>
      <c r="AU327" s="115" t="s">
        <v>415</v>
      </c>
      <c r="AV327" s="115"/>
      <c r="AW327" s="114" t="s">
        <v>415</v>
      </c>
      <c r="AX327" s="114" t="s">
        <v>415</v>
      </c>
      <c r="AY327" s="114" t="s">
        <v>415</v>
      </c>
    </row>
    <row r="328" spans="1:51" ht="15" customHeight="1" x14ac:dyDescent="0.25">
      <c r="A328" s="110" t="s">
        <v>129</v>
      </c>
      <c r="B328" s="110"/>
      <c r="C328" s="110" t="s">
        <v>131</v>
      </c>
      <c r="D328" s="110"/>
      <c r="E328" s="110" t="s">
        <v>133</v>
      </c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1" t="s">
        <v>134</v>
      </c>
      <c r="T328" s="111"/>
      <c r="U328" s="111"/>
      <c r="V328" s="111"/>
      <c r="W328" s="111"/>
      <c r="X328" s="111"/>
      <c r="Y328" s="111"/>
      <c r="Z328" s="111"/>
      <c r="AA328" s="110" t="s">
        <v>10</v>
      </c>
      <c r="AB328" s="110"/>
      <c r="AC328" s="110"/>
      <c r="AD328" s="110"/>
      <c r="AE328" s="110"/>
      <c r="AF328" s="110" t="s">
        <v>11</v>
      </c>
      <c r="AG328" s="110"/>
      <c r="AH328" s="110"/>
      <c r="AI328" s="112" t="s">
        <v>368</v>
      </c>
      <c r="AJ328" s="113" t="s">
        <v>416</v>
      </c>
      <c r="AK328" s="113"/>
      <c r="AL328" s="113"/>
      <c r="AM328" s="113"/>
      <c r="AN328" s="113"/>
      <c r="AO328" s="113"/>
      <c r="AP328" s="114" t="s">
        <v>487</v>
      </c>
      <c r="AQ328" s="114" t="s">
        <v>487</v>
      </c>
      <c r="AR328" s="114" t="s">
        <v>415</v>
      </c>
      <c r="AS328" s="115" t="s">
        <v>487</v>
      </c>
      <c r="AT328" s="115"/>
      <c r="AU328" s="115" t="s">
        <v>415</v>
      </c>
      <c r="AV328" s="115"/>
      <c r="AW328" s="114" t="s">
        <v>487</v>
      </c>
      <c r="AX328" s="114" t="s">
        <v>415</v>
      </c>
      <c r="AY328" s="114" t="s">
        <v>415</v>
      </c>
    </row>
    <row r="329" spans="1:51" ht="15" customHeight="1" x14ac:dyDescent="0.25">
      <c r="A329" s="110" t="s">
        <v>129</v>
      </c>
      <c r="B329" s="110"/>
      <c r="C329" s="110" t="s">
        <v>131</v>
      </c>
      <c r="D329" s="110"/>
      <c r="E329" s="110" t="s">
        <v>133</v>
      </c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1" t="s">
        <v>134</v>
      </c>
      <c r="T329" s="111"/>
      <c r="U329" s="111"/>
      <c r="V329" s="111"/>
      <c r="W329" s="111"/>
      <c r="X329" s="111"/>
      <c r="Y329" s="111"/>
      <c r="Z329" s="111"/>
      <c r="AA329" s="110" t="s">
        <v>10</v>
      </c>
      <c r="AB329" s="110"/>
      <c r="AC329" s="110"/>
      <c r="AD329" s="110"/>
      <c r="AE329" s="110"/>
      <c r="AF329" s="110" t="s">
        <v>11</v>
      </c>
      <c r="AG329" s="110"/>
      <c r="AH329" s="110"/>
      <c r="AI329" s="112" t="s">
        <v>379</v>
      </c>
      <c r="AJ329" s="113" t="s">
        <v>421</v>
      </c>
      <c r="AK329" s="113"/>
      <c r="AL329" s="113"/>
      <c r="AM329" s="113"/>
      <c r="AN329" s="113"/>
      <c r="AO329" s="113"/>
      <c r="AP329" s="114" t="s">
        <v>461</v>
      </c>
      <c r="AQ329" s="114" t="s">
        <v>461</v>
      </c>
      <c r="AR329" s="114" t="s">
        <v>415</v>
      </c>
      <c r="AS329" s="115" t="s">
        <v>461</v>
      </c>
      <c r="AT329" s="115"/>
      <c r="AU329" s="115" t="s">
        <v>415</v>
      </c>
      <c r="AV329" s="115"/>
      <c r="AW329" s="114" t="s">
        <v>461</v>
      </c>
      <c r="AX329" s="114" t="s">
        <v>415</v>
      </c>
      <c r="AY329" s="114" t="s">
        <v>415</v>
      </c>
    </row>
    <row r="330" spans="1:51" ht="15" customHeight="1" x14ac:dyDescent="0.25">
      <c r="A330" s="110" t="s">
        <v>129</v>
      </c>
      <c r="B330" s="110"/>
      <c r="C330" s="110" t="s">
        <v>131</v>
      </c>
      <c r="D330" s="110"/>
      <c r="E330" s="110" t="s">
        <v>133</v>
      </c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1" t="s">
        <v>134</v>
      </c>
      <c r="T330" s="111"/>
      <c r="U330" s="111"/>
      <c r="V330" s="111"/>
      <c r="W330" s="111"/>
      <c r="X330" s="111"/>
      <c r="Y330" s="111"/>
      <c r="Z330" s="111"/>
      <c r="AA330" s="110" t="s">
        <v>169</v>
      </c>
      <c r="AB330" s="110"/>
      <c r="AC330" s="110"/>
      <c r="AD330" s="110"/>
      <c r="AE330" s="110"/>
      <c r="AF330" s="110" t="s">
        <v>11</v>
      </c>
      <c r="AG330" s="110"/>
      <c r="AH330" s="110"/>
      <c r="AI330" s="112" t="s">
        <v>380</v>
      </c>
      <c r="AJ330" s="113" t="s">
        <v>422</v>
      </c>
      <c r="AK330" s="113"/>
      <c r="AL330" s="113"/>
      <c r="AM330" s="113"/>
      <c r="AN330" s="113"/>
      <c r="AO330" s="113"/>
      <c r="AP330" s="114" t="s">
        <v>415</v>
      </c>
      <c r="AQ330" s="114" t="s">
        <v>415</v>
      </c>
      <c r="AR330" s="114" t="s">
        <v>415</v>
      </c>
      <c r="AS330" s="115" t="s">
        <v>415</v>
      </c>
      <c r="AT330" s="115"/>
      <c r="AU330" s="115" t="s">
        <v>415</v>
      </c>
      <c r="AV330" s="115"/>
      <c r="AW330" s="114" t="s">
        <v>415</v>
      </c>
      <c r="AX330" s="114" t="s">
        <v>415</v>
      </c>
      <c r="AY330" s="114" t="s">
        <v>415</v>
      </c>
    </row>
    <row r="331" spans="1:51" ht="15" customHeight="1" x14ac:dyDescent="0.25">
      <c r="A331" s="110" t="s">
        <v>129</v>
      </c>
      <c r="B331" s="110"/>
      <c r="C331" s="110" t="s">
        <v>131</v>
      </c>
      <c r="D331" s="110"/>
      <c r="E331" s="110" t="s">
        <v>133</v>
      </c>
      <c r="F331" s="110"/>
      <c r="G331" s="110" t="s">
        <v>135</v>
      </c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1" t="s">
        <v>136</v>
      </c>
      <c r="T331" s="111"/>
      <c r="U331" s="111"/>
      <c r="V331" s="111"/>
      <c r="W331" s="111"/>
      <c r="X331" s="111"/>
      <c r="Y331" s="111"/>
      <c r="Z331" s="111"/>
      <c r="AA331" s="110" t="s">
        <v>10</v>
      </c>
      <c r="AB331" s="110"/>
      <c r="AC331" s="110"/>
      <c r="AD331" s="110"/>
      <c r="AE331" s="110"/>
      <c r="AF331" s="110" t="s">
        <v>11</v>
      </c>
      <c r="AG331" s="110"/>
      <c r="AH331" s="110"/>
      <c r="AI331" s="112" t="s">
        <v>12</v>
      </c>
      <c r="AJ331" s="113" t="s">
        <v>414</v>
      </c>
      <c r="AK331" s="113"/>
      <c r="AL331" s="113"/>
      <c r="AM331" s="113"/>
      <c r="AN331" s="113"/>
      <c r="AO331" s="113"/>
      <c r="AP331" s="114" t="s">
        <v>415</v>
      </c>
      <c r="AQ331" s="114" t="s">
        <v>415</v>
      </c>
      <c r="AR331" s="114" t="s">
        <v>415</v>
      </c>
      <c r="AS331" s="115" t="s">
        <v>415</v>
      </c>
      <c r="AT331" s="115"/>
      <c r="AU331" s="115" t="s">
        <v>415</v>
      </c>
      <c r="AV331" s="115"/>
      <c r="AW331" s="114" t="s">
        <v>415</v>
      </c>
      <c r="AX331" s="114" t="s">
        <v>415</v>
      </c>
      <c r="AY331" s="114" t="s">
        <v>415</v>
      </c>
    </row>
    <row r="332" spans="1:51" ht="15" customHeight="1" x14ac:dyDescent="0.25">
      <c r="A332" s="110" t="s">
        <v>129</v>
      </c>
      <c r="B332" s="110"/>
      <c r="C332" s="110" t="s">
        <v>131</v>
      </c>
      <c r="D332" s="110"/>
      <c r="E332" s="110" t="s">
        <v>133</v>
      </c>
      <c r="F332" s="110"/>
      <c r="G332" s="110" t="s">
        <v>135</v>
      </c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1" t="s">
        <v>136</v>
      </c>
      <c r="T332" s="111"/>
      <c r="U332" s="111"/>
      <c r="V332" s="111"/>
      <c r="W332" s="111"/>
      <c r="X332" s="111"/>
      <c r="Y332" s="111"/>
      <c r="Z332" s="111"/>
      <c r="AA332" s="110" t="s">
        <v>10</v>
      </c>
      <c r="AB332" s="110"/>
      <c r="AC332" s="110"/>
      <c r="AD332" s="110"/>
      <c r="AE332" s="110"/>
      <c r="AF332" s="110" t="s">
        <v>11</v>
      </c>
      <c r="AG332" s="110"/>
      <c r="AH332" s="110"/>
      <c r="AI332" s="112" t="s">
        <v>368</v>
      </c>
      <c r="AJ332" s="113" t="s">
        <v>416</v>
      </c>
      <c r="AK332" s="113"/>
      <c r="AL332" s="113"/>
      <c r="AM332" s="113"/>
      <c r="AN332" s="113"/>
      <c r="AO332" s="113"/>
      <c r="AP332" s="114" t="s">
        <v>487</v>
      </c>
      <c r="AQ332" s="114" t="s">
        <v>487</v>
      </c>
      <c r="AR332" s="114" t="s">
        <v>415</v>
      </c>
      <c r="AS332" s="115" t="s">
        <v>487</v>
      </c>
      <c r="AT332" s="115"/>
      <c r="AU332" s="115" t="s">
        <v>415</v>
      </c>
      <c r="AV332" s="115"/>
      <c r="AW332" s="114" t="s">
        <v>487</v>
      </c>
      <c r="AX332" s="114" t="s">
        <v>415</v>
      </c>
      <c r="AY332" s="114" t="s">
        <v>415</v>
      </c>
    </row>
    <row r="333" spans="1:51" ht="15" customHeight="1" x14ac:dyDescent="0.25">
      <c r="A333" s="110" t="s">
        <v>129</v>
      </c>
      <c r="B333" s="110"/>
      <c r="C333" s="110" t="s">
        <v>131</v>
      </c>
      <c r="D333" s="110"/>
      <c r="E333" s="110" t="s">
        <v>133</v>
      </c>
      <c r="F333" s="110"/>
      <c r="G333" s="110" t="s">
        <v>135</v>
      </c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1" t="s">
        <v>136</v>
      </c>
      <c r="T333" s="111"/>
      <c r="U333" s="111"/>
      <c r="V333" s="111"/>
      <c r="W333" s="111"/>
      <c r="X333" s="111"/>
      <c r="Y333" s="111"/>
      <c r="Z333" s="111"/>
      <c r="AA333" s="110" t="s">
        <v>10</v>
      </c>
      <c r="AB333" s="110"/>
      <c r="AC333" s="110"/>
      <c r="AD333" s="110"/>
      <c r="AE333" s="110"/>
      <c r="AF333" s="110" t="s">
        <v>11</v>
      </c>
      <c r="AG333" s="110"/>
      <c r="AH333" s="110"/>
      <c r="AI333" s="112" t="s">
        <v>379</v>
      </c>
      <c r="AJ333" s="113" t="s">
        <v>421</v>
      </c>
      <c r="AK333" s="113"/>
      <c r="AL333" s="113"/>
      <c r="AM333" s="113"/>
      <c r="AN333" s="113"/>
      <c r="AO333" s="113"/>
      <c r="AP333" s="114" t="s">
        <v>461</v>
      </c>
      <c r="AQ333" s="114" t="s">
        <v>461</v>
      </c>
      <c r="AR333" s="114" t="s">
        <v>415</v>
      </c>
      <c r="AS333" s="115" t="s">
        <v>461</v>
      </c>
      <c r="AT333" s="115"/>
      <c r="AU333" s="115" t="s">
        <v>415</v>
      </c>
      <c r="AV333" s="115"/>
      <c r="AW333" s="114" t="s">
        <v>461</v>
      </c>
      <c r="AX333" s="114" t="s">
        <v>415</v>
      </c>
      <c r="AY333" s="114" t="s">
        <v>415</v>
      </c>
    </row>
    <row r="334" spans="1:51" ht="15" customHeight="1" x14ac:dyDescent="0.25">
      <c r="A334" s="110" t="s">
        <v>129</v>
      </c>
      <c r="B334" s="110"/>
      <c r="C334" s="110" t="s">
        <v>131</v>
      </c>
      <c r="D334" s="110"/>
      <c r="E334" s="110" t="s">
        <v>133</v>
      </c>
      <c r="F334" s="110"/>
      <c r="G334" s="110" t="s">
        <v>135</v>
      </c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1" t="s">
        <v>136</v>
      </c>
      <c r="T334" s="111"/>
      <c r="U334" s="111"/>
      <c r="V334" s="111"/>
      <c r="W334" s="111"/>
      <c r="X334" s="111"/>
      <c r="Y334" s="111"/>
      <c r="Z334" s="111"/>
      <c r="AA334" s="110" t="s">
        <v>169</v>
      </c>
      <c r="AB334" s="110"/>
      <c r="AC334" s="110"/>
      <c r="AD334" s="110"/>
      <c r="AE334" s="110"/>
      <c r="AF334" s="110" t="s">
        <v>11</v>
      </c>
      <c r="AG334" s="110"/>
      <c r="AH334" s="110"/>
      <c r="AI334" s="112" t="s">
        <v>380</v>
      </c>
      <c r="AJ334" s="113" t="s">
        <v>422</v>
      </c>
      <c r="AK334" s="113"/>
      <c r="AL334" s="113"/>
      <c r="AM334" s="113"/>
      <c r="AN334" s="113"/>
      <c r="AO334" s="113"/>
      <c r="AP334" s="114" t="s">
        <v>415</v>
      </c>
      <c r="AQ334" s="114" t="s">
        <v>415</v>
      </c>
      <c r="AR334" s="114" t="s">
        <v>415</v>
      </c>
      <c r="AS334" s="115" t="s">
        <v>415</v>
      </c>
      <c r="AT334" s="115"/>
      <c r="AU334" s="115" t="s">
        <v>415</v>
      </c>
      <c r="AV334" s="115"/>
      <c r="AW334" s="114" t="s">
        <v>415</v>
      </c>
      <c r="AX334" s="114" t="s">
        <v>415</v>
      </c>
      <c r="AY334" s="114" t="s">
        <v>415</v>
      </c>
    </row>
    <row r="335" spans="1:51" ht="36" customHeight="1" x14ac:dyDescent="0.25">
      <c r="A335" s="110" t="s">
        <v>129</v>
      </c>
      <c r="B335" s="110"/>
      <c r="C335" s="110" t="s">
        <v>131</v>
      </c>
      <c r="D335" s="110"/>
      <c r="E335" s="110" t="s">
        <v>133</v>
      </c>
      <c r="F335" s="110"/>
      <c r="G335" s="110" t="s">
        <v>135</v>
      </c>
      <c r="H335" s="110"/>
      <c r="I335" s="110" t="s">
        <v>137</v>
      </c>
      <c r="J335" s="110"/>
      <c r="K335" s="110"/>
      <c r="L335" s="110"/>
      <c r="M335" s="110"/>
      <c r="N335" s="110"/>
      <c r="O335" s="110"/>
      <c r="P335" s="110"/>
      <c r="Q335" s="110"/>
      <c r="R335" s="110"/>
      <c r="S335" s="111" t="s">
        <v>136</v>
      </c>
      <c r="T335" s="111"/>
      <c r="U335" s="111"/>
      <c r="V335" s="111"/>
      <c r="W335" s="111"/>
      <c r="X335" s="111"/>
      <c r="Y335" s="111"/>
      <c r="Z335" s="111"/>
      <c r="AA335" s="110" t="s">
        <v>10</v>
      </c>
      <c r="AB335" s="110"/>
      <c r="AC335" s="110"/>
      <c r="AD335" s="110"/>
      <c r="AE335" s="110"/>
      <c r="AF335" s="110" t="s">
        <v>11</v>
      </c>
      <c r="AG335" s="110"/>
      <c r="AH335" s="110"/>
      <c r="AI335" s="112" t="s">
        <v>12</v>
      </c>
      <c r="AJ335" s="113" t="s">
        <v>414</v>
      </c>
      <c r="AK335" s="113"/>
      <c r="AL335" s="113"/>
      <c r="AM335" s="113"/>
      <c r="AN335" s="113"/>
      <c r="AO335" s="113"/>
      <c r="AP335" s="114" t="s">
        <v>415</v>
      </c>
      <c r="AQ335" s="114" t="s">
        <v>415</v>
      </c>
      <c r="AR335" s="114" t="s">
        <v>415</v>
      </c>
      <c r="AS335" s="115" t="s">
        <v>415</v>
      </c>
      <c r="AT335" s="115"/>
      <c r="AU335" s="115" t="s">
        <v>415</v>
      </c>
      <c r="AV335" s="115"/>
      <c r="AW335" s="114" t="s">
        <v>415</v>
      </c>
      <c r="AX335" s="114" t="s">
        <v>415</v>
      </c>
      <c r="AY335" s="114" t="s">
        <v>415</v>
      </c>
    </row>
    <row r="336" spans="1:51" ht="15" customHeight="1" x14ac:dyDescent="0.25">
      <c r="A336" s="110" t="s">
        <v>129</v>
      </c>
      <c r="B336" s="110"/>
      <c r="C336" s="110" t="s">
        <v>131</v>
      </c>
      <c r="D336" s="110"/>
      <c r="E336" s="110" t="s">
        <v>133</v>
      </c>
      <c r="F336" s="110"/>
      <c r="G336" s="110" t="s">
        <v>135</v>
      </c>
      <c r="H336" s="110"/>
      <c r="I336" s="110" t="s">
        <v>137</v>
      </c>
      <c r="J336" s="110"/>
      <c r="K336" s="110"/>
      <c r="L336" s="110" t="s">
        <v>185</v>
      </c>
      <c r="M336" s="110"/>
      <c r="N336" s="110"/>
      <c r="O336" s="110"/>
      <c r="P336" s="110"/>
      <c r="Q336" s="110"/>
      <c r="R336" s="110"/>
      <c r="S336" s="111" t="s">
        <v>186</v>
      </c>
      <c r="T336" s="111"/>
      <c r="U336" s="111"/>
      <c r="V336" s="111"/>
      <c r="W336" s="111"/>
      <c r="X336" s="111"/>
      <c r="Y336" s="111"/>
      <c r="Z336" s="111"/>
      <c r="AA336" s="110" t="s">
        <v>10</v>
      </c>
      <c r="AB336" s="110"/>
      <c r="AC336" s="110"/>
      <c r="AD336" s="110"/>
      <c r="AE336" s="110"/>
      <c r="AF336" s="110" t="s">
        <v>11</v>
      </c>
      <c r="AG336" s="110"/>
      <c r="AH336" s="110"/>
      <c r="AI336" s="112" t="s">
        <v>12</v>
      </c>
      <c r="AJ336" s="113" t="s">
        <v>414</v>
      </c>
      <c r="AK336" s="113"/>
      <c r="AL336" s="113"/>
      <c r="AM336" s="113"/>
      <c r="AN336" s="113"/>
      <c r="AO336" s="113"/>
      <c r="AP336" s="114" t="s">
        <v>415</v>
      </c>
      <c r="AQ336" s="114" t="s">
        <v>415</v>
      </c>
      <c r="AR336" s="114" t="s">
        <v>415</v>
      </c>
      <c r="AS336" s="115" t="s">
        <v>415</v>
      </c>
      <c r="AT336" s="115"/>
      <c r="AU336" s="115" t="s">
        <v>415</v>
      </c>
      <c r="AV336" s="115"/>
      <c r="AW336" s="114" t="s">
        <v>415</v>
      </c>
      <c r="AX336" s="114" t="s">
        <v>415</v>
      </c>
      <c r="AY336" s="114" t="s">
        <v>415</v>
      </c>
    </row>
    <row r="337" spans="1:51" ht="15" customHeight="1" x14ac:dyDescent="0.25">
      <c r="A337" s="110" t="s">
        <v>129</v>
      </c>
      <c r="B337" s="110"/>
      <c r="C337" s="110" t="s">
        <v>131</v>
      </c>
      <c r="D337" s="110"/>
      <c r="E337" s="110" t="s">
        <v>133</v>
      </c>
      <c r="F337" s="110"/>
      <c r="G337" s="110" t="s">
        <v>135</v>
      </c>
      <c r="H337" s="110"/>
      <c r="I337" s="110" t="s">
        <v>137</v>
      </c>
      <c r="J337" s="110"/>
      <c r="K337" s="110"/>
      <c r="L337" s="110" t="s">
        <v>185</v>
      </c>
      <c r="M337" s="110"/>
      <c r="N337" s="110"/>
      <c r="O337" s="110"/>
      <c r="P337" s="110"/>
      <c r="Q337" s="110"/>
      <c r="R337" s="110"/>
      <c r="S337" s="111" t="s">
        <v>186</v>
      </c>
      <c r="T337" s="111"/>
      <c r="U337" s="111"/>
      <c r="V337" s="111"/>
      <c r="W337" s="111"/>
      <c r="X337" s="111"/>
      <c r="Y337" s="111"/>
      <c r="Z337" s="111"/>
      <c r="AA337" s="110" t="s">
        <v>10</v>
      </c>
      <c r="AB337" s="110"/>
      <c r="AC337" s="110"/>
      <c r="AD337" s="110"/>
      <c r="AE337" s="110"/>
      <c r="AF337" s="110" t="s">
        <v>11</v>
      </c>
      <c r="AG337" s="110"/>
      <c r="AH337" s="110"/>
      <c r="AI337" s="112" t="s">
        <v>368</v>
      </c>
      <c r="AJ337" s="113" t="s">
        <v>416</v>
      </c>
      <c r="AK337" s="113"/>
      <c r="AL337" s="113"/>
      <c r="AM337" s="113"/>
      <c r="AN337" s="113"/>
      <c r="AO337" s="113"/>
      <c r="AP337" s="114" t="s">
        <v>487</v>
      </c>
      <c r="AQ337" s="114" t="s">
        <v>487</v>
      </c>
      <c r="AR337" s="114" t="s">
        <v>415</v>
      </c>
      <c r="AS337" s="115" t="s">
        <v>487</v>
      </c>
      <c r="AT337" s="115"/>
      <c r="AU337" s="115" t="s">
        <v>415</v>
      </c>
      <c r="AV337" s="115"/>
      <c r="AW337" s="114" t="s">
        <v>487</v>
      </c>
      <c r="AX337" s="114" t="s">
        <v>415</v>
      </c>
      <c r="AY337" s="114" t="s">
        <v>415</v>
      </c>
    </row>
    <row r="338" spans="1:51" ht="15" customHeight="1" x14ac:dyDescent="0.25">
      <c r="A338" s="110" t="s">
        <v>129</v>
      </c>
      <c r="B338" s="110"/>
      <c r="C338" s="110" t="s">
        <v>131</v>
      </c>
      <c r="D338" s="110"/>
      <c r="E338" s="110" t="s">
        <v>133</v>
      </c>
      <c r="F338" s="110"/>
      <c r="G338" s="110" t="s">
        <v>135</v>
      </c>
      <c r="H338" s="110"/>
      <c r="I338" s="110" t="s">
        <v>137</v>
      </c>
      <c r="J338" s="110"/>
      <c r="K338" s="110"/>
      <c r="L338" s="110"/>
      <c r="M338" s="110"/>
      <c r="N338" s="110"/>
      <c r="O338" s="110"/>
      <c r="P338" s="110"/>
      <c r="Q338" s="110"/>
      <c r="R338" s="110"/>
      <c r="S338" s="111" t="s">
        <v>136</v>
      </c>
      <c r="T338" s="111"/>
      <c r="U338" s="111"/>
      <c r="V338" s="111"/>
      <c r="W338" s="111"/>
      <c r="X338" s="111"/>
      <c r="Y338" s="111"/>
      <c r="Z338" s="111"/>
      <c r="AA338" s="110" t="s">
        <v>10</v>
      </c>
      <c r="AB338" s="110"/>
      <c r="AC338" s="110"/>
      <c r="AD338" s="110"/>
      <c r="AE338" s="110"/>
      <c r="AF338" s="110" t="s">
        <v>11</v>
      </c>
      <c r="AG338" s="110"/>
      <c r="AH338" s="110"/>
      <c r="AI338" s="112" t="s">
        <v>368</v>
      </c>
      <c r="AJ338" s="113" t="s">
        <v>416</v>
      </c>
      <c r="AK338" s="113"/>
      <c r="AL338" s="113"/>
      <c r="AM338" s="113"/>
      <c r="AN338" s="113"/>
      <c r="AO338" s="113"/>
      <c r="AP338" s="114" t="s">
        <v>487</v>
      </c>
      <c r="AQ338" s="114" t="s">
        <v>487</v>
      </c>
      <c r="AR338" s="114" t="s">
        <v>415</v>
      </c>
      <c r="AS338" s="115" t="s">
        <v>487</v>
      </c>
      <c r="AT338" s="115"/>
      <c r="AU338" s="115" t="s">
        <v>415</v>
      </c>
      <c r="AV338" s="115"/>
      <c r="AW338" s="114" t="s">
        <v>487</v>
      </c>
      <c r="AX338" s="114" t="s">
        <v>415</v>
      </c>
      <c r="AY338" s="114" t="s">
        <v>415</v>
      </c>
    </row>
    <row r="339" spans="1:51" ht="15" customHeight="1" x14ac:dyDescent="0.25">
      <c r="A339" s="110" t="s">
        <v>129</v>
      </c>
      <c r="B339" s="110"/>
      <c r="C339" s="110" t="s">
        <v>131</v>
      </c>
      <c r="D339" s="110"/>
      <c r="E339" s="110" t="s">
        <v>133</v>
      </c>
      <c r="F339" s="110"/>
      <c r="G339" s="110" t="s">
        <v>135</v>
      </c>
      <c r="H339" s="110"/>
      <c r="I339" s="110" t="s">
        <v>137</v>
      </c>
      <c r="J339" s="110"/>
      <c r="K339" s="110"/>
      <c r="L339" s="110"/>
      <c r="M339" s="110"/>
      <c r="N339" s="110"/>
      <c r="O339" s="110"/>
      <c r="P339" s="110"/>
      <c r="Q339" s="110"/>
      <c r="R339" s="110"/>
      <c r="S339" s="111" t="s">
        <v>136</v>
      </c>
      <c r="T339" s="111"/>
      <c r="U339" s="111"/>
      <c r="V339" s="111"/>
      <c r="W339" s="111"/>
      <c r="X339" s="111"/>
      <c r="Y339" s="111"/>
      <c r="Z339" s="111"/>
      <c r="AA339" s="110" t="s">
        <v>10</v>
      </c>
      <c r="AB339" s="110"/>
      <c r="AC339" s="110"/>
      <c r="AD339" s="110"/>
      <c r="AE339" s="110"/>
      <c r="AF339" s="110" t="s">
        <v>11</v>
      </c>
      <c r="AG339" s="110"/>
      <c r="AH339" s="110"/>
      <c r="AI339" s="112" t="s">
        <v>379</v>
      </c>
      <c r="AJ339" s="113" t="s">
        <v>421</v>
      </c>
      <c r="AK339" s="113"/>
      <c r="AL339" s="113"/>
      <c r="AM339" s="113"/>
      <c r="AN339" s="113"/>
      <c r="AO339" s="113"/>
      <c r="AP339" s="114" t="s">
        <v>461</v>
      </c>
      <c r="AQ339" s="114" t="s">
        <v>461</v>
      </c>
      <c r="AR339" s="114" t="s">
        <v>415</v>
      </c>
      <c r="AS339" s="115" t="s">
        <v>461</v>
      </c>
      <c r="AT339" s="115"/>
      <c r="AU339" s="115" t="s">
        <v>415</v>
      </c>
      <c r="AV339" s="115"/>
      <c r="AW339" s="114" t="s">
        <v>461</v>
      </c>
      <c r="AX339" s="114" t="s">
        <v>415</v>
      </c>
      <c r="AY339" s="114" t="s">
        <v>415</v>
      </c>
    </row>
    <row r="340" spans="1:51" ht="15" customHeight="1" x14ac:dyDescent="0.25">
      <c r="A340" s="110" t="s">
        <v>129</v>
      </c>
      <c r="B340" s="110"/>
      <c r="C340" s="110" t="s">
        <v>131</v>
      </c>
      <c r="D340" s="110"/>
      <c r="E340" s="110" t="s">
        <v>133</v>
      </c>
      <c r="F340" s="110"/>
      <c r="G340" s="110" t="s">
        <v>135</v>
      </c>
      <c r="H340" s="110"/>
      <c r="I340" s="110" t="s">
        <v>137</v>
      </c>
      <c r="J340" s="110"/>
      <c r="K340" s="110"/>
      <c r="L340" s="110" t="s">
        <v>185</v>
      </c>
      <c r="M340" s="110"/>
      <c r="N340" s="110"/>
      <c r="O340" s="110"/>
      <c r="P340" s="110"/>
      <c r="Q340" s="110"/>
      <c r="R340" s="110"/>
      <c r="S340" s="111" t="s">
        <v>186</v>
      </c>
      <c r="T340" s="111"/>
      <c r="U340" s="111"/>
      <c r="V340" s="111"/>
      <c r="W340" s="111"/>
      <c r="X340" s="111"/>
      <c r="Y340" s="111"/>
      <c r="Z340" s="111"/>
      <c r="AA340" s="110" t="s">
        <v>10</v>
      </c>
      <c r="AB340" s="110"/>
      <c r="AC340" s="110"/>
      <c r="AD340" s="110"/>
      <c r="AE340" s="110"/>
      <c r="AF340" s="110" t="s">
        <v>11</v>
      </c>
      <c r="AG340" s="110"/>
      <c r="AH340" s="110"/>
      <c r="AI340" s="112" t="s">
        <v>379</v>
      </c>
      <c r="AJ340" s="113" t="s">
        <v>421</v>
      </c>
      <c r="AK340" s="113"/>
      <c r="AL340" s="113"/>
      <c r="AM340" s="113"/>
      <c r="AN340" s="113"/>
      <c r="AO340" s="113"/>
      <c r="AP340" s="114" t="s">
        <v>461</v>
      </c>
      <c r="AQ340" s="114" t="s">
        <v>461</v>
      </c>
      <c r="AR340" s="114" t="s">
        <v>415</v>
      </c>
      <c r="AS340" s="115" t="s">
        <v>461</v>
      </c>
      <c r="AT340" s="115"/>
      <c r="AU340" s="115" t="s">
        <v>415</v>
      </c>
      <c r="AV340" s="115"/>
      <c r="AW340" s="114" t="s">
        <v>461</v>
      </c>
      <c r="AX340" s="114" t="s">
        <v>415</v>
      </c>
      <c r="AY340" s="114" t="s">
        <v>415</v>
      </c>
    </row>
    <row r="341" spans="1:51" ht="15" customHeight="1" x14ac:dyDescent="0.25">
      <c r="A341" s="110" t="s">
        <v>129</v>
      </c>
      <c r="B341" s="110"/>
      <c r="C341" s="110" t="s">
        <v>131</v>
      </c>
      <c r="D341" s="110"/>
      <c r="E341" s="110" t="s">
        <v>133</v>
      </c>
      <c r="F341" s="110"/>
      <c r="G341" s="110" t="s">
        <v>135</v>
      </c>
      <c r="H341" s="110"/>
      <c r="I341" s="110" t="s">
        <v>137</v>
      </c>
      <c r="J341" s="110"/>
      <c r="K341" s="110"/>
      <c r="L341" s="110"/>
      <c r="M341" s="110"/>
      <c r="N341" s="110"/>
      <c r="O341" s="110"/>
      <c r="P341" s="110"/>
      <c r="Q341" s="110"/>
      <c r="R341" s="110"/>
      <c r="S341" s="111" t="s">
        <v>136</v>
      </c>
      <c r="T341" s="111"/>
      <c r="U341" s="111"/>
      <c r="V341" s="111"/>
      <c r="W341" s="111"/>
      <c r="X341" s="111"/>
      <c r="Y341" s="111"/>
      <c r="Z341" s="111"/>
      <c r="AA341" s="110" t="s">
        <v>169</v>
      </c>
      <c r="AB341" s="110"/>
      <c r="AC341" s="110"/>
      <c r="AD341" s="110"/>
      <c r="AE341" s="110"/>
      <c r="AF341" s="110" t="s">
        <v>11</v>
      </c>
      <c r="AG341" s="110"/>
      <c r="AH341" s="110"/>
      <c r="AI341" s="112" t="s">
        <v>380</v>
      </c>
      <c r="AJ341" s="113" t="s">
        <v>422</v>
      </c>
      <c r="AK341" s="113"/>
      <c r="AL341" s="113"/>
      <c r="AM341" s="113"/>
      <c r="AN341" s="113"/>
      <c r="AO341" s="113"/>
      <c r="AP341" s="114" t="s">
        <v>415</v>
      </c>
      <c r="AQ341" s="114" t="s">
        <v>415</v>
      </c>
      <c r="AR341" s="114" t="s">
        <v>415</v>
      </c>
      <c r="AS341" s="115" t="s">
        <v>415</v>
      </c>
      <c r="AT341" s="115"/>
      <c r="AU341" s="115" t="s">
        <v>415</v>
      </c>
      <c r="AV341" s="115"/>
      <c r="AW341" s="114" t="s">
        <v>415</v>
      </c>
      <c r="AX341" s="114" t="s">
        <v>415</v>
      </c>
      <c r="AY341" s="114" t="s">
        <v>415</v>
      </c>
    </row>
    <row r="342" spans="1:51" ht="15" customHeight="1" x14ac:dyDescent="0.25">
      <c r="A342" s="110" t="s">
        <v>129</v>
      </c>
      <c r="B342" s="110"/>
      <c r="C342" s="110" t="s">
        <v>131</v>
      </c>
      <c r="D342" s="110"/>
      <c r="E342" s="110" t="s">
        <v>133</v>
      </c>
      <c r="F342" s="110"/>
      <c r="G342" s="110" t="s">
        <v>135</v>
      </c>
      <c r="H342" s="110"/>
      <c r="I342" s="110" t="s">
        <v>137</v>
      </c>
      <c r="J342" s="110"/>
      <c r="K342" s="110"/>
      <c r="L342" s="110" t="s">
        <v>187</v>
      </c>
      <c r="M342" s="110"/>
      <c r="N342" s="110"/>
      <c r="O342" s="110"/>
      <c r="P342" s="110"/>
      <c r="Q342" s="110"/>
      <c r="R342" s="110"/>
      <c r="S342" s="111" t="s">
        <v>188</v>
      </c>
      <c r="T342" s="111"/>
      <c r="U342" s="111"/>
      <c r="V342" s="111"/>
      <c r="W342" s="111"/>
      <c r="X342" s="111"/>
      <c r="Y342" s="111"/>
      <c r="Z342" s="111"/>
      <c r="AA342" s="110" t="s">
        <v>169</v>
      </c>
      <c r="AB342" s="110"/>
      <c r="AC342" s="110"/>
      <c r="AD342" s="110"/>
      <c r="AE342" s="110"/>
      <c r="AF342" s="110" t="s">
        <v>11</v>
      </c>
      <c r="AG342" s="110"/>
      <c r="AH342" s="110"/>
      <c r="AI342" s="112" t="s">
        <v>380</v>
      </c>
      <c r="AJ342" s="113" t="s">
        <v>422</v>
      </c>
      <c r="AK342" s="113"/>
      <c r="AL342" s="113"/>
      <c r="AM342" s="113"/>
      <c r="AN342" s="113"/>
      <c r="AO342" s="113"/>
      <c r="AP342" s="114" t="s">
        <v>415</v>
      </c>
      <c r="AQ342" s="114" t="s">
        <v>415</v>
      </c>
      <c r="AR342" s="114" t="s">
        <v>415</v>
      </c>
      <c r="AS342" s="115" t="s">
        <v>415</v>
      </c>
      <c r="AT342" s="115"/>
      <c r="AU342" s="115" t="s">
        <v>415</v>
      </c>
      <c r="AV342" s="115"/>
      <c r="AW342" s="114" t="s">
        <v>415</v>
      </c>
      <c r="AX342" s="114" t="s">
        <v>415</v>
      </c>
      <c r="AY342" s="114" t="s">
        <v>415</v>
      </c>
    </row>
    <row r="343" spans="1:51" ht="15" customHeight="1" x14ac:dyDescent="0.25">
      <c r="A343" s="116" t="s">
        <v>129</v>
      </c>
      <c r="B343" s="116"/>
      <c r="C343" s="116" t="s">
        <v>131</v>
      </c>
      <c r="D343" s="116"/>
      <c r="E343" s="116" t="s">
        <v>133</v>
      </c>
      <c r="F343" s="116"/>
      <c r="G343" s="116" t="s">
        <v>135</v>
      </c>
      <c r="H343" s="116"/>
      <c r="I343" s="116" t="s">
        <v>137</v>
      </c>
      <c r="J343" s="116"/>
      <c r="K343" s="116"/>
      <c r="L343" s="116" t="s">
        <v>185</v>
      </c>
      <c r="M343" s="116"/>
      <c r="N343" s="116"/>
      <c r="O343" s="116" t="s">
        <v>43</v>
      </c>
      <c r="P343" s="116"/>
      <c r="Q343" s="116"/>
      <c r="R343" s="116"/>
      <c r="S343" s="117" t="s">
        <v>189</v>
      </c>
      <c r="T343" s="117"/>
      <c r="U343" s="117"/>
      <c r="V343" s="117"/>
      <c r="W343" s="117"/>
      <c r="X343" s="117"/>
      <c r="Y343" s="117"/>
      <c r="Z343" s="117"/>
      <c r="AA343" s="116" t="s">
        <v>10</v>
      </c>
      <c r="AB343" s="116"/>
      <c r="AC343" s="116"/>
      <c r="AD343" s="116"/>
      <c r="AE343" s="116"/>
      <c r="AF343" s="116" t="s">
        <v>11</v>
      </c>
      <c r="AG343" s="116"/>
      <c r="AH343" s="116"/>
      <c r="AI343" s="118" t="s">
        <v>12</v>
      </c>
      <c r="AJ343" s="119" t="s">
        <v>414</v>
      </c>
      <c r="AK343" s="119"/>
      <c r="AL343" s="119"/>
      <c r="AM343" s="119"/>
      <c r="AN343" s="119"/>
      <c r="AO343" s="119"/>
      <c r="AP343" s="120" t="s">
        <v>415</v>
      </c>
      <c r="AQ343" s="120" t="s">
        <v>415</v>
      </c>
      <c r="AR343" s="120" t="s">
        <v>415</v>
      </c>
      <c r="AS343" s="121" t="s">
        <v>415</v>
      </c>
      <c r="AT343" s="121"/>
      <c r="AU343" s="121" t="s">
        <v>415</v>
      </c>
      <c r="AV343" s="121"/>
      <c r="AW343" s="120" t="s">
        <v>415</v>
      </c>
      <c r="AX343" s="120" t="s">
        <v>415</v>
      </c>
      <c r="AY343" s="120" t="s">
        <v>415</v>
      </c>
    </row>
    <row r="344" spans="1:51" ht="15" customHeight="1" x14ac:dyDescent="0.25">
      <c r="A344" s="116" t="s">
        <v>129</v>
      </c>
      <c r="B344" s="116"/>
      <c r="C344" s="116" t="s">
        <v>131</v>
      </c>
      <c r="D344" s="116"/>
      <c r="E344" s="116" t="s">
        <v>133</v>
      </c>
      <c r="F344" s="116"/>
      <c r="G344" s="116" t="s">
        <v>135</v>
      </c>
      <c r="H344" s="116"/>
      <c r="I344" s="116" t="s">
        <v>137</v>
      </c>
      <c r="J344" s="116"/>
      <c r="K344" s="116"/>
      <c r="L344" s="116" t="s">
        <v>185</v>
      </c>
      <c r="M344" s="116"/>
      <c r="N344" s="116"/>
      <c r="O344" s="116" t="s">
        <v>43</v>
      </c>
      <c r="P344" s="116"/>
      <c r="Q344" s="116"/>
      <c r="R344" s="116"/>
      <c r="S344" s="117" t="s">
        <v>189</v>
      </c>
      <c r="T344" s="117"/>
      <c r="U344" s="117"/>
      <c r="V344" s="117"/>
      <c r="W344" s="117"/>
      <c r="X344" s="117"/>
      <c r="Y344" s="117"/>
      <c r="Z344" s="117"/>
      <c r="AA344" s="116" t="s">
        <v>10</v>
      </c>
      <c r="AB344" s="116"/>
      <c r="AC344" s="116"/>
      <c r="AD344" s="116"/>
      <c r="AE344" s="116"/>
      <c r="AF344" s="116" t="s">
        <v>11</v>
      </c>
      <c r="AG344" s="116"/>
      <c r="AH344" s="116"/>
      <c r="AI344" s="118" t="s">
        <v>368</v>
      </c>
      <c r="AJ344" s="119" t="s">
        <v>416</v>
      </c>
      <c r="AK344" s="119"/>
      <c r="AL344" s="119"/>
      <c r="AM344" s="119"/>
      <c r="AN344" s="119"/>
      <c r="AO344" s="119"/>
      <c r="AP344" s="120" t="s">
        <v>487</v>
      </c>
      <c r="AQ344" s="120" t="s">
        <v>487</v>
      </c>
      <c r="AR344" s="120" t="s">
        <v>415</v>
      </c>
      <c r="AS344" s="121" t="s">
        <v>487</v>
      </c>
      <c r="AT344" s="121"/>
      <c r="AU344" s="121" t="s">
        <v>415</v>
      </c>
      <c r="AV344" s="121"/>
      <c r="AW344" s="120" t="s">
        <v>487</v>
      </c>
      <c r="AX344" s="120" t="s">
        <v>415</v>
      </c>
      <c r="AY344" s="120" t="s">
        <v>415</v>
      </c>
    </row>
    <row r="345" spans="1:51" ht="15" customHeight="1" x14ac:dyDescent="0.25">
      <c r="A345" s="116" t="s">
        <v>129</v>
      </c>
      <c r="B345" s="116"/>
      <c r="C345" s="116" t="s">
        <v>131</v>
      </c>
      <c r="D345" s="116"/>
      <c r="E345" s="116" t="s">
        <v>133</v>
      </c>
      <c r="F345" s="116"/>
      <c r="G345" s="116" t="s">
        <v>135</v>
      </c>
      <c r="H345" s="116"/>
      <c r="I345" s="116" t="s">
        <v>137</v>
      </c>
      <c r="J345" s="116"/>
      <c r="K345" s="116"/>
      <c r="L345" s="116" t="s">
        <v>185</v>
      </c>
      <c r="M345" s="116"/>
      <c r="N345" s="116"/>
      <c r="O345" s="116" t="s">
        <v>43</v>
      </c>
      <c r="P345" s="116"/>
      <c r="Q345" s="116"/>
      <c r="R345" s="116"/>
      <c r="S345" s="117" t="s">
        <v>189</v>
      </c>
      <c r="T345" s="117"/>
      <c r="U345" s="117"/>
      <c r="V345" s="117"/>
      <c r="W345" s="117"/>
      <c r="X345" s="117"/>
      <c r="Y345" s="117"/>
      <c r="Z345" s="117"/>
      <c r="AA345" s="116" t="s">
        <v>10</v>
      </c>
      <c r="AB345" s="116"/>
      <c r="AC345" s="116"/>
      <c r="AD345" s="116"/>
      <c r="AE345" s="116"/>
      <c r="AF345" s="116" t="s">
        <v>11</v>
      </c>
      <c r="AG345" s="116"/>
      <c r="AH345" s="116"/>
      <c r="AI345" s="118" t="s">
        <v>379</v>
      </c>
      <c r="AJ345" s="119" t="s">
        <v>421</v>
      </c>
      <c r="AK345" s="119"/>
      <c r="AL345" s="119"/>
      <c r="AM345" s="119"/>
      <c r="AN345" s="119"/>
      <c r="AO345" s="119"/>
      <c r="AP345" s="120" t="s">
        <v>461</v>
      </c>
      <c r="AQ345" s="120" t="s">
        <v>461</v>
      </c>
      <c r="AR345" s="120" t="s">
        <v>415</v>
      </c>
      <c r="AS345" s="121" t="s">
        <v>461</v>
      </c>
      <c r="AT345" s="121"/>
      <c r="AU345" s="121" t="s">
        <v>415</v>
      </c>
      <c r="AV345" s="121"/>
      <c r="AW345" s="120" t="s">
        <v>461</v>
      </c>
      <c r="AX345" s="120" t="s">
        <v>415</v>
      </c>
      <c r="AY345" s="120" t="s">
        <v>415</v>
      </c>
    </row>
    <row r="346" spans="1:51" ht="15" customHeight="1" x14ac:dyDescent="0.25">
      <c r="A346" s="116" t="s">
        <v>129</v>
      </c>
      <c r="B346" s="116"/>
      <c r="C346" s="116" t="s">
        <v>131</v>
      </c>
      <c r="D346" s="116"/>
      <c r="E346" s="116" t="s">
        <v>133</v>
      </c>
      <c r="F346" s="116"/>
      <c r="G346" s="116" t="s">
        <v>135</v>
      </c>
      <c r="H346" s="116"/>
      <c r="I346" s="116" t="s">
        <v>137</v>
      </c>
      <c r="J346" s="116"/>
      <c r="K346" s="116"/>
      <c r="L346" s="116" t="s">
        <v>187</v>
      </c>
      <c r="M346" s="116"/>
      <c r="N346" s="116"/>
      <c r="O346" s="116" t="s">
        <v>43</v>
      </c>
      <c r="P346" s="116"/>
      <c r="Q346" s="116"/>
      <c r="R346" s="116"/>
      <c r="S346" s="117" t="s">
        <v>190</v>
      </c>
      <c r="T346" s="117"/>
      <c r="U346" s="117"/>
      <c r="V346" s="117"/>
      <c r="W346" s="117"/>
      <c r="X346" s="117"/>
      <c r="Y346" s="117"/>
      <c r="Z346" s="117"/>
      <c r="AA346" s="116" t="s">
        <v>169</v>
      </c>
      <c r="AB346" s="116"/>
      <c r="AC346" s="116"/>
      <c r="AD346" s="116"/>
      <c r="AE346" s="116"/>
      <c r="AF346" s="116" t="s">
        <v>11</v>
      </c>
      <c r="AG346" s="116"/>
      <c r="AH346" s="116"/>
      <c r="AI346" s="118" t="s">
        <v>380</v>
      </c>
      <c r="AJ346" s="119" t="s">
        <v>422</v>
      </c>
      <c r="AK346" s="119"/>
      <c r="AL346" s="119"/>
      <c r="AM346" s="119"/>
      <c r="AN346" s="119"/>
      <c r="AO346" s="119"/>
      <c r="AP346" s="120" t="s">
        <v>415</v>
      </c>
      <c r="AQ346" s="120" t="s">
        <v>415</v>
      </c>
      <c r="AR346" s="120" t="s">
        <v>415</v>
      </c>
      <c r="AS346" s="121" t="s">
        <v>415</v>
      </c>
      <c r="AT346" s="121"/>
      <c r="AU346" s="121" t="s">
        <v>415</v>
      </c>
      <c r="AV346" s="121"/>
      <c r="AW346" s="120" t="s">
        <v>415</v>
      </c>
      <c r="AX346" s="120" t="s">
        <v>415</v>
      </c>
      <c r="AY346" s="120" t="s">
        <v>415</v>
      </c>
    </row>
    <row r="347" spans="1:51" ht="15" customHeight="1" x14ac:dyDescent="0.25">
      <c r="A347" s="83" t="s">
        <v>0</v>
      </c>
      <c r="B347" s="83" t="s">
        <v>0</v>
      </c>
      <c r="C347" s="83" t="s">
        <v>0</v>
      </c>
      <c r="D347" s="83" t="s">
        <v>0</v>
      </c>
      <c r="E347" s="83" t="s">
        <v>0</v>
      </c>
      <c r="F347" s="83" t="s">
        <v>0</v>
      </c>
      <c r="G347" s="83" t="s">
        <v>0</v>
      </c>
      <c r="H347" s="83" t="s">
        <v>0</v>
      </c>
      <c r="I347" s="83" t="s">
        <v>0</v>
      </c>
      <c r="J347" s="105" t="s">
        <v>0</v>
      </c>
      <c r="K347" s="105"/>
      <c r="L347" s="105" t="s">
        <v>0</v>
      </c>
      <c r="M347" s="105"/>
      <c r="N347" s="83" t="s">
        <v>0</v>
      </c>
      <c r="O347" s="83" t="s">
        <v>0</v>
      </c>
      <c r="P347" s="83" t="s">
        <v>0</v>
      </c>
      <c r="Q347" s="83" t="s">
        <v>0</v>
      </c>
      <c r="R347" s="83" t="s">
        <v>0</v>
      </c>
      <c r="S347" s="83" t="s">
        <v>0</v>
      </c>
      <c r="T347" s="83" t="s">
        <v>0</v>
      </c>
      <c r="U347" s="83" t="s">
        <v>0</v>
      </c>
      <c r="V347" s="83" t="s">
        <v>0</v>
      </c>
      <c r="W347" s="83" t="s">
        <v>0</v>
      </c>
      <c r="X347" s="83" t="s">
        <v>0</v>
      </c>
      <c r="Y347" s="83" t="s">
        <v>0</v>
      </c>
      <c r="Z347" s="83" t="s">
        <v>0</v>
      </c>
      <c r="AA347" s="105" t="s">
        <v>0</v>
      </c>
      <c r="AB347" s="105"/>
      <c r="AC347" s="105" t="s">
        <v>0</v>
      </c>
      <c r="AD347" s="105"/>
      <c r="AE347" s="83" t="s">
        <v>0</v>
      </c>
      <c r="AF347" s="83" t="s">
        <v>0</v>
      </c>
      <c r="AG347" s="83" t="s">
        <v>0</v>
      </c>
      <c r="AH347" s="83" t="s">
        <v>0</v>
      </c>
      <c r="AI347" s="83" t="s">
        <v>0</v>
      </c>
      <c r="AJ347" s="83" t="s">
        <v>0</v>
      </c>
      <c r="AK347" s="83" t="s">
        <v>0</v>
      </c>
      <c r="AL347" s="83" t="s">
        <v>0</v>
      </c>
      <c r="AM347" s="105" t="s">
        <v>0</v>
      </c>
      <c r="AN347" s="105"/>
      <c r="AO347" s="105"/>
      <c r="AP347" s="83" t="s">
        <v>0</v>
      </c>
      <c r="AQ347" s="83" t="s">
        <v>0</v>
      </c>
      <c r="AR347" s="83" t="s">
        <v>0</v>
      </c>
      <c r="AS347" s="80" t="s">
        <v>0</v>
      </c>
      <c r="AT347" s="80"/>
      <c r="AU347" s="80" t="s">
        <v>0</v>
      </c>
      <c r="AV347" s="80"/>
      <c r="AW347" s="83" t="s">
        <v>0</v>
      </c>
      <c r="AX347" s="83" t="s">
        <v>0</v>
      </c>
      <c r="AY347" s="83" t="s">
        <v>0</v>
      </c>
    </row>
    <row r="348" spans="1:51" ht="15" customHeight="1" x14ac:dyDescent="0.25">
      <c r="A348" s="130" t="s">
        <v>394</v>
      </c>
      <c r="B348" s="131"/>
      <c r="C348" s="131"/>
      <c r="D348" s="131"/>
      <c r="E348" s="131"/>
      <c r="F348" s="131"/>
      <c r="G348" s="132"/>
      <c r="H348" s="128" t="s">
        <v>427</v>
      </c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03"/>
      <c r="AP348" s="83" t="s">
        <v>0</v>
      </c>
      <c r="AQ348" s="83" t="s">
        <v>0</v>
      </c>
      <c r="AR348" s="83" t="s">
        <v>0</v>
      </c>
      <c r="AS348" s="105" t="s">
        <v>0</v>
      </c>
      <c r="AT348" s="105"/>
      <c r="AU348" s="105" t="s">
        <v>0</v>
      </c>
      <c r="AV348" s="105"/>
      <c r="AW348" s="83" t="s">
        <v>0</v>
      </c>
      <c r="AX348" s="83" t="s">
        <v>0</v>
      </c>
      <c r="AY348" s="83" t="s">
        <v>0</v>
      </c>
    </row>
    <row r="349" spans="1:51" ht="36" customHeight="1" x14ac:dyDescent="0.25">
      <c r="A349" s="126" t="s">
        <v>1</v>
      </c>
      <c r="B349" s="108"/>
      <c r="C349" s="126" t="s">
        <v>2</v>
      </c>
      <c r="D349" s="108"/>
      <c r="E349" s="126" t="s">
        <v>396</v>
      </c>
      <c r="F349" s="108"/>
      <c r="G349" s="126" t="s">
        <v>397</v>
      </c>
      <c r="H349" s="108"/>
      <c r="I349" s="126" t="s">
        <v>3</v>
      </c>
      <c r="J349" s="127"/>
      <c r="K349" s="108"/>
      <c r="L349" s="126" t="s">
        <v>398</v>
      </c>
      <c r="M349" s="127"/>
      <c r="N349" s="108"/>
      <c r="O349" s="126" t="s">
        <v>4</v>
      </c>
      <c r="P349" s="108"/>
      <c r="Q349" s="126" t="s">
        <v>399</v>
      </c>
      <c r="R349" s="108"/>
      <c r="S349" s="126" t="s">
        <v>5</v>
      </c>
      <c r="T349" s="127"/>
      <c r="U349" s="127"/>
      <c r="V349" s="127"/>
      <c r="W349" s="127"/>
      <c r="X349" s="127"/>
      <c r="Y349" s="127"/>
      <c r="Z349" s="108"/>
      <c r="AA349" s="126" t="s">
        <v>6</v>
      </c>
      <c r="AB349" s="127"/>
      <c r="AC349" s="127"/>
      <c r="AD349" s="127"/>
      <c r="AE349" s="108"/>
      <c r="AF349" s="126" t="s">
        <v>344</v>
      </c>
      <c r="AG349" s="127"/>
      <c r="AH349" s="108"/>
      <c r="AI349" s="109" t="s">
        <v>400</v>
      </c>
      <c r="AJ349" s="126" t="s">
        <v>7</v>
      </c>
      <c r="AK349" s="127"/>
      <c r="AL349" s="127"/>
      <c r="AM349" s="127"/>
      <c r="AN349" s="127"/>
      <c r="AO349" s="108"/>
      <c r="AP349" s="109" t="s">
        <v>405</v>
      </c>
      <c r="AQ349" s="109" t="s">
        <v>407</v>
      </c>
      <c r="AR349" s="109" t="s">
        <v>408</v>
      </c>
      <c r="AS349" s="126" t="s">
        <v>409</v>
      </c>
      <c r="AT349" s="108"/>
      <c r="AU349" s="126" t="s">
        <v>410</v>
      </c>
      <c r="AV349" s="108"/>
      <c r="AW349" s="109" t="s">
        <v>411</v>
      </c>
      <c r="AX349" s="109" t="s">
        <v>412</v>
      </c>
      <c r="AY349" s="109" t="s">
        <v>413</v>
      </c>
    </row>
    <row r="350" spans="1:51" ht="15" customHeight="1" x14ac:dyDescent="0.25">
      <c r="A350" s="123" t="s">
        <v>129</v>
      </c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5" t="s">
        <v>130</v>
      </c>
      <c r="T350" s="125"/>
      <c r="U350" s="125"/>
      <c r="V350" s="125"/>
      <c r="W350" s="125"/>
      <c r="X350" s="125"/>
      <c r="Y350" s="125"/>
      <c r="Z350" s="125"/>
      <c r="AA350" s="123" t="s">
        <v>169</v>
      </c>
      <c r="AB350" s="123"/>
      <c r="AC350" s="123"/>
      <c r="AD350" s="123"/>
      <c r="AE350" s="123"/>
      <c r="AF350" s="123" t="s">
        <v>11</v>
      </c>
      <c r="AG350" s="123"/>
      <c r="AH350" s="123"/>
      <c r="AI350" s="112" t="s">
        <v>380</v>
      </c>
      <c r="AJ350" s="124" t="s">
        <v>422</v>
      </c>
      <c r="AK350" s="124"/>
      <c r="AL350" s="124"/>
      <c r="AM350" s="124"/>
      <c r="AN350" s="124"/>
      <c r="AO350" s="124"/>
      <c r="AP350" s="114" t="s">
        <v>415</v>
      </c>
      <c r="AQ350" s="114" t="s">
        <v>415</v>
      </c>
      <c r="AR350" s="114" t="s">
        <v>415</v>
      </c>
      <c r="AS350" s="122" t="s">
        <v>415</v>
      </c>
      <c r="AT350" s="122"/>
      <c r="AU350" s="122" t="s">
        <v>415</v>
      </c>
      <c r="AV350" s="122"/>
      <c r="AW350" s="114" t="s">
        <v>415</v>
      </c>
      <c r="AX350" s="114" t="s">
        <v>415</v>
      </c>
      <c r="AY350" s="114" t="s">
        <v>415</v>
      </c>
    </row>
    <row r="351" spans="1:51" ht="36" customHeight="1" x14ac:dyDescent="0.25">
      <c r="A351" s="110" t="s">
        <v>129</v>
      </c>
      <c r="B351" s="110"/>
      <c r="C351" s="110" t="s">
        <v>131</v>
      </c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1" t="s">
        <v>132</v>
      </c>
      <c r="T351" s="111"/>
      <c r="U351" s="111"/>
      <c r="V351" s="111"/>
      <c r="W351" s="111"/>
      <c r="X351" s="111"/>
      <c r="Y351" s="111"/>
      <c r="Z351" s="111"/>
      <c r="AA351" s="110" t="s">
        <v>169</v>
      </c>
      <c r="AB351" s="110"/>
      <c r="AC351" s="110"/>
      <c r="AD351" s="110"/>
      <c r="AE351" s="110"/>
      <c r="AF351" s="110" t="s">
        <v>11</v>
      </c>
      <c r="AG351" s="110"/>
      <c r="AH351" s="110"/>
      <c r="AI351" s="112" t="s">
        <v>380</v>
      </c>
      <c r="AJ351" s="113" t="s">
        <v>422</v>
      </c>
      <c r="AK351" s="113"/>
      <c r="AL351" s="113"/>
      <c r="AM351" s="113"/>
      <c r="AN351" s="113"/>
      <c r="AO351" s="113"/>
      <c r="AP351" s="114" t="s">
        <v>415</v>
      </c>
      <c r="AQ351" s="114" t="s">
        <v>415</v>
      </c>
      <c r="AR351" s="114" t="s">
        <v>415</v>
      </c>
      <c r="AS351" s="115" t="s">
        <v>415</v>
      </c>
      <c r="AT351" s="115"/>
      <c r="AU351" s="115" t="s">
        <v>415</v>
      </c>
      <c r="AV351" s="115"/>
      <c r="AW351" s="114" t="s">
        <v>415</v>
      </c>
      <c r="AX351" s="114" t="s">
        <v>415</v>
      </c>
      <c r="AY351" s="114" t="s">
        <v>415</v>
      </c>
    </row>
    <row r="352" spans="1:51" ht="15" customHeight="1" x14ac:dyDescent="0.25">
      <c r="A352" s="110" t="s">
        <v>129</v>
      </c>
      <c r="B352" s="110"/>
      <c r="C352" s="110" t="s">
        <v>131</v>
      </c>
      <c r="D352" s="110"/>
      <c r="E352" s="110" t="s">
        <v>133</v>
      </c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1" t="s">
        <v>134</v>
      </c>
      <c r="T352" s="111"/>
      <c r="U352" s="111"/>
      <c r="V352" s="111"/>
      <c r="W352" s="111"/>
      <c r="X352" s="111"/>
      <c r="Y352" s="111"/>
      <c r="Z352" s="111"/>
      <c r="AA352" s="110" t="s">
        <v>169</v>
      </c>
      <c r="AB352" s="110"/>
      <c r="AC352" s="110"/>
      <c r="AD352" s="110"/>
      <c r="AE352" s="110"/>
      <c r="AF352" s="110" t="s">
        <v>11</v>
      </c>
      <c r="AG352" s="110"/>
      <c r="AH352" s="110"/>
      <c r="AI352" s="112" t="s">
        <v>380</v>
      </c>
      <c r="AJ352" s="113" t="s">
        <v>422</v>
      </c>
      <c r="AK352" s="113"/>
      <c r="AL352" s="113"/>
      <c r="AM352" s="113"/>
      <c r="AN352" s="113"/>
      <c r="AO352" s="113"/>
      <c r="AP352" s="114" t="s">
        <v>415</v>
      </c>
      <c r="AQ352" s="114" t="s">
        <v>415</v>
      </c>
      <c r="AR352" s="114" t="s">
        <v>415</v>
      </c>
      <c r="AS352" s="115" t="s">
        <v>415</v>
      </c>
      <c r="AT352" s="115"/>
      <c r="AU352" s="115" t="s">
        <v>415</v>
      </c>
      <c r="AV352" s="115"/>
      <c r="AW352" s="114" t="s">
        <v>415</v>
      </c>
      <c r="AX352" s="114" t="s">
        <v>415</v>
      </c>
      <c r="AY352" s="114" t="s">
        <v>415</v>
      </c>
    </row>
    <row r="353" spans="1:51" ht="15" customHeight="1" x14ac:dyDescent="0.25">
      <c r="A353" s="110" t="s">
        <v>129</v>
      </c>
      <c r="B353" s="110"/>
      <c r="C353" s="110" t="s">
        <v>131</v>
      </c>
      <c r="D353" s="110"/>
      <c r="E353" s="110" t="s">
        <v>133</v>
      </c>
      <c r="F353" s="110"/>
      <c r="G353" s="110" t="s">
        <v>135</v>
      </c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1" t="s">
        <v>136</v>
      </c>
      <c r="T353" s="111"/>
      <c r="U353" s="111"/>
      <c r="V353" s="111"/>
      <c r="W353" s="111"/>
      <c r="X353" s="111"/>
      <c r="Y353" s="111"/>
      <c r="Z353" s="111"/>
      <c r="AA353" s="110" t="s">
        <v>169</v>
      </c>
      <c r="AB353" s="110"/>
      <c r="AC353" s="110"/>
      <c r="AD353" s="110"/>
      <c r="AE353" s="110"/>
      <c r="AF353" s="110" t="s">
        <v>11</v>
      </c>
      <c r="AG353" s="110"/>
      <c r="AH353" s="110"/>
      <c r="AI353" s="112" t="s">
        <v>380</v>
      </c>
      <c r="AJ353" s="113" t="s">
        <v>422</v>
      </c>
      <c r="AK353" s="113"/>
      <c r="AL353" s="113"/>
      <c r="AM353" s="113"/>
      <c r="AN353" s="113"/>
      <c r="AO353" s="113"/>
      <c r="AP353" s="114" t="s">
        <v>415</v>
      </c>
      <c r="AQ353" s="114" t="s">
        <v>415</v>
      </c>
      <c r="AR353" s="114" t="s">
        <v>415</v>
      </c>
      <c r="AS353" s="115" t="s">
        <v>415</v>
      </c>
      <c r="AT353" s="115"/>
      <c r="AU353" s="115" t="s">
        <v>415</v>
      </c>
      <c r="AV353" s="115"/>
      <c r="AW353" s="114" t="s">
        <v>415</v>
      </c>
      <c r="AX353" s="114" t="s">
        <v>415</v>
      </c>
      <c r="AY353" s="114" t="s">
        <v>415</v>
      </c>
    </row>
    <row r="354" spans="1:51" ht="15" customHeight="1" x14ac:dyDescent="0.25">
      <c r="A354" s="110" t="s">
        <v>129</v>
      </c>
      <c r="B354" s="110"/>
      <c r="C354" s="110" t="s">
        <v>131</v>
      </c>
      <c r="D354" s="110"/>
      <c r="E354" s="110" t="s">
        <v>133</v>
      </c>
      <c r="F354" s="110"/>
      <c r="G354" s="110" t="s">
        <v>135</v>
      </c>
      <c r="H354" s="110"/>
      <c r="I354" s="110" t="s">
        <v>137</v>
      </c>
      <c r="J354" s="110"/>
      <c r="K354" s="110"/>
      <c r="L354" s="110"/>
      <c r="M354" s="110"/>
      <c r="N354" s="110"/>
      <c r="O354" s="110"/>
      <c r="P354" s="110"/>
      <c r="Q354" s="110"/>
      <c r="R354" s="110"/>
      <c r="S354" s="111" t="s">
        <v>136</v>
      </c>
      <c r="T354" s="111"/>
      <c r="U354" s="111"/>
      <c r="V354" s="111"/>
      <c r="W354" s="111"/>
      <c r="X354" s="111"/>
      <c r="Y354" s="111"/>
      <c r="Z354" s="111"/>
      <c r="AA354" s="110" t="s">
        <v>169</v>
      </c>
      <c r="AB354" s="110"/>
      <c r="AC354" s="110"/>
      <c r="AD354" s="110"/>
      <c r="AE354" s="110"/>
      <c r="AF354" s="110" t="s">
        <v>11</v>
      </c>
      <c r="AG354" s="110"/>
      <c r="AH354" s="110"/>
      <c r="AI354" s="112" t="s">
        <v>380</v>
      </c>
      <c r="AJ354" s="113" t="s">
        <v>422</v>
      </c>
      <c r="AK354" s="113"/>
      <c r="AL354" s="113"/>
      <c r="AM354" s="113"/>
      <c r="AN354" s="113"/>
      <c r="AO354" s="113"/>
      <c r="AP354" s="114" t="s">
        <v>415</v>
      </c>
      <c r="AQ354" s="114" t="s">
        <v>415</v>
      </c>
      <c r="AR354" s="114" t="s">
        <v>415</v>
      </c>
      <c r="AS354" s="115" t="s">
        <v>415</v>
      </c>
      <c r="AT354" s="115"/>
      <c r="AU354" s="115" t="s">
        <v>415</v>
      </c>
      <c r="AV354" s="115"/>
      <c r="AW354" s="114" t="s">
        <v>415</v>
      </c>
      <c r="AX354" s="114" t="s">
        <v>415</v>
      </c>
      <c r="AY354" s="114" t="s">
        <v>415</v>
      </c>
    </row>
    <row r="355" spans="1:51" ht="15" customHeight="1" x14ac:dyDescent="0.25">
      <c r="A355" s="110" t="s">
        <v>129</v>
      </c>
      <c r="B355" s="110"/>
      <c r="C355" s="110" t="s">
        <v>131</v>
      </c>
      <c r="D355" s="110"/>
      <c r="E355" s="110" t="s">
        <v>133</v>
      </c>
      <c r="F355" s="110"/>
      <c r="G355" s="110" t="s">
        <v>135</v>
      </c>
      <c r="H355" s="110"/>
      <c r="I355" s="110" t="s">
        <v>137</v>
      </c>
      <c r="J355" s="110"/>
      <c r="K355" s="110"/>
      <c r="L355" s="110" t="s">
        <v>160</v>
      </c>
      <c r="M355" s="110"/>
      <c r="N355" s="110"/>
      <c r="O355" s="110"/>
      <c r="P355" s="110"/>
      <c r="Q355" s="110"/>
      <c r="R355" s="110"/>
      <c r="S355" s="111" t="s">
        <v>161</v>
      </c>
      <c r="T355" s="111"/>
      <c r="U355" s="111"/>
      <c r="V355" s="111"/>
      <c r="W355" s="111"/>
      <c r="X355" s="111"/>
      <c r="Y355" s="111"/>
      <c r="Z355" s="111"/>
      <c r="AA355" s="110" t="s">
        <v>169</v>
      </c>
      <c r="AB355" s="110"/>
      <c r="AC355" s="110"/>
      <c r="AD355" s="110"/>
      <c r="AE355" s="110"/>
      <c r="AF355" s="110" t="s">
        <v>11</v>
      </c>
      <c r="AG355" s="110"/>
      <c r="AH355" s="110"/>
      <c r="AI355" s="112" t="s">
        <v>380</v>
      </c>
      <c r="AJ355" s="113" t="s">
        <v>422</v>
      </c>
      <c r="AK355" s="113"/>
      <c r="AL355" s="113"/>
      <c r="AM355" s="113"/>
      <c r="AN355" s="113"/>
      <c r="AO355" s="113"/>
      <c r="AP355" s="114" t="s">
        <v>415</v>
      </c>
      <c r="AQ355" s="114" t="s">
        <v>415</v>
      </c>
      <c r="AR355" s="114" t="s">
        <v>415</v>
      </c>
      <c r="AS355" s="115" t="s">
        <v>415</v>
      </c>
      <c r="AT355" s="115"/>
      <c r="AU355" s="115" t="s">
        <v>415</v>
      </c>
      <c r="AV355" s="115"/>
      <c r="AW355" s="114" t="s">
        <v>415</v>
      </c>
      <c r="AX355" s="114" t="s">
        <v>415</v>
      </c>
      <c r="AY355" s="114" t="s">
        <v>415</v>
      </c>
    </row>
    <row r="356" spans="1:51" ht="15" customHeight="1" x14ac:dyDescent="0.25">
      <c r="A356" s="116" t="s">
        <v>129</v>
      </c>
      <c r="B356" s="116"/>
      <c r="C356" s="116" t="s">
        <v>131</v>
      </c>
      <c r="D356" s="116"/>
      <c r="E356" s="116" t="s">
        <v>133</v>
      </c>
      <c r="F356" s="116"/>
      <c r="G356" s="116" t="s">
        <v>135</v>
      </c>
      <c r="H356" s="116"/>
      <c r="I356" s="116" t="s">
        <v>137</v>
      </c>
      <c r="J356" s="116"/>
      <c r="K356" s="116"/>
      <c r="L356" s="116" t="s">
        <v>160</v>
      </c>
      <c r="M356" s="116"/>
      <c r="N356" s="116"/>
      <c r="O356" s="116" t="s">
        <v>43</v>
      </c>
      <c r="P356" s="116"/>
      <c r="Q356" s="116"/>
      <c r="R356" s="116"/>
      <c r="S356" s="117" t="s">
        <v>162</v>
      </c>
      <c r="T356" s="117"/>
      <c r="U356" s="117"/>
      <c r="V356" s="117"/>
      <c r="W356" s="117"/>
      <c r="X356" s="117"/>
      <c r="Y356" s="117"/>
      <c r="Z356" s="117"/>
      <c r="AA356" s="116" t="s">
        <v>169</v>
      </c>
      <c r="AB356" s="116"/>
      <c r="AC356" s="116"/>
      <c r="AD356" s="116"/>
      <c r="AE356" s="116"/>
      <c r="AF356" s="116" t="s">
        <v>11</v>
      </c>
      <c r="AG356" s="116"/>
      <c r="AH356" s="116"/>
      <c r="AI356" s="118" t="s">
        <v>380</v>
      </c>
      <c r="AJ356" s="119" t="s">
        <v>422</v>
      </c>
      <c r="AK356" s="119"/>
      <c r="AL356" s="119"/>
      <c r="AM356" s="119"/>
      <c r="AN356" s="119"/>
      <c r="AO356" s="119"/>
      <c r="AP356" s="120" t="s">
        <v>415</v>
      </c>
      <c r="AQ356" s="120" t="s">
        <v>415</v>
      </c>
      <c r="AR356" s="120" t="s">
        <v>415</v>
      </c>
      <c r="AS356" s="121" t="s">
        <v>415</v>
      </c>
      <c r="AT356" s="121"/>
      <c r="AU356" s="121" t="s">
        <v>415</v>
      </c>
      <c r="AV356" s="121"/>
      <c r="AW356" s="120" t="s">
        <v>415</v>
      </c>
      <c r="AX356" s="120" t="s">
        <v>415</v>
      </c>
      <c r="AY356" s="120" t="s">
        <v>415</v>
      </c>
    </row>
    <row r="357" spans="1:51" ht="15" customHeight="1" x14ac:dyDescent="0.25">
      <c r="A357" s="83" t="s">
        <v>0</v>
      </c>
      <c r="B357" s="83" t="s">
        <v>0</v>
      </c>
      <c r="C357" s="83" t="s">
        <v>0</v>
      </c>
      <c r="D357" s="83" t="s">
        <v>0</v>
      </c>
      <c r="E357" s="83" t="s">
        <v>0</v>
      </c>
      <c r="F357" s="83" t="s">
        <v>0</v>
      </c>
      <c r="G357" s="83" t="s">
        <v>0</v>
      </c>
      <c r="H357" s="83" t="s">
        <v>0</v>
      </c>
      <c r="I357" s="83" t="s">
        <v>0</v>
      </c>
      <c r="J357" s="105" t="s">
        <v>0</v>
      </c>
      <c r="K357" s="105"/>
      <c r="L357" s="105" t="s">
        <v>0</v>
      </c>
      <c r="M357" s="105"/>
      <c r="N357" s="83" t="s">
        <v>0</v>
      </c>
      <c r="O357" s="83" t="s">
        <v>0</v>
      </c>
      <c r="P357" s="83" t="s">
        <v>0</v>
      </c>
      <c r="Q357" s="83" t="s">
        <v>0</v>
      </c>
      <c r="R357" s="83" t="s">
        <v>0</v>
      </c>
      <c r="S357" s="83" t="s">
        <v>0</v>
      </c>
      <c r="T357" s="83" t="s">
        <v>0</v>
      </c>
      <c r="U357" s="83" t="s">
        <v>0</v>
      </c>
      <c r="V357" s="83" t="s">
        <v>0</v>
      </c>
      <c r="W357" s="83" t="s">
        <v>0</v>
      </c>
      <c r="X357" s="83" t="s">
        <v>0</v>
      </c>
      <c r="Y357" s="83" t="s">
        <v>0</v>
      </c>
      <c r="Z357" s="83" t="s">
        <v>0</v>
      </c>
      <c r="AA357" s="105" t="s">
        <v>0</v>
      </c>
      <c r="AB357" s="105"/>
      <c r="AC357" s="105" t="s">
        <v>0</v>
      </c>
      <c r="AD357" s="105"/>
      <c r="AE357" s="83" t="s">
        <v>0</v>
      </c>
      <c r="AF357" s="83" t="s">
        <v>0</v>
      </c>
      <c r="AG357" s="83" t="s">
        <v>0</v>
      </c>
      <c r="AH357" s="83" t="s">
        <v>0</v>
      </c>
      <c r="AI357" s="83" t="s">
        <v>0</v>
      </c>
      <c r="AJ357" s="83" t="s">
        <v>0</v>
      </c>
      <c r="AK357" s="83" t="s">
        <v>0</v>
      </c>
      <c r="AL357" s="83" t="s">
        <v>0</v>
      </c>
      <c r="AM357" s="105" t="s">
        <v>0</v>
      </c>
      <c r="AN357" s="105"/>
      <c r="AO357" s="105"/>
      <c r="AP357" s="83" t="s">
        <v>0</v>
      </c>
      <c r="AQ357" s="83" t="s">
        <v>0</v>
      </c>
      <c r="AR357" s="83" t="s">
        <v>0</v>
      </c>
      <c r="AS357" s="80" t="s">
        <v>0</v>
      </c>
      <c r="AT357" s="80"/>
      <c r="AU357" s="80" t="s">
        <v>0</v>
      </c>
      <c r="AV357" s="80"/>
      <c r="AW357" s="83" t="s">
        <v>0</v>
      </c>
      <c r="AX357" s="83" t="s">
        <v>0</v>
      </c>
      <c r="AY357" s="83" t="s">
        <v>0</v>
      </c>
    </row>
    <row r="358" spans="1:51" ht="15" customHeight="1" x14ac:dyDescent="0.25">
      <c r="A358" s="130" t="s">
        <v>394</v>
      </c>
      <c r="B358" s="131"/>
      <c r="C358" s="131"/>
      <c r="D358" s="131"/>
      <c r="E358" s="131"/>
      <c r="F358" s="131"/>
      <c r="G358" s="132"/>
      <c r="H358" s="128" t="s">
        <v>428</v>
      </c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03"/>
      <c r="AP358" s="83" t="s">
        <v>0</v>
      </c>
      <c r="AQ358" s="83" t="s">
        <v>0</v>
      </c>
      <c r="AR358" s="83" t="s">
        <v>0</v>
      </c>
      <c r="AS358" s="105" t="s">
        <v>0</v>
      </c>
      <c r="AT358" s="105"/>
      <c r="AU358" s="105" t="s">
        <v>0</v>
      </c>
      <c r="AV358" s="105"/>
      <c r="AW358" s="83" t="s">
        <v>0</v>
      </c>
      <c r="AX358" s="83" t="s">
        <v>0</v>
      </c>
      <c r="AY358" s="83" t="s">
        <v>0</v>
      </c>
    </row>
    <row r="359" spans="1:51" ht="36" customHeight="1" x14ac:dyDescent="0.25">
      <c r="A359" s="126" t="s">
        <v>1</v>
      </c>
      <c r="B359" s="108"/>
      <c r="C359" s="126" t="s">
        <v>2</v>
      </c>
      <c r="D359" s="108"/>
      <c r="E359" s="126" t="s">
        <v>396</v>
      </c>
      <c r="F359" s="108"/>
      <c r="G359" s="126" t="s">
        <v>397</v>
      </c>
      <c r="H359" s="108"/>
      <c r="I359" s="126" t="s">
        <v>3</v>
      </c>
      <c r="J359" s="127"/>
      <c r="K359" s="108"/>
      <c r="L359" s="126" t="s">
        <v>398</v>
      </c>
      <c r="M359" s="127"/>
      <c r="N359" s="108"/>
      <c r="O359" s="126" t="s">
        <v>4</v>
      </c>
      <c r="P359" s="108"/>
      <c r="Q359" s="126" t="s">
        <v>399</v>
      </c>
      <c r="R359" s="108"/>
      <c r="S359" s="126" t="s">
        <v>5</v>
      </c>
      <c r="T359" s="127"/>
      <c r="U359" s="127"/>
      <c r="V359" s="127"/>
      <c r="W359" s="127"/>
      <c r="X359" s="127"/>
      <c r="Y359" s="127"/>
      <c r="Z359" s="108"/>
      <c r="AA359" s="126" t="s">
        <v>6</v>
      </c>
      <c r="AB359" s="127"/>
      <c r="AC359" s="127"/>
      <c r="AD359" s="127"/>
      <c r="AE359" s="108"/>
      <c r="AF359" s="126" t="s">
        <v>344</v>
      </c>
      <c r="AG359" s="127"/>
      <c r="AH359" s="108"/>
      <c r="AI359" s="109" t="s">
        <v>400</v>
      </c>
      <c r="AJ359" s="126" t="s">
        <v>7</v>
      </c>
      <c r="AK359" s="127"/>
      <c r="AL359" s="127"/>
      <c r="AM359" s="127"/>
      <c r="AN359" s="127"/>
      <c r="AO359" s="108"/>
      <c r="AP359" s="109" t="s">
        <v>405</v>
      </c>
      <c r="AQ359" s="109" t="s">
        <v>407</v>
      </c>
      <c r="AR359" s="109" t="s">
        <v>408</v>
      </c>
      <c r="AS359" s="126" t="s">
        <v>409</v>
      </c>
      <c r="AT359" s="108"/>
      <c r="AU359" s="126" t="s">
        <v>410</v>
      </c>
      <c r="AV359" s="108"/>
      <c r="AW359" s="109" t="s">
        <v>411</v>
      </c>
      <c r="AX359" s="109" t="s">
        <v>412</v>
      </c>
      <c r="AY359" s="109" t="s">
        <v>413</v>
      </c>
    </row>
    <row r="360" spans="1:51" ht="0" hidden="1" customHeight="1" x14ac:dyDescent="0.25">
      <c r="A360" s="123" t="s">
        <v>129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5" t="s">
        <v>130</v>
      </c>
      <c r="T360" s="125"/>
      <c r="U360" s="125"/>
      <c r="V360" s="125"/>
      <c r="W360" s="125"/>
      <c r="X360" s="125"/>
      <c r="Y360" s="125"/>
      <c r="Z360" s="125"/>
      <c r="AA360" s="123" t="s">
        <v>10</v>
      </c>
      <c r="AB360" s="123"/>
      <c r="AC360" s="123"/>
      <c r="AD360" s="123"/>
      <c r="AE360" s="123"/>
      <c r="AF360" s="123" t="s">
        <v>11</v>
      </c>
      <c r="AG360" s="123"/>
      <c r="AH360" s="123"/>
      <c r="AI360" s="112" t="s">
        <v>368</v>
      </c>
      <c r="AJ360" s="124" t="s">
        <v>416</v>
      </c>
      <c r="AK360" s="124"/>
      <c r="AL360" s="124"/>
      <c r="AM360" s="124"/>
      <c r="AN360" s="124"/>
      <c r="AO360" s="124"/>
      <c r="AP360" s="114" t="s">
        <v>488</v>
      </c>
      <c r="AQ360" s="114" t="s">
        <v>488</v>
      </c>
      <c r="AR360" s="114" t="s">
        <v>415</v>
      </c>
      <c r="AS360" s="122" t="s">
        <v>488</v>
      </c>
      <c r="AT360" s="122"/>
      <c r="AU360" s="122" t="s">
        <v>415</v>
      </c>
      <c r="AV360" s="122"/>
      <c r="AW360" s="114" t="s">
        <v>488</v>
      </c>
      <c r="AX360" s="114" t="s">
        <v>415</v>
      </c>
      <c r="AY360" s="114" t="s">
        <v>415</v>
      </c>
    </row>
    <row r="361" spans="1:51" ht="15" customHeight="1" x14ac:dyDescent="0.25">
      <c r="A361" s="110" t="s">
        <v>129</v>
      </c>
      <c r="B361" s="110"/>
      <c r="C361" s="110" t="s">
        <v>147</v>
      </c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1" t="s">
        <v>148</v>
      </c>
      <c r="T361" s="111"/>
      <c r="U361" s="111"/>
      <c r="V361" s="111"/>
      <c r="W361" s="111"/>
      <c r="X361" s="111"/>
      <c r="Y361" s="111"/>
      <c r="Z361" s="111"/>
      <c r="AA361" s="110" t="s">
        <v>10</v>
      </c>
      <c r="AB361" s="110"/>
      <c r="AC361" s="110"/>
      <c r="AD361" s="110"/>
      <c r="AE361" s="110"/>
      <c r="AF361" s="110" t="s">
        <v>11</v>
      </c>
      <c r="AG361" s="110"/>
      <c r="AH361" s="110"/>
      <c r="AI361" s="112" t="s">
        <v>368</v>
      </c>
      <c r="AJ361" s="113" t="s">
        <v>416</v>
      </c>
      <c r="AK361" s="113"/>
      <c r="AL361" s="113"/>
      <c r="AM361" s="113"/>
      <c r="AN361" s="113"/>
      <c r="AO361" s="113"/>
      <c r="AP361" s="114" t="s">
        <v>488</v>
      </c>
      <c r="AQ361" s="114" t="s">
        <v>488</v>
      </c>
      <c r="AR361" s="114" t="s">
        <v>415</v>
      </c>
      <c r="AS361" s="115" t="s">
        <v>488</v>
      </c>
      <c r="AT361" s="115"/>
      <c r="AU361" s="115" t="s">
        <v>415</v>
      </c>
      <c r="AV361" s="115"/>
      <c r="AW361" s="114" t="s">
        <v>488</v>
      </c>
      <c r="AX361" s="114" t="s">
        <v>415</v>
      </c>
      <c r="AY361" s="114" t="s">
        <v>415</v>
      </c>
    </row>
    <row r="362" spans="1:51" ht="15" customHeight="1" x14ac:dyDescent="0.25">
      <c r="A362" s="110" t="s">
        <v>129</v>
      </c>
      <c r="B362" s="110"/>
      <c r="C362" s="110" t="s">
        <v>147</v>
      </c>
      <c r="D362" s="110"/>
      <c r="E362" s="110" t="s">
        <v>133</v>
      </c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1" t="s">
        <v>134</v>
      </c>
      <c r="T362" s="111"/>
      <c r="U362" s="111"/>
      <c r="V362" s="111"/>
      <c r="W362" s="111"/>
      <c r="X362" s="111"/>
      <c r="Y362" s="111"/>
      <c r="Z362" s="111"/>
      <c r="AA362" s="110" t="s">
        <v>10</v>
      </c>
      <c r="AB362" s="110"/>
      <c r="AC362" s="110"/>
      <c r="AD362" s="110"/>
      <c r="AE362" s="110"/>
      <c r="AF362" s="110" t="s">
        <v>11</v>
      </c>
      <c r="AG362" s="110"/>
      <c r="AH362" s="110"/>
      <c r="AI362" s="112" t="s">
        <v>368</v>
      </c>
      <c r="AJ362" s="113" t="s">
        <v>416</v>
      </c>
      <c r="AK362" s="113"/>
      <c r="AL362" s="113"/>
      <c r="AM362" s="113"/>
      <c r="AN362" s="113"/>
      <c r="AO362" s="113"/>
      <c r="AP362" s="114" t="s">
        <v>488</v>
      </c>
      <c r="AQ362" s="114" t="s">
        <v>488</v>
      </c>
      <c r="AR362" s="114" t="s">
        <v>415</v>
      </c>
      <c r="AS362" s="115" t="s">
        <v>488</v>
      </c>
      <c r="AT362" s="115"/>
      <c r="AU362" s="115" t="s">
        <v>415</v>
      </c>
      <c r="AV362" s="115"/>
      <c r="AW362" s="114" t="s">
        <v>488</v>
      </c>
      <c r="AX362" s="114" t="s">
        <v>415</v>
      </c>
      <c r="AY362" s="114" t="s">
        <v>415</v>
      </c>
    </row>
    <row r="363" spans="1:51" ht="15" customHeight="1" x14ac:dyDescent="0.25">
      <c r="A363" s="110" t="s">
        <v>129</v>
      </c>
      <c r="B363" s="110"/>
      <c r="C363" s="110" t="s">
        <v>147</v>
      </c>
      <c r="D363" s="110"/>
      <c r="E363" s="110" t="s">
        <v>133</v>
      </c>
      <c r="F363" s="110"/>
      <c r="G363" s="110" t="s">
        <v>149</v>
      </c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1" t="s">
        <v>150</v>
      </c>
      <c r="T363" s="111"/>
      <c r="U363" s="111"/>
      <c r="V363" s="111"/>
      <c r="W363" s="111"/>
      <c r="X363" s="111"/>
      <c r="Y363" s="111"/>
      <c r="Z363" s="111"/>
      <c r="AA363" s="110" t="s">
        <v>10</v>
      </c>
      <c r="AB363" s="110"/>
      <c r="AC363" s="110"/>
      <c r="AD363" s="110"/>
      <c r="AE363" s="110"/>
      <c r="AF363" s="110" t="s">
        <v>11</v>
      </c>
      <c r="AG363" s="110"/>
      <c r="AH363" s="110"/>
      <c r="AI363" s="112" t="s">
        <v>368</v>
      </c>
      <c r="AJ363" s="113" t="s">
        <v>416</v>
      </c>
      <c r="AK363" s="113"/>
      <c r="AL363" s="113"/>
      <c r="AM363" s="113"/>
      <c r="AN363" s="113"/>
      <c r="AO363" s="113"/>
      <c r="AP363" s="114" t="s">
        <v>488</v>
      </c>
      <c r="AQ363" s="114" t="s">
        <v>488</v>
      </c>
      <c r="AR363" s="114" t="s">
        <v>415</v>
      </c>
      <c r="AS363" s="115" t="s">
        <v>488</v>
      </c>
      <c r="AT363" s="115"/>
      <c r="AU363" s="115" t="s">
        <v>415</v>
      </c>
      <c r="AV363" s="115"/>
      <c r="AW363" s="114" t="s">
        <v>488</v>
      </c>
      <c r="AX363" s="114" t="s">
        <v>415</v>
      </c>
      <c r="AY363" s="114" t="s">
        <v>415</v>
      </c>
    </row>
    <row r="364" spans="1:51" ht="15" customHeight="1" x14ac:dyDescent="0.25">
      <c r="A364" s="110" t="s">
        <v>129</v>
      </c>
      <c r="B364" s="110"/>
      <c r="C364" s="110" t="s">
        <v>147</v>
      </c>
      <c r="D364" s="110"/>
      <c r="E364" s="110" t="s">
        <v>133</v>
      </c>
      <c r="F364" s="110"/>
      <c r="G364" s="110" t="s">
        <v>149</v>
      </c>
      <c r="H364" s="110"/>
      <c r="I364" s="110" t="s">
        <v>137</v>
      </c>
      <c r="J364" s="110"/>
      <c r="K364" s="110"/>
      <c r="L364" s="110"/>
      <c r="M364" s="110"/>
      <c r="N364" s="110"/>
      <c r="O364" s="110"/>
      <c r="P364" s="110"/>
      <c r="Q364" s="110"/>
      <c r="R364" s="110"/>
      <c r="S364" s="111" t="s">
        <v>150</v>
      </c>
      <c r="T364" s="111"/>
      <c r="U364" s="111"/>
      <c r="V364" s="111"/>
      <c r="W364" s="111"/>
      <c r="X364" s="111"/>
      <c r="Y364" s="111"/>
      <c r="Z364" s="111"/>
      <c r="AA364" s="110" t="s">
        <v>10</v>
      </c>
      <c r="AB364" s="110"/>
      <c r="AC364" s="110"/>
      <c r="AD364" s="110"/>
      <c r="AE364" s="110"/>
      <c r="AF364" s="110" t="s">
        <v>11</v>
      </c>
      <c r="AG364" s="110"/>
      <c r="AH364" s="110"/>
      <c r="AI364" s="112" t="s">
        <v>368</v>
      </c>
      <c r="AJ364" s="113" t="s">
        <v>416</v>
      </c>
      <c r="AK364" s="113"/>
      <c r="AL364" s="113"/>
      <c r="AM364" s="113"/>
      <c r="AN364" s="113"/>
      <c r="AO364" s="113"/>
      <c r="AP364" s="114" t="s">
        <v>488</v>
      </c>
      <c r="AQ364" s="114" t="s">
        <v>488</v>
      </c>
      <c r="AR364" s="114" t="s">
        <v>415</v>
      </c>
      <c r="AS364" s="115" t="s">
        <v>488</v>
      </c>
      <c r="AT364" s="115"/>
      <c r="AU364" s="115" t="s">
        <v>415</v>
      </c>
      <c r="AV364" s="115"/>
      <c r="AW364" s="114" t="s">
        <v>488</v>
      </c>
      <c r="AX364" s="114" t="s">
        <v>415</v>
      </c>
      <c r="AY364" s="114" t="s">
        <v>415</v>
      </c>
    </row>
    <row r="365" spans="1:51" ht="15" customHeight="1" x14ac:dyDescent="0.25">
      <c r="A365" s="110" t="s">
        <v>129</v>
      </c>
      <c r="B365" s="110"/>
      <c r="C365" s="110" t="s">
        <v>147</v>
      </c>
      <c r="D365" s="110"/>
      <c r="E365" s="110" t="s">
        <v>133</v>
      </c>
      <c r="F365" s="110"/>
      <c r="G365" s="110" t="s">
        <v>149</v>
      </c>
      <c r="H365" s="110"/>
      <c r="I365" s="110" t="s">
        <v>137</v>
      </c>
      <c r="J365" s="110"/>
      <c r="K365" s="110"/>
      <c r="L365" s="110" t="s">
        <v>191</v>
      </c>
      <c r="M365" s="110"/>
      <c r="N365" s="110"/>
      <c r="O365" s="110"/>
      <c r="P365" s="110"/>
      <c r="Q365" s="110"/>
      <c r="R365" s="110"/>
      <c r="S365" s="111" t="s">
        <v>192</v>
      </c>
      <c r="T365" s="111"/>
      <c r="U365" s="111"/>
      <c r="V365" s="111"/>
      <c r="W365" s="111"/>
      <c r="X365" s="111"/>
      <c r="Y365" s="111"/>
      <c r="Z365" s="111"/>
      <c r="AA365" s="110" t="s">
        <v>10</v>
      </c>
      <c r="AB365" s="110"/>
      <c r="AC365" s="110"/>
      <c r="AD365" s="110"/>
      <c r="AE365" s="110"/>
      <c r="AF365" s="110" t="s">
        <v>11</v>
      </c>
      <c r="AG365" s="110"/>
      <c r="AH365" s="110"/>
      <c r="AI365" s="112" t="s">
        <v>368</v>
      </c>
      <c r="AJ365" s="113" t="s">
        <v>416</v>
      </c>
      <c r="AK365" s="113"/>
      <c r="AL365" s="113"/>
      <c r="AM365" s="113"/>
      <c r="AN365" s="113"/>
      <c r="AO365" s="113"/>
      <c r="AP365" s="114" t="s">
        <v>488</v>
      </c>
      <c r="AQ365" s="114" t="s">
        <v>488</v>
      </c>
      <c r="AR365" s="114" t="s">
        <v>415</v>
      </c>
      <c r="AS365" s="115" t="s">
        <v>488</v>
      </c>
      <c r="AT365" s="115"/>
      <c r="AU365" s="115" t="s">
        <v>415</v>
      </c>
      <c r="AV365" s="115"/>
      <c r="AW365" s="114" t="s">
        <v>488</v>
      </c>
      <c r="AX365" s="114" t="s">
        <v>415</v>
      </c>
      <c r="AY365" s="114" t="s">
        <v>415</v>
      </c>
    </row>
    <row r="366" spans="1:51" ht="15" customHeight="1" x14ac:dyDescent="0.25">
      <c r="A366" s="116" t="s">
        <v>129</v>
      </c>
      <c r="B366" s="116"/>
      <c r="C366" s="116" t="s">
        <v>147</v>
      </c>
      <c r="D366" s="116"/>
      <c r="E366" s="116" t="s">
        <v>133</v>
      </c>
      <c r="F366" s="116"/>
      <c r="G366" s="116" t="s">
        <v>149</v>
      </c>
      <c r="H366" s="116"/>
      <c r="I366" s="116" t="s">
        <v>137</v>
      </c>
      <c r="J366" s="116"/>
      <c r="K366" s="116"/>
      <c r="L366" s="116" t="s">
        <v>191</v>
      </c>
      <c r="M366" s="116"/>
      <c r="N366" s="116"/>
      <c r="O366" s="116" t="s">
        <v>43</v>
      </c>
      <c r="P366" s="116"/>
      <c r="Q366" s="116"/>
      <c r="R366" s="116"/>
      <c r="S366" s="117" t="s">
        <v>193</v>
      </c>
      <c r="T366" s="117"/>
      <c r="U366" s="117"/>
      <c r="V366" s="117"/>
      <c r="W366" s="117"/>
      <c r="X366" s="117"/>
      <c r="Y366" s="117"/>
      <c r="Z366" s="117"/>
      <c r="AA366" s="116" t="s">
        <v>10</v>
      </c>
      <c r="AB366" s="116"/>
      <c r="AC366" s="116"/>
      <c r="AD366" s="116"/>
      <c r="AE366" s="116"/>
      <c r="AF366" s="116" t="s">
        <v>11</v>
      </c>
      <c r="AG366" s="116"/>
      <c r="AH366" s="116"/>
      <c r="AI366" s="118" t="s">
        <v>368</v>
      </c>
      <c r="AJ366" s="119" t="s">
        <v>416</v>
      </c>
      <c r="AK366" s="119"/>
      <c r="AL366" s="119"/>
      <c r="AM366" s="119"/>
      <c r="AN366" s="119"/>
      <c r="AO366" s="119"/>
      <c r="AP366" s="120" t="s">
        <v>488</v>
      </c>
      <c r="AQ366" s="120" t="s">
        <v>488</v>
      </c>
      <c r="AR366" s="120" t="s">
        <v>415</v>
      </c>
      <c r="AS366" s="121" t="s">
        <v>488</v>
      </c>
      <c r="AT366" s="121"/>
      <c r="AU366" s="121" t="s">
        <v>415</v>
      </c>
      <c r="AV366" s="121"/>
      <c r="AW366" s="120" t="s">
        <v>488</v>
      </c>
      <c r="AX366" s="120" t="s">
        <v>415</v>
      </c>
      <c r="AY366" s="120" t="s">
        <v>415</v>
      </c>
    </row>
    <row r="367" spans="1:51" x14ac:dyDescent="0.25">
      <c r="A367" s="83" t="s">
        <v>0</v>
      </c>
      <c r="B367" s="83" t="s">
        <v>0</v>
      </c>
      <c r="C367" s="83" t="s">
        <v>0</v>
      </c>
      <c r="D367" s="83" t="s">
        <v>0</v>
      </c>
      <c r="E367" s="83" t="s">
        <v>0</v>
      </c>
      <c r="F367" s="83" t="s">
        <v>0</v>
      </c>
      <c r="G367" s="83" t="s">
        <v>0</v>
      </c>
      <c r="H367" s="83" t="s">
        <v>0</v>
      </c>
      <c r="I367" s="83" t="s">
        <v>0</v>
      </c>
      <c r="J367" s="105" t="s">
        <v>0</v>
      </c>
      <c r="K367" s="105"/>
      <c r="L367" s="105" t="s">
        <v>0</v>
      </c>
      <c r="M367" s="105"/>
      <c r="N367" s="83" t="s">
        <v>0</v>
      </c>
      <c r="O367" s="83" t="s">
        <v>0</v>
      </c>
      <c r="P367" s="83" t="s">
        <v>0</v>
      </c>
      <c r="Q367" s="83" t="s">
        <v>0</v>
      </c>
      <c r="R367" s="83" t="s">
        <v>0</v>
      </c>
      <c r="S367" s="83" t="s">
        <v>0</v>
      </c>
      <c r="T367" s="83" t="s">
        <v>0</v>
      </c>
      <c r="U367" s="83" t="s">
        <v>0</v>
      </c>
      <c r="V367" s="83" t="s">
        <v>0</v>
      </c>
      <c r="W367" s="83" t="s">
        <v>0</v>
      </c>
      <c r="X367" s="83" t="s">
        <v>0</v>
      </c>
      <c r="Y367" s="83" t="s">
        <v>0</v>
      </c>
      <c r="Z367" s="83" t="s">
        <v>0</v>
      </c>
      <c r="AA367" s="105" t="s">
        <v>0</v>
      </c>
      <c r="AB367" s="105"/>
      <c r="AC367" s="105" t="s">
        <v>0</v>
      </c>
      <c r="AD367" s="105"/>
      <c r="AE367" s="83" t="s">
        <v>0</v>
      </c>
      <c r="AF367" s="83" t="s">
        <v>0</v>
      </c>
      <c r="AG367" s="83" t="s">
        <v>0</v>
      </c>
      <c r="AH367" s="83" t="s">
        <v>0</v>
      </c>
      <c r="AI367" s="83" t="s">
        <v>0</v>
      </c>
      <c r="AJ367" s="83" t="s">
        <v>0</v>
      </c>
      <c r="AK367" s="83" t="s">
        <v>0</v>
      </c>
      <c r="AL367" s="83" t="s">
        <v>0</v>
      </c>
      <c r="AM367" s="105" t="s">
        <v>0</v>
      </c>
      <c r="AN367" s="105"/>
      <c r="AO367" s="105"/>
      <c r="AP367" s="83" t="s">
        <v>0</v>
      </c>
      <c r="AQ367" s="83" t="s">
        <v>0</v>
      </c>
      <c r="AR367" s="83" t="s">
        <v>0</v>
      </c>
      <c r="AS367" s="80" t="s">
        <v>0</v>
      </c>
      <c r="AT367" s="80"/>
      <c r="AU367" s="80" t="s">
        <v>0</v>
      </c>
      <c r="AV367" s="80"/>
      <c r="AW367" s="83" t="s">
        <v>0</v>
      </c>
      <c r="AX367" s="83" t="s">
        <v>0</v>
      </c>
      <c r="AY367" s="83" t="s">
        <v>0</v>
      </c>
    </row>
    <row r="368" spans="1:51" ht="15" customHeight="1" x14ac:dyDescent="0.25">
      <c r="A368" s="130" t="s">
        <v>394</v>
      </c>
      <c r="B368" s="131"/>
      <c r="C368" s="131"/>
      <c r="D368" s="131"/>
      <c r="E368" s="131"/>
      <c r="F368" s="131"/>
      <c r="G368" s="132"/>
      <c r="H368" s="128" t="s">
        <v>429</v>
      </c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29"/>
      <c r="AM368" s="129"/>
      <c r="AN368" s="129"/>
      <c r="AO368" s="103"/>
      <c r="AP368" s="83" t="s">
        <v>0</v>
      </c>
      <c r="AQ368" s="83" t="s">
        <v>0</v>
      </c>
      <c r="AR368" s="83" t="s">
        <v>0</v>
      </c>
      <c r="AS368" s="105" t="s">
        <v>0</v>
      </c>
      <c r="AT368" s="105"/>
      <c r="AU368" s="105" t="s">
        <v>0</v>
      </c>
      <c r="AV368" s="105"/>
      <c r="AW368" s="83" t="s">
        <v>0</v>
      </c>
      <c r="AX368" s="83" t="s">
        <v>0</v>
      </c>
      <c r="AY368" s="83" t="s">
        <v>0</v>
      </c>
    </row>
    <row r="369" spans="1:51" ht="36" customHeight="1" x14ac:dyDescent="0.25">
      <c r="A369" s="126" t="s">
        <v>1</v>
      </c>
      <c r="B369" s="108"/>
      <c r="C369" s="126" t="s">
        <v>2</v>
      </c>
      <c r="D369" s="108"/>
      <c r="E369" s="126" t="s">
        <v>396</v>
      </c>
      <c r="F369" s="108"/>
      <c r="G369" s="126" t="s">
        <v>397</v>
      </c>
      <c r="H369" s="108"/>
      <c r="I369" s="126" t="s">
        <v>3</v>
      </c>
      <c r="J369" s="127"/>
      <c r="K369" s="108"/>
      <c r="L369" s="126" t="s">
        <v>398</v>
      </c>
      <c r="M369" s="127"/>
      <c r="N369" s="108"/>
      <c r="O369" s="126" t="s">
        <v>4</v>
      </c>
      <c r="P369" s="108"/>
      <c r="Q369" s="126" t="s">
        <v>399</v>
      </c>
      <c r="R369" s="108"/>
      <c r="S369" s="126" t="s">
        <v>5</v>
      </c>
      <c r="T369" s="127"/>
      <c r="U369" s="127"/>
      <c r="V369" s="127"/>
      <c r="W369" s="127"/>
      <c r="X369" s="127"/>
      <c r="Y369" s="127"/>
      <c r="Z369" s="108"/>
      <c r="AA369" s="126" t="s">
        <v>6</v>
      </c>
      <c r="AB369" s="127"/>
      <c r="AC369" s="127"/>
      <c r="AD369" s="127"/>
      <c r="AE369" s="108"/>
      <c r="AF369" s="126" t="s">
        <v>344</v>
      </c>
      <c r="AG369" s="127"/>
      <c r="AH369" s="108"/>
      <c r="AI369" s="109" t="s">
        <v>400</v>
      </c>
      <c r="AJ369" s="126" t="s">
        <v>7</v>
      </c>
      <c r="AK369" s="127"/>
      <c r="AL369" s="127"/>
      <c r="AM369" s="127"/>
      <c r="AN369" s="127"/>
      <c r="AO369" s="108"/>
      <c r="AP369" s="109" t="s">
        <v>405</v>
      </c>
      <c r="AQ369" s="109" t="s">
        <v>407</v>
      </c>
      <c r="AR369" s="109" t="s">
        <v>408</v>
      </c>
      <c r="AS369" s="126" t="s">
        <v>409</v>
      </c>
      <c r="AT369" s="108"/>
      <c r="AU369" s="126" t="s">
        <v>410</v>
      </c>
      <c r="AV369" s="108"/>
      <c r="AW369" s="109" t="s">
        <v>411</v>
      </c>
      <c r="AX369" s="109" t="s">
        <v>412</v>
      </c>
      <c r="AY369" s="109" t="s">
        <v>413</v>
      </c>
    </row>
    <row r="370" spans="1:51" ht="15" customHeight="1" x14ac:dyDescent="0.25">
      <c r="A370" s="123" t="s">
        <v>129</v>
      </c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5" t="s">
        <v>130</v>
      </c>
      <c r="T370" s="125"/>
      <c r="U370" s="125"/>
      <c r="V370" s="125"/>
      <c r="W370" s="125"/>
      <c r="X370" s="125"/>
      <c r="Y370" s="125"/>
      <c r="Z370" s="125"/>
      <c r="AA370" s="123" t="s">
        <v>10</v>
      </c>
      <c r="AB370" s="123"/>
      <c r="AC370" s="123"/>
      <c r="AD370" s="123"/>
      <c r="AE370" s="123"/>
      <c r="AF370" s="123" t="s">
        <v>11</v>
      </c>
      <c r="AG370" s="123"/>
      <c r="AH370" s="123"/>
      <c r="AI370" s="112" t="s">
        <v>368</v>
      </c>
      <c r="AJ370" s="124" t="s">
        <v>416</v>
      </c>
      <c r="AK370" s="124"/>
      <c r="AL370" s="124"/>
      <c r="AM370" s="124"/>
      <c r="AN370" s="124"/>
      <c r="AO370" s="124"/>
      <c r="AP370" s="114" t="s">
        <v>415</v>
      </c>
      <c r="AQ370" s="114" t="s">
        <v>415</v>
      </c>
      <c r="AR370" s="114" t="s">
        <v>415</v>
      </c>
      <c r="AS370" s="122" t="s">
        <v>415</v>
      </c>
      <c r="AT370" s="122"/>
      <c r="AU370" s="122" t="s">
        <v>415</v>
      </c>
      <c r="AV370" s="122"/>
      <c r="AW370" s="114" t="s">
        <v>415</v>
      </c>
      <c r="AX370" s="114" t="s">
        <v>415</v>
      </c>
      <c r="AY370" s="114" t="s">
        <v>415</v>
      </c>
    </row>
    <row r="371" spans="1:51" ht="15" customHeight="1" x14ac:dyDescent="0.25">
      <c r="A371" s="110" t="s">
        <v>129</v>
      </c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1" t="s">
        <v>130</v>
      </c>
      <c r="T371" s="111"/>
      <c r="U371" s="111"/>
      <c r="V371" s="111"/>
      <c r="W371" s="111"/>
      <c r="X371" s="111"/>
      <c r="Y371" s="111"/>
      <c r="Z371" s="111"/>
      <c r="AA371" s="110" t="s">
        <v>169</v>
      </c>
      <c r="AB371" s="110"/>
      <c r="AC371" s="110"/>
      <c r="AD371" s="110"/>
      <c r="AE371" s="110"/>
      <c r="AF371" s="110" t="s">
        <v>11</v>
      </c>
      <c r="AG371" s="110"/>
      <c r="AH371" s="110"/>
      <c r="AI371" s="112" t="s">
        <v>380</v>
      </c>
      <c r="AJ371" s="113" t="s">
        <v>422</v>
      </c>
      <c r="AK371" s="113"/>
      <c r="AL371" s="113"/>
      <c r="AM371" s="113"/>
      <c r="AN371" s="113"/>
      <c r="AO371" s="113"/>
      <c r="AP371" s="114" t="s">
        <v>415</v>
      </c>
      <c r="AQ371" s="114" t="s">
        <v>415</v>
      </c>
      <c r="AR371" s="114" t="s">
        <v>415</v>
      </c>
      <c r="AS371" s="115" t="s">
        <v>415</v>
      </c>
      <c r="AT371" s="115"/>
      <c r="AU371" s="115" t="s">
        <v>415</v>
      </c>
      <c r="AV371" s="115"/>
      <c r="AW371" s="114" t="s">
        <v>415</v>
      </c>
      <c r="AX371" s="114" t="s">
        <v>415</v>
      </c>
      <c r="AY371" s="114" t="s">
        <v>415</v>
      </c>
    </row>
    <row r="372" spans="1:51" ht="15" customHeight="1" x14ac:dyDescent="0.25">
      <c r="A372" s="110" t="s">
        <v>129</v>
      </c>
      <c r="B372" s="110"/>
      <c r="C372" s="110" t="s">
        <v>131</v>
      </c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1" t="s">
        <v>132</v>
      </c>
      <c r="T372" s="111"/>
      <c r="U372" s="111"/>
      <c r="V372" s="111"/>
      <c r="W372" s="111"/>
      <c r="X372" s="111"/>
      <c r="Y372" s="111"/>
      <c r="Z372" s="111"/>
      <c r="AA372" s="110" t="s">
        <v>10</v>
      </c>
      <c r="AB372" s="110"/>
      <c r="AC372" s="110"/>
      <c r="AD372" s="110"/>
      <c r="AE372" s="110"/>
      <c r="AF372" s="110" t="s">
        <v>11</v>
      </c>
      <c r="AG372" s="110"/>
      <c r="AH372" s="110"/>
      <c r="AI372" s="112" t="s">
        <v>368</v>
      </c>
      <c r="AJ372" s="113" t="s">
        <v>416</v>
      </c>
      <c r="AK372" s="113"/>
      <c r="AL372" s="113"/>
      <c r="AM372" s="113"/>
      <c r="AN372" s="113"/>
      <c r="AO372" s="113"/>
      <c r="AP372" s="114" t="s">
        <v>415</v>
      </c>
      <c r="AQ372" s="114" t="s">
        <v>415</v>
      </c>
      <c r="AR372" s="114" t="s">
        <v>415</v>
      </c>
      <c r="AS372" s="115" t="s">
        <v>415</v>
      </c>
      <c r="AT372" s="115"/>
      <c r="AU372" s="115" t="s">
        <v>415</v>
      </c>
      <c r="AV372" s="115"/>
      <c r="AW372" s="114" t="s">
        <v>415</v>
      </c>
      <c r="AX372" s="114" t="s">
        <v>415</v>
      </c>
      <c r="AY372" s="114" t="s">
        <v>415</v>
      </c>
    </row>
    <row r="373" spans="1:51" ht="15" customHeight="1" x14ac:dyDescent="0.25">
      <c r="A373" s="110" t="s">
        <v>129</v>
      </c>
      <c r="B373" s="110"/>
      <c r="C373" s="110" t="s">
        <v>131</v>
      </c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1" t="s">
        <v>132</v>
      </c>
      <c r="T373" s="111"/>
      <c r="U373" s="111"/>
      <c r="V373" s="111"/>
      <c r="W373" s="111"/>
      <c r="X373" s="111"/>
      <c r="Y373" s="111"/>
      <c r="Z373" s="111"/>
      <c r="AA373" s="110" t="s">
        <v>169</v>
      </c>
      <c r="AB373" s="110"/>
      <c r="AC373" s="110"/>
      <c r="AD373" s="110"/>
      <c r="AE373" s="110"/>
      <c r="AF373" s="110" t="s">
        <v>11</v>
      </c>
      <c r="AG373" s="110"/>
      <c r="AH373" s="110"/>
      <c r="AI373" s="112" t="s">
        <v>380</v>
      </c>
      <c r="AJ373" s="113" t="s">
        <v>422</v>
      </c>
      <c r="AK373" s="113"/>
      <c r="AL373" s="113"/>
      <c r="AM373" s="113"/>
      <c r="AN373" s="113"/>
      <c r="AO373" s="113"/>
      <c r="AP373" s="114" t="s">
        <v>415</v>
      </c>
      <c r="AQ373" s="114" t="s">
        <v>415</v>
      </c>
      <c r="AR373" s="114" t="s">
        <v>415</v>
      </c>
      <c r="AS373" s="115" t="s">
        <v>415</v>
      </c>
      <c r="AT373" s="115"/>
      <c r="AU373" s="115" t="s">
        <v>415</v>
      </c>
      <c r="AV373" s="115"/>
      <c r="AW373" s="114" t="s">
        <v>415</v>
      </c>
      <c r="AX373" s="114" t="s">
        <v>415</v>
      </c>
      <c r="AY373" s="114" t="s">
        <v>415</v>
      </c>
    </row>
    <row r="374" spans="1:51" ht="15" customHeight="1" x14ac:dyDescent="0.25">
      <c r="A374" s="110" t="s">
        <v>129</v>
      </c>
      <c r="B374" s="110"/>
      <c r="C374" s="110" t="s">
        <v>131</v>
      </c>
      <c r="D374" s="110"/>
      <c r="E374" s="110" t="s">
        <v>133</v>
      </c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1" t="s">
        <v>134</v>
      </c>
      <c r="T374" s="111"/>
      <c r="U374" s="111"/>
      <c r="V374" s="111"/>
      <c r="W374" s="111"/>
      <c r="X374" s="111"/>
      <c r="Y374" s="111"/>
      <c r="Z374" s="111"/>
      <c r="AA374" s="110" t="s">
        <v>10</v>
      </c>
      <c r="AB374" s="110"/>
      <c r="AC374" s="110"/>
      <c r="AD374" s="110"/>
      <c r="AE374" s="110"/>
      <c r="AF374" s="110" t="s">
        <v>11</v>
      </c>
      <c r="AG374" s="110"/>
      <c r="AH374" s="110"/>
      <c r="AI374" s="112" t="s">
        <v>368</v>
      </c>
      <c r="AJ374" s="113" t="s">
        <v>416</v>
      </c>
      <c r="AK374" s="113"/>
      <c r="AL374" s="113"/>
      <c r="AM374" s="113"/>
      <c r="AN374" s="113"/>
      <c r="AO374" s="113"/>
      <c r="AP374" s="114" t="s">
        <v>415</v>
      </c>
      <c r="AQ374" s="114" t="s">
        <v>415</v>
      </c>
      <c r="AR374" s="114" t="s">
        <v>415</v>
      </c>
      <c r="AS374" s="115" t="s">
        <v>415</v>
      </c>
      <c r="AT374" s="115"/>
      <c r="AU374" s="115" t="s">
        <v>415</v>
      </c>
      <c r="AV374" s="115"/>
      <c r="AW374" s="114" t="s">
        <v>415</v>
      </c>
      <c r="AX374" s="114" t="s">
        <v>415</v>
      </c>
      <c r="AY374" s="114" t="s">
        <v>415</v>
      </c>
    </row>
    <row r="375" spans="1:51" ht="15" customHeight="1" x14ac:dyDescent="0.25">
      <c r="A375" s="110" t="s">
        <v>129</v>
      </c>
      <c r="B375" s="110"/>
      <c r="C375" s="110" t="s">
        <v>131</v>
      </c>
      <c r="D375" s="110"/>
      <c r="E375" s="110" t="s">
        <v>133</v>
      </c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1" t="s">
        <v>134</v>
      </c>
      <c r="T375" s="111"/>
      <c r="U375" s="111"/>
      <c r="V375" s="111"/>
      <c r="W375" s="111"/>
      <c r="X375" s="111"/>
      <c r="Y375" s="111"/>
      <c r="Z375" s="111"/>
      <c r="AA375" s="110" t="s">
        <v>169</v>
      </c>
      <c r="AB375" s="110"/>
      <c r="AC375" s="110"/>
      <c r="AD375" s="110"/>
      <c r="AE375" s="110"/>
      <c r="AF375" s="110" t="s">
        <v>11</v>
      </c>
      <c r="AG375" s="110"/>
      <c r="AH375" s="110"/>
      <c r="AI375" s="112" t="s">
        <v>380</v>
      </c>
      <c r="AJ375" s="113" t="s">
        <v>422</v>
      </c>
      <c r="AK375" s="113"/>
      <c r="AL375" s="113"/>
      <c r="AM375" s="113"/>
      <c r="AN375" s="113"/>
      <c r="AO375" s="113"/>
      <c r="AP375" s="114" t="s">
        <v>415</v>
      </c>
      <c r="AQ375" s="114" t="s">
        <v>415</v>
      </c>
      <c r="AR375" s="114" t="s">
        <v>415</v>
      </c>
      <c r="AS375" s="115" t="s">
        <v>415</v>
      </c>
      <c r="AT375" s="115"/>
      <c r="AU375" s="115" t="s">
        <v>415</v>
      </c>
      <c r="AV375" s="115"/>
      <c r="AW375" s="114" t="s">
        <v>415</v>
      </c>
      <c r="AX375" s="114" t="s">
        <v>415</v>
      </c>
      <c r="AY375" s="114" t="s">
        <v>415</v>
      </c>
    </row>
    <row r="376" spans="1:51" ht="15" customHeight="1" x14ac:dyDescent="0.25">
      <c r="A376" s="110" t="s">
        <v>129</v>
      </c>
      <c r="B376" s="110"/>
      <c r="C376" s="110" t="s">
        <v>131</v>
      </c>
      <c r="D376" s="110"/>
      <c r="E376" s="110" t="s">
        <v>133</v>
      </c>
      <c r="F376" s="110"/>
      <c r="G376" s="110" t="s">
        <v>135</v>
      </c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1" t="s">
        <v>136</v>
      </c>
      <c r="T376" s="111"/>
      <c r="U376" s="111"/>
      <c r="V376" s="111"/>
      <c r="W376" s="111"/>
      <c r="X376" s="111"/>
      <c r="Y376" s="111"/>
      <c r="Z376" s="111"/>
      <c r="AA376" s="110" t="s">
        <v>10</v>
      </c>
      <c r="AB376" s="110"/>
      <c r="AC376" s="110"/>
      <c r="AD376" s="110"/>
      <c r="AE376" s="110"/>
      <c r="AF376" s="110" t="s">
        <v>11</v>
      </c>
      <c r="AG376" s="110"/>
      <c r="AH376" s="110"/>
      <c r="AI376" s="112" t="s">
        <v>368</v>
      </c>
      <c r="AJ376" s="113" t="s">
        <v>416</v>
      </c>
      <c r="AK376" s="113"/>
      <c r="AL376" s="113"/>
      <c r="AM376" s="113"/>
      <c r="AN376" s="113"/>
      <c r="AO376" s="113"/>
      <c r="AP376" s="114" t="s">
        <v>415</v>
      </c>
      <c r="AQ376" s="114" t="s">
        <v>415</v>
      </c>
      <c r="AR376" s="114" t="s">
        <v>415</v>
      </c>
      <c r="AS376" s="115" t="s">
        <v>415</v>
      </c>
      <c r="AT376" s="115"/>
      <c r="AU376" s="115" t="s">
        <v>415</v>
      </c>
      <c r="AV376" s="115"/>
      <c r="AW376" s="114" t="s">
        <v>415</v>
      </c>
      <c r="AX376" s="114" t="s">
        <v>415</v>
      </c>
      <c r="AY376" s="114" t="s">
        <v>415</v>
      </c>
    </row>
    <row r="377" spans="1:51" ht="15" customHeight="1" x14ac:dyDescent="0.25">
      <c r="A377" s="110" t="s">
        <v>129</v>
      </c>
      <c r="B377" s="110"/>
      <c r="C377" s="110" t="s">
        <v>131</v>
      </c>
      <c r="D377" s="110"/>
      <c r="E377" s="110" t="s">
        <v>133</v>
      </c>
      <c r="F377" s="110"/>
      <c r="G377" s="110" t="s">
        <v>135</v>
      </c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1" t="s">
        <v>136</v>
      </c>
      <c r="T377" s="111"/>
      <c r="U377" s="111"/>
      <c r="V377" s="111"/>
      <c r="W377" s="111"/>
      <c r="X377" s="111"/>
      <c r="Y377" s="111"/>
      <c r="Z377" s="111"/>
      <c r="AA377" s="110" t="s">
        <v>169</v>
      </c>
      <c r="AB377" s="110"/>
      <c r="AC377" s="110"/>
      <c r="AD377" s="110"/>
      <c r="AE377" s="110"/>
      <c r="AF377" s="110" t="s">
        <v>11</v>
      </c>
      <c r="AG377" s="110"/>
      <c r="AH377" s="110"/>
      <c r="AI377" s="112" t="s">
        <v>380</v>
      </c>
      <c r="AJ377" s="113" t="s">
        <v>422</v>
      </c>
      <c r="AK377" s="113"/>
      <c r="AL377" s="113"/>
      <c r="AM377" s="113"/>
      <c r="AN377" s="113"/>
      <c r="AO377" s="113"/>
      <c r="AP377" s="114" t="s">
        <v>415</v>
      </c>
      <c r="AQ377" s="114" t="s">
        <v>415</v>
      </c>
      <c r="AR377" s="114" t="s">
        <v>415</v>
      </c>
      <c r="AS377" s="115" t="s">
        <v>415</v>
      </c>
      <c r="AT377" s="115"/>
      <c r="AU377" s="115" t="s">
        <v>415</v>
      </c>
      <c r="AV377" s="115"/>
      <c r="AW377" s="114" t="s">
        <v>415</v>
      </c>
      <c r="AX377" s="114" t="s">
        <v>415</v>
      </c>
      <c r="AY377" s="114" t="s">
        <v>415</v>
      </c>
    </row>
    <row r="378" spans="1:51" ht="15" customHeight="1" x14ac:dyDescent="0.25">
      <c r="A378" s="110" t="s">
        <v>129</v>
      </c>
      <c r="B378" s="110"/>
      <c r="C378" s="110" t="s">
        <v>131</v>
      </c>
      <c r="D378" s="110"/>
      <c r="E378" s="110" t="s">
        <v>133</v>
      </c>
      <c r="F378" s="110"/>
      <c r="G378" s="110" t="s">
        <v>135</v>
      </c>
      <c r="H378" s="110"/>
      <c r="I378" s="110" t="s">
        <v>137</v>
      </c>
      <c r="J378" s="110"/>
      <c r="K378" s="110"/>
      <c r="L378" s="110"/>
      <c r="M378" s="110"/>
      <c r="N378" s="110"/>
      <c r="O378" s="110"/>
      <c r="P378" s="110"/>
      <c r="Q378" s="110"/>
      <c r="R378" s="110"/>
      <c r="S378" s="111" t="s">
        <v>136</v>
      </c>
      <c r="T378" s="111"/>
      <c r="U378" s="111"/>
      <c r="V378" s="111"/>
      <c r="W378" s="111"/>
      <c r="X378" s="111"/>
      <c r="Y378" s="111"/>
      <c r="Z378" s="111"/>
      <c r="AA378" s="110" t="s">
        <v>10</v>
      </c>
      <c r="AB378" s="110"/>
      <c r="AC378" s="110"/>
      <c r="AD378" s="110"/>
      <c r="AE378" s="110"/>
      <c r="AF378" s="110" t="s">
        <v>11</v>
      </c>
      <c r="AG378" s="110"/>
      <c r="AH378" s="110"/>
      <c r="AI378" s="112" t="s">
        <v>368</v>
      </c>
      <c r="AJ378" s="113" t="s">
        <v>416</v>
      </c>
      <c r="AK378" s="113"/>
      <c r="AL378" s="113"/>
      <c r="AM378" s="113"/>
      <c r="AN378" s="113"/>
      <c r="AO378" s="113"/>
      <c r="AP378" s="114" t="s">
        <v>415</v>
      </c>
      <c r="AQ378" s="114" t="s">
        <v>415</v>
      </c>
      <c r="AR378" s="114" t="s">
        <v>415</v>
      </c>
      <c r="AS378" s="115" t="s">
        <v>415</v>
      </c>
      <c r="AT378" s="115"/>
      <c r="AU378" s="115" t="s">
        <v>415</v>
      </c>
      <c r="AV378" s="115"/>
      <c r="AW378" s="114" t="s">
        <v>415</v>
      </c>
      <c r="AX378" s="114" t="s">
        <v>415</v>
      </c>
      <c r="AY378" s="114" t="s">
        <v>415</v>
      </c>
    </row>
    <row r="379" spans="1:51" ht="15" customHeight="1" x14ac:dyDescent="0.25">
      <c r="A379" s="110" t="s">
        <v>129</v>
      </c>
      <c r="B379" s="110"/>
      <c r="C379" s="110" t="s">
        <v>131</v>
      </c>
      <c r="D379" s="110"/>
      <c r="E379" s="110" t="s">
        <v>133</v>
      </c>
      <c r="F379" s="110"/>
      <c r="G379" s="110" t="s">
        <v>135</v>
      </c>
      <c r="H379" s="110"/>
      <c r="I379" s="110" t="s">
        <v>137</v>
      </c>
      <c r="J379" s="110"/>
      <c r="K379" s="110"/>
      <c r="L379" s="110" t="s">
        <v>172</v>
      </c>
      <c r="M379" s="110"/>
      <c r="N379" s="110"/>
      <c r="O379" s="110"/>
      <c r="P379" s="110"/>
      <c r="Q379" s="110"/>
      <c r="R379" s="110"/>
      <c r="S379" s="111" t="s">
        <v>173</v>
      </c>
      <c r="T379" s="111"/>
      <c r="U379" s="111"/>
      <c r="V379" s="111"/>
      <c r="W379" s="111"/>
      <c r="X379" s="111"/>
      <c r="Y379" s="111"/>
      <c r="Z379" s="111"/>
      <c r="AA379" s="110" t="s">
        <v>10</v>
      </c>
      <c r="AB379" s="110"/>
      <c r="AC379" s="110"/>
      <c r="AD379" s="110"/>
      <c r="AE379" s="110"/>
      <c r="AF379" s="110" t="s">
        <v>11</v>
      </c>
      <c r="AG379" s="110"/>
      <c r="AH379" s="110"/>
      <c r="AI379" s="112" t="s">
        <v>368</v>
      </c>
      <c r="AJ379" s="113" t="s">
        <v>416</v>
      </c>
      <c r="AK379" s="113"/>
      <c r="AL379" s="113"/>
      <c r="AM379" s="113"/>
      <c r="AN379" s="113"/>
      <c r="AO379" s="113"/>
      <c r="AP379" s="114" t="s">
        <v>415</v>
      </c>
      <c r="AQ379" s="114" t="s">
        <v>415</v>
      </c>
      <c r="AR379" s="114" t="s">
        <v>415</v>
      </c>
      <c r="AS379" s="115" t="s">
        <v>415</v>
      </c>
      <c r="AT379" s="115"/>
      <c r="AU379" s="115" t="s">
        <v>415</v>
      </c>
      <c r="AV379" s="115"/>
      <c r="AW379" s="114" t="s">
        <v>415</v>
      </c>
      <c r="AX379" s="114" t="s">
        <v>415</v>
      </c>
      <c r="AY379" s="114" t="s">
        <v>415</v>
      </c>
    </row>
    <row r="380" spans="1:51" ht="15" customHeight="1" x14ac:dyDescent="0.25">
      <c r="A380" s="110" t="s">
        <v>129</v>
      </c>
      <c r="B380" s="110"/>
      <c r="C380" s="110" t="s">
        <v>131</v>
      </c>
      <c r="D380" s="110"/>
      <c r="E380" s="110" t="s">
        <v>133</v>
      </c>
      <c r="F380" s="110"/>
      <c r="G380" s="110" t="s">
        <v>135</v>
      </c>
      <c r="H380" s="110"/>
      <c r="I380" s="110" t="s">
        <v>137</v>
      </c>
      <c r="J380" s="110"/>
      <c r="K380" s="110"/>
      <c r="L380" s="110" t="s">
        <v>172</v>
      </c>
      <c r="M380" s="110"/>
      <c r="N380" s="110"/>
      <c r="O380" s="110"/>
      <c r="P380" s="110"/>
      <c r="Q380" s="110"/>
      <c r="R380" s="110"/>
      <c r="S380" s="111" t="s">
        <v>173</v>
      </c>
      <c r="T380" s="111"/>
      <c r="U380" s="111"/>
      <c r="V380" s="111"/>
      <c r="W380" s="111"/>
      <c r="X380" s="111"/>
      <c r="Y380" s="111"/>
      <c r="Z380" s="111"/>
      <c r="AA380" s="110" t="s">
        <v>169</v>
      </c>
      <c r="AB380" s="110"/>
      <c r="AC380" s="110"/>
      <c r="AD380" s="110"/>
      <c r="AE380" s="110"/>
      <c r="AF380" s="110" t="s">
        <v>11</v>
      </c>
      <c r="AG380" s="110"/>
      <c r="AH380" s="110"/>
      <c r="AI380" s="112" t="s">
        <v>380</v>
      </c>
      <c r="AJ380" s="113" t="s">
        <v>422</v>
      </c>
      <c r="AK380" s="113"/>
      <c r="AL380" s="113"/>
      <c r="AM380" s="113"/>
      <c r="AN380" s="113"/>
      <c r="AO380" s="113"/>
      <c r="AP380" s="114" t="s">
        <v>415</v>
      </c>
      <c r="AQ380" s="114" t="s">
        <v>415</v>
      </c>
      <c r="AR380" s="114" t="s">
        <v>415</v>
      </c>
      <c r="AS380" s="115" t="s">
        <v>415</v>
      </c>
      <c r="AT380" s="115"/>
      <c r="AU380" s="115" t="s">
        <v>415</v>
      </c>
      <c r="AV380" s="115"/>
      <c r="AW380" s="114" t="s">
        <v>415</v>
      </c>
      <c r="AX380" s="114" t="s">
        <v>415</v>
      </c>
      <c r="AY380" s="114" t="s">
        <v>415</v>
      </c>
    </row>
    <row r="381" spans="1:51" ht="15" customHeight="1" x14ac:dyDescent="0.25">
      <c r="A381" s="110" t="s">
        <v>129</v>
      </c>
      <c r="B381" s="110"/>
      <c r="C381" s="110" t="s">
        <v>131</v>
      </c>
      <c r="D381" s="110"/>
      <c r="E381" s="110" t="s">
        <v>133</v>
      </c>
      <c r="F381" s="110"/>
      <c r="G381" s="110" t="s">
        <v>135</v>
      </c>
      <c r="H381" s="110"/>
      <c r="I381" s="110" t="s">
        <v>137</v>
      </c>
      <c r="J381" s="110"/>
      <c r="K381" s="110"/>
      <c r="L381" s="110"/>
      <c r="M381" s="110"/>
      <c r="N381" s="110"/>
      <c r="O381" s="110"/>
      <c r="P381" s="110"/>
      <c r="Q381" s="110"/>
      <c r="R381" s="110"/>
      <c r="S381" s="111" t="s">
        <v>136</v>
      </c>
      <c r="T381" s="111"/>
      <c r="U381" s="111"/>
      <c r="V381" s="111"/>
      <c r="W381" s="111"/>
      <c r="X381" s="111"/>
      <c r="Y381" s="111"/>
      <c r="Z381" s="111"/>
      <c r="AA381" s="110" t="s">
        <v>169</v>
      </c>
      <c r="AB381" s="110"/>
      <c r="AC381" s="110"/>
      <c r="AD381" s="110"/>
      <c r="AE381" s="110"/>
      <c r="AF381" s="110" t="s">
        <v>11</v>
      </c>
      <c r="AG381" s="110"/>
      <c r="AH381" s="110"/>
      <c r="AI381" s="112" t="s">
        <v>380</v>
      </c>
      <c r="AJ381" s="113" t="s">
        <v>422</v>
      </c>
      <c r="AK381" s="113"/>
      <c r="AL381" s="113"/>
      <c r="AM381" s="113"/>
      <c r="AN381" s="113"/>
      <c r="AO381" s="113"/>
      <c r="AP381" s="114" t="s">
        <v>415</v>
      </c>
      <c r="AQ381" s="114" t="s">
        <v>415</v>
      </c>
      <c r="AR381" s="114" t="s">
        <v>415</v>
      </c>
      <c r="AS381" s="115" t="s">
        <v>415</v>
      </c>
      <c r="AT381" s="115"/>
      <c r="AU381" s="115" t="s">
        <v>415</v>
      </c>
      <c r="AV381" s="115"/>
      <c r="AW381" s="114" t="s">
        <v>415</v>
      </c>
      <c r="AX381" s="114" t="s">
        <v>415</v>
      </c>
      <c r="AY381" s="114" t="s">
        <v>415</v>
      </c>
    </row>
    <row r="382" spans="1:51" ht="15" customHeight="1" x14ac:dyDescent="0.25">
      <c r="A382" s="110" t="s">
        <v>129</v>
      </c>
      <c r="B382" s="110"/>
      <c r="C382" s="110" t="s">
        <v>131</v>
      </c>
      <c r="D382" s="110"/>
      <c r="E382" s="110" t="s">
        <v>133</v>
      </c>
      <c r="F382" s="110"/>
      <c r="G382" s="110" t="s">
        <v>135</v>
      </c>
      <c r="H382" s="110"/>
      <c r="I382" s="110" t="s">
        <v>137</v>
      </c>
      <c r="J382" s="110"/>
      <c r="K382" s="110"/>
      <c r="L382" s="110" t="s">
        <v>170</v>
      </c>
      <c r="M382" s="110"/>
      <c r="N382" s="110"/>
      <c r="O382" s="110"/>
      <c r="P382" s="110"/>
      <c r="Q382" s="110"/>
      <c r="R382" s="110"/>
      <c r="S382" s="111" t="s">
        <v>171</v>
      </c>
      <c r="T382" s="111"/>
      <c r="U382" s="111"/>
      <c r="V382" s="111"/>
      <c r="W382" s="111"/>
      <c r="X382" s="111"/>
      <c r="Y382" s="111"/>
      <c r="Z382" s="111"/>
      <c r="AA382" s="110" t="s">
        <v>169</v>
      </c>
      <c r="AB382" s="110"/>
      <c r="AC382" s="110"/>
      <c r="AD382" s="110"/>
      <c r="AE382" s="110"/>
      <c r="AF382" s="110" t="s">
        <v>11</v>
      </c>
      <c r="AG382" s="110"/>
      <c r="AH382" s="110"/>
      <c r="AI382" s="112" t="s">
        <v>380</v>
      </c>
      <c r="AJ382" s="113" t="s">
        <v>422</v>
      </c>
      <c r="AK382" s="113"/>
      <c r="AL382" s="113"/>
      <c r="AM382" s="113"/>
      <c r="AN382" s="113"/>
      <c r="AO382" s="113"/>
      <c r="AP382" s="114" t="s">
        <v>415</v>
      </c>
      <c r="AQ382" s="114" t="s">
        <v>415</v>
      </c>
      <c r="AR382" s="114" t="s">
        <v>415</v>
      </c>
      <c r="AS382" s="115" t="s">
        <v>415</v>
      </c>
      <c r="AT382" s="115"/>
      <c r="AU382" s="115" t="s">
        <v>415</v>
      </c>
      <c r="AV382" s="115"/>
      <c r="AW382" s="114" t="s">
        <v>415</v>
      </c>
      <c r="AX382" s="114" t="s">
        <v>415</v>
      </c>
      <c r="AY382" s="114" t="s">
        <v>415</v>
      </c>
    </row>
    <row r="383" spans="1:51" ht="15" customHeight="1" x14ac:dyDescent="0.25">
      <c r="A383" s="110" t="s">
        <v>129</v>
      </c>
      <c r="B383" s="110"/>
      <c r="C383" s="110" t="s">
        <v>131</v>
      </c>
      <c r="D383" s="110"/>
      <c r="E383" s="110" t="s">
        <v>133</v>
      </c>
      <c r="F383" s="110"/>
      <c r="G383" s="110" t="s">
        <v>135</v>
      </c>
      <c r="H383" s="110"/>
      <c r="I383" s="110" t="s">
        <v>137</v>
      </c>
      <c r="J383" s="110"/>
      <c r="K383" s="110"/>
      <c r="L383" s="110" t="s">
        <v>142</v>
      </c>
      <c r="M383" s="110"/>
      <c r="N383" s="110"/>
      <c r="O383" s="110"/>
      <c r="P383" s="110"/>
      <c r="Q383" s="110"/>
      <c r="R383" s="110"/>
      <c r="S383" s="111" t="s">
        <v>143</v>
      </c>
      <c r="T383" s="111"/>
      <c r="U383" s="111"/>
      <c r="V383" s="111"/>
      <c r="W383" s="111"/>
      <c r="X383" s="111"/>
      <c r="Y383" s="111"/>
      <c r="Z383" s="111"/>
      <c r="AA383" s="110" t="s">
        <v>169</v>
      </c>
      <c r="AB383" s="110"/>
      <c r="AC383" s="110"/>
      <c r="AD383" s="110"/>
      <c r="AE383" s="110"/>
      <c r="AF383" s="110" t="s">
        <v>11</v>
      </c>
      <c r="AG383" s="110"/>
      <c r="AH383" s="110"/>
      <c r="AI383" s="112" t="s">
        <v>380</v>
      </c>
      <c r="AJ383" s="113" t="s">
        <v>422</v>
      </c>
      <c r="AK383" s="113"/>
      <c r="AL383" s="113"/>
      <c r="AM383" s="113"/>
      <c r="AN383" s="113"/>
      <c r="AO383" s="113"/>
      <c r="AP383" s="114" t="s">
        <v>415</v>
      </c>
      <c r="AQ383" s="114" t="s">
        <v>415</v>
      </c>
      <c r="AR383" s="114" t="s">
        <v>415</v>
      </c>
      <c r="AS383" s="115" t="s">
        <v>415</v>
      </c>
      <c r="AT383" s="115"/>
      <c r="AU383" s="115" t="s">
        <v>415</v>
      </c>
      <c r="AV383" s="115"/>
      <c r="AW383" s="114" t="s">
        <v>415</v>
      </c>
      <c r="AX383" s="114" t="s">
        <v>415</v>
      </c>
      <c r="AY383" s="114" t="s">
        <v>415</v>
      </c>
    </row>
    <row r="384" spans="1:51" ht="15" customHeight="1" x14ac:dyDescent="0.25">
      <c r="A384" s="116" t="s">
        <v>129</v>
      </c>
      <c r="B384" s="116"/>
      <c r="C384" s="116" t="s">
        <v>131</v>
      </c>
      <c r="D384" s="116"/>
      <c r="E384" s="116" t="s">
        <v>133</v>
      </c>
      <c r="F384" s="116"/>
      <c r="G384" s="116" t="s">
        <v>135</v>
      </c>
      <c r="H384" s="116"/>
      <c r="I384" s="116" t="s">
        <v>137</v>
      </c>
      <c r="J384" s="116"/>
      <c r="K384" s="116"/>
      <c r="L384" s="116" t="s">
        <v>172</v>
      </c>
      <c r="M384" s="116"/>
      <c r="N384" s="116"/>
      <c r="O384" s="116" t="s">
        <v>43</v>
      </c>
      <c r="P384" s="116"/>
      <c r="Q384" s="116"/>
      <c r="R384" s="116"/>
      <c r="S384" s="117" t="s">
        <v>177</v>
      </c>
      <c r="T384" s="117"/>
      <c r="U384" s="117"/>
      <c r="V384" s="117"/>
      <c r="W384" s="117"/>
      <c r="X384" s="117"/>
      <c r="Y384" s="117"/>
      <c r="Z384" s="117"/>
      <c r="AA384" s="116" t="s">
        <v>10</v>
      </c>
      <c r="AB384" s="116"/>
      <c r="AC384" s="116"/>
      <c r="AD384" s="116"/>
      <c r="AE384" s="116"/>
      <c r="AF384" s="116" t="s">
        <v>11</v>
      </c>
      <c r="AG384" s="116"/>
      <c r="AH384" s="116"/>
      <c r="AI384" s="118" t="s">
        <v>368</v>
      </c>
      <c r="AJ384" s="119" t="s">
        <v>416</v>
      </c>
      <c r="AK384" s="119"/>
      <c r="AL384" s="119"/>
      <c r="AM384" s="119"/>
      <c r="AN384" s="119"/>
      <c r="AO384" s="119"/>
      <c r="AP384" s="120" t="s">
        <v>415</v>
      </c>
      <c r="AQ384" s="120" t="s">
        <v>415</v>
      </c>
      <c r="AR384" s="120" t="s">
        <v>415</v>
      </c>
      <c r="AS384" s="121" t="s">
        <v>415</v>
      </c>
      <c r="AT384" s="121"/>
      <c r="AU384" s="121" t="s">
        <v>415</v>
      </c>
      <c r="AV384" s="121"/>
      <c r="AW384" s="120" t="s">
        <v>415</v>
      </c>
      <c r="AX384" s="120" t="s">
        <v>415</v>
      </c>
      <c r="AY384" s="120" t="s">
        <v>415</v>
      </c>
    </row>
    <row r="385" spans="1:51" ht="15" customHeight="1" x14ac:dyDescent="0.25">
      <c r="A385" s="116" t="s">
        <v>129</v>
      </c>
      <c r="B385" s="116"/>
      <c r="C385" s="116" t="s">
        <v>131</v>
      </c>
      <c r="D385" s="116"/>
      <c r="E385" s="116" t="s">
        <v>133</v>
      </c>
      <c r="F385" s="116"/>
      <c r="G385" s="116" t="s">
        <v>135</v>
      </c>
      <c r="H385" s="116"/>
      <c r="I385" s="116" t="s">
        <v>137</v>
      </c>
      <c r="J385" s="116"/>
      <c r="K385" s="116"/>
      <c r="L385" s="116" t="s">
        <v>172</v>
      </c>
      <c r="M385" s="116"/>
      <c r="N385" s="116"/>
      <c r="O385" s="116" t="s">
        <v>43</v>
      </c>
      <c r="P385" s="116"/>
      <c r="Q385" s="116"/>
      <c r="R385" s="116"/>
      <c r="S385" s="117" t="s">
        <v>177</v>
      </c>
      <c r="T385" s="117"/>
      <c r="U385" s="117"/>
      <c r="V385" s="117"/>
      <c r="W385" s="117"/>
      <c r="X385" s="117"/>
      <c r="Y385" s="117"/>
      <c r="Z385" s="117"/>
      <c r="AA385" s="116" t="s">
        <v>169</v>
      </c>
      <c r="AB385" s="116"/>
      <c r="AC385" s="116"/>
      <c r="AD385" s="116"/>
      <c r="AE385" s="116"/>
      <c r="AF385" s="116" t="s">
        <v>11</v>
      </c>
      <c r="AG385" s="116"/>
      <c r="AH385" s="116"/>
      <c r="AI385" s="118" t="s">
        <v>380</v>
      </c>
      <c r="AJ385" s="119" t="s">
        <v>422</v>
      </c>
      <c r="AK385" s="119"/>
      <c r="AL385" s="119"/>
      <c r="AM385" s="119"/>
      <c r="AN385" s="119"/>
      <c r="AO385" s="119"/>
      <c r="AP385" s="120" t="s">
        <v>415</v>
      </c>
      <c r="AQ385" s="120" t="s">
        <v>415</v>
      </c>
      <c r="AR385" s="120" t="s">
        <v>415</v>
      </c>
      <c r="AS385" s="121" t="s">
        <v>415</v>
      </c>
      <c r="AT385" s="121"/>
      <c r="AU385" s="121" t="s">
        <v>415</v>
      </c>
      <c r="AV385" s="121"/>
      <c r="AW385" s="120" t="s">
        <v>415</v>
      </c>
      <c r="AX385" s="120" t="s">
        <v>415</v>
      </c>
      <c r="AY385" s="120" t="s">
        <v>415</v>
      </c>
    </row>
    <row r="386" spans="1:51" ht="15" customHeight="1" x14ac:dyDescent="0.25">
      <c r="A386" s="116" t="s">
        <v>129</v>
      </c>
      <c r="B386" s="116"/>
      <c r="C386" s="116" t="s">
        <v>131</v>
      </c>
      <c r="D386" s="116"/>
      <c r="E386" s="116" t="s">
        <v>133</v>
      </c>
      <c r="F386" s="116"/>
      <c r="G386" s="116" t="s">
        <v>135</v>
      </c>
      <c r="H386" s="116"/>
      <c r="I386" s="116" t="s">
        <v>137</v>
      </c>
      <c r="J386" s="116"/>
      <c r="K386" s="116"/>
      <c r="L386" s="116" t="s">
        <v>170</v>
      </c>
      <c r="M386" s="116"/>
      <c r="N386" s="116"/>
      <c r="O386" s="116" t="s">
        <v>43</v>
      </c>
      <c r="P386" s="116"/>
      <c r="Q386" s="116"/>
      <c r="R386" s="116"/>
      <c r="S386" s="117" t="s">
        <v>176</v>
      </c>
      <c r="T386" s="117"/>
      <c r="U386" s="117"/>
      <c r="V386" s="117"/>
      <c r="W386" s="117"/>
      <c r="X386" s="117"/>
      <c r="Y386" s="117"/>
      <c r="Z386" s="117"/>
      <c r="AA386" s="116" t="s">
        <v>169</v>
      </c>
      <c r="AB386" s="116"/>
      <c r="AC386" s="116"/>
      <c r="AD386" s="116"/>
      <c r="AE386" s="116"/>
      <c r="AF386" s="116" t="s">
        <v>11</v>
      </c>
      <c r="AG386" s="116"/>
      <c r="AH386" s="116"/>
      <c r="AI386" s="118" t="s">
        <v>380</v>
      </c>
      <c r="AJ386" s="119" t="s">
        <v>422</v>
      </c>
      <c r="AK386" s="119"/>
      <c r="AL386" s="119"/>
      <c r="AM386" s="119"/>
      <c r="AN386" s="119"/>
      <c r="AO386" s="119"/>
      <c r="AP386" s="120" t="s">
        <v>415</v>
      </c>
      <c r="AQ386" s="120" t="s">
        <v>415</v>
      </c>
      <c r="AR386" s="120" t="s">
        <v>415</v>
      </c>
      <c r="AS386" s="121" t="s">
        <v>415</v>
      </c>
      <c r="AT386" s="121"/>
      <c r="AU386" s="121" t="s">
        <v>415</v>
      </c>
      <c r="AV386" s="121"/>
      <c r="AW386" s="120" t="s">
        <v>415</v>
      </c>
      <c r="AX386" s="120" t="s">
        <v>415</v>
      </c>
      <c r="AY386" s="120" t="s">
        <v>415</v>
      </c>
    </row>
    <row r="387" spans="1:51" ht="15" customHeight="1" x14ac:dyDescent="0.25">
      <c r="A387" s="116" t="s">
        <v>129</v>
      </c>
      <c r="B387" s="116"/>
      <c r="C387" s="116" t="s">
        <v>131</v>
      </c>
      <c r="D387" s="116"/>
      <c r="E387" s="116" t="s">
        <v>133</v>
      </c>
      <c r="F387" s="116"/>
      <c r="G387" s="116" t="s">
        <v>135</v>
      </c>
      <c r="H387" s="116"/>
      <c r="I387" s="116" t="s">
        <v>137</v>
      </c>
      <c r="J387" s="116"/>
      <c r="K387" s="116"/>
      <c r="L387" s="116" t="s">
        <v>142</v>
      </c>
      <c r="M387" s="116"/>
      <c r="N387" s="116"/>
      <c r="O387" s="116" t="s">
        <v>43</v>
      </c>
      <c r="P387" s="116"/>
      <c r="Q387" s="116"/>
      <c r="R387" s="116"/>
      <c r="S387" s="117" t="s">
        <v>146</v>
      </c>
      <c r="T387" s="117"/>
      <c r="U387" s="117"/>
      <c r="V387" s="117"/>
      <c r="W387" s="117"/>
      <c r="X387" s="117"/>
      <c r="Y387" s="117"/>
      <c r="Z387" s="117"/>
      <c r="AA387" s="116" t="s">
        <v>169</v>
      </c>
      <c r="AB387" s="116"/>
      <c r="AC387" s="116"/>
      <c r="AD387" s="116"/>
      <c r="AE387" s="116"/>
      <c r="AF387" s="116" t="s">
        <v>11</v>
      </c>
      <c r="AG387" s="116"/>
      <c r="AH387" s="116"/>
      <c r="AI387" s="118" t="s">
        <v>380</v>
      </c>
      <c r="AJ387" s="119" t="s">
        <v>422</v>
      </c>
      <c r="AK387" s="119"/>
      <c r="AL387" s="119"/>
      <c r="AM387" s="119"/>
      <c r="AN387" s="119"/>
      <c r="AO387" s="119"/>
      <c r="AP387" s="120" t="s">
        <v>415</v>
      </c>
      <c r="AQ387" s="120" t="s">
        <v>415</v>
      </c>
      <c r="AR387" s="120" t="s">
        <v>415</v>
      </c>
      <c r="AS387" s="121" t="s">
        <v>415</v>
      </c>
      <c r="AT387" s="121"/>
      <c r="AU387" s="121" t="s">
        <v>415</v>
      </c>
      <c r="AV387" s="121"/>
      <c r="AW387" s="120" t="s">
        <v>415</v>
      </c>
      <c r="AX387" s="120" t="s">
        <v>415</v>
      </c>
      <c r="AY387" s="120" t="s">
        <v>415</v>
      </c>
    </row>
    <row r="388" spans="1:51" x14ac:dyDescent="0.25">
      <c r="A388" s="83" t="s">
        <v>0</v>
      </c>
      <c r="B388" s="83" t="s">
        <v>0</v>
      </c>
      <c r="C388" s="83" t="s">
        <v>0</v>
      </c>
      <c r="D388" s="83" t="s">
        <v>0</v>
      </c>
      <c r="E388" s="83" t="s">
        <v>0</v>
      </c>
      <c r="F388" s="83" t="s">
        <v>0</v>
      </c>
      <c r="G388" s="83" t="s">
        <v>0</v>
      </c>
      <c r="H388" s="83" t="s">
        <v>0</v>
      </c>
      <c r="I388" s="83" t="s">
        <v>0</v>
      </c>
      <c r="J388" s="105" t="s">
        <v>0</v>
      </c>
      <c r="K388" s="105"/>
      <c r="L388" s="105" t="s">
        <v>0</v>
      </c>
      <c r="M388" s="105"/>
      <c r="N388" s="83" t="s">
        <v>0</v>
      </c>
      <c r="O388" s="83" t="s">
        <v>0</v>
      </c>
      <c r="P388" s="83" t="s">
        <v>0</v>
      </c>
      <c r="Q388" s="83" t="s">
        <v>0</v>
      </c>
      <c r="R388" s="83" t="s">
        <v>0</v>
      </c>
      <c r="S388" s="83" t="s">
        <v>0</v>
      </c>
      <c r="T388" s="83" t="s">
        <v>0</v>
      </c>
      <c r="U388" s="83" t="s">
        <v>0</v>
      </c>
      <c r="V388" s="83" t="s">
        <v>0</v>
      </c>
      <c r="W388" s="83" t="s">
        <v>0</v>
      </c>
      <c r="X388" s="83" t="s">
        <v>0</v>
      </c>
      <c r="Y388" s="83" t="s">
        <v>0</v>
      </c>
      <c r="Z388" s="83" t="s">
        <v>0</v>
      </c>
      <c r="AA388" s="105" t="s">
        <v>0</v>
      </c>
      <c r="AB388" s="105"/>
      <c r="AC388" s="105" t="s">
        <v>0</v>
      </c>
      <c r="AD388" s="105"/>
      <c r="AE388" s="83" t="s">
        <v>0</v>
      </c>
      <c r="AF388" s="83" t="s">
        <v>0</v>
      </c>
      <c r="AG388" s="83" t="s">
        <v>0</v>
      </c>
      <c r="AH388" s="83" t="s">
        <v>0</v>
      </c>
      <c r="AI388" s="83" t="s">
        <v>0</v>
      </c>
      <c r="AJ388" s="83" t="s">
        <v>0</v>
      </c>
      <c r="AK388" s="83" t="s">
        <v>0</v>
      </c>
      <c r="AL388" s="83" t="s">
        <v>0</v>
      </c>
      <c r="AM388" s="105" t="s">
        <v>0</v>
      </c>
      <c r="AN388" s="105"/>
      <c r="AO388" s="105"/>
      <c r="AP388" s="83" t="s">
        <v>0</v>
      </c>
      <c r="AQ388" s="83" t="s">
        <v>0</v>
      </c>
      <c r="AR388" s="83" t="s">
        <v>0</v>
      </c>
      <c r="AS388" s="80" t="s">
        <v>0</v>
      </c>
      <c r="AT388" s="80"/>
      <c r="AU388" s="80" t="s">
        <v>0</v>
      </c>
      <c r="AV388" s="80"/>
      <c r="AW388" s="83" t="s">
        <v>0</v>
      </c>
      <c r="AX388" s="83" t="s">
        <v>0</v>
      </c>
      <c r="AY388" s="83" t="s">
        <v>0</v>
      </c>
    </row>
    <row r="389" spans="1:51" ht="15" customHeight="1" x14ac:dyDescent="0.25">
      <c r="A389" s="130" t="s">
        <v>394</v>
      </c>
      <c r="B389" s="131"/>
      <c r="C389" s="131"/>
      <c r="D389" s="131"/>
      <c r="E389" s="131"/>
      <c r="F389" s="131"/>
      <c r="G389" s="132"/>
      <c r="H389" s="128" t="s">
        <v>430</v>
      </c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03"/>
      <c r="AP389" s="83" t="s">
        <v>0</v>
      </c>
      <c r="AQ389" s="83" t="s">
        <v>0</v>
      </c>
      <c r="AR389" s="83" t="s">
        <v>0</v>
      </c>
      <c r="AS389" s="105" t="s">
        <v>0</v>
      </c>
      <c r="AT389" s="105"/>
      <c r="AU389" s="105" t="s">
        <v>0</v>
      </c>
      <c r="AV389" s="105"/>
      <c r="AW389" s="83" t="s">
        <v>0</v>
      </c>
      <c r="AX389" s="83" t="s">
        <v>0</v>
      </c>
      <c r="AY389" s="83" t="s">
        <v>0</v>
      </c>
    </row>
    <row r="390" spans="1:51" ht="36" customHeight="1" x14ac:dyDescent="0.25">
      <c r="A390" s="126" t="s">
        <v>1</v>
      </c>
      <c r="B390" s="108"/>
      <c r="C390" s="126" t="s">
        <v>2</v>
      </c>
      <c r="D390" s="108"/>
      <c r="E390" s="126" t="s">
        <v>396</v>
      </c>
      <c r="F390" s="108"/>
      <c r="G390" s="126" t="s">
        <v>397</v>
      </c>
      <c r="H390" s="108"/>
      <c r="I390" s="126" t="s">
        <v>3</v>
      </c>
      <c r="J390" s="127"/>
      <c r="K390" s="108"/>
      <c r="L390" s="126" t="s">
        <v>398</v>
      </c>
      <c r="M390" s="127"/>
      <c r="N390" s="108"/>
      <c r="O390" s="126" t="s">
        <v>4</v>
      </c>
      <c r="P390" s="108"/>
      <c r="Q390" s="126" t="s">
        <v>399</v>
      </c>
      <c r="R390" s="108"/>
      <c r="S390" s="126" t="s">
        <v>5</v>
      </c>
      <c r="T390" s="127"/>
      <c r="U390" s="127"/>
      <c r="V390" s="127"/>
      <c r="W390" s="127"/>
      <c r="X390" s="127"/>
      <c r="Y390" s="127"/>
      <c r="Z390" s="108"/>
      <c r="AA390" s="126" t="s">
        <v>6</v>
      </c>
      <c r="AB390" s="127"/>
      <c r="AC390" s="127"/>
      <c r="AD390" s="127"/>
      <c r="AE390" s="108"/>
      <c r="AF390" s="126" t="s">
        <v>344</v>
      </c>
      <c r="AG390" s="127"/>
      <c r="AH390" s="108"/>
      <c r="AI390" s="109" t="s">
        <v>400</v>
      </c>
      <c r="AJ390" s="126" t="s">
        <v>7</v>
      </c>
      <c r="AK390" s="127"/>
      <c r="AL390" s="127"/>
      <c r="AM390" s="127"/>
      <c r="AN390" s="127"/>
      <c r="AO390" s="108"/>
      <c r="AP390" s="109" t="s">
        <v>405</v>
      </c>
      <c r="AQ390" s="109" t="s">
        <v>407</v>
      </c>
      <c r="AR390" s="109" t="s">
        <v>408</v>
      </c>
      <c r="AS390" s="126" t="s">
        <v>409</v>
      </c>
      <c r="AT390" s="108"/>
      <c r="AU390" s="126" t="s">
        <v>410</v>
      </c>
      <c r="AV390" s="108"/>
      <c r="AW390" s="109" t="s">
        <v>411</v>
      </c>
      <c r="AX390" s="109" t="s">
        <v>412</v>
      </c>
      <c r="AY390" s="109" t="s">
        <v>413</v>
      </c>
    </row>
    <row r="391" spans="1:51" ht="15" customHeight="1" x14ac:dyDescent="0.25">
      <c r="A391" s="123" t="s">
        <v>129</v>
      </c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5" t="s">
        <v>130</v>
      </c>
      <c r="T391" s="125"/>
      <c r="U391" s="125"/>
      <c r="V391" s="125"/>
      <c r="W391" s="125"/>
      <c r="X391" s="125"/>
      <c r="Y391" s="125"/>
      <c r="Z391" s="125"/>
      <c r="AA391" s="123" t="s">
        <v>169</v>
      </c>
      <c r="AB391" s="123"/>
      <c r="AC391" s="123"/>
      <c r="AD391" s="123"/>
      <c r="AE391" s="123"/>
      <c r="AF391" s="123" t="s">
        <v>11</v>
      </c>
      <c r="AG391" s="123"/>
      <c r="AH391" s="123"/>
      <c r="AI391" s="112" t="s">
        <v>380</v>
      </c>
      <c r="AJ391" s="124" t="s">
        <v>422</v>
      </c>
      <c r="AK391" s="124"/>
      <c r="AL391" s="124"/>
      <c r="AM391" s="124"/>
      <c r="AN391" s="124"/>
      <c r="AO391" s="124"/>
      <c r="AP391" s="114" t="s">
        <v>415</v>
      </c>
      <c r="AQ391" s="114" t="s">
        <v>415</v>
      </c>
      <c r="AR391" s="114" t="s">
        <v>415</v>
      </c>
      <c r="AS391" s="122" t="s">
        <v>415</v>
      </c>
      <c r="AT391" s="122"/>
      <c r="AU391" s="122" t="s">
        <v>415</v>
      </c>
      <c r="AV391" s="122"/>
      <c r="AW391" s="114" t="s">
        <v>415</v>
      </c>
      <c r="AX391" s="114" t="s">
        <v>415</v>
      </c>
      <c r="AY391" s="114" t="s">
        <v>415</v>
      </c>
    </row>
    <row r="392" spans="1:51" ht="15" customHeight="1" x14ac:dyDescent="0.25">
      <c r="A392" s="110" t="s">
        <v>129</v>
      </c>
      <c r="B392" s="110"/>
      <c r="C392" s="110" t="s">
        <v>131</v>
      </c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1" t="s">
        <v>132</v>
      </c>
      <c r="T392" s="111"/>
      <c r="U392" s="111"/>
      <c r="V392" s="111"/>
      <c r="W392" s="111"/>
      <c r="X392" s="111"/>
      <c r="Y392" s="111"/>
      <c r="Z392" s="111"/>
      <c r="AA392" s="110" t="s">
        <v>169</v>
      </c>
      <c r="AB392" s="110"/>
      <c r="AC392" s="110"/>
      <c r="AD392" s="110"/>
      <c r="AE392" s="110"/>
      <c r="AF392" s="110" t="s">
        <v>11</v>
      </c>
      <c r="AG392" s="110"/>
      <c r="AH392" s="110"/>
      <c r="AI392" s="112" t="s">
        <v>380</v>
      </c>
      <c r="AJ392" s="113" t="s">
        <v>422</v>
      </c>
      <c r="AK392" s="113"/>
      <c r="AL392" s="113"/>
      <c r="AM392" s="113"/>
      <c r="AN392" s="113"/>
      <c r="AO392" s="113"/>
      <c r="AP392" s="114" t="s">
        <v>415</v>
      </c>
      <c r="AQ392" s="114" t="s">
        <v>415</v>
      </c>
      <c r="AR392" s="114" t="s">
        <v>415</v>
      </c>
      <c r="AS392" s="115" t="s">
        <v>415</v>
      </c>
      <c r="AT392" s="115"/>
      <c r="AU392" s="115" t="s">
        <v>415</v>
      </c>
      <c r="AV392" s="115"/>
      <c r="AW392" s="114" t="s">
        <v>415</v>
      </c>
      <c r="AX392" s="114" t="s">
        <v>415</v>
      </c>
      <c r="AY392" s="114" t="s">
        <v>415</v>
      </c>
    </row>
    <row r="393" spans="1:51" ht="15" customHeight="1" x14ac:dyDescent="0.25">
      <c r="A393" s="110" t="s">
        <v>129</v>
      </c>
      <c r="B393" s="110"/>
      <c r="C393" s="110" t="s">
        <v>131</v>
      </c>
      <c r="D393" s="110"/>
      <c r="E393" s="110" t="s">
        <v>133</v>
      </c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1" t="s">
        <v>134</v>
      </c>
      <c r="T393" s="111"/>
      <c r="U393" s="111"/>
      <c r="V393" s="111"/>
      <c r="W393" s="111"/>
      <c r="X393" s="111"/>
      <c r="Y393" s="111"/>
      <c r="Z393" s="111"/>
      <c r="AA393" s="110" t="s">
        <v>169</v>
      </c>
      <c r="AB393" s="110"/>
      <c r="AC393" s="110"/>
      <c r="AD393" s="110"/>
      <c r="AE393" s="110"/>
      <c r="AF393" s="110" t="s">
        <v>11</v>
      </c>
      <c r="AG393" s="110"/>
      <c r="AH393" s="110"/>
      <c r="AI393" s="112" t="s">
        <v>380</v>
      </c>
      <c r="AJ393" s="113" t="s">
        <v>422</v>
      </c>
      <c r="AK393" s="113"/>
      <c r="AL393" s="113"/>
      <c r="AM393" s="113"/>
      <c r="AN393" s="113"/>
      <c r="AO393" s="113"/>
      <c r="AP393" s="114" t="s">
        <v>415</v>
      </c>
      <c r="AQ393" s="114" t="s">
        <v>415</v>
      </c>
      <c r="AR393" s="114" t="s">
        <v>415</v>
      </c>
      <c r="AS393" s="115" t="s">
        <v>415</v>
      </c>
      <c r="AT393" s="115"/>
      <c r="AU393" s="115" t="s">
        <v>415</v>
      </c>
      <c r="AV393" s="115"/>
      <c r="AW393" s="114" t="s">
        <v>415</v>
      </c>
      <c r="AX393" s="114" t="s">
        <v>415</v>
      </c>
      <c r="AY393" s="114" t="s">
        <v>415</v>
      </c>
    </row>
    <row r="394" spans="1:51" ht="15" customHeight="1" x14ac:dyDescent="0.25">
      <c r="A394" s="110" t="s">
        <v>129</v>
      </c>
      <c r="B394" s="110"/>
      <c r="C394" s="110" t="s">
        <v>131</v>
      </c>
      <c r="D394" s="110"/>
      <c r="E394" s="110" t="s">
        <v>133</v>
      </c>
      <c r="F394" s="110"/>
      <c r="G394" s="110" t="s">
        <v>135</v>
      </c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1" t="s">
        <v>136</v>
      </c>
      <c r="T394" s="111"/>
      <c r="U394" s="111"/>
      <c r="V394" s="111"/>
      <c r="W394" s="111"/>
      <c r="X394" s="111"/>
      <c r="Y394" s="111"/>
      <c r="Z394" s="111"/>
      <c r="AA394" s="110" t="s">
        <v>169</v>
      </c>
      <c r="AB394" s="110"/>
      <c r="AC394" s="110"/>
      <c r="AD394" s="110"/>
      <c r="AE394" s="110"/>
      <c r="AF394" s="110" t="s">
        <v>11</v>
      </c>
      <c r="AG394" s="110"/>
      <c r="AH394" s="110"/>
      <c r="AI394" s="112" t="s">
        <v>380</v>
      </c>
      <c r="AJ394" s="113" t="s">
        <v>422</v>
      </c>
      <c r="AK394" s="113"/>
      <c r="AL394" s="113"/>
      <c r="AM394" s="113"/>
      <c r="AN394" s="113"/>
      <c r="AO394" s="113"/>
      <c r="AP394" s="114" t="s">
        <v>415</v>
      </c>
      <c r="AQ394" s="114" t="s">
        <v>415</v>
      </c>
      <c r="AR394" s="114" t="s">
        <v>415</v>
      </c>
      <c r="AS394" s="115" t="s">
        <v>415</v>
      </c>
      <c r="AT394" s="115"/>
      <c r="AU394" s="115" t="s">
        <v>415</v>
      </c>
      <c r="AV394" s="115"/>
      <c r="AW394" s="114" t="s">
        <v>415</v>
      </c>
      <c r="AX394" s="114" t="s">
        <v>415</v>
      </c>
      <c r="AY394" s="114" t="s">
        <v>415</v>
      </c>
    </row>
    <row r="395" spans="1:51" ht="15" customHeight="1" x14ac:dyDescent="0.25">
      <c r="A395" s="110" t="s">
        <v>129</v>
      </c>
      <c r="B395" s="110"/>
      <c r="C395" s="110" t="s">
        <v>131</v>
      </c>
      <c r="D395" s="110"/>
      <c r="E395" s="110" t="s">
        <v>133</v>
      </c>
      <c r="F395" s="110"/>
      <c r="G395" s="110" t="s">
        <v>135</v>
      </c>
      <c r="H395" s="110"/>
      <c r="I395" s="110" t="s">
        <v>137</v>
      </c>
      <c r="J395" s="110"/>
      <c r="K395" s="110"/>
      <c r="L395" s="110"/>
      <c r="M395" s="110"/>
      <c r="N395" s="110"/>
      <c r="O395" s="110"/>
      <c r="P395" s="110"/>
      <c r="Q395" s="110"/>
      <c r="R395" s="110"/>
      <c r="S395" s="111" t="s">
        <v>136</v>
      </c>
      <c r="T395" s="111"/>
      <c r="U395" s="111"/>
      <c r="V395" s="111"/>
      <c r="W395" s="111"/>
      <c r="X395" s="111"/>
      <c r="Y395" s="111"/>
      <c r="Z395" s="111"/>
      <c r="AA395" s="110" t="s">
        <v>169</v>
      </c>
      <c r="AB395" s="110"/>
      <c r="AC395" s="110"/>
      <c r="AD395" s="110"/>
      <c r="AE395" s="110"/>
      <c r="AF395" s="110" t="s">
        <v>11</v>
      </c>
      <c r="AG395" s="110"/>
      <c r="AH395" s="110"/>
      <c r="AI395" s="112" t="s">
        <v>380</v>
      </c>
      <c r="AJ395" s="113" t="s">
        <v>422</v>
      </c>
      <c r="AK395" s="113"/>
      <c r="AL395" s="113"/>
      <c r="AM395" s="113"/>
      <c r="AN395" s="113"/>
      <c r="AO395" s="113"/>
      <c r="AP395" s="114" t="s">
        <v>415</v>
      </c>
      <c r="AQ395" s="114" t="s">
        <v>415</v>
      </c>
      <c r="AR395" s="114" t="s">
        <v>415</v>
      </c>
      <c r="AS395" s="115" t="s">
        <v>415</v>
      </c>
      <c r="AT395" s="115"/>
      <c r="AU395" s="115" t="s">
        <v>415</v>
      </c>
      <c r="AV395" s="115"/>
      <c r="AW395" s="114" t="s">
        <v>415</v>
      </c>
      <c r="AX395" s="114" t="s">
        <v>415</v>
      </c>
      <c r="AY395" s="114" t="s">
        <v>415</v>
      </c>
    </row>
    <row r="396" spans="1:51" ht="15" customHeight="1" x14ac:dyDescent="0.25">
      <c r="A396" s="110" t="s">
        <v>129</v>
      </c>
      <c r="B396" s="110"/>
      <c r="C396" s="110" t="s">
        <v>131</v>
      </c>
      <c r="D396" s="110"/>
      <c r="E396" s="110" t="s">
        <v>133</v>
      </c>
      <c r="F396" s="110"/>
      <c r="G396" s="110" t="s">
        <v>135</v>
      </c>
      <c r="H396" s="110"/>
      <c r="I396" s="110" t="s">
        <v>137</v>
      </c>
      <c r="J396" s="110"/>
      <c r="K396" s="110"/>
      <c r="L396" s="110" t="s">
        <v>174</v>
      </c>
      <c r="M396" s="110"/>
      <c r="N396" s="110"/>
      <c r="O396" s="110"/>
      <c r="P396" s="110"/>
      <c r="Q396" s="110"/>
      <c r="R396" s="110"/>
      <c r="S396" s="111" t="s">
        <v>175</v>
      </c>
      <c r="T396" s="111"/>
      <c r="U396" s="111"/>
      <c r="V396" s="111"/>
      <c r="W396" s="111"/>
      <c r="X396" s="111"/>
      <c r="Y396" s="111"/>
      <c r="Z396" s="111"/>
      <c r="AA396" s="110" t="s">
        <v>169</v>
      </c>
      <c r="AB396" s="110"/>
      <c r="AC396" s="110"/>
      <c r="AD396" s="110"/>
      <c r="AE396" s="110"/>
      <c r="AF396" s="110" t="s">
        <v>11</v>
      </c>
      <c r="AG396" s="110"/>
      <c r="AH396" s="110"/>
      <c r="AI396" s="112" t="s">
        <v>380</v>
      </c>
      <c r="AJ396" s="113" t="s">
        <v>422</v>
      </c>
      <c r="AK396" s="113"/>
      <c r="AL396" s="113"/>
      <c r="AM396" s="113"/>
      <c r="AN396" s="113"/>
      <c r="AO396" s="113"/>
      <c r="AP396" s="114" t="s">
        <v>415</v>
      </c>
      <c r="AQ396" s="114" t="s">
        <v>415</v>
      </c>
      <c r="AR396" s="114" t="s">
        <v>415</v>
      </c>
      <c r="AS396" s="115" t="s">
        <v>415</v>
      </c>
      <c r="AT396" s="115"/>
      <c r="AU396" s="115" t="s">
        <v>415</v>
      </c>
      <c r="AV396" s="115"/>
      <c r="AW396" s="114" t="s">
        <v>415</v>
      </c>
      <c r="AX396" s="114" t="s">
        <v>415</v>
      </c>
      <c r="AY396" s="114" t="s">
        <v>415</v>
      </c>
    </row>
    <row r="397" spans="1:51" ht="15" customHeight="1" x14ac:dyDescent="0.25">
      <c r="A397" s="116" t="s">
        <v>129</v>
      </c>
      <c r="B397" s="116"/>
      <c r="C397" s="116" t="s">
        <v>131</v>
      </c>
      <c r="D397" s="116"/>
      <c r="E397" s="116" t="s">
        <v>133</v>
      </c>
      <c r="F397" s="116"/>
      <c r="G397" s="116" t="s">
        <v>135</v>
      </c>
      <c r="H397" s="116"/>
      <c r="I397" s="116" t="s">
        <v>137</v>
      </c>
      <c r="J397" s="116"/>
      <c r="K397" s="116"/>
      <c r="L397" s="116" t="s">
        <v>174</v>
      </c>
      <c r="M397" s="116"/>
      <c r="N397" s="116"/>
      <c r="O397" s="116" t="s">
        <v>43</v>
      </c>
      <c r="P397" s="116"/>
      <c r="Q397" s="116"/>
      <c r="R397" s="116"/>
      <c r="S397" s="117" t="s">
        <v>178</v>
      </c>
      <c r="T397" s="117"/>
      <c r="U397" s="117"/>
      <c r="V397" s="117"/>
      <c r="W397" s="117"/>
      <c r="X397" s="117"/>
      <c r="Y397" s="117"/>
      <c r="Z397" s="117"/>
      <c r="AA397" s="116" t="s">
        <v>169</v>
      </c>
      <c r="AB397" s="116"/>
      <c r="AC397" s="116"/>
      <c r="AD397" s="116"/>
      <c r="AE397" s="116"/>
      <c r="AF397" s="116" t="s">
        <v>11</v>
      </c>
      <c r="AG397" s="116"/>
      <c r="AH397" s="116"/>
      <c r="AI397" s="118" t="s">
        <v>380</v>
      </c>
      <c r="AJ397" s="119" t="s">
        <v>422</v>
      </c>
      <c r="AK397" s="119"/>
      <c r="AL397" s="119"/>
      <c r="AM397" s="119"/>
      <c r="AN397" s="119"/>
      <c r="AO397" s="119"/>
      <c r="AP397" s="120" t="s">
        <v>415</v>
      </c>
      <c r="AQ397" s="120" t="s">
        <v>415</v>
      </c>
      <c r="AR397" s="120" t="s">
        <v>415</v>
      </c>
      <c r="AS397" s="121" t="s">
        <v>415</v>
      </c>
      <c r="AT397" s="121"/>
      <c r="AU397" s="121" t="s">
        <v>415</v>
      </c>
      <c r="AV397" s="121"/>
      <c r="AW397" s="120" t="s">
        <v>415</v>
      </c>
      <c r="AX397" s="120" t="s">
        <v>415</v>
      </c>
      <c r="AY397" s="120" t="s">
        <v>415</v>
      </c>
    </row>
    <row r="398" spans="1:51" x14ac:dyDescent="0.25">
      <c r="A398" s="83" t="s">
        <v>0</v>
      </c>
      <c r="B398" s="83" t="s">
        <v>0</v>
      </c>
      <c r="C398" s="83" t="s">
        <v>0</v>
      </c>
      <c r="D398" s="83" t="s">
        <v>0</v>
      </c>
      <c r="E398" s="83" t="s">
        <v>0</v>
      </c>
      <c r="F398" s="83" t="s">
        <v>0</v>
      </c>
      <c r="G398" s="83" t="s">
        <v>0</v>
      </c>
      <c r="H398" s="83" t="s">
        <v>0</v>
      </c>
      <c r="I398" s="83" t="s">
        <v>0</v>
      </c>
      <c r="J398" s="105" t="s">
        <v>0</v>
      </c>
      <c r="K398" s="105"/>
      <c r="L398" s="105" t="s">
        <v>0</v>
      </c>
      <c r="M398" s="105"/>
      <c r="N398" s="83" t="s">
        <v>0</v>
      </c>
      <c r="O398" s="83" t="s">
        <v>0</v>
      </c>
      <c r="P398" s="83" t="s">
        <v>0</v>
      </c>
      <c r="Q398" s="83" t="s">
        <v>0</v>
      </c>
      <c r="R398" s="83" t="s">
        <v>0</v>
      </c>
      <c r="S398" s="83" t="s">
        <v>0</v>
      </c>
      <c r="T398" s="83" t="s">
        <v>0</v>
      </c>
      <c r="U398" s="83" t="s">
        <v>0</v>
      </c>
      <c r="V398" s="83" t="s">
        <v>0</v>
      </c>
      <c r="W398" s="83" t="s">
        <v>0</v>
      </c>
      <c r="X398" s="83" t="s">
        <v>0</v>
      </c>
      <c r="Y398" s="83" t="s">
        <v>0</v>
      </c>
      <c r="Z398" s="83" t="s">
        <v>0</v>
      </c>
      <c r="AA398" s="105" t="s">
        <v>0</v>
      </c>
      <c r="AB398" s="105"/>
      <c r="AC398" s="105" t="s">
        <v>0</v>
      </c>
      <c r="AD398" s="105"/>
      <c r="AE398" s="83" t="s">
        <v>0</v>
      </c>
      <c r="AF398" s="83" t="s">
        <v>0</v>
      </c>
      <c r="AG398" s="83" t="s">
        <v>0</v>
      </c>
      <c r="AH398" s="83" t="s">
        <v>0</v>
      </c>
      <c r="AI398" s="83" t="s">
        <v>0</v>
      </c>
      <c r="AJ398" s="83" t="s">
        <v>0</v>
      </c>
      <c r="AK398" s="83" t="s">
        <v>0</v>
      </c>
      <c r="AL398" s="83" t="s">
        <v>0</v>
      </c>
      <c r="AM398" s="105" t="s">
        <v>0</v>
      </c>
      <c r="AN398" s="105"/>
      <c r="AO398" s="105"/>
      <c r="AP398" s="83" t="s">
        <v>0</v>
      </c>
      <c r="AQ398" s="83" t="s">
        <v>0</v>
      </c>
      <c r="AR398" s="83" t="s">
        <v>0</v>
      </c>
      <c r="AS398" s="80" t="s">
        <v>0</v>
      </c>
      <c r="AT398" s="80"/>
      <c r="AU398" s="80" t="s">
        <v>0</v>
      </c>
      <c r="AV398" s="80"/>
      <c r="AW398" s="83" t="s">
        <v>0</v>
      </c>
      <c r="AX398" s="83" t="s">
        <v>0</v>
      </c>
      <c r="AY398" s="83" t="s">
        <v>0</v>
      </c>
    </row>
    <row r="399" spans="1:51" ht="15" customHeight="1" x14ac:dyDescent="0.25">
      <c r="A399" s="130" t="s">
        <v>394</v>
      </c>
      <c r="B399" s="131"/>
      <c r="C399" s="131"/>
      <c r="D399" s="131"/>
      <c r="E399" s="131"/>
      <c r="F399" s="131"/>
      <c r="G399" s="132"/>
      <c r="H399" s="128" t="s">
        <v>449</v>
      </c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03"/>
      <c r="AP399" s="83" t="s">
        <v>0</v>
      </c>
      <c r="AQ399" s="83" t="s">
        <v>0</v>
      </c>
      <c r="AR399" s="83" t="s">
        <v>0</v>
      </c>
      <c r="AS399" s="105" t="s">
        <v>0</v>
      </c>
      <c r="AT399" s="105"/>
      <c r="AU399" s="105" t="s">
        <v>0</v>
      </c>
      <c r="AV399" s="105"/>
      <c r="AW399" s="83" t="s">
        <v>0</v>
      </c>
      <c r="AX399" s="83" t="s">
        <v>0</v>
      </c>
      <c r="AY399" s="83" t="s">
        <v>0</v>
      </c>
    </row>
    <row r="400" spans="1:51" ht="36" customHeight="1" x14ac:dyDescent="0.25">
      <c r="A400" s="126" t="s">
        <v>1</v>
      </c>
      <c r="B400" s="108"/>
      <c r="C400" s="126" t="s">
        <v>2</v>
      </c>
      <c r="D400" s="108"/>
      <c r="E400" s="126" t="s">
        <v>396</v>
      </c>
      <c r="F400" s="108"/>
      <c r="G400" s="126" t="s">
        <v>397</v>
      </c>
      <c r="H400" s="108"/>
      <c r="I400" s="126" t="s">
        <v>3</v>
      </c>
      <c r="J400" s="127"/>
      <c r="K400" s="108"/>
      <c r="L400" s="126" t="s">
        <v>398</v>
      </c>
      <c r="M400" s="127"/>
      <c r="N400" s="108"/>
      <c r="O400" s="126" t="s">
        <v>4</v>
      </c>
      <c r="P400" s="108"/>
      <c r="Q400" s="126" t="s">
        <v>399</v>
      </c>
      <c r="R400" s="108"/>
      <c r="S400" s="126" t="s">
        <v>5</v>
      </c>
      <c r="T400" s="127"/>
      <c r="U400" s="127"/>
      <c r="V400" s="127"/>
      <c r="W400" s="127"/>
      <c r="X400" s="127"/>
      <c r="Y400" s="127"/>
      <c r="Z400" s="108"/>
      <c r="AA400" s="126" t="s">
        <v>6</v>
      </c>
      <c r="AB400" s="127"/>
      <c r="AC400" s="127"/>
      <c r="AD400" s="127"/>
      <c r="AE400" s="108"/>
      <c r="AF400" s="126" t="s">
        <v>344</v>
      </c>
      <c r="AG400" s="127"/>
      <c r="AH400" s="108"/>
      <c r="AI400" s="109" t="s">
        <v>400</v>
      </c>
      <c r="AJ400" s="126" t="s">
        <v>7</v>
      </c>
      <c r="AK400" s="127"/>
      <c r="AL400" s="127"/>
      <c r="AM400" s="127"/>
      <c r="AN400" s="127"/>
      <c r="AO400" s="108"/>
      <c r="AP400" s="109" t="s">
        <v>405</v>
      </c>
      <c r="AQ400" s="109" t="s">
        <v>407</v>
      </c>
      <c r="AR400" s="109" t="s">
        <v>408</v>
      </c>
      <c r="AS400" s="126" t="s">
        <v>409</v>
      </c>
      <c r="AT400" s="108"/>
      <c r="AU400" s="126" t="s">
        <v>410</v>
      </c>
      <c r="AV400" s="108"/>
      <c r="AW400" s="109" t="s">
        <v>411</v>
      </c>
      <c r="AX400" s="109" t="s">
        <v>412</v>
      </c>
      <c r="AY400" s="109" t="s">
        <v>413</v>
      </c>
    </row>
    <row r="401" spans="1:51" ht="15" customHeight="1" x14ac:dyDescent="0.25">
      <c r="A401" s="123" t="s">
        <v>129</v>
      </c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5" t="s">
        <v>130</v>
      </c>
      <c r="T401" s="125"/>
      <c r="U401" s="125"/>
      <c r="V401" s="125"/>
      <c r="W401" s="125"/>
      <c r="X401" s="125"/>
      <c r="Y401" s="125"/>
      <c r="Z401" s="125"/>
      <c r="AA401" s="123" t="s">
        <v>169</v>
      </c>
      <c r="AB401" s="123"/>
      <c r="AC401" s="123"/>
      <c r="AD401" s="123"/>
      <c r="AE401" s="123"/>
      <c r="AF401" s="123" t="s">
        <v>11</v>
      </c>
      <c r="AG401" s="123"/>
      <c r="AH401" s="123"/>
      <c r="AI401" s="112" t="s">
        <v>380</v>
      </c>
      <c r="AJ401" s="124" t="s">
        <v>422</v>
      </c>
      <c r="AK401" s="124"/>
      <c r="AL401" s="124"/>
      <c r="AM401" s="124"/>
      <c r="AN401" s="124"/>
      <c r="AO401" s="124"/>
      <c r="AP401" s="114" t="s">
        <v>415</v>
      </c>
      <c r="AQ401" s="114" t="s">
        <v>415</v>
      </c>
      <c r="AR401" s="114" t="s">
        <v>415</v>
      </c>
      <c r="AS401" s="122" t="s">
        <v>415</v>
      </c>
      <c r="AT401" s="122"/>
      <c r="AU401" s="122" t="s">
        <v>415</v>
      </c>
      <c r="AV401" s="122"/>
      <c r="AW401" s="114" t="s">
        <v>415</v>
      </c>
      <c r="AX401" s="114" t="s">
        <v>415</v>
      </c>
      <c r="AY401" s="114" t="s">
        <v>415</v>
      </c>
    </row>
    <row r="402" spans="1:51" ht="15" customHeight="1" x14ac:dyDescent="0.25">
      <c r="A402" s="110" t="s">
        <v>129</v>
      </c>
      <c r="B402" s="110"/>
      <c r="C402" s="110" t="s">
        <v>131</v>
      </c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1" t="s">
        <v>132</v>
      </c>
      <c r="T402" s="111"/>
      <c r="U402" s="111"/>
      <c r="V402" s="111"/>
      <c r="W402" s="111"/>
      <c r="X402" s="111"/>
      <c r="Y402" s="111"/>
      <c r="Z402" s="111"/>
      <c r="AA402" s="110" t="s">
        <v>169</v>
      </c>
      <c r="AB402" s="110"/>
      <c r="AC402" s="110"/>
      <c r="AD402" s="110"/>
      <c r="AE402" s="110"/>
      <c r="AF402" s="110" t="s">
        <v>11</v>
      </c>
      <c r="AG402" s="110"/>
      <c r="AH402" s="110"/>
      <c r="AI402" s="112" t="s">
        <v>380</v>
      </c>
      <c r="AJ402" s="113" t="s">
        <v>422</v>
      </c>
      <c r="AK402" s="113"/>
      <c r="AL402" s="113"/>
      <c r="AM402" s="113"/>
      <c r="AN402" s="113"/>
      <c r="AO402" s="113"/>
      <c r="AP402" s="114" t="s">
        <v>415</v>
      </c>
      <c r="AQ402" s="114" t="s">
        <v>415</v>
      </c>
      <c r="AR402" s="114" t="s">
        <v>415</v>
      </c>
      <c r="AS402" s="115" t="s">
        <v>415</v>
      </c>
      <c r="AT402" s="115"/>
      <c r="AU402" s="115" t="s">
        <v>415</v>
      </c>
      <c r="AV402" s="115"/>
      <c r="AW402" s="114" t="s">
        <v>415</v>
      </c>
      <c r="AX402" s="114" t="s">
        <v>415</v>
      </c>
      <c r="AY402" s="114" t="s">
        <v>415</v>
      </c>
    </row>
    <row r="403" spans="1:51" ht="15" customHeight="1" x14ac:dyDescent="0.25">
      <c r="A403" s="110" t="s">
        <v>129</v>
      </c>
      <c r="B403" s="110"/>
      <c r="C403" s="110" t="s">
        <v>131</v>
      </c>
      <c r="D403" s="110"/>
      <c r="E403" s="110" t="s">
        <v>133</v>
      </c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1" t="s">
        <v>134</v>
      </c>
      <c r="T403" s="111"/>
      <c r="U403" s="111"/>
      <c r="V403" s="111"/>
      <c r="W403" s="111"/>
      <c r="X403" s="111"/>
      <c r="Y403" s="111"/>
      <c r="Z403" s="111"/>
      <c r="AA403" s="110" t="s">
        <v>169</v>
      </c>
      <c r="AB403" s="110"/>
      <c r="AC403" s="110"/>
      <c r="AD403" s="110"/>
      <c r="AE403" s="110"/>
      <c r="AF403" s="110" t="s">
        <v>11</v>
      </c>
      <c r="AG403" s="110"/>
      <c r="AH403" s="110"/>
      <c r="AI403" s="112" t="s">
        <v>380</v>
      </c>
      <c r="AJ403" s="113" t="s">
        <v>422</v>
      </c>
      <c r="AK403" s="113"/>
      <c r="AL403" s="113"/>
      <c r="AM403" s="113"/>
      <c r="AN403" s="113"/>
      <c r="AO403" s="113"/>
      <c r="AP403" s="114" t="s">
        <v>415</v>
      </c>
      <c r="AQ403" s="114" t="s">
        <v>415</v>
      </c>
      <c r="AR403" s="114" t="s">
        <v>415</v>
      </c>
      <c r="AS403" s="115" t="s">
        <v>415</v>
      </c>
      <c r="AT403" s="115"/>
      <c r="AU403" s="115" t="s">
        <v>415</v>
      </c>
      <c r="AV403" s="115"/>
      <c r="AW403" s="114" t="s">
        <v>415</v>
      </c>
      <c r="AX403" s="114" t="s">
        <v>415</v>
      </c>
      <c r="AY403" s="114" t="s">
        <v>415</v>
      </c>
    </row>
    <row r="404" spans="1:51" ht="15" customHeight="1" x14ac:dyDescent="0.25">
      <c r="A404" s="110" t="s">
        <v>129</v>
      </c>
      <c r="B404" s="110"/>
      <c r="C404" s="110" t="s">
        <v>131</v>
      </c>
      <c r="D404" s="110"/>
      <c r="E404" s="110" t="s">
        <v>133</v>
      </c>
      <c r="F404" s="110"/>
      <c r="G404" s="110" t="s">
        <v>135</v>
      </c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1" t="s">
        <v>136</v>
      </c>
      <c r="T404" s="111"/>
      <c r="U404" s="111"/>
      <c r="V404" s="111"/>
      <c r="W404" s="111"/>
      <c r="X404" s="111"/>
      <c r="Y404" s="111"/>
      <c r="Z404" s="111"/>
      <c r="AA404" s="110" t="s">
        <v>169</v>
      </c>
      <c r="AB404" s="110"/>
      <c r="AC404" s="110"/>
      <c r="AD404" s="110"/>
      <c r="AE404" s="110"/>
      <c r="AF404" s="110" t="s">
        <v>11</v>
      </c>
      <c r="AG404" s="110"/>
      <c r="AH404" s="110"/>
      <c r="AI404" s="112" t="s">
        <v>380</v>
      </c>
      <c r="AJ404" s="113" t="s">
        <v>422</v>
      </c>
      <c r="AK404" s="113"/>
      <c r="AL404" s="113"/>
      <c r="AM404" s="113"/>
      <c r="AN404" s="113"/>
      <c r="AO404" s="113"/>
      <c r="AP404" s="114" t="s">
        <v>415</v>
      </c>
      <c r="AQ404" s="114" t="s">
        <v>415</v>
      </c>
      <c r="AR404" s="114" t="s">
        <v>415</v>
      </c>
      <c r="AS404" s="115" t="s">
        <v>415</v>
      </c>
      <c r="AT404" s="115"/>
      <c r="AU404" s="115" t="s">
        <v>415</v>
      </c>
      <c r="AV404" s="115"/>
      <c r="AW404" s="114" t="s">
        <v>415</v>
      </c>
      <c r="AX404" s="114" t="s">
        <v>415</v>
      </c>
      <c r="AY404" s="114" t="s">
        <v>415</v>
      </c>
    </row>
    <row r="405" spans="1:51" ht="15" customHeight="1" x14ac:dyDescent="0.25">
      <c r="A405" s="110" t="s">
        <v>129</v>
      </c>
      <c r="B405" s="110"/>
      <c r="C405" s="110" t="s">
        <v>131</v>
      </c>
      <c r="D405" s="110"/>
      <c r="E405" s="110" t="s">
        <v>133</v>
      </c>
      <c r="F405" s="110"/>
      <c r="G405" s="110" t="s">
        <v>135</v>
      </c>
      <c r="H405" s="110"/>
      <c r="I405" s="110" t="s">
        <v>137</v>
      </c>
      <c r="J405" s="110"/>
      <c r="K405" s="110"/>
      <c r="L405" s="110"/>
      <c r="M405" s="110"/>
      <c r="N405" s="110"/>
      <c r="O405" s="110"/>
      <c r="P405" s="110"/>
      <c r="Q405" s="110"/>
      <c r="R405" s="110"/>
      <c r="S405" s="111" t="s">
        <v>136</v>
      </c>
      <c r="T405" s="111"/>
      <c r="U405" s="111"/>
      <c r="V405" s="111"/>
      <c r="W405" s="111"/>
      <c r="X405" s="111"/>
      <c r="Y405" s="111"/>
      <c r="Z405" s="111"/>
      <c r="AA405" s="110" t="s">
        <v>169</v>
      </c>
      <c r="AB405" s="110"/>
      <c r="AC405" s="110"/>
      <c r="AD405" s="110"/>
      <c r="AE405" s="110"/>
      <c r="AF405" s="110" t="s">
        <v>11</v>
      </c>
      <c r="AG405" s="110"/>
      <c r="AH405" s="110"/>
      <c r="AI405" s="112" t="s">
        <v>380</v>
      </c>
      <c r="AJ405" s="113" t="s">
        <v>422</v>
      </c>
      <c r="AK405" s="113"/>
      <c r="AL405" s="113"/>
      <c r="AM405" s="113"/>
      <c r="AN405" s="113"/>
      <c r="AO405" s="113"/>
      <c r="AP405" s="114" t="s">
        <v>415</v>
      </c>
      <c r="AQ405" s="114" t="s">
        <v>415</v>
      </c>
      <c r="AR405" s="114" t="s">
        <v>415</v>
      </c>
      <c r="AS405" s="115" t="s">
        <v>415</v>
      </c>
      <c r="AT405" s="115"/>
      <c r="AU405" s="115" t="s">
        <v>415</v>
      </c>
      <c r="AV405" s="115"/>
      <c r="AW405" s="114" t="s">
        <v>415</v>
      </c>
      <c r="AX405" s="114" t="s">
        <v>415</v>
      </c>
      <c r="AY405" s="114" t="s">
        <v>415</v>
      </c>
    </row>
    <row r="406" spans="1:51" ht="15" customHeight="1" x14ac:dyDescent="0.25">
      <c r="A406" s="110" t="s">
        <v>129</v>
      </c>
      <c r="B406" s="110"/>
      <c r="C406" s="110" t="s">
        <v>131</v>
      </c>
      <c r="D406" s="110"/>
      <c r="E406" s="110" t="s">
        <v>133</v>
      </c>
      <c r="F406" s="110"/>
      <c r="G406" s="110" t="s">
        <v>135</v>
      </c>
      <c r="H406" s="110"/>
      <c r="I406" s="110" t="s">
        <v>137</v>
      </c>
      <c r="J406" s="110"/>
      <c r="K406" s="110"/>
      <c r="L406" s="110" t="s">
        <v>174</v>
      </c>
      <c r="M406" s="110"/>
      <c r="N406" s="110"/>
      <c r="O406" s="110"/>
      <c r="P406" s="110"/>
      <c r="Q406" s="110"/>
      <c r="R406" s="110"/>
      <c r="S406" s="111" t="s">
        <v>175</v>
      </c>
      <c r="T406" s="111"/>
      <c r="U406" s="111"/>
      <c r="V406" s="111"/>
      <c r="W406" s="111"/>
      <c r="X406" s="111"/>
      <c r="Y406" s="111"/>
      <c r="Z406" s="111"/>
      <c r="AA406" s="110" t="s">
        <v>169</v>
      </c>
      <c r="AB406" s="110"/>
      <c r="AC406" s="110"/>
      <c r="AD406" s="110"/>
      <c r="AE406" s="110"/>
      <c r="AF406" s="110" t="s">
        <v>11</v>
      </c>
      <c r="AG406" s="110"/>
      <c r="AH406" s="110"/>
      <c r="AI406" s="112" t="s">
        <v>380</v>
      </c>
      <c r="AJ406" s="113" t="s">
        <v>422</v>
      </c>
      <c r="AK406" s="113"/>
      <c r="AL406" s="113"/>
      <c r="AM406" s="113"/>
      <c r="AN406" s="113"/>
      <c r="AO406" s="113"/>
      <c r="AP406" s="114" t="s">
        <v>415</v>
      </c>
      <c r="AQ406" s="114" t="s">
        <v>415</v>
      </c>
      <c r="AR406" s="114" t="s">
        <v>415</v>
      </c>
      <c r="AS406" s="115" t="s">
        <v>415</v>
      </c>
      <c r="AT406" s="115"/>
      <c r="AU406" s="115" t="s">
        <v>415</v>
      </c>
      <c r="AV406" s="115"/>
      <c r="AW406" s="114" t="s">
        <v>415</v>
      </c>
      <c r="AX406" s="114" t="s">
        <v>415</v>
      </c>
      <c r="AY406" s="114" t="s">
        <v>415</v>
      </c>
    </row>
    <row r="407" spans="1:51" ht="15" customHeight="1" x14ac:dyDescent="0.25">
      <c r="A407" s="116" t="s">
        <v>129</v>
      </c>
      <c r="B407" s="116"/>
      <c r="C407" s="116" t="s">
        <v>131</v>
      </c>
      <c r="D407" s="116"/>
      <c r="E407" s="116" t="s">
        <v>133</v>
      </c>
      <c r="F407" s="116"/>
      <c r="G407" s="116" t="s">
        <v>135</v>
      </c>
      <c r="H407" s="116"/>
      <c r="I407" s="116" t="s">
        <v>137</v>
      </c>
      <c r="J407" s="116"/>
      <c r="K407" s="116"/>
      <c r="L407" s="116" t="s">
        <v>174</v>
      </c>
      <c r="M407" s="116"/>
      <c r="N407" s="116"/>
      <c r="O407" s="116" t="s">
        <v>43</v>
      </c>
      <c r="P407" s="116"/>
      <c r="Q407" s="116"/>
      <c r="R407" s="116"/>
      <c r="S407" s="117" t="s">
        <v>178</v>
      </c>
      <c r="T407" s="117"/>
      <c r="U407" s="117"/>
      <c r="V407" s="117"/>
      <c r="W407" s="117"/>
      <c r="X407" s="117"/>
      <c r="Y407" s="117"/>
      <c r="Z407" s="117"/>
      <c r="AA407" s="116" t="s">
        <v>169</v>
      </c>
      <c r="AB407" s="116"/>
      <c r="AC407" s="116"/>
      <c r="AD407" s="116"/>
      <c r="AE407" s="116"/>
      <c r="AF407" s="116" t="s">
        <v>11</v>
      </c>
      <c r="AG407" s="116"/>
      <c r="AH407" s="116"/>
      <c r="AI407" s="118" t="s">
        <v>380</v>
      </c>
      <c r="AJ407" s="119" t="s">
        <v>422</v>
      </c>
      <c r="AK407" s="119"/>
      <c r="AL407" s="119"/>
      <c r="AM407" s="119"/>
      <c r="AN407" s="119"/>
      <c r="AO407" s="119"/>
      <c r="AP407" s="120" t="s">
        <v>415</v>
      </c>
      <c r="AQ407" s="120" t="s">
        <v>415</v>
      </c>
      <c r="AR407" s="120" t="s">
        <v>415</v>
      </c>
      <c r="AS407" s="121" t="s">
        <v>415</v>
      </c>
      <c r="AT407" s="121"/>
      <c r="AU407" s="121" t="s">
        <v>415</v>
      </c>
      <c r="AV407" s="121"/>
      <c r="AW407" s="120" t="s">
        <v>415</v>
      </c>
      <c r="AX407" s="120" t="s">
        <v>415</v>
      </c>
      <c r="AY407" s="120" t="s">
        <v>415</v>
      </c>
    </row>
    <row r="408" spans="1:51" x14ac:dyDescent="0.25">
      <c r="A408" s="83" t="s">
        <v>0</v>
      </c>
      <c r="B408" s="83" t="s">
        <v>0</v>
      </c>
      <c r="C408" s="83" t="s">
        <v>0</v>
      </c>
      <c r="D408" s="83" t="s">
        <v>0</v>
      </c>
      <c r="E408" s="83" t="s">
        <v>0</v>
      </c>
      <c r="F408" s="83" t="s">
        <v>0</v>
      </c>
      <c r="G408" s="83" t="s">
        <v>0</v>
      </c>
      <c r="H408" s="83" t="s">
        <v>0</v>
      </c>
      <c r="I408" s="83" t="s">
        <v>0</v>
      </c>
      <c r="J408" s="105" t="s">
        <v>0</v>
      </c>
      <c r="K408" s="105"/>
      <c r="L408" s="105" t="s">
        <v>0</v>
      </c>
      <c r="M408" s="105"/>
      <c r="N408" s="83" t="s">
        <v>0</v>
      </c>
      <c r="O408" s="83" t="s">
        <v>0</v>
      </c>
      <c r="P408" s="83" t="s">
        <v>0</v>
      </c>
      <c r="Q408" s="83" t="s">
        <v>0</v>
      </c>
      <c r="R408" s="83" t="s">
        <v>0</v>
      </c>
      <c r="S408" s="83" t="s">
        <v>0</v>
      </c>
      <c r="T408" s="83" t="s">
        <v>0</v>
      </c>
      <c r="U408" s="83" t="s">
        <v>0</v>
      </c>
      <c r="V408" s="83" t="s">
        <v>0</v>
      </c>
      <c r="W408" s="83" t="s">
        <v>0</v>
      </c>
      <c r="X408" s="83" t="s">
        <v>0</v>
      </c>
      <c r="Y408" s="83" t="s">
        <v>0</v>
      </c>
      <c r="Z408" s="83" t="s">
        <v>0</v>
      </c>
      <c r="AA408" s="105" t="s">
        <v>0</v>
      </c>
      <c r="AB408" s="105"/>
      <c r="AC408" s="105" t="s">
        <v>0</v>
      </c>
      <c r="AD408" s="105"/>
      <c r="AE408" s="83" t="s">
        <v>0</v>
      </c>
      <c r="AF408" s="83" t="s">
        <v>0</v>
      </c>
      <c r="AG408" s="83" t="s">
        <v>0</v>
      </c>
      <c r="AH408" s="83" t="s">
        <v>0</v>
      </c>
      <c r="AI408" s="83" t="s">
        <v>0</v>
      </c>
      <c r="AJ408" s="83" t="s">
        <v>0</v>
      </c>
      <c r="AK408" s="83" t="s">
        <v>0</v>
      </c>
      <c r="AL408" s="83" t="s">
        <v>0</v>
      </c>
      <c r="AM408" s="105" t="s">
        <v>0</v>
      </c>
      <c r="AN408" s="105"/>
      <c r="AO408" s="105"/>
      <c r="AP408" s="83" t="s">
        <v>0</v>
      </c>
      <c r="AQ408" s="83" t="s">
        <v>0</v>
      </c>
      <c r="AR408" s="83" t="s">
        <v>0</v>
      </c>
      <c r="AS408" s="80" t="s">
        <v>0</v>
      </c>
      <c r="AT408" s="80"/>
      <c r="AU408" s="80" t="s">
        <v>0</v>
      </c>
      <c r="AV408" s="80"/>
      <c r="AW408" s="83" t="s">
        <v>0</v>
      </c>
      <c r="AX408" s="83" t="s">
        <v>0</v>
      </c>
      <c r="AY408" s="83" t="s">
        <v>0</v>
      </c>
    </row>
    <row r="409" spans="1:51" ht="15" customHeight="1" x14ac:dyDescent="0.25">
      <c r="A409" s="130" t="s">
        <v>394</v>
      </c>
      <c r="B409" s="131"/>
      <c r="C409" s="131"/>
      <c r="D409" s="131"/>
      <c r="E409" s="131"/>
      <c r="F409" s="131"/>
      <c r="G409" s="132"/>
      <c r="H409" s="128" t="s">
        <v>440</v>
      </c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  <c r="AB409" s="129"/>
      <c r="AC409" s="129"/>
      <c r="AD409" s="129"/>
      <c r="AE409" s="129"/>
      <c r="AF409" s="129"/>
      <c r="AG409" s="129"/>
      <c r="AH409" s="129"/>
      <c r="AI409" s="129"/>
      <c r="AJ409" s="129"/>
      <c r="AK409" s="129"/>
      <c r="AL409" s="129"/>
      <c r="AM409" s="129"/>
      <c r="AN409" s="129"/>
      <c r="AO409" s="103"/>
      <c r="AP409" s="83" t="s">
        <v>0</v>
      </c>
      <c r="AQ409" s="83" t="s">
        <v>0</v>
      </c>
      <c r="AR409" s="83" t="s">
        <v>0</v>
      </c>
      <c r="AS409" s="105" t="s">
        <v>0</v>
      </c>
      <c r="AT409" s="105"/>
      <c r="AU409" s="105" t="s">
        <v>0</v>
      </c>
      <c r="AV409" s="105"/>
      <c r="AW409" s="83" t="s">
        <v>0</v>
      </c>
      <c r="AX409" s="83" t="s">
        <v>0</v>
      </c>
      <c r="AY409" s="83" t="s">
        <v>0</v>
      </c>
    </row>
    <row r="410" spans="1:51" ht="36" customHeight="1" x14ac:dyDescent="0.25">
      <c r="A410" s="126" t="s">
        <v>1</v>
      </c>
      <c r="B410" s="108"/>
      <c r="C410" s="126" t="s">
        <v>2</v>
      </c>
      <c r="D410" s="108"/>
      <c r="E410" s="126" t="s">
        <v>396</v>
      </c>
      <c r="F410" s="108"/>
      <c r="G410" s="126" t="s">
        <v>397</v>
      </c>
      <c r="H410" s="108"/>
      <c r="I410" s="126" t="s">
        <v>3</v>
      </c>
      <c r="J410" s="127"/>
      <c r="K410" s="108"/>
      <c r="L410" s="126" t="s">
        <v>398</v>
      </c>
      <c r="M410" s="127"/>
      <c r="N410" s="108"/>
      <c r="O410" s="126" t="s">
        <v>4</v>
      </c>
      <c r="P410" s="108"/>
      <c r="Q410" s="126" t="s">
        <v>399</v>
      </c>
      <c r="R410" s="108"/>
      <c r="S410" s="126" t="s">
        <v>5</v>
      </c>
      <c r="T410" s="127"/>
      <c r="U410" s="127"/>
      <c r="V410" s="127"/>
      <c r="W410" s="127"/>
      <c r="X410" s="127"/>
      <c r="Y410" s="127"/>
      <c r="Z410" s="108"/>
      <c r="AA410" s="126" t="s">
        <v>6</v>
      </c>
      <c r="AB410" s="127"/>
      <c r="AC410" s="127"/>
      <c r="AD410" s="127"/>
      <c r="AE410" s="108"/>
      <c r="AF410" s="126" t="s">
        <v>344</v>
      </c>
      <c r="AG410" s="127"/>
      <c r="AH410" s="108"/>
      <c r="AI410" s="109" t="s">
        <v>400</v>
      </c>
      <c r="AJ410" s="126" t="s">
        <v>7</v>
      </c>
      <c r="AK410" s="127"/>
      <c r="AL410" s="127"/>
      <c r="AM410" s="127"/>
      <c r="AN410" s="127"/>
      <c r="AO410" s="108"/>
      <c r="AP410" s="109" t="s">
        <v>405</v>
      </c>
      <c r="AQ410" s="109" t="s">
        <v>407</v>
      </c>
      <c r="AR410" s="109" t="s">
        <v>408</v>
      </c>
      <c r="AS410" s="126" t="s">
        <v>409</v>
      </c>
      <c r="AT410" s="108"/>
      <c r="AU410" s="126" t="s">
        <v>410</v>
      </c>
      <c r="AV410" s="108"/>
      <c r="AW410" s="109" t="s">
        <v>411</v>
      </c>
      <c r="AX410" s="109" t="s">
        <v>412</v>
      </c>
      <c r="AY410" s="109" t="s">
        <v>413</v>
      </c>
    </row>
    <row r="411" spans="1:51" ht="15" customHeight="1" x14ac:dyDescent="0.25">
      <c r="A411" s="123" t="s">
        <v>129</v>
      </c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5" t="s">
        <v>130</v>
      </c>
      <c r="T411" s="125"/>
      <c r="U411" s="125"/>
      <c r="V411" s="125"/>
      <c r="W411" s="125"/>
      <c r="X411" s="125"/>
      <c r="Y411" s="125"/>
      <c r="Z411" s="125"/>
      <c r="AA411" s="123" t="s">
        <v>169</v>
      </c>
      <c r="AB411" s="123"/>
      <c r="AC411" s="123"/>
      <c r="AD411" s="123"/>
      <c r="AE411" s="123"/>
      <c r="AF411" s="123" t="s">
        <v>11</v>
      </c>
      <c r="AG411" s="123"/>
      <c r="AH411" s="123"/>
      <c r="AI411" s="112" t="s">
        <v>380</v>
      </c>
      <c r="AJ411" s="124" t="s">
        <v>422</v>
      </c>
      <c r="AK411" s="124"/>
      <c r="AL411" s="124"/>
      <c r="AM411" s="124"/>
      <c r="AN411" s="124"/>
      <c r="AO411" s="124"/>
      <c r="AP411" s="114" t="s">
        <v>415</v>
      </c>
      <c r="AQ411" s="114" t="s">
        <v>415</v>
      </c>
      <c r="AR411" s="114" t="s">
        <v>415</v>
      </c>
      <c r="AS411" s="122" t="s">
        <v>415</v>
      </c>
      <c r="AT411" s="122"/>
      <c r="AU411" s="122" t="s">
        <v>415</v>
      </c>
      <c r="AV411" s="122"/>
      <c r="AW411" s="114" t="s">
        <v>415</v>
      </c>
      <c r="AX411" s="114" t="s">
        <v>415</v>
      </c>
      <c r="AY411" s="114" t="s">
        <v>415</v>
      </c>
    </row>
    <row r="412" spans="1:51" ht="15" customHeight="1" x14ac:dyDescent="0.25">
      <c r="A412" s="110" t="s">
        <v>129</v>
      </c>
      <c r="B412" s="110"/>
      <c r="C412" s="110" t="s">
        <v>131</v>
      </c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1" t="s">
        <v>132</v>
      </c>
      <c r="T412" s="111"/>
      <c r="U412" s="111"/>
      <c r="V412" s="111"/>
      <c r="W412" s="111"/>
      <c r="X412" s="111"/>
      <c r="Y412" s="111"/>
      <c r="Z412" s="111"/>
      <c r="AA412" s="110" t="s">
        <v>169</v>
      </c>
      <c r="AB412" s="110"/>
      <c r="AC412" s="110"/>
      <c r="AD412" s="110"/>
      <c r="AE412" s="110"/>
      <c r="AF412" s="110" t="s">
        <v>11</v>
      </c>
      <c r="AG412" s="110"/>
      <c r="AH412" s="110"/>
      <c r="AI412" s="112" t="s">
        <v>380</v>
      </c>
      <c r="AJ412" s="113" t="s">
        <v>422</v>
      </c>
      <c r="AK412" s="113"/>
      <c r="AL412" s="113"/>
      <c r="AM412" s="113"/>
      <c r="AN412" s="113"/>
      <c r="AO412" s="113"/>
      <c r="AP412" s="114" t="s">
        <v>415</v>
      </c>
      <c r="AQ412" s="114" t="s">
        <v>415</v>
      </c>
      <c r="AR412" s="114" t="s">
        <v>415</v>
      </c>
      <c r="AS412" s="115" t="s">
        <v>415</v>
      </c>
      <c r="AT412" s="115"/>
      <c r="AU412" s="115" t="s">
        <v>415</v>
      </c>
      <c r="AV412" s="115"/>
      <c r="AW412" s="114" t="s">
        <v>415</v>
      </c>
      <c r="AX412" s="114" t="s">
        <v>415</v>
      </c>
      <c r="AY412" s="114" t="s">
        <v>415</v>
      </c>
    </row>
    <row r="413" spans="1:51" ht="15" customHeight="1" x14ac:dyDescent="0.25">
      <c r="A413" s="110" t="s">
        <v>129</v>
      </c>
      <c r="B413" s="110"/>
      <c r="C413" s="110" t="s">
        <v>131</v>
      </c>
      <c r="D413" s="110"/>
      <c r="E413" s="110" t="s">
        <v>133</v>
      </c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1" t="s">
        <v>134</v>
      </c>
      <c r="T413" s="111"/>
      <c r="U413" s="111"/>
      <c r="V413" s="111"/>
      <c r="W413" s="111"/>
      <c r="X413" s="111"/>
      <c r="Y413" s="111"/>
      <c r="Z413" s="111"/>
      <c r="AA413" s="110" t="s">
        <v>169</v>
      </c>
      <c r="AB413" s="110"/>
      <c r="AC413" s="110"/>
      <c r="AD413" s="110"/>
      <c r="AE413" s="110"/>
      <c r="AF413" s="110" t="s">
        <v>11</v>
      </c>
      <c r="AG413" s="110"/>
      <c r="AH413" s="110"/>
      <c r="AI413" s="112" t="s">
        <v>380</v>
      </c>
      <c r="AJ413" s="113" t="s">
        <v>422</v>
      </c>
      <c r="AK413" s="113"/>
      <c r="AL413" s="113"/>
      <c r="AM413" s="113"/>
      <c r="AN413" s="113"/>
      <c r="AO413" s="113"/>
      <c r="AP413" s="114" t="s">
        <v>415</v>
      </c>
      <c r="AQ413" s="114" t="s">
        <v>415</v>
      </c>
      <c r="AR413" s="114" t="s">
        <v>415</v>
      </c>
      <c r="AS413" s="115" t="s">
        <v>415</v>
      </c>
      <c r="AT413" s="115"/>
      <c r="AU413" s="115" t="s">
        <v>415</v>
      </c>
      <c r="AV413" s="115"/>
      <c r="AW413" s="114" t="s">
        <v>415</v>
      </c>
      <c r="AX413" s="114" t="s">
        <v>415</v>
      </c>
      <c r="AY413" s="114" t="s">
        <v>415</v>
      </c>
    </row>
    <row r="414" spans="1:51" ht="15" customHeight="1" x14ac:dyDescent="0.25">
      <c r="A414" s="110" t="s">
        <v>129</v>
      </c>
      <c r="B414" s="110"/>
      <c r="C414" s="110" t="s">
        <v>131</v>
      </c>
      <c r="D414" s="110"/>
      <c r="E414" s="110" t="s">
        <v>133</v>
      </c>
      <c r="F414" s="110"/>
      <c r="G414" s="110" t="s">
        <v>135</v>
      </c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1" t="s">
        <v>136</v>
      </c>
      <c r="T414" s="111"/>
      <c r="U414" s="111"/>
      <c r="V414" s="111"/>
      <c r="W414" s="111"/>
      <c r="X414" s="111"/>
      <c r="Y414" s="111"/>
      <c r="Z414" s="111"/>
      <c r="AA414" s="110" t="s">
        <v>169</v>
      </c>
      <c r="AB414" s="110"/>
      <c r="AC414" s="110"/>
      <c r="AD414" s="110"/>
      <c r="AE414" s="110"/>
      <c r="AF414" s="110" t="s">
        <v>11</v>
      </c>
      <c r="AG414" s="110"/>
      <c r="AH414" s="110"/>
      <c r="AI414" s="112" t="s">
        <v>380</v>
      </c>
      <c r="AJ414" s="113" t="s">
        <v>422</v>
      </c>
      <c r="AK414" s="113"/>
      <c r="AL414" s="113"/>
      <c r="AM414" s="113"/>
      <c r="AN414" s="113"/>
      <c r="AO414" s="113"/>
      <c r="AP414" s="114" t="s">
        <v>415</v>
      </c>
      <c r="AQ414" s="114" t="s">
        <v>415</v>
      </c>
      <c r="AR414" s="114" t="s">
        <v>415</v>
      </c>
      <c r="AS414" s="115" t="s">
        <v>415</v>
      </c>
      <c r="AT414" s="115"/>
      <c r="AU414" s="115" t="s">
        <v>415</v>
      </c>
      <c r="AV414" s="115"/>
      <c r="AW414" s="114" t="s">
        <v>415</v>
      </c>
      <c r="AX414" s="114" t="s">
        <v>415</v>
      </c>
      <c r="AY414" s="114" t="s">
        <v>415</v>
      </c>
    </row>
    <row r="415" spans="1:51" ht="15" customHeight="1" x14ac:dyDescent="0.25">
      <c r="A415" s="110" t="s">
        <v>129</v>
      </c>
      <c r="B415" s="110"/>
      <c r="C415" s="110" t="s">
        <v>131</v>
      </c>
      <c r="D415" s="110"/>
      <c r="E415" s="110" t="s">
        <v>133</v>
      </c>
      <c r="F415" s="110"/>
      <c r="G415" s="110" t="s">
        <v>135</v>
      </c>
      <c r="H415" s="110"/>
      <c r="I415" s="110" t="s">
        <v>137</v>
      </c>
      <c r="J415" s="110"/>
      <c r="K415" s="110"/>
      <c r="L415" s="110"/>
      <c r="M415" s="110"/>
      <c r="N415" s="110"/>
      <c r="O415" s="110"/>
      <c r="P415" s="110"/>
      <c r="Q415" s="110"/>
      <c r="R415" s="110"/>
      <c r="S415" s="111" t="s">
        <v>136</v>
      </c>
      <c r="T415" s="111"/>
      <c r="U415" s="111"/>
      <c r="V415" s="111"/>
      <c r="W415" s="111"/>
      <c r="X415" s="111"/>
      <c r="Y415" s="111"/>
      <c r="Z415" s="111"/>
      <c r="AA415" s="110" t="s">
        <v>169</v>
      </c>
      <c r="AB415" s="110"/>
      <c r="AC415" s="110"/>
      <c r="AD415" s="110"/>
      <c r="AE415" s="110"/>
      <c r="AF415" s="110" t="s">
        <v>11</v>
      </c>
      <c r="AG415" s="110"/>
      <c r="AH415" s="110"/>
      <c r="AI415" s="112" t="s">
        <v>380</v>
      </c>
      <c r="AJ415" s="113" t="s">
        <v>422</v>
      </c>
      <c r="AK415" s="113"/>
      <c r="AL415" s="113"/>
      <c r="AM415" s="113"/>
      <c r="AN415" s="113"/>
      <c r="AO415" s="113"/>
      <c r="AP415" s="114" t="s">
        <v>415</v>
      </c>
      <c r="AQ415" s="114" t="s">
        <v>415</v>
      </c>
      <c r="AR415" s="114" t="s">
        <v>415</v>
      </c>
      <c r="AS415" s="115" t="s">
        <v>415</v>
      </c>
      <c r="AT415" s="115"/>
      <c r="AU415" s="115" t="s">
        <v>415</v>
      </c>
      <c r="AV415" s="115"/>
      <c r="AW415" s="114" t="s">
        <v>415</v>
      </c>
      <c r="AX415" s="114" t="s">
        <v>415</v>
      </c>
      <c r="AY415" s="114" t="s">
        <v>415</v>
      </c>
    </row>
    <row r="416" spans="1:51" ht="15" customHeight="1" x14ac:dyDescent="0.25">
      <c r="A416" s="110" t="s">
        <v>129</v>
      </c>
      <c r="B416" s="110"/>
      <c r="C416" s="110" t="s">
        <v>131</v>
      </c>
      <c r="D416" s="110"/>
      <c r="E416" s="110" t="s">
        <v>133</v>
      </c>
      <c r="F416" s="110"/>
      <c r="G416" s="110" t="s">
        <v>135</v>
      </c>
      <c r="H416" s="110"/>
      <c r="I416" s="110" t="s">
        <v>137</v>
      </c>
      <c r="J416" s="110"/>
      <c r="K416" s="110"/>
      <c r="L416" s="110" t="s">
        <v>172</v>
      </c>
      <c r="M416" s="110"/>
      <c r="N416" s="110"/>
      <c r="O416" s="110"/>
      <c r="P416" s="110"/>
      <c r="Q416" s="110"/>
      <c r="R416" s="110"/>
      <c r="S416" s="111" t="s">
        <v>173</v>
      </c>
      <c r="T416" s="111"/>
      <c r="U416" s="111"/>
      <c r="V416" s="111"/>
      <c r="W416" s="111"/>
      <c r="X416" s="111"/>
      <c r="Y416" s="111"/>
      <c r="Z416" s="111"/>
      <c r="AA416" s="110" t="s">
        <v>169</v>
      </c>
      <c r="AB416" s="110"/>
      <c r="AC416" s="110"/>
      <c r="AD416" s="110"/>
      <c r="AE416" s="110"/>
      <c r="AF416" s="110" t="s">
        <v>11</v>
      </c>
      <c r="AG416" s="110"/>
      <c r="AH416" s="110"/>
      <c r="AI416" s="112" t="s">
        <v>380</v>
      </c>
      <c r="AJ416" s="113" t="s">
        <v>422</v>
      </c>
      <c r="AK416" s="113"/>
      <c r="AL416" s="113"/>
      <c r="AM416" s="113"/>
      <c r="AN416" s="113"/>
      <c r="AO416" s="113"/>
      <c r="AP416" s="114" t="s">
        <v>415</v>
      </c>
      <c r="AQ416" s="114" t="s">
        <v>415</v>
      </c>
      <c r="AR416" s="114" t="s">
        <v>415</v>
      </c>
      <c r="AS416" s="115" t="s">
        <v>415</v>
      </c>
      <c r="AT416" s="115"/>
      <c r="AU416" s="115" t="s">
        <v>415</v>
      </c>
      <c r="AV416" s="115"/>
      <c r="AW416" s="114" t="s">
        <v>415</v>
      </c>
      <c r="AX416" s="114" t="s">
        <v>415</v>
      </c>
      <c r="AY416" s="114" t="s">
        <v>415</v>
      </c>
    </row>
    <row r="417" spans="1:51" ht="15" customHeight="1" x14ac:dyDescent="0.25">
      <c r="A417" s="116" t="s">
        <v>129</v>
      </c>
      <c r="B417" s="116"/>
      <c r="C417" s="116" t="s">
        <v>131</v>
      </c>
      <c r="D417" s="116"/>
      <c r="E417" s="116" t="s">
        <v>133</v>
      </c>
      <c r="F417" s="116"/>
      <c r="G417" s="116" t="s">
        <v>135</v>
      </c>
      <c r="H417" s="116"/>
      <c r="I417" s="116" t="s">
        <v>137</v>
      </c>
      <c r="J417" s="116"/>
      <c r="K417" s="116"/>
      <c r="L417" s="116" t="s">
        <v>172</v>
      </c>
      <c r="M417" s="116"/>
      <c r="N417" s="116"/>
      <c r="O417" s="116" t="s">
        <v>43</v>
      </c>
      <c r="P417" s="116"/>
      <c r="Q417" s="116"/>
      <c r="R417" s="116"/>
      <c r="S417" s="117" t="s">
        <v>177</v>
      </c>
      <c r="T417" s="117"/>
      <c r="U417" s="117"/>
      <c r="V417" s="117"/>
      <c r="W417" s="117"/>
      <c r="X417" s="117"/>
      <c r="Y417" s="117"/>
      <c r="Z417" s="117"/>
      <c r="AA417" s="116" t="s">
        <v>169</v>
      </c>
      <c r="AB417" s="116"/>
      <c r="AC417" s="116"/>
      <c r="AD417" s="116"/>
      <c r="AE417" s="116"/>
      <c r="AF417" s="116" t="s">
        <v>11</v>
      </c>
      <c r="AG417" s="116"/>
      <c r="AH417" s="116"/>
      <c r="AI417" s="118" t="s">
        <v>380</v>
      </c>
      <c r="AJ417" s="119" t="s">
        <v>422</v>
      </c>
      <c r="AK417" s="119"/>
      <c r="AL417" s="119"/>
      <c r="AM417" s="119"/>
      <c r="AN417" s="119"/>
      <c r="AO417" s="119"/>
      <c r="AP417" s="120" t="s">
        <v>415</v>
      </c>
      <c r="AQ417" s="120" t="s">
        <v>415</v>
      </c>
      <c r="AR417" s="120" t="s">
        <v>415</v>
      </c>
      <c r="AS417" s="121" t="s">
        <v>415</v>
      </c>
      <c r="AT417" s="121"/>
      <c r="AU417" s="121" t="s">
        <v>415</v>
      </c>
      <c r="AV417" s="121"/>
      <c r="AW417" s="120" t="s">
        <v>415</v>
      </c>
      <c r="AX417" s="120" t="s">
        <v>415</v>
      </c>
      <c r="AY417" s="120" t="s">
        <v>415</v>
      </c>
    </row>
    <row r="418" spans="1:51" x14ac:dyDescent="0.25">
      <c r="A418" s="83" t="s">
        <v>0</v>
      </c>
      <c r="B418" s="83" t="s">
        <v>0</v>
      </c>
      <c r="C418" s="83" t="s">
        <v>0</v>
      </c>
      <c r="D418" s="83" t="s">
        <v>0</v>
      </c>
      <c r="E418" s="83" t="s">
        <v>0</v>
      </c>
      <c r="F418" s="83" t="s">
        <v>0</v>
      </c>
      <c r="G418" s="83" t="s">
        <v>0</v>
      </c>
      <c r="H418" s="83" t="s">
        <v>0</v>
      </c>
      <c r="I418" s="83" t="s">
        <v>0</v>
      </c>
      <c r="J418" s="80" t="s">
        <v>0</v>
      </c>
      <c r="K418" s="80"/>
      <c r="L418" s="80" t="s">
        <v>0</v>
      </c>
      <c r="M418" s="80"/>
      <c r="N418" s="83" t="s">
        <v>0</v>
      </c>
      <c r="O418" s="83" t="s">
        <v>0</v>
      </c>
      <c r="P418" s="83" t="s">
        <v>0</v>
      </c>
      <c r="Q418" s="83" t="s">
        <v>0</v>
      </c>
      <c r="R418" s="83" t="s">
        <v>0</v>
      </c>
      <c r="S418" s="83" t="s">
        <v>0</v>
      </c>
      <c r="T418" s="83" t="s">
        <v>0</v>
      </c>
      <c r="U418" s="83" t="s">
        <v>0</v>
      </c>
      <c r="V418" s="83" t="s">
        <v>0</v>
      </c>
      <c r="W418" s="83" t="s">
        <v>0</v>
      </c>
      <c r="X418" s="83" t="s">
        <v>0</v>
      </c>
      <c r="Y418" s="83" t="s">
        <v>0</v>
      </c>
      <c r="Z418" s="83" t="s">
        <v>0</v>
      </c>
      <c r="AA418" s="80" t="s">
        <v>0</v>
      </c>
      <c r="AB418" s="80"/>
      <c r="AC418" s="80" t="s">
        <v>0</v>
      </c>
      <c r="AD418" s="80"/>
      <c r="AE418" s="83" t="s">
        <v>0</v>
      </c>
      <c r="AF418" s="83" t="s">
        <v>0</v>
      </c>
      <c r="AG418" s="83" t="s">
        <v>0</v>
      </c>
      <c r="AH418" s="83" t="s">
        <v>0</v>
      </c>
      <c r="AI418" s="83" t="s">
        <v>0</v>
      </c>
      <c r="AJ418" s="83" t="s">
        <v>0</v>
      </c>
      <c r="AK418" s="83" t="s">
        <v>0</v>
      </c>
      <c r="AL418" s="83" t="s">
        <v>0</v>
      </c>
      <c r="AM418" s="80" t="s">
        <v>0</v>
      </c>
      <c r="AN418" s="80"/>
      <c r="AO418" s="80"/>
      <c r="AP418" s="83" t="s">
        <v>0</v>
      </c>
      <c r="AQ418" s="83" t="s">
        <v>0</v>
      </c>
      <c r="AR418" s="83" t="s">
        <v>0</v>
      </c>
      <c r="AS418" s="80" t="s">
        <v>0</v>
      </c>
      <c r="AT418" s="80"/>
      <c r="AU418" s="80" t="s">
        <v>0</v>
      </c>
      <c r="AV418" s="80"/>
      <c r="AW418" s="83" t="s">
        <v>0</v>
      </c>
      <c r="AX418" s="83" t="s">
        <v>0</v>
      </c>
      <c r="AY418" s="83" t="s">
        <v>0</v>
      </c>
    </row>
  </sheetData>
  <mergeCells count="5409">
    <mergeCell ref="AM418:AO418"/>
    <mergeCell ref="AU418:AV418"/>
    <mergeCell ref="J418:K418"/>
    <mergeCell ref="AA418:AB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L418:M418"/>
    <mergeCell ref="AC418:AD418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J412:AO412"/>
    <mergeCell ref="A407:B407"/>
    <mergeCell ref="C407:D407"/>
    <mergeCell ref="E407:F407"/>
    <mergeCell ref="O407:P407"/>
    <mergeCell ref="AS407:AT407"/>
    <mergeCell ref="J408:K408"/>
    <mergeCell ref="AA408:AB408"/>
    <mergeCell ref="AS408:AT408"/>
    <mergeCell ref="L408:M408"/>
    <mergeCell ref="AC408:AD408"/>
    <mergeCell ref="AM408:AO408"/>
    <mergeCell ref="AS409:AT409"/>
    <mergeCell ref="A410:B410"/>
    <mergeCell ref="C410:D410"/>
    <mergeCell ref="E410:F410"/>
    <mergeCell ref="O410:P410"/>
    <mergeCell ref="AS410:AT410"/>
    <mergeCell ref="A404:B404"/>
    <mergeCell ref="C404:D404"/>
    <mergeCell ref="E404:F404"/>
    <mergeCell ref="O404:P404"/>
    <mergeCell ref="AS404:AT404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O400:P400"/>
    <mergeCell ref="AS400:AT400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S402:Z402"/>
    <mergeCell ref="AA402:AE402"/>
    <mergeCell ref="AF402:AH402"/>
    <mergeCell ref="AJ402:AO402"/>
    <mergeCell ref="A395:B395"/>
    <mergeCell ref="C395:D395"/>
    <mergeCell ref="E395:F395"/>
    <mergeCell ref="O395:P395"/>
    <mergeCell ref="AS395:AT39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87:B387"/>
    <mergeCell ref="C387:D387"/>
    <mergeCell ref="E387:F387"/>
    <mergeCell ref="O387:P387"/>
    <mergeCell ref="AS387:AT387"/>
    <mergeCell ref="J388:K388"/>
    <mergeCell ref="AA388:AB388"/>
    <mergeCell ref="AS388:AT388"/>
    <mergeCell ref="AS389:AT389"/>
    <mergeCell ref="A390:B390"/>
    <mergeCell ref="C390:D390"/>
    <mergeCell ref="E390:F390"/>
    <mergeCell ref="O390:P390"/>
    <mergeCell ref="AS390:AT390"/>
    <mergeCell ref="L388:M388"/>
    <mergeCell ref="AC388:AD388"/>
    <mergeCell ref="AM388:AO388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S373:Z373"/>
    <mergeCell ref="AA373:AE373"/>
    <mergeCell ref="AF373:AH373"/>
    <mergeCell ref="AJ373:AO373"/>
    <mergeCell ref="AJ366:AO366"/>
    <mergeCell ref="AS368:AT368"/>
    <mergeCell ref="A369:B369"/>
    <mergeCell ref="C369:D369"/>
    <mergeCell ref="E369:F369"/>
    <mergeCell ref="O369:P369"/>
    <mergeCell ref="AS369:AT369"/>
    <mergeCell ref="A370:B370"/>
    <mergeCell ref="C370:D370"/>
    <mergeCell ref="E370:F370"/>
    <mergeCell ref="O370:P370"/>
    <mergeCell ref="AS370:AT370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A363:B363"/>
    <mergeCell ref="C363:D363"/>
    <mergeCell ref="E363:F363"/>
    <mergeCell ref="O363:P363"/>
    <mergeCell ref="AS363:AT363"/>
    <mergeCell ref="G363:H363"/>
    <mergeCell ref="I363:K363"/>
    <mergeCell ref="L363:N363"/>
    <mergeCell ref="Q363:R363"/>
    <mergeCell ref="A364:B364"/>
    <mergeCell ref="C364:D364"/>
    <mergeCell ref="E364:F364"/>
    <mergeCell ref="O364:P364"/>
    <mergeCell ref="AS364:AT364"/>
    <mergeCell ref="A365:B365"/>
    <mergeCell ref="C365:D365"/>
    <mergeCell ref="E365:F365"/>
    <mergeCell ref="O365:P365"/>
    <mergeCell ref="AS365:AT365"/>
    <mergeCell ref="S363:Z363"/>
    <mergeCell ref="AA363:AE363"/>
    <mergeCell ref="AF363:AH363"/>
    <mergeCell ref="AJ363:AO363"/>
    <mergeCell ref="A360:B360"/>
    <mergeCell ref="C360:D360"/>
    <mergeCell ref="E360:F360"/>
    <mergeCell ref="O360:P360"/>
    <mergeCell ref="AS360:AT360"/>
    <mergeCell ref="A361:B361"/>
    <mergeCell ref="C361:D361"/>
    <mergeCell ref="E361:F361"/>
    <mergeCell ref="O361:P361"/>
    <mergeCell ref="AS361:AT361"/>
    <mergeCell ref="G360:H360"/>
    <mergeCell ref="I360:K360"/>
    <mergeCell ref="L360:N360"/>
    <mergeCell ref="Q360:R360"/>
    <mergeCell ref="A362:B362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Q325:R325"/>
    <mergeCell ref="S325:Z325"/>
    <mergeCell ref="AA325:AE325"/>
    <mergeCell ref="AF325:AH325"/>
    <mergeCell ref="AA347:AB347"/>
    <mergeCell ref="J357:K357"/>
    <mergeCell ref="AA357:AB357"/>
    <mergeCell ref="G350:H350"/>
    <mergeCell ref="I350:K350"/>
    <mergeCell ref="L350:N350"/>
    <mergeCell ref="Q350:R350"/>
    <mergeCell ref="S350:Z350"/>
    <mergeCell ref="AA350:AE350"/>
    <mergeCell ref="AF350:AH350"/>
    <mergeCell ref="Q356:R356"/>
    <mergeCell ref="S356:Z356"/>
    <mergeCell ref="AA356:AE356"/>
    <mergeCell ref="AF356:AH356"/>
    <mergeCell ref="A355:B355"/>
    <mergeCell ref="C355:D355"/>
    <mergeCell ref="E355:F355"/>
    <mergeCell ref="O354:P354"/>
    <mergeCell ref="C259:D259"/>
    <mergeCell ref="E259:F259"/>
    <mergeCell ref="A280:B280"/>
    <mergeCell ref="C280:D280"/>
    <mergeCell ref="E280:F280"/>
    <mergeCell ref="O280:P280"/>
    <mergeCell ref="C276:D276"/>
    <mergeCell ref="E276:F276"/>
    <mergeCell ref="O281:P281"/>
    <mergeCell ref="O292:P292"/>
    <mergeCell ref="A293:B293"/>
    <mergeCell ref="C293:D293"/>
    <mergeCell ref="E293:F293"/>
    <mergeCell ref="O293:P293"/>
    <mergeCell ref="I282:K28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C310:D310"/>
    <mergeCell ref="E310:F310"/>
    <mergeCell ref="G310:H310"/>
    <mergeCell ref="I310:K310"/>
    <mergeCell ref="L310:N310"/>
    <mergeCell ref="A307:B307"/>
    <mergeCell ref="C307:D307"/>
    <mergeCell ref="E26:F26"/>
    <mergeCell ref="O26:P26"/>
    <mergeCell ref="O168:P168"/>
    <mergeCell ref="A169:B169"/>
    <mergeCell ref="C169:D169"/>
    <mergeCell ref="E169:F169"/>
    <mergeCell ref="O169:P169"/>
    <mergeCell ref="G168:H168"/>
    <mergeCell ref="I168:K168"/>
    <mergeCell ref="L168:N168"/>
    <mergeCell ref="Q168:R168"/>
    <mergeCell ref="S168:Z168"/>
    <mergeCell ref="AA168:AE168"/>
    <mergeCell ref="AF168:AH168"/>
    <mergeCell ref="AJ168:AO168"/>
    <mergeCell ref="E227:F227"/>
    <mergeCell ref="O227:P227"/>
    <mergeCell ref="A223:B223"/>
    <mergeCell ref="C223:D223"/>
    <mergeCell ref="E223:F223"/>
    <mergeCell ref="O223:P223"/>
    <mergeCell ref="O222:P222"/>
    <mergeCell ref="O214:P214"/>
    <mergeCell ref="A214:B214"/>
    <mergeCell ref="C214:D214"/>
    <mergeCell ref="E214:F214"/>
    <mergeCell ref="A211:B211"/>
    <mergeCell ref="C211:D211"/>
    <mergeCell ref="E211:F211"/>
    <mergeCell ref="O211:P211"/>
    <mergeCell ref="O210:P210"/>
    <mergeCell ref="A210:B210"/>
    <mergeCell ref="A354:B354"/>
    <mergeCell ref="C354:D354"/>
    <mergeCell ref="E354:F354"/>
    <mergeCell ref="G353:H353"/>
    <mergeCell ref="I353:K353"/>
    <mergeCell ref="L353:N353"/>
    <mergeCell ref="Q353:R353"/>
    <mergeCell ref="S353:Z353"/>
    <mergeCell ref="AA353:AE353"/>
    <mergeCell ref="AF353:AH353"/>
    <mergeCell ref="AS358:AT358"/>
    <mergeCell ref="AS359:AT359"/>
    <mergeCell ref="AS357:AT357"/>
    <mergeCell ref="AS356:AT356"/>
    <mergeCell ref="AS355:AT355"/>
    <mergeCell ref="A356:B356"/>
    <mergeCell ref="C356:D356"/>
    <mergeCell ref="E356:F356"/>
    <mergeCell ref="O356:P356"/>
    <mergeCell ref="O355:P355"/>
    <mergeCell ref="G356:H356"/>
    <mergeCell ref="I356:K356"/>
    <mergeCell ref="L356:N356"/>
    <mergeCell ref="A359:B359"/>
    <mergeCell ref="C359:D359"/>
    <mergeCell ref="E359:F359"/>
    <mergeCell ref="O359:P359"/>
    <mergeCell ref="AJ356:AO356"/>
    <mergeCell ref="A351:B351"/>
    <mergeCell ref="C351:D351"/>
    <mergeCell ref="E351:F351"/>
    <mergeCell ref="AS348:AT348"/>
    <mergeCell ref="A349:B349"/>
    <mergeCell ref="C349:D349"/>
    <mergeCell ref="E349:F349"/>
    <mergeCell ref="O349:P349"/>
    <mergeCell ref="A350:B350"/>
    <mergeCell ref="C350:D350"/>
    <mergeCell ref="E350:F350"/>
    <mergeCell ref="O350:P350"/>
    <mergeCell ref="AS352:AT352"/>
    <mergeCell ref="A353:B353"/>
    <mergeCell ref="C353:D353"/>
    <mergeCell ref="E353:F353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S353:AT353"/>
    <mergeCell ref="A344:B344"/>
    <mergeCell ref="C344:D344"/>
    <mergeCell ref="E344:F344"/>
    <mergeCell ref="O344:P344"/>
    <mergeCell ref="O343:P343"/>
    <mergeCell ref="A343:B343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F343:AH343"/>
    <mergeCell ref="AJ343:AO343"/>
    <mergeCell ref="AS347:AT347"/>
    <mergeCell ref="AS346:AT346"/>
    <mergeCell ref="AS345:AT345"/>
    <mergeCell ref="A346:B346"/>
    <mergeCell ref="C346:D346"/>
    <mergeCell ref="E346:F346"/>
    <mergeCell ref="O346:P346"/>
    <mergeCell ref="O345:P345"/>
    <mergeCell ref="A345:B345"/>
    <mergeCell ref="C345:D345"/>
    <mergeCell ref="E345:F345"/>
    <mergeCell ref="J347:K347"/>
    <mergeCell ref="G346:H346"/>
    <mergeCell ref="I346:K346"/>
    <mergeCell ref="L346:N346"/>
    <mergeCell ref="Q346:R346"/>
    <mergeCell ref="A340:B340"/>
    <mergeCell ref="C340:D340"/>
    <mergeCell ref="E340:F340"/>
    <mergeCell ref="O340:P340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A336:B336"/>
    <mergeCell ref="C336:D336"/>
    <mergeCell ref="E336:F336"/>
    <mergeCell ref="O336:P336"/>
    <mergeCell ref="O335:P335"/>
    <mergeCell ref="AS338:AT338"/>
    <mergeCell ref="AS337:AT337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S337:Z337"/>
    <mergeCell ref="AA337:AE337"/>
    <mergeCell ref="AF337:AH337"/>
    <mergeCell ref="AJ337:AO337"/>
    <mergeCell ref="A333:B333"/>
    <mergeCell ref="C333:D333"/>
    <mergeCell ref="E333:F333"/>
    <mergeCell ref="O333:P333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330:B330"/>
    <mergeCell ref="C330:D330"/>
    <mergeCell ref="E330:F330"/>
    <mergeCell ref="O330:P330"/>
    <mergeCell ref="AJ334:AO334"/>
    <mergeCell ref="A329:B329"/>
    <mergeCell ref="C329:D329"/>
    <mergeCell ref="E329:F329"/>
    <mergeCell ref="O328:P328"/>
    <mergeCell ref="AS331:AT331"/>
    <mergeCell ref="A332:B332"/>
    <mergeCell ref="C332:D332"/>
    <mergeCell ref="E332:F332"/>
    <mergeCell ref="O331:P331"/>
    <mergeCell ref="AS330:AT330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326:B326"/>
    <mergeCell ref="C326:D326"/>
    <mergeCell ref="E326:F326"/>
    <mergeCell ref="O325:P325"/>
    <mergeCell ref="AS323:AT323"/>
    <mergeCell ref="AS324:AT324"/>
    <mergeCell ref="A325:B325"/>
    <mergeCell ref="C325:D325"/>
    <mergeCell ref="E325:F325"/>
    <mergeCell ref="A324:B324"/>
    <mergeCell ref="C324:D324"/>
    <mergeCell ref="E324:F324"/>
    <mergeCell ref="G325:H325"/>
    <mergeCell ref="AS327:AT327"/>
    <mergeCell ref="A328:B328"/>
    <mergeCell ref="C328:D328"/>
    <mergeCell ref="E328:F328"/>
    <mergeCell ref="AS326:AT326"/>
    <mergeCell ref="A327:B327"/>
    <mergeCell ref="C327:D327"/>
    <mergeCell ref="E327:F327"/>
    <mergeCell ref="O327:P327"/>
    <mergeCell ref="O326:P326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A323:B323"/>
    <mergeCell ref="A320:B320"/>
    <mergeCell ref="C320:D320"/>
    <mergeCell ref="E320:F320"/>
    <mergeCell ref="O320:P320"/>
    <mergeCell ref="O319:P319"/>
    <mergeCell ref="A319:B319"/>
    <mergeCell ref="C319:D319"/>
    <mergeCell ref="E319:F319"/>
    <mergeCell ref="G319:H319"/>
    <mergeCell ref="I319:K319"/>
    <mergeCell ref="L319:N319"/>
    <mergeCell ref="Q319:R319"/>
    <mergeCell ref="S319:Z319"/>
    <mergeCell ref="AA319:AE319"/>
    <mergeCell ref="AS322:AT322"/>
    <mergeCell ref="AS321:AT321"/>
    <mergeCell ref="A322:B322"/>
    <mergeCell ref="C322:D322"/>
    <mergeCell ref="E322:F322"/>
    <mergeCell ref="O322:P322"/>
    <mergeCell ref="O321:P321"/>
    <mergeCell ref="A321:B321"/>
    <mergeCell ref="C321:D321"/>
    <mergeCell ref="E321:F321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315:B315"/>
    <mergeCell ref="C315:D315"/>
    <mergeCell ref="E315:F315"/>
    <mergeCell ref="AS312:AT312"/>
    <mergeCell ref="AS313:AT313"/>
    <mergeCell ref="O312:P312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E307:F307"/>
    <mergeCell ref="O307:P307"/>
    <mergeCell ref="O306:P306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AS301:AT301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A292:B292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J295:K295"/>
    <mergeCell ref="AA295:AB295"/>
    <mergeCell ref="AS293:AT293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AJ291:AO291"/>
    <mergeCell ref="AS291:AT291"/>
    <mergeCell ref="O291:P291"/>
    <mergeCell ref="A287:B287"/>
    <mergeCell ref="C287:D287"/>
    <mergeCell ref="E287:F287"/>
    <mergeCell ref="O287:P287"/>
    <mergeCell ref="O286:P286"/>
    <mergeCell ref="AS285:AT285"/>
    <mergeCell ref="A286:B286"/>
    <mergeCell ref="C286:D286"/>
    <mergeCell ref="E286:F286"/>
    <mergeCell ref="O285:P285"/>
    <mergeCell ref="AS288:AT288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83:B283"/>
    <mergeCell ref="C283:D283"/>
    <mergeCell ref="E283:F283"/>
    <mergeCell ref="O282:P282"/>
    <mergeCell ref="AS280:AT280"/>
    <mergeCell ref="AS281:AT281"/>
    <mergeCell ref="A282:B282"/>
    <mergeCell ref="C282:D282"/>
    <mergeCell ref="E282:F282"/>
    <mergeCell ref="A281:B281"/>
    <mergeCell ref="C281:D281"/>
    <mergeCell ref="E281:F281"/>
    <mergeCell ref="G282:H282"/>
    <mergeCell ref="AS284:AT284"/>
    <mergeCell ref="A285:B285"/>
    <mergeCell ref="C285:D285"/>
    <mergeCell ref="E285:F285"/>
    <mergeCell ref="AS283:AT283"/>
    <mergeCell ref="A284:B284"/>
    <mergeCell ref="C284:D284"/>
    <mergeCell ref="E284:F284"/>
    <mergeCell ref="O284:P284"/>
    <mergeCell ref="O283:P283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L282:N282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J278:K278"/>
    <mergeCell ref="AA278:AB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L278:M278"/>
    <mergeCell ref="AC278:AD278"/>
    <mergeCell ref="AM278:AO278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O263:P263"/>
    <mergeCell ref="A263:B263"/>
    <mergeCell ref="C263:D263"/>
    <mergeCell ref="E263:F263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A256:B256"/>
    <mergeCell ref="C256:D256"/>
    <mergeCell ref="E256:F256"/>
    <mergeCell ref="O256:P256"/>
    <mergeCell ref="O255:P255"/>
    <mergeCell ref="G256:H256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G255:H255"/>
    <mergeCell ref="I255:K255"/>
    <mergeCell ref="L255:N255"/>
    <mergeCell ref="Q255:R255"/>
    <mergeCell ref="S255:Z255"/>
    <mergeCell ref="AA255:AE255"/>
    <mergeCell ref="AF255:AH255"/>
    <mergeCell ref="AJ255:AO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S254:AT254"/>
    <mergeCell ref="A255:B255"/>
    <mergeCell ref="C255:D255"/>
    <mergeCell ref="E255:F255"/>
    <mergeCell ref="AS252:AT252"/>
    <mergeCell ref="AS253:AT253"/>
    <mergeCell ref="O252:P252"/>
    <mergeCell ref="A252:B252"/>
    <mergeCell ref="C252:D252"/>
    <mergeCell ref="E252:F252"/>
    <mergeCell ref="A254:B254"/>
    <mergeCell ref="C254:D254"/>
    <mergeCell ref="E254:F254"/>
    <mergeCell ref="AS255:AT255"/>
    <mergeCell ref="A253:B253"/>
    <mergeCell ref="C253:D253"/>
    <mergeCell ref="E253:F253"/>
    <mergeCell ref="O253:P253"/>
    <mergeCell ref="O254:P254"/>
    <mergeCell ref="G252:H252"/>
    <mergeCell ref="I252:K252"/>
    <mergeCell ref="L252:N252"/>
    <mergeCell ref="Q252:R252"/>
    <mergeCell ref="S252:Z252"/>
    <mergeCell ref="A247:B247"/>
    <mergeCell ref="C247:D24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AS249:AT249"/>
    <mergeCell ref="AS248:AT248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S246:Z246"/>
    <mergeCell ref="AA246:AE246"/>
    <mergeCell ref="AF246:AH246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28:B228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L226:N226"/>
    <mergeCell ref="Q226:R226"/>
    <mergeCell ref="S226:Z226"/>
    <mergeCell ref="A222:B222"/>
    <mergeCell ref="C222:D222"/>
    <mergeCell ref="E222:F222"/>
    <mergeCell ref="O221:P221"/>
    <mergeCell ref="AS224:AT224"/>
    <mergeCell ref="A225:B225"/>
    <mergeCell ref="C225:D225"/>
    <mergeCell ref="E225:F225"/>
    <mergeCell ref="O224:P224"/>
    <mergeCell ref="AS223:AT223"/>
    <mergeCell ref="A224:B224"/>
    <mergeCell ref="C224:D224"/>
    <mergeCell ref="E224:F224"/>
    <mergeCell ref="G223:H223"/>
    <mergeCell ref="I223:K223"/>
    <mergeCell ref="L223:N223"/>
    <mergeCell ref="Q223:R223"/>
    <mergeCell ref="S223:Z223"/>
    <mergeCell ref="AA223:AE223"/>
    <mergeCell ref="AF223:AH223"/>
    <mergeCell ref="A221:B221"/>
    <mergeCell ref="C221:D221"/>
    <mergeCell ref="E221:F221"/>
    <mergeCell ref="AJ223:AO223"/>
    <mergeCell ref="A220:B220"/>
    <mergeCell ref="C220:D220"/>
    <mergeCell ref="E220:F220"/>
    <mergeCell ref="O220:P220"/>
    <mergeCell ref="O219:P219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215:B215"/>
    <mergeCell ref="C215:D215"/>
    <mergeCell ref="E215:F215"/>
    <mergeCell ref="O215:P215"/>
    <mergeCell ref="A219:B219"/>
    <mergeCell ref="C219:D219"/>
    <mergeCell ref="E219:F219"/>
    <mergeCell ref="O218:P218"/>
    <mergeCell ref="A218:B218"/>
    <mergeCell ref="C218:D218"/>
    <mergeCell ref="E218:F218"/>
    <mergeCell ref="J216:K216"/>
    <mergeCell ref="AA216:AB216"/>
    <mergeCell ref="L216:M216"/>
    <mergeCell ref="AC216:AD216"/>
    <mergeCell ref="C210:D210"/>
    <mergeCell ref="E210:F210"/>
    <mergeCell ref="G210:H210"/>
    <mergeCell ref="I210:K210"/>
    <mergeCell ref="L210:N210"/>
    <mergeCell ref="Q210:R210"/>
    <mergeCell ref="AS213:AT213"/>
    <mergeCell ref="AS212:AT212"/>
    <mergeCell ref="A213:B213"/>
    <mergeCell ref="C213:D213"/>
    <mergeCell ref="E213:F213"/>
    <mergeCell ref="O213:P213"/>
    <mergeCell ref="O212:P212"/>
    <mergeCell ref="A212:B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A199:B199"/>
    <mergeCell ref="C199:D199"/>
    <mergeCell ref="E199:F199"/>
    <mergeCell ref="O199:P199"/>
    <mergeCell ref="AS197:AT197"/>
    <mergeCell ref="A198:G198"/>
    <mergeCell ref="H198:AO198"/>
    <mergeCell ref="AS201:AT201"/>
    <mergeCell ref="AS200:AT200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A195:B195"/>
    <mergeCell ref="C195:D195"/>
    <mergeCell ref="E195:F195"/>
    <mergeCell ref="O195:P195"/>
    <mergeCell ref="O194:P194"/>
    <mergeCell ref="A194:B194"/>
    <mergeCell ref="C194:D194"/>
    <mergeCell ref="E194:F194"/>
    <mergeCell ref="G195:H195"/>
    <mergeCell ref="I195:K195"/>
    <mergeCell ref="L195:N195"/>
    <mergeCell ref="Q195:R195"/>
    <mergeCell ref="AS196:AT196"/>
    <mergeCell ref="O196:P196"/>
    <mergeCell ref="A196:B196"/>
    <mergeCell ref="C196:D196"/>
    <mergeCell ref="E196:F196"/>
    <mergeCell ref="S195:Z195"/>
    <mergeCell ref="AA195:AE195"/>
    <mergeCell ref="AF195:AH195"/>
    <mergeCell ref="AJ195:AO195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L192:N192"/>
    <mergeCell ref="Q192:R192"/>
    <mergeCell ref="S192:Z192"/>
    <mergeCell ref="AA192:AE192"/>
    <mergeCell ref="AF192:AH192"/>
    <mergeCell ref="AJ192:AO192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S189:AT189"/>
    <mergeCell ref="AS188:AT188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A159:B159"/>
    <mergeCell ref="C159:D159"/>
    <mergeCell ref="E159:F159"/>
    <mergeCell ref="AS160:AT160"/>
    <mergeCell ref="AS157:AT157"/>
    <mergeCell ref="A158:B158"/>
    <mergeCell ref="C158:D158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J162:K162"/>
    <mergeCell ref="AA162:AB162"/>
    <mergeCell ref="AS159:AT159"/>
    <mergeCell ref="A160:B160"/>
    <mergeCell ref="C160:D160"/>
    <mergeCell ref="E160:F160"/>
    <mergeCell ref="O159:P159"/>
    <mergeCell ref="G161:H161"/>
    <mergeCell ref="I161:K161"/>
    <mergeCell ref="L161:N161"/>
    <mergeCell ref="Q161:R161"/>
    <mergeCell ref="S161:Z161"/>
    <mergeCell ref="AS162:AT162"/>
    <mergeCell ref="AS161:AT161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S155:Z155"/>
    <mergeCell ref="AA155:AE155"/>
    <mergeCell ref="AF155:AH155"/>
    <mergeCell ref="AJ155:AO15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S152:Z152"/>
    <mergeCell ref="AA152:AE152"/>
    <mergeCell ref="AF152:AH152"/>
    <mergeCell ref="AJ152:AO152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F149:AH149"/>
    <mergeCell ref="AJ149:AO149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39:B39"/>
    <mergeCell ref="C39:D39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5:B35"/>
    <mergeCell ref="C35:D35"/>
    <mergeCell ref="E35:F35"/>
    <mergeCell ref="O35:P35"/>
    <mergeCell ref="O34:P34"/>
    <mergeCell ref="AS33:AT33"/>
    <mergeCell ref="A34:B34"/>
    <mergeCell ref="C34:D34"/>
    <mergeCell ref="E34:F34"/>
    <mergeCell ref="O33:P33"/>
    <mergeCell ref="AS36:AT36"/>
    <mergeCell ref="A37:B37"/>
    <mergeCell ref="C37:D37"/>
    <mergeCell ref="E37:F37"/>
    <mergeCell ref="O36:P36"/>
    <mergeCell ref="AS35:AT35"/>
    <mergeCell ref="A36:B36"/>
    <mergeCell ref="C36:D36"/>
    <mergeCell ref="E36:F36"/>
    <mergeCell ref="G35:H35"/>
    <mergeCell ref="I35:K35"/>
    <mergeCell ref="L35:N35"/>
    <mergeCell ref="Q35:R35"/>
    <mergeCell ref="S35:Z35"/>
    <mergeCell ref="AA35:AE35"/>
    <mergeCell ref="AF35:AH35"/>
    <mergeCell ref="AJ35:AO35"/>
    <mergeCell ref="A31:B31"/>
    <mergeCell ref="C31:D31"/>
    <mergeCell ref="E31:F31"/>
    <mergeCell ref="O30:P30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27:B27"/>
    <mergeCell ref="C27:D27"/>
    <mergeCell ref="E27:F27"/>
    <mergeCell ref="AS24:AT24"/>
    <mergeCell ref="AS23:AT23"/>
    <mergeCell ref="J23:K23"/>
    <mergeCell ref="AA23:AB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8:AT28"/>
    <mergeCell ref="A29:B29"/>
    <mergeCell ref="C29:D29"/>
    <mergeCell ref="E29:F29"/>
    <mergeCell ref="O29:P29"/>
    <mergeCell ref="O28:P28"/>
    <mergeCell ref="AS27:AT27"/>
    <mergeCell ref="A28:B28"/>
    <mergeCell ref="C28:D28"/>
    <mergeCell ref="E28:F28"/>
    <mergeCell ref="O27:P27"/>
    <mergeCell ref="A25:B25"/>
    <mergeCell ref="C25:D25"/>
    <mergeCell ref="E25:F25"/>
    <mergeCell ref="O25:P25"/>
    <mergeCell ref="A26:B26"/>
    <mergeCell ref="C26:D26"/>
    <mergeCell ref="A20:B20"/>
    <mergeCell ref="C20:D20"/>
    <mergeCell ref="E20:F20"/>
    <mergeCell ref="O20:P20"/>
    <mergeCell ref="O19:P19"/>
    <mergeCell ref="A19:B19"/>
    <mergeCell ref="C19:D19"/>
    <mergeCell ref="E19:F19"/>
    <mergeCell ref="G19:H19"/>
    <mergeCell ref="I19:K19"/>
    <mergeCell ref="L19:N19"/>
    <mergeCell ref="Q19:R19"/>
    <mergeCell ref="AS22:AT22"/>
    <mergeCell ref="AS21:AT21"/>
    <mergeCell ref="A22:B22"/>
    <mergeCell ref="C22:D22"/>
    <mergeCell ref="E22:F22"/>
    <mergeCell ref="O22:P22"/>
    <mergeCell ref="O21:P21"/>
    <mergeCell ref="A21:B21"/>
    <mergeCell ref="C21:D21"/>
    <mergeCell ref="E21:F21"/>
    <mergeCell ref="G22:H22"/>
    <mergeCell ref="I22:K22"/>
    <mergeCell ref="L22:N22"/>
    <mergeCell ref="Q22:R22"/>
    <mergeCell ref="S19:Z19"/>
    <mergeCell ref="AA19:AE19"/>
    <mergeCell ref="AF19:AH19"/>
    <mergeCell ref="AJ19:AO19"/>
    <mergeCell ref="S22:Z22"/>
    <mergeCell ref="AA22:AE22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U14:AV14"/>
    <mergeCell ref="A15:F15"/>
    <mergeCell ref="G15:AG15"/>
    <mergeCell ref="AM15:AO15"/>
    <mergeCell ref="AU15:AV15"/>
    <mergeCell ref="AS14:AT14"/>
    <mergeCell ref="AS15:AT15"/>
    <mergeCell ref="A16:G16"/>
    <mergeCell ref="H16:AO16"/>
    <mergeCell ref="AU16:AV16"/>
    <mergeCell ref="G17:H17"/>
    <mergeCell ref="I17:K17"/>
    <mergeCell ref="L17:N17"/>
    <mergeCell ref="Q17:R17"/>
    <mergeCell ref="S17:Z17"/>
    <mergeCell ref="AA17:AE17"/>
    <mergeCell ref="AF17:AH17"/>
    <mergeCell ref="AJ17:AO17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17:B17"/>
    <mergeCell ref="C17:D17"/>
    <mergeCell ref="E17:F17"/>
    <mergeCell ref="AS18:AT18"/>
    <mergeCell ref="AS17:AT17"/>
    <mergeCell ref="A18:B18"/>
    <mergeCell ref="C18:D18"/>
    <mergeCell ref="E18:F18"/>
    <mergeCell ref="O18:P18"/>
    <mergeCell ref="O17:P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AF22:AH22"/>
    <mergeCell ref="AJ22:AO22"/>
    <mergeCell ref="AU22:AV22"/>
    <mergeCell ref="L23:M23"/>
    <mergeCell ref="AC23:AD23"/>
    <mergeCell ref="AM23:AO23"/>
    <mergeCell ref="AU23:AV23"/>
    <mergeCell ref="A24:G24"/>
    <mergeCell ref="H24:AO24"/>
    <mergeCell ref="AU24:AV24"/>
    <mergeCell ref="G25:H25"/>
    <mergeCell ref="I25:K25"/>
    <mergeCell ref="L25:N25"/>
    <mergeCell ref="Q25:R25"/>
    <mergeCell ref="S25:Z25"/>
    <mergeCell ref="AA25:AE25"/>
    <mergeCell ref="AF25:AH25"/>
    <mergeCell ref="AJ25:AO25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G28:H28"/>
    <mergeCell ref="I28:K28"/>
    <mergeCell ref="L28:N28"/>
    <mergeCell ref="Q28:R28"/>
    <mergeCell ref="S28:Z28"/>
    <mergeCell ref="AA28:AE28"/>
    <mergeCell ref="AF28:AH28"/>
    <mergeCell ref="AJ28:AO28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F32:AH32"/>
    <mergeCell ref="AJ32:AO32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A158:AE158"/>
    <mergeCell ref="AF158:AH158"/>
    <mergeCell ref="AJ158:AO158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61:AV161"/>
    <mergeCell ref="L162:M162"/>
    <mergeCell ref="AC162:AD162"/>
    <mergeCell ref="AM162:AO162"/>
    <mergeCell ref="AU162:AV162"/>
    <mergeCell ref="A163:G163"/>
    <mergeCell ref="H163:AO163"/>
    <mergeCell ref="AU163:AV163"/>
    <mergeCell ref="G164:H164"/>
    <mergeCell ref="I164:K164"/>
    <mergeCell ref="L164:N164"/>
    <mergeCell ref="Q164:R164"/>
    <mergeCell ref="S164:Z164"/>
    <mergeCell ref="AA164:AE164"/>
    <mergeCell ref="AF164:AH164"/>
    <mergeCell ref="AJ164:AO164"/>
    <mergeCell ref="AU164:AV164"/>
    <mergeCell ref="AS163:AT163"/>
    <mergeCell ref="A164:B164"/>
    <mergeCell ref="C164:D164"/>
    <mergeCell ref="E164:F164"/>
    <mergeCell ref="O164:P164"/>
    <mergeCell ref="E161:F161"/>
    <mergeCell ref="O161:P161"/>
    <mergeCell ref="AA161:AE161"/>
    <mergeCell ref="AF161:AH161"/>
    <mergeCell ref="AJ161:AO161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7:H167"/>
    <mergeCell ref="I167:K167"/>
    <mergeCell ref="L167:N167"/>
    <mergeCell ref="Q167:R167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F189:AH189"/>
    <mergeCell ref="AJ189:AO189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L197:M197"/>
    <mergeCell ref="AC197:AD197"/>
    <mergeCell ref="AM197:AO197"/>
    <mergeCell ref="AU197:AV197"/>
    <mergeCell ref="AS195:AT195"/>
    <mergeCell ref="J197:K197"/>
    <mergeCell ref="AA197:AB197"/>
    <mergeCell ref="AU198:AV198"/>
    <mergeCell ref="G199:H199"/>
    <mergeCell ref="I199:K199"/>
    <mergeCell ref="L199:N199"/>
    <mergeCell ref="Q199:R199"/>
    <mergeCell ref="S199:Z199"/>
    <mergeCell ref="AA199:AE199"/>
    <mergeCell ref="AF199:AH199"/>
    <mergeCell ref="AJ199:AO199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G203:H203"/>
    <mergeCell ref="I203:K203"/>
    <mergeCell ref="L203:N203"/>
    <mergeCell ref="Q203:R203"/>
    <mergeCell ref="S203:Z203"/>
    <mergeCell ref="AA203:AE203"/>
    <mergeCell ref="AF203:AH203"/>
    <mergeCell ref="AJ203:AO203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M216:AO216"/>
    <mergeCell ref="AU216:AV216"/>
    <mergeCell ref="A217:G217"/>
    <mergeCell ref="H217:AO217"/>
    <mergeCell ref="AU217:AV217"/>
    <mergeCell ref="G218:H218"/>
    <mergeCell ref="I218:K218"/>
    <mergeCell ref="L218:N218"/>
    <mergeCell ref="Q218:R218"/>
    <mergeCell ref="S218:Z218"/>
    <mergeCell ref="AA218:AE218"/>
    <mergeCell ref="AF218:AH218"/>
    <mergeCell ref="AJ218:AO218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A226:AE226"/>
    <mergeCell ref="AF226:AH226"/>
    <mergeCell ref="AJ226:AO226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F237:AH237"/>
    <mergeCell ref="AJ237:AO237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J246:AO246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J249:AO249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G259:H259"/>
    <mergeCell ref="I259:K259"/>
    <mergeCell ref="L259:N259"/>
    <mergeCell ref="Q259:R259"/>
    <mergeCell ref="S259:Z259"/>
    <mergeCell ref="AA259:AE259"/>
    <mergeCell ref="AF259:AH259"/>
    <mergeCell ref="AJ259:AO259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L261:M261"/>
    <mergeCell ref="AC261:AD261"/>
    <mergeCell ref="AM261:AO261"/>
    <mergeCell ref="AU261:AV261"/>
    <mergeCell ref="A262:G262"/>
    <mergeCell ref="H262:AO262"/>
    <mergeCell ref="AU262:AV262"/>
    <mergeCell ref="G263:H263"/>
    <mergeCell ref="I263:K263"/>
    <mergeCell ref="L263:N263"/>
    <mergeCell ref="Q263:R263"/>
    <mergeCell ref="S263:Z263"/>
    <mergeCell ref="AA263:AE263"/>
    <mergeCell ref="AF263:AH263"/>
    <mergeCell ref="AJ263:AO263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J261:K261"/>
    <mergeCell ref="AA261:AB261"/>
    <mergeCell ref="AU265:AV265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F265:AH265"/>
    <mergeCell ref="AJ265:AO265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279:G279"/>
    <mergeCell ref="H279:AO279"/>
    <mergeCell ref="AU279:AV279"/>
    <mergeCell ref="G280:H280"/>
    <mergeCell ref="I280:K280"/>
    <mergeCell ref="L280:N280"/>
    <mergeCell ref="Q280:R280"/>
    <mergeCell ref="S280:Z280"/>
    <mergeCell ref="AA280:AE280"/>
    <mergeCell ref="AF280:AH280"/>
    <mergeCell ref="AJ280:AO280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Q282:R282"/>
    <mergeCell ref="S282:Z282"/>
    <mergeCell ref="AA282:AE282"/>
    <mergeCell ref="AF282:AH282"/>
    <mergeCell ref="AJ282:AO282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S292:AT292"/>
    <mergeCell ref="AU294:AV294"/>
    <mergeCell ref="L295:M295"/>
    <mergeCell ref="AC295:AD295"/>
    <mergeCell ref="AM295:AO295"/>
    <mergeCell ref="AU295:AV295"/>
    <mergeCell ref="A296:G296"/>
    <mergeCell ref="H296:AO296"/>
    <mergeCell ref="AU296:AV296"/>
    <mergeCell ref="G297:H297"/>
    <mergeCell ref="I297:K297"/>
    <mergeCell ref="L297:N297"/>
    <mergeCell ref="Q297:R297"/>
    <mergeCell ref="S297:Z297"/>
    <mergeCell ref="AA297:AE297"/>
    <mergeCell ref="AF297:AH297"/>
    <mergeCell ref="AJ297:AO297"/>
    <mergeCell ref="AU297:AV297"/>
    <mergeCell ref="A294:B294"/>
    <mergeCell ref="C294:D294"/>
    <mergeCell ref="E294:F294"/>
    <mergeCell ref="AS297:AT297"/>
    <mergeCell ref="AS296:AT296"/>
    <mergeCell ref="A297:B297"/>
    <mergeCell ref="C297:D297"/>
    <mergeCell ref="E297:F297"/>
    <mergeCell ref="O297:P297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G303:H303"/>
    <mergeCell ref="I303:K303"/>
    <mergeCell ref="L303:N303"/>
    <mergeCell ref="Q303:R303"/>
    <mergeCell ref="S303:Z303"/>
    <mergeCell ref="AA303:AE303"/>
    <mergeCell ref="AF303:AH303"/>
    <mergeCell ref="AJ303:AO303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A318:AE318"/>
    <mergeCell ref="AF318:AH318"/>
    <mergeCell ref="AJ318:AO318"/>
    <mergeCell ref="AU318:AV318"/>
    <mergeCell ref="AS316:AT316"/>
    <mergeCell ref="J316:K316"/>
    <mergeCell ref="AA316:AB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L316:M316"/>
    <mergeCell ref="AC316:AD316"/>
    <mergeCell ref="AM316:AO316"/>
    <mergeCell ref="AU316:AV316"/>
    <mergeCell ref="A317:G317"/>
    <mergeCell ref="H317:AO317"/>
    <mergeCell ref="AU317:AV317"/>
    <mergeCell ref="A318:B318"/>
    <mergeCell ref="C318:D318"/>
    <mergeCell ref="E318:F318"/>
    <mergeCell ref="O318:P318"/>
    <mergeCell ref="AF319:AH319"/>
    <mergeCell ref="AJ319:AO319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G318:H318"/>
    <mergeCell ref="I318:K318"/>
    <mergeCell ref="L318:N318"/>
    <mergeCell ref="Q318:R318"/>
    <mergeCell ref="S318:Z318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J325:AO325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U340:AV340"/>
    <mergeCell ref="G341:H341"/>
    <mergeCell ref="I341:K341"/>
    <mergeCell ref="L341:N341"/>
    <mergeCell ref="Q341:R341"/>
    <mergeCell ref="S341:Z341"/>
    <mergeCell ref="AA341:AE341"/>
    <mergeCell ref="AF341:AH341"/>
    <mergeCell ref="AJ341:AO341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U342:AV342"/>
    <mergeCell ref="AS340:AT340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3:AT343"/>
    <mergeCell ref="S346:Z346"/>
    <mergeCell ref="AA346:AE346"/>
    <mergeCell ref="AF346:AH346"/>
    <mergeCell ref="AJ346:AO346"/>
    <mergeCell ref="AU346:AV346"/>
    <mergeCell ref="L347:M347"/>
    <mergeCell ref="AC347:AD347"/>
    <mergeCell ref="AM347:AO347"/>
    <mergeCell ref="AU347:AV347"/>
    <mergeCell ref="A348:G348"/>
    <mergeCell ref="H348:AO348"/>
    <mergeCell ref="AU348:AV348"/>
    <mergeCell ref="G349:H349"/>
    <mergeCell ref="I349:K349"/>
    <mergeCell ref="L349:N349"/>
    <mergeCell ref="Q349:R349"/>
    <mergeCell ref="S349:Z349"/>
    <mergeCell ref="AA349:AE349"/>
    <mergeCell ref="AF349:AH349"/>
    <mergeCell ref="AJ349:AO349"/>
    <mergeCell ref="AU349:AV349"/>
    <mergeCell ref="AS349:AT349"/>
    <mergeCell ref="AU350:AV350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S350:AT350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G355:H355"/>
    <mergeCell ref="I355:K355"/>
    <mergeCell ref="L355:N355"/>
    <mergeCell ref="Q355:R355"/>
    <mergeCell ref="S355:Z355"/>
    <mergeCell ref="AA355:AE355"/>
    <mergeCell ref="AF355:AH355"/>
    <mergeCell ref="AJ355:AO355"/>
    <mergeCell ref="AU355:AV355"/>
    <mergeCell ref="AS354:AT354"/>
    <mergeCell ref="AU356:AV356"/>
    <mergeCell ref="L357:M357"/>
    <mergeCell ref="AC357:AD357"/>
    <mergeCell ref="AM357:AO357"/>
    <mergeCell ref="AU357:AV357"/>
    <mergeCell ref="A358:G358"/>
    <mergeCell ref="H358:AO358"/>
    <mergeCell ref="AU358:AV358"/>
    <mergeCell ref="G359:H359"/>
    <mergeCell ref="I359:K359"/>
    <mergeCell ref="L359:N359"/>
    <mergeCell ref="Q359:R359"/>
    <mergeCell ref="S359:Z359"/>
    <mergeCell ref="AA359:AE359"/>
    <mergeCell ref="AF359:AH359"/>
    <mergeCell ref="AJ359:AO359"/>
    <mergeCell ref="AU359:AV359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U366:AV366"/>
    <mergeCell ref="L367:M367"/>
    <mergeCell ref="AC367:AD367"/>
    <mergeCell ref="AM367:AO367"/>
    <mergeCell ref="AU367:AV367"/>
    <mergeCell ref="A368:G368"/>
    <mergeCell ref="H368:AO368"/>
    <mergeCell ref="AU368:AV368"/>
    <mergeCell ref="G369:H369"/>
    <mergeCell ref="I369:K369"/>
    <mergeCell ref="L369:N369"/>
    <mergeCell ref="Q369:R369"/>
    <mergeCell ref="S369:Z369"/>
    <mergeCell ref="AA369:AE369"/>
    <mergeCell ref="AF369:AH369"/>
    <mergeCell ref="AJ369:AO369"/>
    <mergeCell ref="AU369:AV369"/>
    <mergeCell ref="A366:B366"/>
    <mergeCell ref="C366:D366"/>
    <mergeCell ref="E366:F366"/>
    <mergeCell ref="O366:P366"/>
    <mergeCell ref="AS366:AT366"/>
    <mergeCell ref="J367:K367"/>
    <mergeCell ref="AA367:AB367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8:AV388"/>
    <mergeCell ref="A389:G389"/>
    <mergeCell ref="H389:AO389"/>
    <mergeCell ref="AU389:AV389"/>
    <mergeCell ref="G390:H390"/>
    <mergeCell ref="I390:K390"/>
    <mergeCell ref="L390:N390"/>
    <mergeCell ref="Q390:R390"/>
    <mergeCell ref="S390:Z390"/>
    <mergeCell ref="AA390:AE390"/>
    <mergeCell ref="AF390:AH390"/>
    <mergeCell ref="AJ390:AO390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398:AV398"/>
    <mergeCell ref="A399:G399"/>
    <mergeCell ref="H399:AO399"/>
    <mergeCell ref="AU399:AV399"/>
    <mergeCell ref="G400:H400"/>
    <mergeCell ref="I400:K400"/>
    <mergeCell ref="L400:N400"/>
    <mergeCell ref="Q400:R400"/>
    <mergeCell ref="S400:Z400"/>
    <mergeCell ref="AA400:AE400"/>
    <mergeCell ref="AF400:AH400"/>
    <mergeCell ref="AJ400:AO400"/>
    <mergeCell ref="AU400:AV400"/>
    <mergeCell ref="G401:H401"/>
    <mergeCell ref="I401:K401"/>
    <mergeCell ref="L401:N401"/>
    <mergeCell ref="Q401:R401"/>
    <mergeCell ref="S401:Z401"/>
    <mergeCell ref="AA401:AE401"/>
    <mergeCell ref="AF401:AH401"/>
    <mergeCell ref="AJ401:AO401"/>
    <mergeCell ref="AU401:AV401"/>
    <mergeCell ref="J398:K398"/>
    <mergeCell ref="AA398:AB398"/>
    <mergeCell ref="AS398:AT398"/>
    <mergeCell ref="L398:M398"/>
    <mergeCell ref="AC398:AD398"/>
    <mergeCell ref="AM398:AO398"/>
    <mergeCell ref="AS399:AT399"/>
    <mergeCell ref="A400:B400"/>
    <mergeCell ref="C400:D400"/>
    <mergeCell ref="E400:F400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404:AV404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AU408:AV408"/>
    <mergeCell ref="A409:G409"/>
    <mergeCell ref="H409:AO409"/>
    <mergeCell ref="AU409:AV409"/>
    <mergeCell ref="G410:H410"/>
    <mergeCell ref="I410:K410"/>
    <mergeCell ref="L410:N410"/>
    <mergeCell ref="Q410:R410"/>
    <mergeCell ref="S410:Z410"/>
    <mergeCell ref="AA410:AE410"/>
    <mergeCell ref="AF410:AH410"/>
    <mergeCell ref="AJ410:AO410"/>
    <mergeCell ref="AU410:AV410"/>
    <mergeCell ref="G411:H411"/>
    <mergeCell ref="I411:K411"/>
    <mergeCell ref="L411:N411"/>
    <mergeCell ref="Q411:R411"/>
    <mergeCell ref="S411:Z411"/>
    <mergeCell ref="AA411:AE411"/>
    <mergeCell ref="AF411:AH411"/>
    <mergeCell ref="AJ411:AO411"/>
    <mergeCell ref="AU411:AV411"/>
    <mergeCell ref="A411:B411"/>
    <mergeCell ref="C411:D411"/>
    <mergeCell ref="E411:F411"/>
    <mergeCell ref="O411:P411"/>
    <mergeCell ref="AS411:AT411"/>
    <mergeCell ref="AU412:AV412"/>
    <mergeCell ref="G413:H413"/>
    <mergeCell ref="I413:K413"/>
    <mergeCell ref="L413:N413"/>
    <mergeCell ref="Q413:R413"/>
    <mergeCell ref="S413:Z413"/>
    <mergeCell ref="AA413:AE413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15:AV415"/>
    <mergeCell ref="G416:H416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7:AV4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40"/>
  <sheetViews>
    <sheetView showGridLines="0" workbookViewId="0">
      <selection sqref="A1:BD340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3" width="14.7109375" style="51" customWidth="1"/>
    <col min="44" max="48" width="12.5703125" style="51" customWidth="1"/>
    <col min="49" max="49" width="14" style="51" customWidth="1"/>
    <col min="50" max="56" width="12.5703125" style="51" customWidth="1"/>
    <col min="57" max="57" width="0.5703125" style="51" customWidth="1"/>
    <col min="58" max="16384" width="11.42578125" style="51"/>
  </cols>
  <sheetData>
    <row r="1" spans="1:57" ht="4.3499999999999996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</row>
    <row r="2" spans="1:57" ht="4.3499999999999996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57"/>
    </row>
    <row r="3" spans="1:57" ht="14.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5"/>
      <c r="L3" s="75"/>
      <c r="M3" s="96" t="s">
        <v>385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5"/>
      <c r="AC3" s="75"/>
      <c r="AD3" s="82" t="s">
        <v>336</v>
      </c>
      <c r="AE3" s="77"/>
      <c r="AF3" s="77"/>
      <c r="AG3" s="77"/>
      <c r="AH3" s="77"/>
      <c r="AI3" s="77"/>
      <c r="AJ3" s="77"/>
      <c r="AK3" s="77"/>
      <c r="AL3" s="77"/>
      <c r="AM3" s="77"/>
      <c r="AN3" s="75"/>
      <c r="AO3" s="97" t="s">
        <v>465</v>
      </c>
      <c r="AP3" s="77"/>
      <c r="AQ3" s="77"/>
      <c r="AR3" s="77"/>
      <c r="AS3" s="77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57"/>
    </row>
    <row r="4" spans="1:57" ht="7.1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5"/>
      <c r="L4" s="75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57"/>
    </row>
    <row r="5" spans="1:57" ht="28.3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5"/>
      <c r="L5" s="75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5"/>
      <c r="AC5" s="75"/>
      <c r="AD5" s="98" t="s">
        <v>386</v>
      </c>
      <c r="AE5" s="77"/>
      <c r="AF5" s="77"/>
      <c r="AG5" s="77"/>
      <c r="AH5" s="77"/>
      <c r="AI5" s="77"/>
      <c r="AJ5" s="77"/>
      <c r="AK5" s="77"/>
      <c r="AL5" s="77"/>
      <c r="AM5" s="77"/>
      <c r="AN5" s="75"/>
      <c r="AO5" s="84" t="s">
        <v>387</v>
      </c>
      <c r="AP5" s="77"/>
      <c r="AQ5" s="77"/>
      <c r="AR5" s="77"/>
      <c r="AS5" s="77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57"/>
    </row>
    <row r="6" spans="1:57" ht="2.8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5"/>
      <c r="AO6" s="77"/>
      <c r="AP6" s="77"/>
      <c r="AQ6" s="77"/>
      <c r="AR6" s="77"/>
      <c r="AS6" s="77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57"/>
    </row>
    <row r="7" spans="1:57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5"/>
      <c r="AO7" s="77"/>
      <c r="AP7" s="77"/>
      <c r="AQ7" s="77"/>
      <c r="AR7" s="77"/>
      <c r="AS7" s="77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57"/>
    </row>
    <row r="8" spans="1:57" ht="7.1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57"/>
    </row>
    <row r="9" spans="1:57" ht="14.1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98" t="s">
        <v>339</v>
      </c>
      <c r="AE9" s="77"/>
      <c r="AF9" s="77"/>
      <c r="AG9" s="77"/>
      <c r="AH9" s="77"/>
      <c r="AI9" s="77"/>
      <c r="AJ9" s="77"/>
      <c r="AK9" s="77"/>
      <c r="AL9" s="77"/>
      <c r="AM9" s="77"/>
      <c r="AN9" s="75"/>
      <c r="AO9" s="84" t="s">
        <v>791</v>
      </c>
      <c r="AP9" s="77"/>
      <c r="AQ9" s="77"/>
      <c r="AR9" s="77"/>
      <c r="AS9" s="77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57"/>
    </row>
    <row r="10" spans="1:57" ht="0" hidden="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57"/>
    </row>
    <row r="11" spans="1:57" ht="19.899999999999999" customHeigh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57"/>
    </row>
    <row r="12" spans="1:57" ht="0" hidden="1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57"/>
    </row>
    <row r="13" spans="1:57" ht="8.4499999999999993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57"/>
    </row>
    <row r="14" spans="1:57" ht="15" customHeight="1" x14ac:dyDescent="0.25">
      <c r="A14" s="99" t="s">
        <v>388</v>
      </c>
      <c r="B14" s="91"/>
      <c r="C14" s="91"/>
      <c r="D14" s="91"/>
      <c r="E14" s="90"/>
      <c r="F14" s="100" t="s">
        <v>640</v>
      </c>
      <c r="G14" s="91"/>
      <c r="H14" s="90"/>
      <c r="I14" s="99" t="s">
        <v>389</v>
      </c>
      <c r="J14" s="91"/>
      <c r="K14" s="91"/>
      <c r="L14" s="91"/>
      <c r="M14" s="91"/>
      <c r="N14" s="91"/>
      <c r="O14" s="91"/>
      <c r="P14" s="90"/>
      <c r="Q14" s="101" t="s">
        <v>390</v>
      </c>
      <c r="R14" s="91"/>
      <c r="S14" s="91"/>
      <c r="T14" s="91"/>
      <c r="U14" s="91"/>
      <c r="V14" s="91"/>
      <c r="W14" s="90"/>
      <c r="X14" s="99" t="s">
        <v>391</v>
      </c>
      <c r="Y14" s="91"/>
      <c r="Z14" s="91"/>
      <c r="AA14" s="91"/>
      <c r="AB14" s="91"/>
      <c r="AC14" s="91"/>
      <c r="AD14" s="90"/>
      <c r="AE14" s="101" t="s">
        <v>780</v>
      </c>
      <c r="AF14" s="91"/>
      <c r="AG14" s="91"/>
      <c r="AH14" s="91"/>
      <c r="AI14" s="91"/>
      <c r="AJ14" s="90"/>
      <c r="AK14" s="83" t="s">
        <v>0</v>
      </c>
      <c r="AL14" s="83" t="s">
        <v>0</v>
      </c>
      <c r="AM14" s="80" t="s">
        <v>0</v>
      </c>
      <c r="AN14" s="77"/>
      <c r="AO14" s="77"/>
      <c r="AP14" s="83" t="s">
        <v>0</v>
      </c>
      <c r="AQ14" s="83" t="s">
        <v>0</v>
      </c>
      <c r="AR14" s="83" t="s">
        <v>0</v>
      </c>
      <c r="AS14" s="80" t="s">
        <v>0</v>
      </c>
      <c r="AT14" s="77"/>
      <c r="AU14" s="80" t="s">
        <v>0</v>
      </c>
      <c r="AV14" s="77"/>
      <c r="AW14" s="83" t="s">
        <v>0</v>
      </c>
      <c r="AX14" s="83" t="s">
        <v>0</v>
      </c>
      <c r="AY14" s="83" t="s">
        <v>0</v>
      </c>
      <c r="AZ14" s="83" t="s">
        <v>0</v>
      </c>
      <c r="BA14" s="83" t="s">
        <v>0</v>
      </c>
      <c r="BB14" s="83" t="s">
        <v>0</v>
      </c>
      <c r="BC14" s="83" t="s">
        <v>0</v>
      </c>
      <c r="BD14" s="83" t="s">
        <v>0</v>
      </c>
      <c r="BE14" s="57"/>
    </row>
    <row r="15" spans="1:57" ht="15" customHeight="1" x14ac:dyDescent="0.25">
      <c r="A15" s="102" t="s">
        <v>392</v>
      </c>
      <c r="B15" s="91"/>
      <c r="C15" s="91"/>
      <c r="D15" s="91"/>
      <c r="E15" s="91"/>
      <c r="F15" s="90"/>
      <c r="G15" s="103" t="s">
        <v>393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0"/>
      <c r="AH15" s="104" t="s">
        <v>0</v>
      </c>
      <c r="AI15" s="104" t="s">
        <v>0</v>
      </c>
      <c r="AJ15" s="104" t="s">
        <v>0</v>
      </c>
      <c r="AK15" s="104" t="s">
        <v>0</v>
      </c>
      <c r="AL15" s="104" t="s">
        <v>0</v>
      </c>
      <c r="AM15" s="105" t="s">
        <v>0</v>
      </c>
      <c r="AN15" s="106"/>
      <c r="AO15" s="106"/>
      <c r="AP15" s="83" t="s">
        <v>0</v>
      </c>
      <c r="AQ15" s="83" t="s">
        <v>0</v>
      </c>
      <c r="AR15" s="83" t="s">
        <v>0</v>
      </c>
      <c r="AS15" s="80" t="s">
        <v>0</v>
      </c>
      <c r="AT15" s="77"/>
      <c r="AU15" s="80" t="s">
        <v>0</v>
      </c>
      <c r="AV15" s="77"/>
      <c r="AW15" s="83" t="s">
        <v>0</v>
      </c>
      <c r="AX15" s="83" t="s">
        <v>0</v>
      </c>
      <c r="AY15" s="83" t="s">
        <v>0</v>
      </c>
      <c r="AZ15" s="83" t="s">
        <v>0</v>
      </c>
      <c r="BA15" s="83" t="s">
        <v>0</v>
      </c>
      <c r="BB15" s="83" t="s">
        <v>0</v>
      </c>
      <c r="BC15" s="83" t="s">
        <v>0</v>
      </c>
      <c r="BD15" s="83" t="s">
        <v>0</v>
      </c>
      <c r="BE15" s="57"/>
    </row>
    <row r="16" spans="1:57" ht="15" customHeight="1" x14ac:dyDescent="0.25">
      <c r="A16" s="102" t="s">
        <v>394</v>
      </c>
      <c r="B16" s="91"/>
      <c r="C16" s="91"/>
      <c r="D16" s="91"/>
      <c r="E16" s="91"/>
      <c r="F16" s="91"/>
      <c r="G16" s="90"/>
      <c r="H16" s="103" t="s">
        <v>395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0"/>
      <c r="AP16" s="83" t="s">
        <v>0</v>
      </c>
      <c r="AQ16" s="83" t="s">
        <v>0</v>
      </c>
      <c r="AR16" s="83" t="s">
        <v>0</v>
      </c>
      <c r="AS16" s="80" t="s">
        <v>0</v>
      </c>
      <c r="AT16" s="77"/>
      <c r="AU16" s="80" t="s">
        <v>0</v>
      </c>
      <c r="AV16" s="77"/>
      <c r="AW16" s="83" t="s">
        <v>0</v>
      </c>
      <c r="AX16" s="83" t="s">
        <v>0</v>
      </c>
      <c r="AY16" s="83" t="s">
        <v>0</v>
      </c>
      <c r="AZ16" s="83" t="s">
        <v>0</v>
      </c>
      <c r="BA16" s="83" t="s">
        <v>0</v>
      </c>
      <c r="BB16" s="83" t="s">
        <v>0</v>
      </c>
      <c r="BC16" s="83" t="s">
        <v>0</v>
      </c>
      <c r="BD16" s="83" t="s">
        <v>0</v>
      </c>
      <c r="BE16" s="57"/>
    </row>
    <row r="17" spans="1:57" ht="45" customHeight="1" x14ac:dyDescent="0.25">
      <c r="A17" s="107" t="s">
        <v>1</v>
      </c>
      <c r="B17" s="90"/>
      <c r="C17" s="108" t="s">
        <v>2</v>
      </c>
      <c r="D17" s="90"/>
      <c r="E17" s="107" t="s">
        <v>396</v>
      </c>
      <c r="F17" s="90"/>
      <c r="G17" s="107" t="s">
        <v>397</v>
      </c>
      <c r="H17" s="90"/>
      <c r="I17" s="107" t="s">
        <v>3</v>
      </c>
      <c r="J17" s="91"/>
      <c r="K17" s="90"/>
      <c r="L17" s="107" t="s">
        <v>398</v>
      </c>
      <c r="M17" s="91"/>
      <c r="N17" s="90"/>
      <c r="O17" s="107" t="s">
        <v>4</v>
      </c>
      <c r="P17" s="90"/>
      <c r="Q17" s="107" t="s">
        <v>399</v>
      </c>
      <c r="R17" s="90"/>
      <c r="S17" s="107" t="s">
        <v>5</v>
      </c>
      <c r="T17" s="91"/>
      <c r="U17" s="91"/>
      <c r="V17" s="91"/>
      <c r="W17" s="91"/>
      <c r="X17" s="91"/>
      <c r="Y17" s="91"/>
      <c r="Z17" s="90"/>
      <c r="AA17" s="107" t="s">
        <v>6</v>
      </c>
      <c r="AB17" s="91"/>
      <c r="AC17" s="91"/>
      <c r="AD17" s="91"/>
      <c r="AE17" s="90"/>
      <c r="AF17" s="107" t="s">
        <v>344</v>
      </c>
      <c r="AG17" s="91"/>
      <c r="AH17" s="90"/>
      <c r="AI17" s="109" t="s">
        <v>400</v>
      </c>
      <c r="AJ17" s="107" t="s">
        <v>7</v>
      </c>
      <c r="AK17" s="91"/>
      <c r="AL17" s="91"/>
      <c r="AM17" s="91"/>
      <c r="AN17" s="91"/>
      <c r="AO17" s="90"/>
      <c r="AP17" s="109" t="s">
        <v>401</v>
      </c>
      <c r="AQ17" s="109" t="s">
        <v>402</v>
      </c>
      <c r="AR17" s="109" t="s">
        <v>403</v>
      </c>
      <c r="AS17" s="107" t="s">
        <v>404</v>
      </c>
      <c r="AT17" s="90"/>
      <c r="AU17" s="107" t="s">
        <v>405</v>
      </c>
      <c r="AV17" s="90"/>
      <c r="AW17" s="109" t="s">
        <v>406</v>
      </c>
      <c r="AX17" s="109" t="s">
        <v>407</v>
      </c>
      <c r="AY17" s="109" t="s">
        <v>408</v>
      </c>
      <c r="AZ17" s="109" t="s">
        <v>409</v>
      </c>
      <c r="BA17" s="109" t="s">
        <v>410</v>
      </c>
      <c r="BB17" s="109" t="s">
        <v>411</v>
      </c>
      <c r="BC17" s="109" t="s">
        <v>412</v>
      </c>
      <c r="BD17" s="109" t="s">
        <v>413</v>
      </c>
      <c r="BE17" s="57"/>
    </row>
    <row r="18" spans="1:57" ht="16.5" customHeight="1" x14ac:dyDescent="0.25">
      <c r="A18" s="110" t="s">
        <v>8</v>
      </c>
      <c r="B18" s="77"/>
      <c r="C18" s="110"/>
      <c r="D18" s="77"/>
      <c r="E18" s="110"/>
      <c r="F18" s="77"/>
      <c r="G18" s="110"/>
      <c r="H18" s="77"/>
      <c r="I18" s="110"/>
      <c r="J18" s="77"/>
      <c r="K18" s="77"/>
      <c r="L18" s="110"/>
      <c r="M18" s="77"/>
      <c r="N18" s="77"/>
      <c r="O18" s="110"/>
      <c r="P18" s="77"/>
      <c r="Q18" s="110"/>
      <c r="R18" s="77"/>
      <c r="S18" s="111" t="s">
        <v>9</v>
      </c>
      <c r="T18" s="77"/>
      <c r="U18" s="77"/>
      <c r="V18" s="77"/>
      <c r="W18" s="77"/>
      <c r="X18" s="77"/>
      <c r="Y18" s="77"/>
      <c r="Z18" s="77"/>
      <c r="AA18" s="110" t="s">
        <v>10</v>
      </c>
      <c r="AB18" s="77"/>
      <c r="AC18" s="77"/>
      <c r="AD18" s="77"/>
      <c r="AE18" s="77"/>
      <c r="AF18" s="110" t="s">
        <v>11</v>
      </c>
      <c r="AG18" s="77"/>
      <c r="AH18" s="77"/>
      <c r="AI18" s="112" t="s">
        <v>12</v>
      </c>
      <c r="AJ18" s="113" t="s">
        <v>414</v>
      </c>
      <c r="AK18" s="77"/>
      <c r="AL18" s="77"/>
      <c r="AM18" s="77"/>
      <c r="AN18" s="77"/>
      <c r="AO18" s="77"/>
      <c r="AP18" s="114" t="s">
        <v>792</v>
      </c>
      <c r="AQ18" s="114" t="s">
        <v>793</v>
      </c>
      <c r="AR18" s="114" t="s">
        <v>794</v>
      </c>
      <c r="AS18" s="115" t="s">
        <v>415</v>
      </c>
      <c r="AT18" s="77"/>
      <c r="AU18" s="115" t="s">
        <v>795</v>
      </c>
      <c r="AV18" s="77"/>
      <c r="AW18" s="114" t="s">
        <v>796</v>
      </c>
      <c r="AX18" s="114" t="s">
        <v>797</v>
      </c>
      <c r="AY18" s="114" t="s">
        <v>798</v>
      </c>
      <c r="AZ18" s="114" t="s">
        <v>799</v>
      </c>
      <c r="BA18" s="114" t="s">
        <v>800</v>
      </c>
      <c r="BB18" s="114" t="s">
        <v>801</v>
      </c>
      <c r="BC18" s="114" t="s">
        <v>802</v>
      </c>
      <c r="BD18" s="114" t="s">
        <v>803</v>
      </c>
      <c r="BE18" s="57"/>
    </row>
    <row r="19" spans="1:57" ht="15" customHeight="1" x14ac:dyDescent="0.25">
      <c r="A19" s="110" t="s">
        <v>8</v>
      </c>
      <c r="B19" s="77"/>
      <c r="C19" s="110"/>
      <c r="D19" s="77"/>
      <c r="E19" s="110"/>
      <c r="F19" s="77"/>
      <c r="G19" s="110"/>
      <c r="H19" s="77"/>
      <c r="I19" s="110"/>
      <c r="J19" s="77"/>
      <c r="K19" s="77"/>
      <c r="L19" s="110"/>
      <c r="M19" s="77"/>
      <c r="N19" s="77"/>
      <c r="O19" s="110"/>
      <c r="P19" s="77"/>
      <c r="Q19" s="110"/>
      <c r="R19" s="77"/>
      <c r="S19" s="111" t="s">
        <v>9</v>
      </c>
      <c r="T19" s="77"/>
      <c r="U19" s="77"/>
      <c r="V19" s="77"/>
      <c r="W19" s="77"/>
      <c r="X19" s="77"/>
      <c r="Y19" s="77"/>
      <c r="Z19" s="77"/>
      <c r="AA19" s="110" t="s">
        <v>10</v>
      </c>
      <c r="AB19" s="77"/>
      <c r="AC19" s="77"/>
      <c r="AD19" s="77"/>
      <c r="AE19" s="77"/>
      <c r="AF19" s="110" t="s">
        <v>13</v>
      </c>
      <c r="AG19" s="77"/>
      <c r="AH19" s="77"/>
      <c r="AI19" s="112" t="s">
        <v>368</v>
      </c>
      <c r="AJ19" s="113" t="s">
        <v>416</v>
      </c>
      <c r="AK19" s="77"/>
      <c r="AL19" s="77"/>
      <c r="AM19" s="77"/>
      <c r="AN19" s="77"/>
      <c r="AO19" s="77"/>
      <c r="AP19" s="114" t="s">
        <v>804</v>
      </c>
      <c r="AQ19" s="114" t="s">
        <v>415</v>
      </c>
      <c r="AR19" s="114" t="s">
        <v>804</v>
      </c>
      <c r="AS19" s="115" t="s">
        <v>415</v>
      </c>
      <c r="AT19" s="77"/>
      <c r="AU19" s="115" t="s">
        <v>415</v>
      </c>
      <c r="AV19" s="77"/>
      <c r="AW19" s="114" t="s">
        <v>415</v>
      </c>
      <c r="AX19" s="114" t="s">
        <v>415</v>
      </c>
      <c r="AY19" s="114" t="s">
        <v>415</v>
      </c>
      <c r="AZ19" s="114" t="s">
        <v>415</v>
      </c>
      <c r="BA19" s="114" t="s">
        <v>415</v>
      </c>
      <c r="BB19" s="114" t="s">
        <v>415</v>
      </c>
      <c r="BC19" s="114" t="s">
        <v>415</v>
      </c>
      <c r="BD19" s="114" t="s">
        <v>415</v>
      </c>
      <c r="BE19" s="57"/>
    </row>
    <row r="20" spans="1:57" ht="16.5" customHeight="1" x14ac:dyDescent="0.25">
      <c r="A20" s="110" t="s">
        <v>8</v>
      </c>
      <c r="B20" s="77"/>
      <c r="C20" s="110" t="s">
        <v>14</v>
      </c>
      <c r="D20" s="77"/>
      <c r="E20" s="110"/>
      <c r="F20" s="77"/>
      <c r="G20" s="110"/>
      <c r="H20" s="77"/>
      <c r="I20" s="110"/>
      <c r="J20" s="77"/>
      <c r="K20" s="77"/>
      <c r="L20" s="110"/>
      <c r="M20" s="77"/>
      <c r="N20" s="77"/>
      <c r="O20" s="110"/>
      <c r="P20" s="77"/>
      <c r="Q20" s="110"/>
      <c r="R20" s="77"/>
      <c r="S20" s="111" t="s">
        <v>15</v>
      </c>
      <c r="T20" s="77"/>
      <c r="U20" s="77"/>
      <c r="V20" s="77"/>
      <c r="W20" s="77"/>
      <c r="X20" s="77"/>
      <c r="Y20" s="77"/>
      <c r="Z20" s="77"/>
      <c r="AA20" s="110" t="s">
        <v>10</v>
      </c>
      <c r="AB20" s="77"/>
      <c r="AC20" s="77"/>
      <c r="AD20" s="77"/>
      <c r="AE20" s="77"/>
      <c r="AF20" s="110" t="s">
        <v>11</v>
      </c>
      <c r="AG20" s="77"/>
      <c r="AH20" s="77"/>
      <c r="AI20" s="112" t="s">
        <v>12</v>
      </c>
      <c r="AJ20" s="113" t="s">
        <v>414</v>
      </c>
      <c r="AK20" s="77"/>
      <c r="AL20" s="77"/>
      <c r="AM20" s="77"/>
      <c r="AN20" s="77"/>
      <c r="AO20" s="77"/>
      <c r="AP20" s="114" t="s">
        <v>805</v>
      </c>
      <c r="AQ20" s="114" t="s">
        <v>805</v>
      </c>
      <c r="AR20" s="114" t="s">
        <v>415</v>
      </c>
      <c r="AS20" s="115" t="s">
        <v>415</v>
      </c>
      <c r="AT20" s="77"/>
      <c r="AU20" s="115" t="s">
        <v>806</v>
      </c>
      <c r="AV20" s="77"/>
      <c r="AW20" s="114" t="s">
        <v>807</v>
      </c>
      <c r="AX20" s="114" t="s">
        <v>808</v>
      </c>
      <c r="AY20" s="114" t="s">
        <v>809</v>
      </c>
      <c r="AZ20" s="114" t="s">
        <v>808</v>
      </c>
      <c r="BA20" s="114" t="s">
        <v>415</v>
      </c>
      <c r="BB20" s="114" t="s">
        <v>810</v>
      </c>
      <c r="BC20" s="114" t="s">
        <v>811</v>
      </c>
      <c r="BD20" s="114" t="s">
        <v>812</v>
      </c>
      <c r="BE20" s="57"/>
    </row>
    <row r="21" spans="1:57" ht="16.5" customHeight="1" x14ac:dyDescent="0.25">
      <c r="A21" s="110" t="s">
        <v>8</v>
      </c>
      <c r="B21" s="77"/>
      <c r="C21" s="110" t="s">
        <v>14</v>
      </c>
      <c r="D21" s="77"/>
      <c r="E21" s="110" t="s">
        <v>14</v>
      </c>
      <c r="F21" s="77"/>
      <c r="G21" s="110"/>
      <c r="H21" s="77"/>
      <c r="I21" s="110"/>
      <c r="J21" s="77"/>
      <c r="K21" s="77"/>
      <c r="L21" s="110"/>
      <c r="M21" s="77"/>
      <c r="N21" s="77"/>
      <c r="O21" s="110"/>
      <c r="P21" s="77"/>
      <c r="Q21" s="110"/>
      <c r="R21" s="77"/>
      <c r="S21" s="111" t="s">
        <v>16</v>
      </c>
      <c r="T21" s="77"/>
      <c r="U21" s="77"/>
      <c r="V21" s="77"/>
      <c r="W21" s="77"/>
      <c r="X21" s="77"/>
      <c r="Y21" s="77"/>
      <c r="Z21" s="77"/>
      <c r="AA21" s="110" t="s">
        <v>10</v>
      </c>
      <c r="AB21" s="77"/>
      <c r="AC21" s="77"/>
      <c r="AD21" s="77"/>
      <c r="AE21" s="77"/>
      <c r="AF21" s="110" t="s">
        <v>11</v>
      </c>
      <c r="AG21" s="77"/>
      <c r="AH21" s="77"/>
      <c r="AI21" s="112" t="s">
        <v>12</v>
      </c>
      <c r="AJ21" s="113" t="s">
        <v>414</v>
      </c>
      <c r="AK21" s="77"/>
      <c r="AL21" s="77"/>
      <c r="AM21" s="77"/>
      <c r="AN21" s="77"/>
      <c r="AO21" s="77"/>
      <c r="AP21" s="114" t="s">
        <v>805</v>
      </c>
      <c r="AQ21" s="114" t="s">
        <v>805</v>
      </c>
      <c r="AR21" s="114" t="s">
        <v>415</v>
      </c>
      <c r="AS21" s="115" t="s">
        <v>415</v>
      </c>
      <c r="AT21" s="77"/>
      <c r="AU21" s="115" t="s">
        <v>806</v>
      </c>
      <c r="AV21" s="77"/>
      <c r="AW21" s="114" t="s">
        <v>807</v>
      </c>
      <c r="AX21" s="114" t="s">
        <v>808</v>
      </c>
      <c r="AY21" s="114" t="s">
        <v>809</v>
      </c>
      <c r="AZ21" s="114" t="s">
        <v>808</v>
      </c>
      <c r="BA21" s="114" t="s">
        <v>415</v>
      </c>
      <c r="BB21" s="114" t="s">
        <v>810</v>
      </c>
      <c r="BC21" s="114" t="s">
        <v>811</v>
      </c>
      <c r="BD21" s="114" t="s">
        <v>812</v>
      </c>
      <c r="BE21" s="57"/>
    </row>
    <row r="22" spans="1:57" ht="16.5" customHeight="1" x14ac:dyDescent="0.25">
      <c r="A22" s="110" t="s">
        <v>8</v>
      </c>
      <c r="B22" s="77"/>
      <c r="C22" s="110" t="s">
        <v>14</v>
      </c>
      <c r="D22" s="77"/>
      <c r="E22" s="110" t="s">
        <v>14</v>
      </c>
      <c r="F22" s="77"/>
      <c r="G22" s="110" t="s">
        <v>14</v>
      </c>
      <c r="H22" s="77"/>
      <c r="I22" s="110"/>
      <c r="J22" s="77"/>
      <c r="K22" s="77"/>
      <c r="L22" s="110"/>
      <c r="M22" s="77"/>
      <c r="N22" s="77"/>
      <c r="O22" s="110"/>
      <c r="P22" s="77"/>
      <c r="Q22" s="110"/>
      <c r="R22" s="77"/>
      <c r="S22" s="111" t="s">
        <v>17</v>
      </c>
      <c r="T22" s="77"/>
      <c r="U22" s="77"/>
      <c r="V22" s="77"/>
      <c r="W22" s="77"/>
      <c r="X22" s="77"/>
      <c r="Y22" s="77"/>
      <c r="Z22" s="77"/>
      <c r="AA22" s="110" t="s">
        <v>10</v>
      </c>
      <c r="AB22" s="77"/>
      <c r="AC22" s="77"/>
      <c r="AD22" s="77"/>
      <c r="AE22" s="77"/>
      <c r="AF22" s="110" t="s">
        <v>11</v>
      </c>
      <c r="AG22" s="77"/>
      <c r="AH22" s="77"/>
      <c r="AI22" s="112" t="s">
        <v>12</v>
      </c>
      <c r="AJ22" s="113" t="s">
        <v>414</v>
      </c>
      <c r="AK22" s="77"/>
      <c r="AL22" s="77"/>
      <c r="AM22" s="77"/>
      <c r="AN22" s="77"/>
      <c r="AO22" s="77"/>
      <c r="AP22" s="114" t="s">
        <v>813</v>
      </c>
      <c r="AQ22" s="114" t="s">
        <v>813</v>
      </c>
      <c r="AR22" s="114" t="s">
        <v>415</v>
      </c>
      <c r="AS22" s="115" t="s">
        <v>415</v>
      </c>
      <c r="AT22" s="77"/>
      <c r="AU22" s="115" t="s">
        <v>814</v>
      </c>
      <c r="AV22" s="77"/>
      <c r="AW22" s="114" t="s">
        <v>815</v>
      </c>
      <c r="AX22" s="114" t="s">
        <v>816</v>
      </c>
      <c r="AY22" s="114" t="s">
        <v>817</v>
      </c>
      <c r="AZ22" s="114" t="s">
        <v>816</v>
      </c>
      <c r="BA22" s="114" t="s">
        <v>415</v>
      </c>
      <c r="BB22" s="114" t="s">
        <v>816</v>
      </c>
      <c r="BC22" s="114" t="s">
        <v>415</v>
      </c>
      <c r="BD22" s="114" t="s">
        <v>812</v>
      </c>
      <c r="BE22" s="57"/>
    </row>
    <row r="23" spans="1:57" ht="15" customHeight="1" x14ac:dyDescent="0.25">
      <c r="A23" s="110" t="s">
        <v>8</v>
      </c>
      <c r="B23" s="77"/>
      <c r="C23" s="110" t="s">
        <v>14</v>
      </c>
      <c r="D23" s="77"/>
      <c r="E23" s="110" t="s">
        <v>14</v>
      </c>
      <c r="F23" s="77"/>
      <c r="G23" s="110" t="s">
        <v>14</v>
      </c>
      <c r="H23" s="77"/>
      <c r="I23" s="110" t="s">
        <v>18</v>
      </c>
      <c r="J23" s="77"/>
      <c r="K23" s="77"/>
      <c r="L23" s="110"/>
      <c r="M23" s="77"/>
      <c r="N23" s="77"/>
      <c r="O23" s="110"/>
      <c r="P23" s="77"/>
      <c r="Q23" s="110"/>
      <c r="R23" s="77"/>
      <c r="S23" s="111" t="s">
        <v>19</v>
      </c>
      <c r="T23" s="77"/>
      <c r="U23" s="77"/>
      <c r="V23" s="77"/>
      <c r="W23" s="77"/>
      <c r="X23" s="77"/>
      <c r="Y23" s="77"/>
      <c r="Z23" s="77"/>
      <c r="AA23" s="110" t="s">
        <v>10</v>
      </c>
      <c r="AB23" s="77"/>
      <c r="AC23" s="77"/>
      <c r="AD23" s="77"/>
      <c r="AE23" s="77"/>
      <c r="AF23" s="110" t="s">
        <v>11</v>
      </c>
      <c r="AG23" s="77"/>
      <c r="AH23" s="77"/>
      <c r="AI23" s="112" t="s">
        <v>12</v>
      </c>
      <c r="AJ23" s="113" t="s">
        <v>414</v>
      </c>
      <c r="AK23" s="77"/>
      <c r="AL23" s="77"/>
      <c r="AM23" s="77"/>
      <c r="AN23" s="77"/>
      <c r="AO23" s="77"/>
      <c r="AP23" s="114" t="s">
        <v>818</v>
      </c>
      <c r="AQ23" s="114" t="s">
        <v>818</v>
      </c>
      <c r="AR23" s="114" t="s">
        <v>415</v>
      </c>
      <c r="AS23" s="115" t="s">
        <v>415</v>
      </c>
      <c r="AT23" s="77"/>
      <c r="AU23" s="115" t="s">
        <v>819</v>
      </c>
      <c r="AV23" s="77"/>
      <c r="AW23" s="114" t="s">
        <v>820</v>
      </c>
      <c r="AX23" s="114" t="s">
        <v>821</v>
      </c>
      <c r="AY23" s="114" t="s">
        <v>822</v>
      </c>
      <c r="AZ23" s="114" t="s">
        <v>821</v>
      </c>
      <c r="BA23" s="114" t="s">
        <v>415</v>
      </c>
      <c r="BB23" s="114" t="s">
        <v>821</v>
      </c>
      <c r="BC23" s="114" t="s">
        <v>415</v>
      </c>
      <c r="BD23" s="114" t="s">
        <v>812</v>
      </c>
      <c r="BE23" s="57"/>
    </row>
    <row r="24" spans="1:57" ht="16.5" customHeight="1" x14ac:dyDescent="0.25">
      <c r="A24" s="116" t="s">
        <v>8</v>
      </c>
      <c r="B24" s="77"/>
      <c r="C24" s="116" t="s">
        <v>14</v>
      </c>
      <c r="D24" s="77"/>
      <c r="E24" s="116" t="s">
        <v>14</v>
      </c>
      <c r="F24" s="77"/>
      <c r="G24" s="116" t="s">
        <v>14</v>
      </c>
      <c r="H24" s="77"/>
      <c r="I24" s="116" t="s">
        <v>18</v>
      </c>
      <c r="J24" s="77"/>
      <c r="K24" s="77"/>
      <c r="L24" s="116" t="s">
        <v>18</v>
      </c>
      <c r="M24" s="77"/>
      <c r="N24" s="77"/>
      <c r="O24" s="116"/>
      <c r="P24" s="77"/>
      <c r="Q24" s="116"/>
      <c r="R24" s="77"/>
      <c r="S24" s="117" t="s">
        <v>20</v>
      </c>
      <c r="T24" s="77"/>
      <c r="U24" s="77"/>
      <c r="V24" s="77"/>
      <c r="W24" s="77"/>
      <c r="X24" s="77"/>
      <c r="Y24" s="77"/>
      <c r="Z24" s="77"/>
      <c r="AA24" s="116" t="s">
        <v>10</v>
      </c>
      <c r="AB24" s="77"/>
      <c r="AC24" s="77"/>
      <c r="AD24" s="77"/>
      <c r="AE24" s="77"/>
      <c r="AF24" s="116" t="s">
        <v>11</v>
      </c>
      <c r="AG24" s="77"/>
      <c r="AH24" s="77"/>
      <c r="AI24" s="118" t="s">
        <v>12</v>
      </c>
      <c r="AJ24" s="119" t="s">
        <v>414</v>
      </c>
      <c r="AK24" s="77"/>
      <c r="AL24" s="77"/>
      <c r="AM24" s="77"/>
      <c r="AN24" s="77"/>
      <c r="AO24" s="77"/>
      <c r="AP24" s="120" t="s">
        <v>823</v>
      </c>
      <c r="AQ24" s="120" t="s">
        <v>823</v>
      </c>
      <c r="AR24" s="120" t="s">
        <v>415</v>
      </c>
      <c r="AS24" s="121" t="s">
        <v>415</v>
      </c>
      <c r="AT24" s="77"/>
      <c r="AU24" s="121" t="s">
        <v>824</v>
      </c>
      <c r="AV24" s="77"/>
      <c r="AW24" s="120" t="s">
        <v>825</v>
      </c>
      <c r="AX24" s="120" t="s">
        <v>826</v>
      </c>
      <c r="AY24" s="120" t="s">
        <v>827</v>
      </c>
      <c r="AZ24" s="120" t="s">
        <v>826</v>
      </c>
      <c r="BA24" s="120" t="s">
        <v>415</v>
      </c>
      <c r="BB24" s="120" t="s">
        <v>826</v>
      </c>
      <c r="BC24" s="120" t="s">
        <v>415</v>
      </c>
      <c r="BD24" s="120" t="s">
        <v>415</v>
      </c>
      <c r="BE24" s="57"/>
    </row>
    <row r="25" spans="1:57" ht="16.5" customHeight="1" x14ac:dyDescent="0.25">
      <c r="A25" s="116" t="s">
        <v>8</v>
      </c>
      <c r="B25" s="77"/>
      <c r="C25" s="116" t="s">
        <v>14</v>
      </c>
      <c r="D25" s="77"/>
      <c r="E25" s="116" t="s">
        <v>14</v>
      </c>
      <c r="F25" s="77"/>
      <c r="G25" s="116" t="s">
        <v>14</v>
      </c>
      <c r="H25" s="77"/>
      <c r="I25" s="116" t="s">
        <v>18</v>
      </c>
      <c r="J25" s="77"/>
      <c r="K25" s="77"/>
      <c r="L25" s="116" t="s">
        <v>21</v>
      </c>
      <c r="M25" s="77"/>
      <c r="N25" s="77"/>
      <c r="O25" s="116"/>
      <c r="P25" s="77"/>
      <c r="Q25" s="116"/>
      <c r="R25" s="77"/>
      <c r="S25" s="117" t="s">
        <v>22</v>
      </c>
      <c r="T25" s="77"/>
      <c r="U25" s="77"/>
      <c r="V25" s="77"/>
      <c r="W25" s="77"/>
      <c r="X25" s="77"/>
      <c r="Y25" s="77"/>
      <c r="Z25" s="77"/>
      <c r="AA25" s="116" t="s">
        <v>10</v>
      </c>
      <c r="AB25" s="77"/>
      <c r="AC25" s="77"/>
      <c r="AD25" s="77"/>
      <c r="AE25" s="77"/>
      <c r="AF25" s="116" t="s">
        <v>11</v>
      </c>
      <c r="AG25" s="77"/>
      <c r="AH25" s="77"/>
      <c r="AI25" s="118" t="s">
        <v>12</v>
      </c>
      <c r="AJ25" s="119" t="s">
        <v>414</v>
      </c>
      <c r="AK25" s="77"/>
      <c r="AL25" s="77"/>
      <c r="AM25" s="77"/>
      <c r="AN25" s="77"/>
      <c r="AO25" s="77"/>
      <c r="AP25" s="120" t="s">
        <v>828</v>
      </c>
      <c r="AQ25" s="120" t="s">
        <v>828</v>
      </c>
      <c r="AR25" s="120" t="s">
        <v>415</v>
      </c>
      <c r="AS25" s="121" t="s">
        <v>415</v>
      </c>
      <c r="AT25" s="77"/>
      <c r="AU25" s="121" t="s">
        <v>829</v>
      </c>
      <c r="AV25" s="77"/>
      <c r="AW25" s="120" t="s">
        <v>830</v>
      </c>
      <c r="AX25" s="120" t="s">
        <v>829</v>
      </c>
      <c r="AY25" s="120" t="s">
        <v>415</v>
      </c>
      <c r="AZ25" s="120" t="s">
        <v>829</v>
      </c>
      <c r="BA25" s="120" t="s">
        <v>415</v>
      </c>
      <c r="BB25" s="120" t="s">
        <v>829</v>
      </c>
      <c r="BC25" s="120" t="s">
        <v>415</v>
      </c>
      <c r="BD25" s="120" t="s">
        <v>415</v>
      </c>
      <c r="BE25" s="57"/>
    </row>
    <row r="26" spans="1:57" ht="15" customHeight="1" x14ac:dyDescent="0.25">
      <c r="A26" s="116" t="s">
        <v>8</v>
      </c>
      <c r="B26" s="77"/>
      <c r="C26" s="116" t="s">
        <v>14</v>
      </c>
      <c r="D26" s="77"/>
      <c r="E26" s="116" t="s">
        <v>14</v>
      </c>
      <c r="F26" s="77"/>
      <c r="G26" s="116" t="s">
        <v>14</v>
      </c>
      <c r="H26" s="77"/>
      <c r="I26" s="116" t="s">
        <v>18</v>
      </c>
      <c r="J26" s="77"/>
      <c r="K26" s="77"/>
      <c r="L26" s="116" t="s">
        <v>23</v>
      </c>
      <c r="M26" s="77"/>
      <c r="N26" s="77"/>
      <c r="O26" s="116"/>
      <c r="P26" s="77"/>
      <c r="Q26" s="116"/>
      <c r="R26" s="77"/>
      <c r="S26" s="117" t="s">
        <v>24</v>
      </c>
      <c r="T26" s="77"/>
      <c r="U26" s="77"/>
      <c r="V26" s="77"/>
      <c r="W26" s="77"/>
      <c r="X26" s="77"/>
      <c r="Y26" s="77"/>
      <c r="Z26" s="77"/>
      <c r="AA26" s="116" t="s">
        <v>10</v>
      </c>
      <c r="AB26" s="77"/>
      <c r="AC26" s="77"/>
      <c r="AD26" s="77"/>
      <c r="AE26" s="77"/>
      <c r="AF26" s="116" t="s">
        <v>11</v>
      </c>
      <c r="AG26" s="77"/>
      <c r="AH26" s="77"/>
      <c r="AI26" s="118" t="s">
        <v>12</v>
      </c>
      <c r="AJ26" s="119" t="s">
        <v>414</v>
      </c>
      <c r="AK26" s="77"/>
      <c r="AL26" s="77"/>
      <c r="AM26" s="77"/>
      <c r="AN26" s="77"/>
      <c r="AO26" s="77"/>
      <c r="AP26" s="120" t="s">
        <v>831</v>
      </c>
      <c r="AQ26" s="120" t="s">
        <v>831</v>
      </c>
      <c r="AR26" s="120" t="s">
        <v>415</v>
      </c>
      <c r="AS26" s="121" t="s">
        <v>415</v>
      </c>
      <c r="AT26" s="77"/>
      <c r="AU26" s="121" t="s">
        <v>832</v>
      </c>
      <c r="AV26" s="77"/>
      <c r="AW26" s="120" t="s">
        <v>833</v>
      </c>
      <c r="AX26" s="120" t="s">
        <v>834</v>
      </c>
      <c r="AY26" s="120" t="s">
        <v>835</v>
      </c>
      <c r="AZ26" s="120" t="s">
        <v>834</v>
      </c>
      <c r="BA26" s="120" t="s">
        <v>415</v>
      </c>
      <c r="BB26" s="120" t="s">
        <v>834</v>
      </c>
      <c r="BC26" s="120" t="s">
        <v>415</v>
      </c>
      <c r="BD26" s="120" t="s">
        <v>415</v>
      </c>
      <c r="BE26" s="57"/>
    </row>
    <row r="27" spans="1:57" ht="16.5" customHeight="1" x14ac:dyDescent="0.25">
      <c r="A27" s="116" t="s">
        <v>8</v>
      </c>
      <c r="B27" s="77"/>
      <c r="C27" s="116" t="s">
        <v>14</v>
      </c>
      <c r="D27" s="77"/>
      <c r="E27" s="116" t="s">
        <v>14</v>
      </c>
      <c r="F27" s="77"/>
      <c r="G27" s="116" t="s">
        <v>14</v>
      </c>
      <c r="H27" s="77"/>
      <c r="I27" s="116" t="s">
        <v>18</v>
      </c>
      <c r="J27" s="77"/>
      <c r="K27" s="77"/>
      <c r="L27" s="116" t="s">
        <v>25</v>
      </c>
      <c r="M27" s="77"/>
      <c r="N27" s="77"/>
      <c r="O27" s="116"/>
      <c r="P27" s="77"/>
      <c r="Q27" s="116"/>
      <c r="R27" s="77"/>
      <c r="S27" s="117" t="s">
        <v>26</v>
      </c>
      <c r="T27" s="77"/>
      <c r="U27" s="77"/>
      <c r="V27" s="77"/>
      <c r="W27" s="77"/>
      <c r="X27" s="77"/>
      <c r="Y27" s="77"/>
      <c r="Z27" s="77"/>
      <c r="AA27" s="116" t="s">
        <v>10</v>
      </c>
      <c r="AB27" s="77"/>
      <c r="AC27" s="77"/>
      <c r="AD27" s="77"/>
      <c r="AE27" s="77"/>
      <c r="AF27" s="116" t="s">
        <v>11</v>
      </c>
      <c r="AG27" s="77"/>
      <c r="AH27" s="77"/>
      <c r="AI27" s="118" t="s">
        <v>12</v>
      </c>
      <c r="AJ27" s="119" t="s">
        <v>414</v>
      </c>
      <c r="AK27" s="77"/>
      <c r="AL27" s="77"/>
      <c r="AM27" s="77"/>
      <c r="AN27" s="77"/>
      <c r="AO27" s="77"/>
      <c r="AP27" s="120" t="s">
        <v>836</v>
      </c>
      <c r="AQ27" s="120" t="s">
        <v>836</v>
      </c>
      <c r="AR27" s="120" t="s">
        <v>415</v>
      </c>
      <c r="AS27" s="121" t="s">
        <v>415</v>
      </c>
      <c r="AT27" s="77"/>
      <c r="AU27" s="121" t="s">
        <v>837</v>
      </c>
      <c r="AV27" s="77"/>
      <c r="AW27" s="120" t="s">
        <v>838</v>
      </c>
      <c r="AX27" s="120" t="s">
        <v>839</v>
      </c>
      <c r="AY27" s="120" t="s">
        <v>840</v>
      </c>
      <c r="AZ27" s="120" t="s">
        <v>839</v>
      </c>
      <c r="BA27" s="120" t="s">
        <v>415</v>
      </c>
      <c r="BB27" s="120" t="s">
        <v>839</v>
      </c>
      <c r="BC27" s="120" t="s">
        <v>415</v>
      </c>
      <c r="BD27" s="120" t="s">
        <v>812</v>
      </c>
      <c r="BE27" s="57"/>
    </row>
    <row r="28" spans="1:57" ht="16.5" customHeight="1" x14ac:dyDescent="0.25">
      <c r="A28" s="116" t="s">
        <v>8</v>
      </c>
      <c r="B28" s="77"/>
      <c r="C28" s="116" t="s">
        <v>14</v>
      </c>
      <c r="D28" s="77"/>
      <c r="E28" s="116" t="s">
        <v>14</v>
      </c>
      <c r="F28" s="77"/>
      <c r="G28" s="116" t="s">
        <v>14</v>
      </c>
      <c r="H28" s="77"/>
      <c r="I28" s="116" t="s">
        <v>18</v>
      </c>
      <c r="J28" s="77"/>
      <c r="K28" s="77"/>
      <c r="L28" s="116" t="s">
        <v>27</v>
      </c>
      <c r="M28" s="77"/>
      <c r="N28" s="77"/>
      <c r="O28" s="116"/>
      <c r="P28" s="77"/>
      <c r="Q28" s="116"/>
      <c r="R28" s="77"/>
      <c r="S28" s="117" t="s">
        <v>28</v>
      </c>
      <c r="T28" s="77"/>
      <c r="U28" s="77"/>
      <c r="V28" s="77"/>
      <c r="W28" s="77"/>
      <c r="X28" s="77"/>
      <c r="Y28" s="77"/>
      <c r="Z28" s="77"/>
      <c r="AA28" s="116" t="s">
        <v>10</v>
      </c>
      <c r="AB28" s="77"/>
      <c r="AC28" s="77"/>
      <c r="AD28" s="77"/>
      <c r="AE28" s="77"/>
      <c r="AF28" s="116" t="s">
        <v>11</v>
      </c>
      <c r="AG28" s="77"/>
      <c r="AH28" s="77"/>
      <c r="AI28" s="118" t="s">
        <v>12</v>
      </c>
      <c r="AJ28" s="119" t="s">
        <v>414</v>
      </c>
      <c r="AK28" s="77"/>
      <c r="AL28" s="77"/>
      <c r="AM28" s="77"/>
      <c r="AN28" s="77"/>
      <c r="AO28" s="77"/>
      <c r="AP28" s="120" t="s">
        <v>841</v>
      </c>
      <c r="AQ28" s="120" t="s">
        <v>841</v>
      </c>
      <c r="AR28" s="120" t="s">
        <v>415</v>
      </c>
      <c r="AS28" s="121" t="s">
        <v>415</v>
      </c>
      <c r="AT28" s="77"/>
      <c r="AU28" s="121" t="s">
        <v>842</v>
      </c>
      <c r="AV28" s="77"/>
      <c r="AW28" s="120" t="s">
        <v>843</v>
      </c>
      <c r="AX28" s="120" t="s">
        <v>844</v>
      </c>
      <c r="AY28" s="120" t="s">
        <v>845</v>
      </c>
      <c r="AZ28" s="120" t="s">
        <v>844</v>
      </c>
      <c r="BA28" s="120" t="s">
        <v>415</v>
      </c>
      <c r="BB28" s="120" t="s">
        <v>844</v>
      </c>
      <c r="BC28" s="120" t="s">
        <v>415</v>
      </c>
      <c r="BD28" s="120" t="s">
        <v>415</v>
      </c>
      <c r="BE28" s="57"/>
    </row>
    <row r="29" spans="1:57" ht="16.5" customHeight="1" x14ac:dyDescent="0.25">
      <c r="A29" s="116" t="s">
        <v>8</v>
      </c>
      <c r="B29" s="77"/>
      <c r="C29" s="116" t="s">
        <v>14</v>
      </c>
      <c r="D29" s="77"/>
      <c r="E29" s="116" t="s">
        <v>14</v>
      </c>
      <c r="F29" s="77"/>
      <c r="G29" s="116" t="s">
        <v>14</v>
      </c>
      <c r="H29" s="77"/>
      <c r="I29" s="116" t="s">
        <v>18</v>
      </c>
      <c r="J29" s="77"/>
      <c r="K29" s="77"/>
      <c r="L29" s="116" t="s">
        <v>29</v>
      </c>
      <c r="M29" s="77"/>
      <c r="N29" s="77"/>
      <c r="O29" s="116"/>
      <c r="P29" s="77"/>
      <c r="Q29" s="116"/>
      <c r="R29" s="77"/>
      <c r="S29" s="117" t="s">
        <v>30</v>
      </c>
      <c r="T29" s="77"/>
      <c r="U29" s="77"/>
      <c r="V29" s="77"/>
      <c r="W29" s="77"/>
      <c r="X29" s="77"/>
      <c r="Y29" s="77"/>
      <c r="Z29" s="77"/>
      <c r="AA29" s="116" t="s">
        <v>10</v>
      </c>
      <c r="AB29" s="77"/>
      <c r="AC29" s="77"/>
      <c r="AD29" s="77"/>
      <c r="AE29" s="77"/>
      <c r="AF29" s="116" t="s">
        <v>11</v>
      </c>
      <c r="AG29" s="77"/>
      <c r="AH29" s="77"/>
      <c r="AI29" s="118" t="s">
        <v>12</v>
      </c>
      <c r="AJ29" s="119" t="s">
        <v>414</v>
      </c>
      <c r="AK29" s="77"/>
      <c r="AL29" s="77"/>
      <c r="AM29" s="77"/>
      <c r="AN29" s="77"/>
      <c r="AO29" s="77"/>
      <c r="AP29" s="120" t="s">
        <v>846</v>
      </c>
      <c r="AQ29" s="120" t="s">
        <v>846</v>
      </c>
      <c r="AR29" s="120" t="s">
        <v>415</v>
      </c>
      <c r="AS29" s="121" t="s">
        <v>415</v>
      </c>
      <c r="AT29" s="77"/>
      <c r="AU29" s="121" t="s">
        <v>847</v>
      </c>
      <c r="AV29" s="77"/>
      <c r="AW29" s="120" t="s">
        <v>848</v>
      </c>
      <c r="AX29" s="120" t="s">
        <v>849</v>
      </c>
      <c r="AY29" s="120" t="s">
        <v>850</v>
      </c>
      <c r="AZ29" s="120" t="s">
        <v>849</v>
      </c>
      <c r="BA29" s="120" t="s">
        <v>415</v>
      </c>
      <c r="BB29" s="120" t="s">
        <v>849</v>
      </c>
      <c r="BC29" s="120" t="s">
        <v>415</v>
      </c>
      <c r="BD29" s="120" t="s">
        <v>415</v>
      </c>
      <c r="BE29" s="57"/>
    </row>
    <row r="30" spans="1:57" ht="16.5" customHeight="1" x14ac:dyDescent="0.25">
      <c r="A30" s="116" t="s">
        <v>8</v>
      </c>
      <c r="B30" s="77"/>
      <c r="C30" s="116" t="s">
        <v>14</v>
      </c>
      <c r="D30" s="77"/>
      <c r="E30" s="116" t="s">
        <v>14</v>
      </c>
      <c r="F30" s="77"/>
      <c r="G30" s="116" t="s">
        <v>14</v>
      </c>
      <c r="H30" s="77"/>
      <c r="I30" s="116" t="s">
        <v>18</v>
      </c>
      <c r="J30" s="77"/>
      <c r="K30" s="77"/>
      <c r="L30" s="116" t="s">
        <v>31</v>
      </c>
      <c r="M30" s="77"/>
      <c r="N30" s="77"/>
      <c r="O30" s="116"/>
      <c r="P30" s="77"/>
      <c r="Q30" s="116"/>
      <c r="R30" s="77"/>
      <c r="S30" s="117" t="s">
        <v>32</v>
      </c>
      <c r="T30" s="77"/>
      <c r="U30" s="77"/>
      <c r="V30" s="77"/>
      <c r="W30" s="77"/>
      <c r="X30" s="77"/>
      <c r="Y30" s="77"/>
      <c r="Z30" s="77"/>
      <c r="AA30" s="116" t="s">
        <v>10</v>
      </c>
      <c r="AB30" s="77"/>
      <c r="AC30" s="77"/>
      <c r="AD30" s="77"/>
      <c r="AE30" s="77"/>
      <c r="AF30" s="116" t="s">
        <v>11</v>
      </c>
      <c r="AG30" s="77"/>
      <c r="AH30" s="77"/>
      <c r="AI30" s="118" t="s">
        <v>12</v>
      </c>
      <c r="AJ30" s="119" t="s">
        <v>414</v>
      </c>
      <c r="AK30" s="77"/>
      <c r="AL30" s="77"/>
      <c r="AM30" s="77"/>
      <c r="AN30" s="77"/>
      <c r="AO30" s="77"/>
      <c r="AP30" s="120" t="s">
        <v>851</v>
      </c>
      <c r="AQ30" s="120" t="s">
        <v>851</v>
      </c>
      <c r="AR30" s="120" t="s">
        <v>415</v>
      </c>
      <c r="AS30" s="121" t="s">
        <v>415</v>
      </c>
      <c r="AT30" s="77"/>
      <c r="AU30" s="121" t="s">
        <v>852</v>
      </c>
      <c r="AV30" s="77"/>
      <c r="AW30" s="120" t="s">
        <v>853</v>
      </c>
      <c r="AX30" s="120" t="s">
        <v>854</v>
      </c>
      <c r="AY30" s="120" t="s">
        <v>855</v>
      </c>
      <c r="AZ30" s="120" t="s">
        <v>854</v>
      </c>
      <c r="BA30" s="120" t="s">
        <v>415</v>
      </c>
      <c r="BB30" s="120" t="s">
        <v>854</v>
      </c>
      <c r="BC30" s="120" t="s">
        <v>415</v>
      </c>
      <c r="BD30" s="120" t="s">
        <v>415</v>
      </c>
      <c r="BE30" s="57"/>
    </row>
    <row r="31" spans="1:57" ht="16.5" customHeight="1" x14ac:dyDescent="0.25">
      <c r="A31" s="116" t="s">
        <v>8</v>
      </c>
      <c r="B31" s="77"/>
      <c r="C31" s="116" t="s">
        <v>14</v>
      </c>
      <c r="D31" s="77"/>
      <c r="E31" s="116" t="s">
        <v>14</v>
      </c>
      <c r="F31" s="77"/>
      <c r="G31" s="116" t="s">
        <v>14</v>
      </c>
      <c r="H31" s="77"/>
      <c r="I31" s="116" t="s">
        <v>18</v>
      </c>
      <c r="J31" s="77"/>
      <c r="K31" s="77"/>
      <c r="L31" s="116" t="s">
        <v>33</v>
      </c>
      <c r="M31" s="77"/>
      <c r="N31" s="77"/>
      <c r="O31" s="116"/>
      <c r="P31" s="77"/>
      <c r="Q31" s="116"/>
      <c r="R31" s="77"/>
      <c r="S31" s="117" t="s">
        <v>34</v>
      </c>
      <c r="T31" s="77"/>
      <c r="U31" s="77"/>
      <c r="V31" s="77"/>
      <c r="W31" s="77"/>
      <c r="X31" s="77"/>
      <c r="Y31" s="77"/>
      <c r="Z31" s="77"/>
      <c r="AA31" s="116" t="s">
        <v>10</v>
      </c>
      <c r="AB31" s="77"/>
      <c r="AC31" s="77"/>
      <c r="AD31" s="77"/>
      <c r="AE31" s="77"/>
      <c r="AF31" s="116" t="s">
        <v>11</v>
      </c>
      <c r="AG31" s="77"/>
      <c r="AH31" s="77"/>
      <c r="AI31" s="118" t="s">
        <v>12</v>
      </c>
      <c r="AJ31" s="119" t="s">
        <v>414</v>
      </c>
      <c r="AK31" s="77"/>
      <c r="AL31" s="77"/>
      <c r="AM31" s="77"/>
      <c r="AN31" s="77"/>
      <c r="AO31" s="77"/>
      <c r="AP31" s="120" t="s">
        <v>856</v>
      </c>
      <c r="AQ31" s="120" t="s">
        <v>856</v>
      </c>
      <c r="AR31" s="120" t="s">
        <v>415</v>
      </c>
      <c r="AS31" s="121" t="s">
        <v>415</v>
      </c>
      <c r="AT31" s="77"/>
      <c r="AU31" s="121" t="s">
        <v>857</v>
      </c>
      <c r="AV31" s="77"/>
      <c r="AW31" s="120" t="s">
        <v>858</v>
      </c>
      <c r="AX31" s="120" t="s">
        <v>859</v>
      </c>
      <c r="AY31" s="120" t="s">
        <v>860</v>
      </c>
      <c r="AZ31" s="120" t="s">
        <v>859</v>
      </c>
      <c r="BA31" s="120" t="s">
        <v>415</v>
      </c>
      <c r="BB31" s="120" t="s">
        <v>859</v>
      </c>
      <c r="BC31" s="120" t="s">
        <v>415</v>
      </c>
      <c r="BD31" s="120" t="s">
        <v>415</v>
      </c>
      <c r="BE31" s="57"/>
    </row>
    <row r="32" spans="1:57" ht="16.5" customHeight="1" x14ac:dyDescent="0.25">
      <c r="A32" s="116" t="s">
        <v>8</v>
      </c>
      <c r="B32" s="77"/>
      <c r="C32" s="116" t="s">
        <v>14</v>
      </c>
      <c r="D32" s="77"/>
      <c r="E32" s="116" t="s">
        <v>14</v>
      </c>
      <c r="F32" s="77"/>
      <c r="G32" s="116" t="s">
        <v>14</v>
      </c>
      <c r="H32" s="77"/>
      <c r="I32" s="116" t="s">
        <v>18</v>
      </c>
      <c r="J32" s="77"/>
      <c r="K32" s="77"/>
      <c r="L32" s="116" t="s">
        <v>35</v>
      </c>
      <c r="M32" s="77"/>
      <c r="N32" s="77"/>
      <c r="O32" s="116"/>
      <c r="P32" s="77"/>
      <c r="Q32" s="116"/>
      <c r="R32" s="77"/>
      <c r="S32" s="117" t="s">
        <v>36</v>
      </c>
      <c r="T32" s="77"/>
      <c r="U32" s="77"/>
      <c r="V32" s="77"/>
      <c r="W32" s="77"/>
      <c r="X32" s="77"/>
      <c r="Y32" s="77"/>
      <c r="Z32" s="77"/>
      <c r="AA32" s="116" t="s">
        <v>10</v>
      </c>
      <c r="AB32" s="77"/>
      <c r="AC32" s="77"/>
      <c r="AD32" s="77"/>
      <c r="AE32" s="77"/>
      <c r="AF32" s="116" t="s">
        <v>11</v>
      </c>
      <c r="AG32" s="77"/>
      <c r="AH32" s="77"/>
      <c r="AI32" s="118" t="s">
        <v>12</v>
      </c>
      <c r="AJ32" s="119" t="s">
        <v>414</v>
      </c>
      <c r="AK32" s="77"/>
      <c r="AL32" s="77"/>
      <c r="AM32" s="77"/>
      <c r="AN32" s="77"/>
      <c r="AO32" s="77"/>
      <c r="AP32" s="120" t="s">
        <v>861</v>
      </c>
      <c r="AQ32" s="120" t="s">
        <v>861</v>
      </c>
      <c r="AR32" s="120" t="s">
        <v>415</v>
      </c>
      <c r="AS32" s="121" t="s">
        <v>415</v>
      </c>
      <c r="AT32" s="77"/>
      <c r="AU32" s="121" t="s">
        <v>862</v>
      </c>
      <c r="AV32" s="77"/>
      <c r="AW32" s="120" t="s">
        <v>863</v>
      </c>
      <c r="AX32" s="120" t="s">
        <v>864</v>
      </c>
      <c r="AY32" s="120" t="s">
        <v>865</v>
      </c>
      <c r="AZ32" s="120" t="s">
        <v>864</v>
      </c>
      <c r="BA32" s="120" t="s">
        <v>415</v>
      </c>
      <c r="BB32" s="120" t="s">
        <v>864</v>
      </c>
      <c r="BC32" s="120" t="s">
        <v>415</v>
      </c>
      <c r="BD32" s="120" t="s">
        <v>415</v>
      </c>
      <c r="BE32" s="57"/>
    </row>
    <row r="33" spans="1:57" ht="15" customHeight="1" x14ac:dyDescent="0.25">
      <c r="A33" s="110" t="s">
        <v>8</v>
      </c>
      <c r="B33" s="77"/>
      <c r="C33" s="110" t="s">
        <v>14</v>
      </c>
      <c r="D33" s="77"/>
      <c r="E33" s="110" t="s">
        <v>14</v>
      </c>
      <c r="F33" s="77"/>
      <c r="G33" s="110" t="s">
        <v>14</v>
      </c>
      <c r="H33" s="77"/>
      <c r="I33" s="110" t="s">
        <v>39</v>
      </c>
      <c r="J33" s="77"/>
      <c r="K33" s="77"/>
      <c r="L33" s="110"/>
      <c r="M33" s="77"/>
      <c r="N33" s="77"/>
      <c r="O33" s="110"/>
      <c r="P33" s="77"/>
      <c r="Q33" s="110"/>
      <c r="R33" s="77"/>
      <c r="S33" s="111" t="s">
        <v>40</v>
      </c>
      <c r="T33" s="77"/>
      <c r="U33" s="77"/>
      <c r="V33" s="77"/>
      <c r="W33" s="77"/>
      <c r="X33" s="77"/>
      <c r="Y33" s="77"/>
      <c r="Z33" s="77"/>
      <c r="AA33" s="110" t="s">
        <v>10</v>
      </c>
      <c r="AB33" s="77"/>
      <c r="AC33" s="77"/>
      <c r="AD33" s="77"/>
      <c r="AE33" s="77"/>
      <c r="AF33" s="110" t="s">
        <v>11</v>
      </c>
      <c r="AG33" s="77"/>
      <c r="AH33" s="77"/>
      <c r="AI33" s="112" t="s">
        <v>12</v>
      </c>
      <c r="AJ33" s="113" t="s">
        <v>414</v>
      </c>
      <c r="AK33" s="77"/>
      <c r="AL33" s="77"/>
      <c r="AM33" s="77"/>
      <c r="AN33" s="77"/>
      <c r="AO33" s="77"/>
      <c r="AP33" s="114" t="s">
        <v>866</v>
      </c>
      <c r="AQ33" s="114" t="s">
        <v>866</v>
      </c>
      <c r="AR33" s="114" t="s">
        <v>415</v>
      </c>
      <c r="AS33" s="115" t="s">
        <v>415</v>
      </c>
      <c r="AT33" s="77"/>
      <c r="AU33" s="115" t="s">
        <v>867</v>
      </c>
      <c r="AV33" s="77"/>
      <c r="AW33" s="114" t="s">
        <v>868</v>
      </c>
      <c r="AX33" s="114" t="s">
        <v>869</v>
      </c>
      <c r="AY33" s="114" t="s">
        <v>870</v>
      </c>
      <c r="AZ33" s="114" t="s">
        <v>869</v>
      </c>
      <c r="BA33" s="114" t="s">
        <v>415</v>
      </c>
      <c r="BB33" s="114" t="s">
        <v>869</v>
      </c>
      <c r="BC33" s="114" t="s">
        <v>415</v>
      </c>
      <c r="BD33" s="114" t="s">
        <v>415</v>
      </c>
      <c r="BE33" s="57"/>
    </row>
    <row r="34" spans="1:57" ht="15" customHeight="1" x14ac:dyDescent="0.25">
      <c r="A34" s="116" t="s">
        <v>8</v>
      </c>
      <c r="B34" s="77"/>
      <c r="C34" s="116" t="s">
        <v>14</v>
      </c>
      <c r="D34" s="77"/>
      <c r="E34" s="116" t="s">
        <v>14</v>
      </c>
      <c r="F34" s="77"/>
      <c r="G34" s="116" t="s">
        <v>14</v>
      </c>
      <c r="H34" s="77"/>
      <c r="I34" s="116" t="s">
        <v>39</v>
      </c>
      <c r="J34" s="77"/>
      <c r="K34" s="77"/>
      <c r="L34" s="116" t="s">
        <v>21</v>
      </c>
      <c r="M34" s="77"/>
      <c r="N34" s="77"/>
      <c r="O34" s="116"/>
      <c r="P34" s="77"/>
      <c r="Q34" s="116"/>
      <c r="R34" s="77"/>
      <c r="S34" s="117" t="s">
        <v>41</v>
      </c>
      <c r="T34" s="77"/>
      <c r="U34" s="77"/>
      <c r="V34" s="77"/>
      <c r="W34" s="77"/>
      <c r="X34" s="77"/>
      <c r="Y34" s="77"/>
      <c r="Z34" s="77"/>
      <c r="AA34" s="116" t="s">
        <v>10</v>
      </c>
      <c r="AB34" s="77"/>
      <c r="AC34" s="77"/>
      <c r="AD34" s="77"/>
      <c r="AE34" s="77"/>
      <c r="AF34" s="116" t="s">
        <v>11</v>
      </c>
      <c r="AG34" s="77"/>
      <c r="AH34" s="77"/>
      <c r="AI34" s="118" t="s">
        <v>12</v>
      </c>
      <c r="AJ34" s="119" t="s">
        <v>414</v>
      </c>
      <c r="AK34" s="77"/>
      <c r="AL34" s="77"/>
      <c r="AM34" s="77"/>
      <c r="AN34" s="77"/>
      <c r="AO34" s="77"/>
      <c r="AP34" s="120" t="s">
        <v>871</v>
      </c>
      <c r="AQ34" s="120" t="s">
        <v>871</v>
      </c>
      <c r="AR34" s="120" t="s">
        <v>415</v>
      </c>
      <c r="AS34" s="121" t="s">
        <v>415</v>
      </c>
      <c r="AT34" s="77"/>
      <c r="AU34" s="121" t="s">
        <v>870</v>
      </c>
      <c r="AV34" s="77"/>
      <c r="AW34" s="120" t="s">
        <v>872</v>
      </c>
      <c r="AX34" s="120" t="s">
        <v>415</v>
      </c>
      <c r="AY34" s="120" t="s">
        <v>870</v>
      </c>
      <c r="AZ34" s="120" t="s">
        <v>415</v>
      </c>
      <c r="BA34" s="120" t="s">
        <v>415</v>
      </c>
      <c r="BB34" s="120" t="s">
        <v>415</v>
      </c>
      <c r="BC34" s="120" t="s">
        <v>415</v>
      </c>
      <c r="BD34" s="120" t="s">
        <v>415</v>
      </c>
      <c r="BE34" s="57"/>
    </row>
    <row r="35" spans="1:57" ht="16.5" customHeight="1" x14ac:dyDescent="0.25">
      <c r="A35" s="116" t="s">
        <v>8</v>
      </c>
      <c r="B35" s="77"/>
      <c r="C35" s="116" t="s">
        <v>14</v>
      </c>
      <c r="D35" s="77"/>
      <c r="E35" s="116" t="s">
        <v>14</v>
      </c>
      <c r="F35" s="77"/>
      <c r="G35" s="116" t="s">
        <v>14</v>
      </c>
      <c r="H35" s="77"/>
      <c r="I35" s="116" t="s">
        <v>39</v>
      </c>
      <c r="J35" s="77"/>
      <c r="K35" s="77"/>
      <c r="L35" s="116" t="s">
        <v>23</v>
      </c>
      <c r="M35" s="77"/>
      <c r="N35" s="77"/>
      <c r="O35" s="116"/>
      <c r="P35" s="77"/>
      <c r="Q35" s="116"/>
      <c r="R35" s="77"/>
      <c r="S35" s="117" t="s">
        <v>42</v>
      </c>
      <c r="T35" s="77"/>
      <c r="U35" s="77"/>
      <c r="V35" s="77"/>
      <c r="W35" s="77"/>
      <c r="X35" s="77"/>
      <c r="Y35" s="77"/>
      <c r="Z35" s="77"/>
      <c r="AA35" s="116" t="s">
        <v>10</v>
      </c>
      <c r="AB35" s="77"/>
      <c r="AC35" s="77"/>
      <c r="AD35" s="77"/>
      <c r="AE35" s="77"/>
      <c r="AF35" s="116" t="s">
        <v>11</v>
      </c>
      <c r="AG35" s="77"/>
      <c r="AH35" s="77"/>
      <c r="AI35" s="118" t="s">
        <v>12</v>
      </c>
      <c r="AJ35" s="119" t="s">
        <v>414</v>
      </c>
      <c r="AK35" s="77"/>
      <c r="AL35" s="77"/>
      <c r="AM35" s="77"/>
      <c r="AN35" s="77"/>
      <c r="AO35" s="77"/>
      <c r="AP35" s="120" t="s">
        <v>873</v>
      </c>
      <c r="AQ35" s="120" t="s">
        <v>873</v>
      </c>
      <c r="AR35" s="120" t="s">
        <v>415</v>
      </c>
      <c r="AS35" s="121" t="s">
        <v>415</v>
      </c>
      <c r="AT35" s="77"/>
      <c r="AU35" s="121" t="s">
        <v>869</v>
      </c>
      <c r="AV35" s="77"/>
      <c r="AW35" s="120" t="s">
        <v>874</v>
      </c>
      <c r="AX35" s="120" t="s">
        <v>869</v>
      </c>
      <c r="AY35" s="120" t="s">
        <v>415</v>
      </c>
      <c r="AZ35" s="120" t="s">
        <v>869</v>
      </c>
      <c r="BA35" s="120" t="s">
        <v>415</v>
      </c>
      <c r="BB35" s="120" t="s">
        <v>869</v>
      </c>
      <c r="BC35" s="120" t="s">
        <v>415</v>
      </c>
      <c r="BD35" s="120" t="s">
        <v>415</v>
      </c>
      <c r="BE35" s="57"/>
    </row>
    <row r="36" spans="1:57" ht="16.5" customHeight="1" x14ac:dyDescent="0.25">
      <c r="A36" s="110" t="s">
        <v>8</v>
      </c>
      <c r="B36" s="77"/>
      <c r="C36" s="110" t="s">
        <v>14</v>
      </c>
      <c r="D36" s="77"/>
      <c r="E36" s="110" t="s">
        <v>14</v>
      </c>
      <c r="F36" s="77"/>
      <c r="G36" s="110" t="s">
        <v>43</v>
      </c>
      <c r="H36" s="77"/>
      <c r="I36" s="110"/>
      <c r="J36" s="77"/>
      <c r="K36" s="77"/>
      <c r="L36" s="110"/>
      <c r="M36" s="77"/>
      <c r="N36" s="77"/>
      <c r="O36" s="110"/>
      <c r="P36" s="77"/>
      <c r="Q36" s="110"/>
      <c r="R36" s="77"/>
      <c r="S36" s="111" t="s">
        <v>44</v>
      </c>
      <c r="T36" s="77"/>
      <c r="U36" s="77"/>
      <c r="V36" s="77"/>
      <c r="W36" s="77"/>
      <c r="X36" s="77"/>
      <c r="Y36" s="77"/>
      <c r="Z36" s="77"/>
      <c r="AA36" s="110" t="s">
        <v>10</v>
      </c>
      <c r="AB36" s="77"/>
      <c r="AC36" s="77"/>
      <c r="AD36" s="77"/>
      <c r="AE36" s="77"/>
      <c r="AF36" s="110" t="s">
        <v>11</v>
      </c>
      <c r="AG36" s="77"/>
      <c r="AH36" s="77"/>
      <c r="AI36" s="112" t="s">
        <v>12</v>
      </c>
      <c r="AJ36" s="113" t="s">
        <v>414</v>
      </c>
      <c r="AK36" s="77"/>
      <c r="AL36" s="77"/>
      <c r="AM36" s="77"/>
      <c r="AN36" s="77"/>
      <c r="AO36" s="77"/>
      <c r="AP36" s="114" t="s">
        <v>875</v>
      </c>
      <c r="AQ36" s="114" t="s">
        <v>875</v>
      </c>
      <c r="AR36" s="114" t="s">
        <v>415</v>
      </c>
      <c r="AS36" s="115" t="s">
        <v>415</v>
      </c>
      <c r="AT36" s="77"/>
      <c r="AU36" s="115" t="s">
        <v>876</v>
      </c>
      <c r="AV36" s="77"/>
      <c r="AW36" s="114" t="s">
        <v>877</v>
      </c>
      <c r="AX36" s="114" t="s">
        <v>878</v>
      </c>
      <c r="AY36" s="114" t="s">
        <v>879</v>
      </c>
      <c r="AZ36" s="114" t="s">
        <v>878</v>
      </c>
      <c r="BA36" s="114" t="s">
        <v>415</v>
      </c>
      <c r="BB36" s="114" t="s">
        <v>880</v>
      </c>
      <c r="BC36" s="114" t="s">
        <v>811</v>
      </c>
      <c r="BD36" s="114" t="s">
        <v>415</v>
      </c>
      <c r="BE36" s="57"/>
    </row>
    <row r="37" spans="1:57" ht="15" customHeight="1" x14ac:dyDescent="0.25">
      <c r="A37" s="116" t="s">
        <v>8</v>
      </c>
      <c r="B37" s="77"/>
      <c r="C37" s="116" t="s">
        <v>14</v>
      </c>
      <c r="D37" s="77"/>
      <c r="E37" s="116" t="s">
        <v>14</v>
      </c>
      <c r="F37" s="77"/>
      <c r="G37" s="116" t="s">
        <v>43</v>
      </c>
      <c r="H37" s="77"/>
      <c r="I37" s="116" t="s">
        <v>18</v>
      </c>
      <c r="J37" s="77"/>
      <c r="K37" s="77"/>
      <c r="L37" s="116"/>
      <c r="M37" s="77"/>
      <c r="N37" s="77"/>
      <c r="O37" s="116"/>
      <c r="P37" s="77"/>
      <c r="Q37" s="116"/>
      <c r="R37" s="77"/>
      <c r="S37" s="117" t="s">
        <v>45</v>
      </c>
      <c r="T37" s="77"/>
      <c r="U37" s="77"/>
      <c r="V37" s="77"/>
      <c r="W37" s="77"/>
      <c r="X37" s="77"/>
      <c r="Y37" s="77"/>
      <c r="Z37" s="77"/>
      <c r="AA37" s="116" t="s">
        <v>10</v>
      </c>
      <c r="AB37" s="77"/>
      <c r="AC37" s="77"/>
      <c r="AD37" s="77"/>
      <c r="AE37" s="77"/>
      <c r="AF37" s="116" t="s">
        <v>11</v>
      </c>
      <c r="AG37" s="77"/>
      <c r="AH37" s="77"/>
      <c r="AI37" s="118" t="s">
        <v>12</v>
      </c>
      <c r="AJ37" s="119" t="s">
        <v>414</v>
      </c>
      <c r="AK37" s="77"/>
      <c r="AL37" s="77"/>
      <c r="AM37" s="77"/>
      <c r="AN37" s="77"/>
      <c r="AO37" s="77"/>
      <c r="AP37" s="120" t="s">
        <v>881</v>
      </c>
      <c r="AQ37" s="120" t="s">
        <v>881</v>
      </c>
      <c r="AR37" s="120" t="s">
        <v>415</v>
      </c>
      <c r="AS37" s="121" t="s">
        <v>415</v>
      </c>
      <c r="AT37" s="77"/>
      <c r="AU37" s="121" t="s">
        <v>882</v>
      </c>
      <c r="AV37" s="77"/>
      <c r="AW37" s="120" t="s">
        <v>883</v>
      </c>
      <c r="AX37" s="120" t="s">
        <v>884</v>
      </c>
      <c r="AY37" s="120" t="s">
        <v>885</v>
      </c>
      <c r="AZ37" s="120" t="s">
        <v>884</v>
      </c>
      <c r="BA37" s="120" t="s">
        <v>415</v>
      </c>
      <c r="BB37" s="120" t="s">
        <v>886</v>
      </c>
      <c r="BC37" s="120" t="s">
        <v>887</v>
      </c>
      <c r="BD37" s="120" t="s">
        <v>415</v>
      </c>
      <c r="BE37" s="57"/>
    </row>
    <row r="38" spans="1:57" ht="16.5" customHeight="1" x14ac:dyDescent="0.25">
      <c r="A38" s="116" t="s">
        <v>8</v>
      </c>
      <c r="B38" s="77"/>
      <c r="C38" s="116" t="s">
        <v>14</v>
      </c>
      <c r="D38" s="77"/>
      <c r="E38" s="116" t="s">
        <v>14</v>
      </c>
      <c r="F38" s="77"/>
      <c r="G38" s="116" t="s">
        <v>43</v>
      </c>
      <c r="H38" s="77"/>
      <c r="I38" s="116" t="s">
        <v>39</v>
      </c>
      <c r="J38" s="77"/>
      <c r="K38" s="77"/>
      <c r="L38" s="116"/>
      <c r="M38" s="77"/>
      <c r="N38" s="77"/>
      <c r="O38" s="116"/>
      <c r="P38" s="77"/>
      <c r="Q38" s="116"/>
      <c r="R38" s="77"/>
      <c r="S38" s="117" t="s">
        <v>46</v>
      </c>
      <c r="T38" s="77"/>
      <c r="U38" s="77"/>
      <c r="V38" s="77"/>
      <c r="W38" s="77"/>
      <c r="X38" s="77"/>
      <c r="Y38" s="77"/>
      <c r="Z38" s="77"/>
      <c r="AA38" s="116" t="s">
        <v>10</v>
      </c>
      <c r="AB38" s="77"/>
      <c r="AC38" s="77"/>
      <c r="AD38" s="77"/>
      <c r="AE38" s="77"/>
      <c r="AF38" s="116" t="s">
        <v>11</v>
      </c>
      <c r="AG38" s="77"/>
      <c r="AH38" s="77"/>
      <c r="AI38" s="118" t="s">
        <v>12</v>
      </c>
      <c r="AJ38" s="119" t="s">
        <v>414</v>
      </c>
      <c r="AK38" s="77"/>
      <c r="AL38" s="77"/>
      <c r="AM38" s="77"/>
      <c r="AN38" s="77"/>
      <c r="AO38" s="77"/>
      <c r="AP38" s="120" t="s">
        <v>888</v>
      </c>
      <c r="AQ38" s="120" t="s">
        <v>888</v>
      </c>
      <c r="AR38" s="120" t="s">
        <v>415</v>
      </c>
      <c r="AS38" s="121" t="s">
        <v>415</v>
      </c>
      <c r="AT38" s="77"/>
      <c r="AU38" s="121" t="s">
        <v>889</v>
      </c>
      <c r="AV38" s="77"/>
      <c r="AW38" s="120" t="s">
        <v>890</v>
      </c>
      <c r="AX38" s="120" t="s">
        <v>891</v>
      </c>
      <c r="AY38" s="120" t="s">
        <v>892</v>
      </c>
      <c r="AZ38" s="120" t="s">
        <v>891</v>
      </c>
      <c r="BA38" s="120" t="s">
        <v>415</v>
      </c>
      <c r="BB38" s="120" t="s">
        <v>893</v>
      </c>
      <c r="BC38" s="120" t="s">
        <v>894</v>
      </c>
      <c r="BD38" s="120" t="s">
        <v>415</v>
      </c>
      <c r="BE38" s="57"/>
    </row>
    <row r="39" spans="1:57" ht="16.5" customHeight="1" x14ac:dyDescent="0.25">
      <c r="A39" s="116" t="s">
        <v>8</v>
      </c>
      <c r="B39" s="77"/>
      <c r="C39" s="116" t="s">
        <v>14</v>
      </c>
      <c r="D39" s="77"/>
      <c r="E39" s="116" t="s">
        <v>14</v>
      </c>
      <c r="F39" s="77"/>
      <c r="G39" s="116" t="s">
        <v>43</v>
      </c>
      <c r="H39" s="77"/>
      <c r="I39" s="116" t="s">
        <v>21</v>
      </c>
      <c r="J39" s="77"/>
      <c r="K39" s="77"/>
      <c r="L39" s="116"/>
      <c r="M39" s="77"/>
      <c r="N39" s="77"/>
      <c r="O39" s="116"/>
      <c r="P39" s="77"/>
      <c r="Q39" s="116"/>
      <c r="R39" s="77"/>
      <c r="S39" s="117" t="s">
        <v>47</v>
      </c>
      <c r="T39" s="77"/>
      <c r="U39" s="77"/>
      <c r="V39" s="77"/>
      <c r="W39" s="77"/>
      <c r="X39" s="77"/>
      <c r="Y39" s="77"/>
      <c r="Z39" s="77"/>
      <c r="AA39" s="116" t="s">
        <v>10</v>
      </c>
      <c r="AB39" s="77"/>
      <c r="AC39" s="77"/>
      <c r="AD39" s="77"/>
      <c r="AE39" s="77"/>
      <c r="AF39" s="116" t="s">
        <v>11</v>
      </c>
      <c r="AG39" s="77"/>
      <c r="AH39" s="77"/>
      <c r="AI39" s="118" t="s">
        <v>12</v>
      </c>
      <c r="AJ39" s="119" t="s">
        <v>414</v>
      </c>
      <c r="AK39" s="77"/>
      <c r="AL39" s="77"/>
      <c r="AM39" s="77"/>
      <c r="AN39" s="77"/>
      <c r="AO39" s="77"/>
      <c r="AP39" s="120" t="s">
        <v>895</v>
      </c>
      <c r="AQ39" s="120" t="s">
        <v>895</v>
      </c>
      <c r="AR39" s="120" t="s">
        <v>415</v>
      </c>
      <c r="AS39" s="121" t="s">
        <v>415</v>
      </c>
      <c r="AT39" s="77"/>
      <c r="AU39" s="121" t="s">
        <v>896</v>
      </c>
      <c r="AV39" s="77"/>
      <c r="AW39" s="120" t="s">
        <v>897</v>
      </c>
      <c r="AX39" s="120" t="s">
        <v>898</v>
      </c>
      <c r="AY39" s="120" t="s">
        <v>899</v>
      </c>
      <c r="AZ39" s="120" t="s">
        <v>898</v>
      </c>
      <c r="BA39" s="120" t="s">
        <v>415</v>
      </c>
      <c r="BB39" s="120" t="s">
        <v>898</v>
      </c>
      <c r="BC39" s="120" t="s">
        <v>415</v>
      </c>
      <c r="BD39" s="120" t="s">
        <v>415</v>
      </c>
      <c r="BE39" s="57"/>
    </row>
    <row r="40" spans="1:57" ht="16.5" customHeight="1" x14ac:dyDescent="0.25">
      <c r="A40" s="116" t="s">
        <v>8</v>
      </c>
      <c r="B40" s="77"/>
      <c r="C40" s="116" t="s">
        <v>14</v>
      </c>
      <c r="D40" s="77"/>
      <c r="E40" s="116" t="s">
        <v>14</v>
      </c>
      <c r="F40" s="77"/>
      <c r="G40" s="116" t="s">
        <v>43</v>
      </c>
      <c r="H40" s="77"/>
      <c r="I40" s="116" t="s">
        <v>23</v>
      </c>
      <c r="J40" s="77"/>
      <c r="K40" s="77"/>
      <c r="L40" s="116"/>
      <c r="M40" s="77"/>
      <c r="N40" s="77"/>
      <c r="O40" s="116"/>
      <c r="P40" s="77"/>
      <c r="Q40" s="116"/>
      <c r="R40" s="77"/>
      <c r="S40" s="117" t="s">
        <v>48</v>
      </c>
      <c r="T40" s="77"/>
      <c r="U40" s="77"/>
      <c r="V40" s="77"/>
      <c r="W40" s="77"/>
      <c r="X40" s="77"/>
      <c r="Y40" s="77"/>
      <c r="Z40" s="77"/>
      <c r="AA40" s="116" t="s">
        <v>10</v>
      </c>
      <c r="AB40" s="77"/>
      <c r="AC40" s="77"/>
      <c r="AD40" s="77"/>
      <c r="AE40" s="77"/>
      <c r="AF40" s="116" t="s">
        <v>11</v>
      </c>
      <c r="AG40" s="77"/>
      <c r="AH40" s="77"/>
      <c r="AI40" s="118" t="s">
        <v>12</v>
      </c>
      <c r="AJ40" s="119" t="s">
        <v>414</v>
      </c>
      <c r="AK40" s="77"/>
      <c r="AL40" s="77"/>
      <c r="AM40" s="77"/>
      <c r="AN40" s="77"/>
      <c r="AO40" s="77"/>
      <c r="AP40" s="120" t="s">
        <v>900</v>
      </c>
      <c r="AQ40" s="120" t="s">
        <v>900</v>
      </c>
      <c r="AR40" s="120" t="s">
        <v>415</v>
      </c>
      <c r="AS40" s="121" t="s">
        <v>415</v>
      </c>
      <c r="AT40" s="77"/>
      <c r="AU40" s="121" t="s">
        <v>901</v>
      </c>
      <c r="AV40" s="77"/>
      <c r="AW40" s="120" t="s">
        <v>902</v>
      </c>
      <c r="AX40" s="120" t="s">
        <v>903</v>
      </c>
      <c r="AY40" s="120" t="s">
        <v>904</v>
      </c>
      <c r="AZ40" s="120" t="s">
        <v>903</v>
      </c>
      <c r="BA40" s="120" t="s">
        <v>415</v>
      </c>
      <c r="BB40" s="120" t="s">
        <v>905</v>
      </c>
      <c r="BC40" s="120" t="s">
        <v>906</v>
      </c>
      <c r="BD40" s="120" t="s">
        <v>415</v>
      </c>
      <c r="BE40" s="57"/>
    </row>
    <row r="41" spans="1:57" ht="16.5" customHeight="1" x14ac:dyDescent="0.25">
      <c r="A41" s="116" t="s">
        <v>8</v>
      </c>
      <c r="B41" s="77"/>
      <c r="C41" s="116" t="s">
        <v>14</v>
      </c>
      <c r="D41" s="77"/>
      <c r="E41" s="116" t="s">
        <v>14</v>
      </c>
      <c r="F41" s="77"/>
      <c r="G41" s="116" t="s">
        <v>43</v>
      </c>
      <c r="H41" s="77"/>
      <c r="I41" s="116" t="s">
        <v>25</v>
      </c>
      <c r="J41" s="77"/>
      <c r="K41" s="77"/>
      <c r="L41" s="116"/>
      <c r="M41" s="77"/>
      <c r="N41" s="77"/>
      <c r="O41" s="116"/>
      <c r="P41" s="77"/>
      <c r="Q41" s="116"/>
      <c r="R41" s="77"/>
      <c r="S41" s="117" t="s">
        <v>49</v>
      </c>
      <c r="T41" s="77"/>
      <c r="U41" s="77"/>
      <c r="V41" s="77"/>
      <c r="W41" s="77"/>
      <c r="X41" s="77"/>
      <c r="Y41" s="77"/>
      <c r="Z41" s="77"/>
      <c r="AA41" s="116" t="s">
        <v>10</v>
      </c>
      <c r="AB41" s="77"/>
      <c r="AC41" s="77"/>
      <c r="AD41" s="77"/>
      <c r="AE41" s="77"/>
      <c r="AF41" s="116" t="s">
        <v>11</v>
      </c>
      <c r="AG41" s="77"/>
      <c r="AH41" s="77"/>
      <c r="AI41" s="118" t="s">
        <v>12</v>
      </c>
      <c r="AJ41" s="119" t="s">
        <v>414</v>
      </c>
      <c r="AK41" s="77"/>
      <c r="AL41" s="77"/>
      <c r="AM41" s="77"/>
      <c r="AN41" s="77"/>
      <c r="AO41" s="77"/>
      <c r="AP41" s="120" t="s">
        <v>907</v>
      </c>
      <c r="AQ41" s="120" t="s">
        <v>907</v>
      </c>
      <c r="AR41" s="120" t="s">
        <v>415</v>
      </c>
      <c r="AS41" s="121" t="s">
        <v>415</v>
      </c>
      <c r="AT41" s="77"/>
      <c r="AU41" s="121" t="s">
        <v>908</v>
      </c>
      <c r="AV41" s="77"/>
      <c r="AW41" s="120" t="s">
        <v>909</v>
      </c>
      <c r="AX41" s="120" t="s">
        <v>910</v>
      </c>
      <c r="AY41" s="120" t="s">
        <v>911</v>
      </c>
      <c r="AZ41" s="120" t="s">
        <v>910</v>
      </c>
      <c r="BA41" s="120" t="s">
        <v>415</v>
      </c>
      <c r="BB41" s="120" t="s">
        <v>912</v>
      </c>
      <c r="BC41" s="120" t="s">
        <v>913</v>
      </c>
      <c r="BD41" s="120" t="s">
        <v>415</v>
      </c>
      <c r="BE41" s="57"/>
    </row>
    <row r="42" spans="1:57" ht="16.5" customHeight="1" x14ac:dyDescent="0.25">
      <c r="A42" s="116" t="s">
        <v>8</v>
      </c>
      <c r="B42" s="77"/>
      <c r="C42" s="116" t="s">
        <v>14</v>
      </c>
      <c r="D42" s="77"/>
      <c r="E42" s="116" t="s">
        <v>14</v>
      </c>
      <c r="F42" s="77"/>
      <c r="G42" s="116" t="s">
        <v>43</v>
      </c>
      <c r="H42" s="77"/>
      <c r="I42" s="116" t="s">
        <v>27</v>
      </c>
      <c r="J42" s="77"/>
      <c r="K42" s="77"/>
      <c r="L42" s="116"/>
      <c r="M42" s="77"/>
      <c r="N42" s="77"/>
      <c r="O42" s="116"/>
      <c r="P42" s="77"/>
      <c r="Q42" s="116"/>
      <c r="R42" s="77"/>
      <c r="S42" s="117" t="s">
        <v>50</v>
      </c>
      <c r="T42" s="77"/>
      <c r="U42" s="77"/>
      <c r="V42" s="77"/>
      <c r="W42" s="77"/>
      <c r="X42" s="77"/>
      <c r="Y42" s="77"/>
      <c r="Z42" s="77"/>
      <c r="AA42" s="116" t="s">
        <v>10</v>
      </c>
      <c r="AB42" s="77"/>
      <c r="AC42" s="77"/>
      <c r="AD42" s="77"/>
      <c r="AE42" s="77"/>
      <c r="AF42" s="116" t="s">
        <v>11</v>
      </c>
      <c r="AG42" s="77"/>
      <c r="AH42" s="77"/>
      <c r="AI42" s="118" t="s">
        <v>12</v>
      </c>
      <c r="AJ42" s="119" t="s">
        <v>414</v>
      </c>
      <c r="AK42" s="77"/>
      <c r="AL42" s="77"/>
      <c r="AM42" s="77"/>
      <c r="AN42" s="77"/>
      <c r="AO42" s="77"/>
      <c r="AP42" s="120" t="s">
        <v>914</v>
      </c>
      <c r="AQ42" s="120" t="s">
        <v>914</v>
      </c>
      <c r="AR42" s="120" t="s">
        <v>415</v>
      </c>
      <c r="AS42" s="121" t="s">
        <v>415</v>
      </c>
      <c r="AT42" s="77"/>
      <c r="AU42" s="121" t="s">
        <v>915</v>
      </c>
      <c r="AV42" s="77"/>
      <c r="AW42" s="120" t="s">
        <v>916</v>
      </c>
      <c r="AX42" s="120" t="s">
        <v>917</v>
      </c>
      <c r="AY42" s="120" t="s">
        <v>918</v>
      </c>
      <c r="AZ42" s="120" t="s">
        <v>917</v>
      </c>
      <c r="BA42" s="120" t="s">
        <v>415</v>
      </c>
      <c r="BB42" s="120" t="s">
        <v>919</v>
      </c>
      <c r="BC42" s="120" t="s">
        <v>920</v>
      </c>
      <c r="BD42" s="120" t="s">
        <v>415</v>
      </c>
      <c r="BE42" s="57"/>
    </row>
    <row r="43" spans="1:57" ht="16.5" customHeight="1" x14ac:dyDescent="0.25">
      <c r="A43" s="116" t="s">
        <v>8</v>
      </c>
      <c r="B43" s="77"/>
      <c r="C43" s="116" t="s">
        <v>14</v>
      </c>
      <c r="D43" s="77"/>
      <c r="E43" s="116" t="s">
        <v>14</v>
      </c>
      <c r="F43" s="77"/>
      <c r="G43" s="116" t="s">
        <v>43</v>
      </c>
      <c r="H43" s="77"/>
      <c r="I43" s="116" t="s">
        <v>29</v>
      </c>
      <c r="J43" s="77"/>
      <c r="K43" s="77"/>
      <c r="L43" s="116"/>
      <c r="M43" s="77"/>
      <c r="N43" s="77"/>
      <c r="O43" s="116"/>
      <c r="P43" s="77"/>
      <c r="Q43" s="116"/>
      <c r="R43" s="77"/>
      <c r="S43" s="117" t="s">
        <v>51</v>
      </c>
      <c r="T43" s="77"/>
      <c r="U43" s="77"/>
      <c r="V43" s="77"/>
      <c r="W43" s="77"/>
      <c r="X43" s="77"/>
      <c r="Y43" s="77"/>
      <c r="Z43" s="77"/>
      <c r="AA43" s="116" t="s">
        <v>10</v>
      </c>
      <c r="AB43" s="77"/>
      <c r="AC43" s="77"/>
      <c r="AD43" s="77"/>
      <c r="AE43" s="77"/>
      <c r="AF43" s="116" t="s">
        <v>11</v>
      </c>
      <c r="AG43" s="77"/>
      <c r="AH43" s="77"/>
      <c r="AI43" s="118" t="s">
        <v>12</v>
      </c>
      <c r="AJ43" s="119" t="s">
        <v>414</v>
      </c>
      <c r="AK43" s="77"/>
      <c r="AL43" s="77"/>
      <c r="AM43" s="77"/>
      <c r="AN43" s="77"/>
      <c r="AO43" s="77"/>
      <c r="AP43" s="120" t="s">
        <v>921</v>
      </c>
      <c r="AQ43" s="120" t="s">
        <v>921</v>
      </c>
      <c r="AR43" s="120" t="s">
        <v>415</v>
      </c>
      <c r="AS43" s="121" t="s">
        <v>415</v>
      </c>
      <c r="AT43" s="77"/>
      <c r="AU43" s="121" t="s">
        <v>922</v>
      </c>
      <c r="AV43" s="77"/>
      <c r="AW43" s="120" t="s">
        <v>923</v>
      </c>
      <c r="AX43" s="120" t="s">
        <v>924</v>
      </c>
      <c r="AY43" s="120" t="s">
        <v>925</v>
      </c>
      <c r="AZ43" s="120" t="s">
        <v>924</v>
      </c>
      <c r="BA43" s="120" t="s">
        <v>415</v>
      </c>
      <c r="BB43" s="120" t="s">
        <v>926</v>
      </c>
      <c r="BC43" s="120" t="s">
        <v>927</v>
      </c>
      <c r="BD43" s="120" t="s">
        <v>415</v>
      </c>
      <c r="BE43" s="57"/>
    </row>
    <row r="44" spans="1:57" ht="16.5" customHeight="1" x14ac:dyDescent="0.25">
      <c r="A44" s="110" t="s">
        <v>8</v>
      </c>
      <c r="B44" s="77"/>
      <c r="C44" s="110" t="s">
        <v>14</v>
      </c>
      <c r="D44" s="77"/>
      <c r="E44" s="110" t="s">
        <v>14</v>
      </c>
      <c r="F44" s="77"/>
      <c r="G44" s="110" t="s">
        <v>52</v>
      </c>
      <c r="H44" s="77"/>
      <c r="I44" s="110"/>
      <c r="J44" s="77"/>
      <c r="K44" s="77"/>
      <c r="L44" s="110"/>
      <c r="M44" s="77"/>
      <c r="N44" s="77"/>
      <c r="O44" s="110"/>
      <c r="P44" s="77"/>
      <c r="Q44" s="110"/>
      <c r="R44" s="77"/>
      <c r="S44" s="111" t="s">
        <v>53</v>
      </c>
      <c r="T44" s="77"/>
      <c r="U44" s="77"/>
      <c r="V44" s="77"/>
      <c r="W44" s="77"/>
      <c r="X44" s="77"/>
      <c r="Y44" s="77"/>
      <c r="Z44" s="77"/>
      <c r="AA44" s="110" t="s">
        <v>10</v>
      </c>
      <c r="AB44" s="77"/>
      <c r="AC44" s="77"/>
      <c r="AD44" s="77"/>
      <c r="AE44" s="77"/>
      <c r="AF44" s="110" t="s">
        <v>11</v>
      </c>
      <c r="AG44" s="77"/>
      <c r="AH44" s="77"/>
      <c r="AI44" s="112" t="s">
        <v>12</v>
      </c>
      <c r="AJ44" s="113" t="s">
        <v>414</v>
      </c>
      <c r="AK44" s="77"/>
      <c r="AL44" s="77"/>
      <c r="AM44" s="77"/>
      <c r="AN44" s="77"/>
      <c r="AO44" s="77"/>
      <c r="AP44" s="114" t="s">
        <v>928</v>
      </c>
      <c r="AQ44" s="114" t="s">
        <v>928</v>
      </c>
      <c r="AR44" s="114" t="s">
        <v>415</v>
      </c>
      <c r="AS44" s="115" t="s">
        <v>415</v>
      </c>
      <c r="AT44" s="77"/>
      <c r="AU44" s="115" t="s">
        <v>929</v>
      </c>
      <c r="AV44" s="77"/>
      <c r="AW44" s="114" t="s">
        <v>930</v>
      </c>
      <c r="AX44" s="114" t="s">
        <v>931</v>
      </c>
      <c r="AY44" s="114" t="s">
        <v>932</v>
      </c>
      <c r="AZ44" s="114" t="s">
        <v>931</v>
      </c>
      <c r="BA44" s="114" t="s">
        <v>415</v>
      </c>
      <c r="BB44" s="114" t="s">
        <v>931</v>
      </c>
      <c r="BC44" s="114" t="s">
        <v>415</v>
      </c>
      <c r="BD44" s="114" t="s">
        <v>415</v>
      </c>
      <c r="BE44" s="57"/>
    </row>
    <row r="45" spans="1:57" ht="15" customHeight="1" x14ac:dyDescent="0.25">
      <c r="A45" s="110" t="s">
        <v>8</v>
      </c>
      <c r="B45" s="77"/>
      <c r="C45" s="110" t="s">
        <v>14</v>
      </c>
      <c r="D45" s="77"/>
      <c r="E45" s="110" t="s">
        <v>14</v>
      </c>
      <c r="F45" s="77"/>
      <c r="G45" s="110" t="s">
        <v>52</v>
      </c>
      <c r="H45" s="77"/>
      <c r="I45" s="110" t="s">
        <v>18</v>
      </c>
      <c r="J45" s="77"/>
      <c r="K45" s="77"/>
      <c r="L45" s="110"/>
      <c r="M45" s="77"/>
      <c r="N45" s="77"/>
      <c r="O45" s="110"/>
      <c r="P45" s="77"/>
      <c r="Q45" s="110"/>
      <c r="R45" s="77"/>
      <c r="S45" s="111" t="s">
        <v>54</v>
      </c>
      <c r="T45" s="77"/>
      <c r="U45" s="77"/>
      <c r="V45" s="77"/>
      <c r="W45" s="77"/>
      <c r="X45" s="77"/>
      <c r="Y45" s="77"/>
      <c r="Z45" s="77"/>
      <c r="AA45" s="110" t="s">
        <v>10</v>
      </c>
      <c r="AB45" s="77"/>
      <c r="AC45" s="77"/>
      <c r="AD45" s="77"/>
      <c r="AE45" s="77"/>
      <c r="AF45" s="110" t="s">
        <v>11</v>
      </c>
      <c r="AG45" s="77"/>
      <c r="AH45" s="77"/>
      <c r="AI45" s="112" t="s">
        <v>12</v>
      </c>
      <c r="AJ45" s="113" t="s">
        <v>414</v>
      </c>
      <c r="AK45" s="77"/>
      <c r="AL45" s="77"/>
      <c r="AM45" s="77"/>
      <c r="AN45" s="77"/>
      <c r="AO45" s="77"/>
      <c r="AP45" s="114" t="s">
        <v>933</v>
      </c>
      <c r="AQ45" s="114" t="s">
        <v>933</v>
      </c>
      <c r="AR45" s="114" t="s">
        <v>415</v>
      </c>
      <c r="AS45" s="115" t="s">
        <v>415</v>
      </c>
      <c r="AT45" s="77"/>
      <c r="AU45" s="115" t="s">
        <v>934</v>
      </c>
      <c r="AV45" s="77"/>
      <c r="AW45" s="114" t="s">
        <v>935</v>
      </c>
      <c r="AX45" s="114" t="s">
        <v>936</v>
      </c>
      <c r="AY45" s="114" t="s">
        <v>937</v>
      </c>
      <c r="AZ45" s="114" t="s">
        <v>936</v>
      </c>
      <c r="BA45" s="114" t="s">
        <v>415</v>
      </c>
      <c r="BB45" s="114" t="s">
        <v>936</v>
      </c>
      <c r="BC45" s="114" t="s">
        <v>415</v>
      </c>
      <c r="BD45" s="114" t="s">
        <v>415</v>
      </c>
      <c r="BE45" s="57"/>
    </row>
    <row r="46" spans="1:57" ht="15" customHeight="1" x14ac:dyDescent="0.25">
      <c r="A46" s="116" t="s">
        <v>8</v>
      </c>
      <c r="B46" s="77"/>
      <c r="C46" s="116" t="s">
        <v>14</v>
      </c>
      <c r="D46" s="77"/>
      <c r="E46" s="116" t="s">
        <v>14</v>
      </c>
      <c r="F46" s="77"/>
      <c r="G46" s="116" t="s">
        <v>52</v>
      </c>
      <c r="H46" s="77"/>
      <c r="I46" s="116" t="s">
        <v>18</v>
      </c>
      <c r="J46" s="77"/>
      <c r="K46" s="77"/>
      <c r="L46" s="116" t="s">
        <v>18</v>
      </c>
      <c r="M46" s="77"/>
      <c r="N46" s="77"/>
      <c r="O46" s="116"/>
      <c r="P46" s="77"/>
      <c r="Q46" s="116"/>
      <c r="R46" s="77"/>
      <c r="S46" s="117" t="s">
        <v>55</v>
      </c>
      <c r="T46" s="77"/>
      <c r="U46" s="77"/>
      <c r="V46" s="77"/>
      <c r="W46" s="77"/>
      <c r="X46" s="77"/>
      <c r="Y46" s="77"/>
      <c r="Z46" s="77"/>
      <c r="AA46" s="116" t="s">
        <v>10</v>
      </c>
      <c r="AB46" s="77"/>
      <c r="AC46" s="77"/>
      <c r="AD46" s="77"/>
      <c r="AE46" s="77"/>
      <c r="AF46" s="116" t="s">
        <v>11</v>
      </c>
      <c r="AG46" s="77"/>
      <c r="AH46" s="77"/>
      <c r="AI46" s="118" t="s">
        <v>12</v>
      </c>
      <c r="AJ46" s="119" t="s">
        <v>414</v>
      </c>
      <c r="AK46" s="77"/>
      <c r="AL46" s="77"/>
      <c r="AM46" s="77"/>
      <c r="AN46" s="77"/>
      <c r="AO46" s="77"/>
      <c r="AP46" s="120" t="s">
        <v>938</v>
      </c>
      <c r="AQ46" s="120" t="s">
        <v>938</v>
      </c>
      <c r="AR46" s="120" t="s">
        <v>415</v>
      </c>
      <c r="AS46" s="121" t="s">
        <v>415</v>
      </c>
      <c r="AT46" s="77"/>
      <c r="AU46" s="121" t="s">
        <v>939</v>
      </c>
      <c r="AV46" s="77"/>
      <c r="AW46" s="120" t="s">
        <v>940</v>
      </c>
      <c r="AX46" s="120" t="s">
        <v>939</v>
      </c>
      <c r="AY46" s="120" t="s">
        <v>415</v>
      </c>
      <c r="AZ46" s="120" t="s">
        <v>939</v>
      </c>
      <c r="BA46" s="120" t="s">
        <v>415</v>
      </c>
      <c r="BB46" s="120" t="s">
        <v>939</v>
      </c>
      <c r="BC46" s="120" t="s">
        <v>415</v>
      </c>
      <c r="BD46" s="120" t="s">
        <v>415</v>
      </c>
      <c r="BE46" s="57"/>
    </row>
    <row r="47" spans="1:57" ht="16.5" customHeight="1" x14ac:dyDescent="0.25">
      <c r="A47" s="116" t="s">
        <v>8</v>
      </c>
      <c r="B47" s="77"/>
      <c r="C47" s="116" t="s">
        <v>14</v>
      </c>
      <c r="D47" s="77"/>
      <c r="E47" s="116" t="s">
        <v>14</v>
      </c>
      <c r="F47" s="77"/>
      <c r="G47" s="116" t="s">
        <v>52</v>
      </c>
      <c r="H47" s="77"/>
      <c r="I47" s="116" t="s">
        <v>18</v>
      </c>
      <c r="J47" s="77"/>
      <c r="K47" s="77"/>
      <c r="L47" s="116" t="s">
        <v>39</v>
      </c>
      <c r="M47" s="77"/>
      <c r="N47" s="77"/>
      <c r="O47" s="116"/>
      <c r="P47" s="77"/>
      <c r="Q47" s="116"/>
      <c r="R47" s="77"/>
      <c r="S47" s="117" t="s">
        <v>56</v>
      </c>
      <c r="T47" s="77"/>
      <c r="U47" s="77"/>
      <c r="V47" s="77"/>
      <c r="W47" s="77"/>
      <c r="X47" s="77"/>
      <c r="Y47" s="77"/>
      <c r="Z47" s="77"/>
      <c r="AA47" s="116" t="s">
        <v>10</v>
      </c>
      <c r="AB47" s="77"/>
      <c r="AC47" s="77"/>
      <c r="AD47" s="77"/>
      <c r="AE47" s="77"/>
      <c r="AF47" s="116" t="s">
        <v>11</v>
      </c>
      <c r="AG47" s="77"/>
      <c r="AH47" s="77"/>
      <c r="AI47" s="118" t="s">
        <v>12</v>
      </c>
      <c r="AJ47" s="119" t="s">
        <v>414</v>
      </c>
      <c r="AK47" s="77"/>
      <c r="AL47" s="77"/>
      <c r="AM47" s="77"/>
      <c r="AN47" s="77"/>
      <c r="AO47" s="77"/>
      <c r="AP47" s="120" t="s">
        <v>941</v>
      </c>
      <c r="AQ47" s="120" t="s">
        <v>941</v>
      </c>
      <c r="AR47" s="120" t="s">
        <v>415</v>
      </c>
      <c r="AS47" s="121" t="s">
        <v>415</v>
      </c>
      <c r="AT47" s="77"/>
      <c r="AU47" s="121" t="s">
        <v>942</v>
      </c>
      <c r="AV47" s="77"/>
      <c r="AW47" s="120" t="s">
        <v>943</v>
      </c>
      <c r="AX47" s="120" t="s">
        <v>944</v>
      </c>
      <c r="AY47" s="120" t="s">
        <v>945</v>
      </c>
      <c r="AZ47" s="120" t="s">
        <v>944</v>
      </c>
      <c r="BA47" s="120" t="s">
        <v>415</v>
      </c>
      <c r="BB47" s="120" t="s">
        <v>944</v>
      </c>
      <c r="BC47" s="120" t="s">
        <v>415</v>
      </c>
      <c r="BD47" s="120" t="s">
        <v>415</v>
      </c>
      <c r="BE47" s="57"/>
    </row>
    <row r="48" spans="1:57" ht="16.5" customHeight="1" x14ac:dyDescent="0.25">
      <c r="A48" s="116" t="s">
        <v>8</v>
      </c>
      <c r="B48" s="77"/>
      <c r="C48" s="116" t="s">
        <v>14</v>
      </c>
      <c r="D48" s="77"/>
      <c r="E48" s="116" t="s">
        <v>14</v>
      </c>
      <c r="F48" s="77"/>
      <c r="G48" s="116" t="s">
        <v>52</v>
      </c>
      <c r="H48" s="77"/>
      <c r="I48" s="116" t="s">
        <v>18</v>
      </c>
      <c r="J48" s="77"/>
      <c r="K48" s="77"/>
      <c r="L48" s="116" t="s">
        <v>21</v>
      </c>
      <c r="M48" s="77"/>
      <c r="N48" s="77"/>
      <c r="O48" s="116"/>
      <c r="P48" s="77"/>
      <c r="Q48" s="116"/>
      <c r="R48" s="77"/>
      <c r="S48" s="117" t="s">
        <v>57</v>
      </c>
      <c r="T48" s="77"/>
      <c r="U48" s="77"/>
      <c r="V48" s="77"/>
      <c r="W48" s="77"/>
      <c r="X48" s="77"/>
      <c r="Y48" s="77"/>
      <c r="Z48" s="77"/>
      <c r="AA48" s="116" t="s">
        <v>10</v>
      </c>
      <c r="AB48" s="77"/>
      <c r="AC48" s="77"/>
      <c r="AD48" s="77"/>
      <c r="AE48" s="77"/>
      <c r="AF48" s="116" t="s">
        <v>11</v>
      </c>
      <c r="AG48" s="77"/>
      <c r="AH48" s="77"/>
      <c r="AI48" s="118" t="s">
        <v>12</v>
      </c>
      <c r="AJ48" s="119" t="s">
        <v>414</v>
      </c>
      <c r="AK48" s="77"/>
      <c r="AL48" s="77"/>
      <c r="AM48" s="77"/>
      <c r="AN48" s="77"/>
      <c r="AO48" s="77"/>
      <c r="AP48" s="120" t="s">
        <v>946</v>
      </c>
      <c r="AQ48" s="120" t="s">
        <v>946</v>
      </c>
      <c r="AR48" s="120" t="s">
        <v>415</v>
      </c>
      <c r="AS48" s="121" t="s">
        <v>415</v>
      </c>
      <c r="AT48" s="77"/>
      <c r="AU48" s="121" t="s">
        <v>947</v>
      </c>
      <c r="AV48" s="77"/>
      <c r="AW48" s="120" t="s">
        <v>948</v>
      </c>
      <c r="AX48" s="120" t="s">
        <v>949</v>
      </c>
      <c r="AY48" s="120" t="s">
        <v>950</v>
      </c>
      <c r="AZ48" s="120" t="s">
        <v>949</v>
      </c>
      <c r="BA48" s="120" t="s">
        <v>415</v>
      </c>
      <c r="BB48" s="120" t="s">
        <v>949</v>
      </c>
      <c r="BC48" s="120" t="s">
        <v>415</v>
      </c>
      <c r="BD48" s="120" t="s">
        <v>415</v>
      </c>
      <c r="BE48" s="57"/>
    </row>
    <row r="49" spans="1:57" ht="15" customHeight="1" x14ac:dyDescent="0.25">
      <c r="A49" s="116" t="s">
        <v>8</v>
      </c>
      <c r="B49" s="77"/>
      <c r="C49" s="116" t="s">
        <v>14</v>
      </c>
      <c r="D49" s="77"/>
      <c r="E49" s="116" t="s">
        <v>14</v>
      </c>
      <c r="F49" s="77"/>
      <c r="G49" s="116" t="s">
        <v>52</v>
      </c>
      <c r="H49" s="77"/>
      <c r="I49" s="116" t="s">
        <v>39</v>
      </c>
      <c r="J49" s="77"/>
      <c r="K49" s="77"/>
      <c r="L49" s="116"/>
      <c r="M49" s="77"/>
      <c r="N49" s="77"/>
      <c r="O49" s="116"/>
      <c r="P49" s="77"/>
      <c r="Q49" s="116"/>
      <c r="R49" s="77"/>
      <c r="S49" s="117" t="s">
        <v>58</v>
      </c>
      <c r="T49" s="77"/>
      <c r="U49" s="77"/>
      <c r="V49" s="77"/>
      <c r="W49" s="77"/>
      <c r="X49" s="77"/>
      <c r="Y49" s="77"/>
      <c r="Z49" s="77"/>
      <c r="AA49" s="116" t="s">
        <v>10</v>
      </c>
      <c r="AB49" s="77"/>
      <c r="AC49" s="77"/>
      <c r="AD49" s="77"/>
      <c r="AE49" s="77"/>
      <c r="AF49" s="116" t="s">
        <v>11</v>
      </c>
      <c r="AG49" s="77"/>
      <c r="AH49" s="77"/>
      <c r="AI49" s="118" t="s">
        <v>12</v>
      </c>
      <c r="AJ49" s="119" t="s">
        <v>414</v>
      </c>
      <c r="AK49" s="77"/>
      <c r="AL49" s="77"/>
      <c r="AM49" s="77"/>
      <c r="AN49" s="77"/>
      <c r="AO49" s="77"/>
      <c r="AP49" s="120" t="s">
        <v>951</v>
      </c>
      <c r="AQ49" s="120" t="s">
        <v>951</v>
      </c>
      <c r="AR49" s="120" t="s">
        <v>415</v>
      </c>
      <c r="AS49" s="121" t="s">
        <v>415</v>
      </c>
      <c r="AT49" s="77"/>
      <c r="AU49" s="121" t="s">
        <v>952</v>
      </c>
      <c r="AV49" s="77"/>
      <c r="AW49" s="120" t="s">
        <v>953</v>
      </c>
      <c r="AX49" s="120" t="s">
        <v>954</v>
      </c>
      <c r="AY49" s="120" t="s">
        <v>955</v>
      </c>
      <c r="AZ49" s="120" t="s">
        <v>954</v>
      </c>
      <c r="BA49" s="120" t="s">
        <v>415</v>
      </c>
      <c r="BB49" s="120" t="s">
        <v>954</v>
      </c>
      <c r="BC49" s="120" t="s">
        <v>415</v>
      </c>
      <c r="BD49" s="120" t="s">
        <v>415</v>
      </c>
      <c r="BE49" s="57"/>
    </row>
    <row r="50" spans="1:57" ht="16.5" customHeight="1" x14ac:dyDescent="0.25">
      <c r="A50" s="116" t="s">
        <v>8</v>
      </c>
      <c r="B50" s="77"/>
      <c r="C50" s="116" t="s">
        <v>14</v>
      </c>
      <c r="D50" s="77"/>
      <c r="E50" s="116" t="s">
        <v>14</v>
      </c>
      <c r="F50" s="77"/>
      <c r="G50" s="116" t="s">
        <v>52</v>
      </c>
      <c r="H50" s="77"/>
      <c r="I50" s="116" t="s">
        <v>59</v>
      </c>
      <c r="J50" s="77"/>
      <c r="K50" s="77"/>
      <c r="L50" s="116"/>
      <c r="M50" s="77"/>
      <c r="N50" s="77"/>
      <c r="O50" s="116"/>
      <c r="P50" s="77"/>
      <c r="Q50" s="116"/>
      <c r="R50" s="77"/>
      <c r="S50" s="117" t="s">
        <v>60</v>
      </c>
      <c r="T50" s="77"/>
      <c r="U50" s="77"/>
      <c r="V50" s="77"/>
      <c r="W50" s="77"/>
      <c r="X50" s="77"/>
      <c r="Y50" s="77"/>
      <c r="Z50" s="77"/>
      <c r="AA50" s="116" t="s">
        <v>10</v>
      </c>
      <c r="AB50" s="77"/>
      <c r="AC50" s="77"/>
      <c r="AD50" s="77"/>
      <c r="AE50" s="77"/>
      <c r="AF50" s="116" t="s">
        <v>11</v>
      </c>
      <c r="AG50" s="77"/>
      <c r="AH50" s="77"/>
      <c r="AI50" s="118" t="s">
        <v>12</v>
      </c>
      <c r="AJ50" s="119" t="s">
        <v>414</v>
      </c>
      <c r="AK50" s="77"/>
      <c r="AL50" s="77"/>
      <c r="AM50" s="77"/>
      <c r="AN50" s="77"/>
      <c r="AO50" s="77"/>
      <c r="AP50" s="120" t="s">
        <v>956</v>
      </c>
      <c r="AQ50" s="120" t="s">
        <v>956</v>
      </c>
      <c r="AR50" s="120" t="s">
        <v>415</v>
      </c>
      <c r="AS50" s="121" t="s">
        <v>415</v>
      </c>
      <c r="AT50" s="77"/>
      <c r="AU50" s="121" t="s">
        <v>957</v>
      </c>
      <c r="AV50" s="77"/>
      <c r="AW50" s="120" t="s">
        <v>958</v>
      </c>
      <c r="AX50" s="120" t="s">
        <v>957</v>
      </c>
      <c r="AY50" s="120" t="s">
        <v>415</v>
      </c>
      <c r="AZ50" s="120" t="s">
        <v>957</v>
      </c>
      <c r="BA50" s="120" t="s">
        <v>415</v>
      </c>
      <c r="BB50" s="120" t="s">
        <v>957</v>
      </c>
      <c r="BC50" s="120" t="s">
        <v>415</v>
      </c>
      <c r="BD50" s="120" t="s">
        <v>415</v>
      </c>
      <c r="BE50" s="57"/>
    </row>
    <row r="51" spans="1:57" ht="16.5" customHeight="1" x14ac:dyDescent="0.25">
      <c r="A51" s="116" t="s">
        <v>8</v>
      </c>
      <c r="B51" s="77"/>
      <c r="C51" s="116" t="s">
        <v>14</v>
      </c>
      <c r="D51" s="77"/>
      <c r="E51" s="116" t="s">
        <v>14</v>
      </c>
      <c r="F51" s="77"/>
      <c r="G51" s="116" t="s">
        <v>52</v>
      </c>
      <c r="H51" s="77"/>
      <c r="I51" s="116" t="s">
        <v>61</v>
      </c>
      <c r="J51" s="77"/>
      <c r="K51" s="77"/>
      <c r="L51" s="116"/>
      <c r="M51" s="77"/>
      <c r="N51" s="77"/>
      <c r="O51" s="116"/>
      <c r="P51" s="77"/>
      <c r="Q51" s="116"/>
      <c r="R51" s="77"/>
      <c r="S51" s="117" t="s">
        <v>62</v>
      </c>
      <c r="T51" s="77"/>
      <c r="U51" s="77"/>
      <c r="V51" s="77"/>
      <c r="W51" s="77"/>
      <c r="X51" s="77"/>
      <c r="Y51" s="77"/>
      <c r="Z51" s="77"/>
      <c r="AA51" s="116" t="s">
        <v>10</v>
      </c>
      <c r="AB51" s="77"/>
      <c r="AC51" s="77"/>
      <c r="AD51" s="77"/>
      <c r="AE51" s="77"/>
      <c r="AF51" s="116" t="s">
        <v>11</v>
      </c>
      <c r="AG51" s="77"/>
      <c r="AH51" s="77"/>
      <c r="AI51" s="118" t="s">
        <v>12</v>
      </c>
      <c r="AJ51" s="119" t="s">
        <v>414</v>
      </c>
      <c r="AK51" s="77"/>
      <c r="AL51" s="77"/>
      <c r="AM51" s="77"/>
      <c r="AN51" s="77"/>
      <c r="AO51" s="77"/>
      <c r="AP51" s="120" t="s">
        <v>959</v>
      </c>
      <c r="AQ51" s="120" t="s">
        <v>959</v>
      </c>
      <c r="AR51" s="120" t="s">
        <v>415</v>
      </c>
      <c r="AS51" s="121" t="s">
        <v>415</v>
      </c>
      <c r="AT51" s="77"/>
      <c r="AU51" s="121" t="s">
        <v>415</v>
      </c>
      <c r="AV51" s="77"/>
      <c r="AW51" s="120" t="s">
        <v>959</v>
      </c>
      <c r="AX51" s="120" t="s">
        <v>415</v>
      </c>
      <c r="AY51" s="120" t="s">
        <v>415</v>
      </c>
      <c r="AZ51" s="120" t="s">
        <v>415</v>
      </c>
      <c r="BA51" s="120" t="s">
        <v>415</v>
      </c>
      <c r="BB51" s="120" t="s">
        <v>415</v>
      </c>
      <c r="BC51" s="120" t="s">
        <v>415</v>
      </c>
      <c r="BD51" s="120" t="s">
        <v>415</v>
      </c>
      <c r="BE51" s="57"/>
    </row>
    <row r="52" spans="1:57" ht="15" customHeight="1" x14ac:dyDescent="0.25">
      <c r="A52" s="110" t="s">
        <v>8</v>
      </c>
      <c r="B52" s="77"/>
      <c r="C52" s="110" t="s">
        <v>14</v>
      </c>
      <c r="D52" s="77"/>
      <c r="E52" s="110" t="s">
        <v>14</v>
      </c>
      <c r="F52" s="77"/>
      <c r="G52" s="110" t="s">
        <v>52</v>
      </c>
      <c r="H52" s="77"/>
      <c r="I52" s="110" t="s">
        <v>63</v>
      </c>
      <c r="J52" s="77"/>
      <c r="K52" s="77"/>
      <c r="L52" s="110"/>
      <c r="M52" s="77"/>
      <c r="N52" s="77"/>
      <c r="O52" s="110"/>
      <c r="P52" s="77"/>
      <c r="Q52" s="110"/>
      <c r="R52" s="77"/>
      <c r="S52" s="111" t="s">
        <v>64</v>
      </c>
      <c r="T52" s="77"/>
      <c r="U52" s="77"/>
      <c r="V52" s="77"/>
      <c r="W52" s="77"/>
      <c r="X52" s="77"/>
      <c r="Y52" s="77"/>
      <c r="Z52" s="77"/>
      <c r="AA52" s="110" t="s">
        <v>10</v>
      </c>
      <c r="AB52" s="77"/>
      <c r="AC52" s="77"/>
      <c r="AD52" s="77"/>
      <c r="AE52" s="77"/>
      <c r="AF52" s="110" t="s">
        <v>11</v>
      </c>
      <c r="AG52" s="77"/>
      <c r="AH52" s="77"/>
      <c r="AI52" s="112" t="s">
        <v>12</v>
      </c>
      <c r="AJ52" s="113" t="s">
        <v>414</v>
      </c>
      <c r="AK52" s="77"/>
      <c r="AL52" s="77"/>
      <c r="AM52" s="77"/>
      <c r="AN52" s="77"/>
      <c r="AO52" s="77"/>
      <c r="AP52" s="114" t="s">
        <v>960</v>
      </c>
      <c r="AQ52" s="114" t="s">
        <v>960</v>
      </c>
      <c r="AR52" s="114" t="s">
        <v>415</v>
      </c>
      <c r="AS52" s="115" t="s">
        <v>415</v>
      </c>
      <c r="AT52" s="77"/>
      <c r="AU52" s="115" t="s">
        <v>961</v>
      </c>
      <c r="AV52" s="77"/>
      <c r="AW52" s="114" t="s">
        <v>962</v>
      </c>
      <c r="AX52" s="114" t="s">
        <v>961</v>
      </c>
      <c r="AY52" s="114" t="s">
        <v>415</v>
      </c>
      <c r="AZ52" s="114" t="s">
        <v>961</v>
      </c>
      <c r="BA52" s="114" t="s">
        <v>415</v>
      </c>
      <c r="BB52" s="114" t="s">
        <v>961</v>
      </c>
      <c r="BC52" s="114" t="s">
        <v>415</v>
      </c>
      <c r="BD52" s="114" t="s">
        <v>415</v>
      </c>
      <c r="BE52" s="57"/>
    </row>
    <row r="53" spans="1:57" ht="15" customHeight="1" x14ac:dyDescent="0.25">
      <c r="A53" s="116" t="s">
        <v>8</v>
      </c>
      <c r="B53" s="77"/>
      <c r="C53" s="116" t="s">
        <v>14</v>
      </c>
      <c r="D53" s="77"/>
      <c r="E53" s="116" t="s">
        <v>14</v>
      </c>
      <c r="F53" s="77"/>
      <c r="G53" s="116" t="s">
        <v>52</v>
      </c>
      <c r="H53" s="77"/>
      <c r="I53" s="116" t="s">
        <v>63</v>
      </c>
      <c r="J53" s="77"/>
      <c r="K53" s="77"/>
      <c r="L53" s="116" t="s">
        <v>18</v>
      </c>
      <c r="M53" s="77"/>
      <c r="N53" s="77"/>
      <c r="O53" s="116"/>
      <c r="P53" s="77"/>
      <c r="Q53" s="116"/>
      <c r="R53" s="77"/>
      <c r="S53" s="117" t="s">
        <v>65</v>
      </c>
      <c r="T53" s="77"/>
      <c r="U53" s="77"/>
      <c r="V53" s="77"/>
      <c r="W53" s="77"/>
      <c r="X53" s="77"/>
      <c r="Y53" s="77"/>
      <c r="Z53" s="77"/>
      <c r="AA53" s="116" t="s">
        <v>10</v>
      </c>
      <c r="AB53" s="77"/>
      <c r="AC53" s="77"/>
      <c r="AD53" s="77"/>
      <c r="AE53" s="77"/>
      <c r="AF53" s="116" t="s">
        <v>11</v>
      </c>
      <c r="AG53" s="77"/>
      <c r="AH53" s="77"/>
      <c r="AI53" s="118" t="s">
        <v>12</v>
      </c>
      <c r="AJ53" s="119" t="s">
        <v>414</v>
      </c>
      <c r="AK53" s="77"/>
      <c r="AL53" s="77"/>
      <c r="AM53" s="77"/>
      <c r="AN53" s="77"/>
      <c r="AO53" s="77"/>
      <c r="AP53" s="120" t="s">
        <v>960</v>
      </c>
      <c r="AQ53" s="120" t="s">
        <v>960</v>
      </c>
      <c r="AR53" s="120" t="s">
        <v>415</v>
      </c>
      <c r="AS53" s="121" t="s">
        <v>415</v>
      </c>
      <c r="AT53" s="77"/>
      <c r="AU53" s="121" t="s">
        <v>961</v>
      </c>
      <c r="AV53" s="77"/>
      <c r="AW53" s="120" t="s">
        <v>962</v>
      </c>
      <c r="AX53" s="120" t="s">
        <v>961</v>
      </c>
      <c r="AY53" s="120" t="s">
        <v>415</v>
      </c>
      <c r="AZ53" s="120" t="s">
        <v>961</v>
      </c>
      <c r="BA53" s="120" t="s">
        <v>415</v>
      </c>
      <c r="BB53" s="120" t="s">
        <v>961</v>
      </c>
      <c r="BC53" s="120" t="s">
        <v>415</v>
      </c>
      <c r="BD53" s="120" t="s">
        <v>415</v>
      </c>
      <c r="BE53" s="57"/>
    </row>
    <row r="54" spans="1:57" ht="15" customHeight="1" x14ac:dyDescent="0.25">
      <c r="A54" s="110" t="s">
        <v>8</v>
      </c>
      <c r="B54" s="77"/>
      <c r="C54" s="110" t="s">
        <v>43</v>
      </c>
      <c r="D54" s="77"/>
      <c r="E54" s="110"/>
      <c r="F54" s="77"/>
      <c r="G54" s="110"/>
      <c r="H54" s="77"/>
      <c r="I54" s="110"/>
      <c r="J54" s="77"/>
      <c r="K54" s="77"/>
      <c r="L54" s="110"/>
      <c r="M54" s="77"/>
      <c r="N54" s="77"/>
      <c r="O54" s="110"/>
      <c r="P54" s="77"/>
      <c r="Q54" s="110"/>
      <c r="R54" s="77"/>
      <c r="S54" s="111" t="s">
        <v>66</v>
      </c>
      <c r="T54" s="77"/>
      <c r="U54" s="77"/>
      <c r="V54" s="77"/>
      <c r="W54" s="77"/>
      <c r="X54" s="77"/>
      <c r="Y54" s="77"/>
      <c r="Z54" s="77"/>
      <c r="AA54" s="110" t="s">
        <v>10</v>
      </c>
      <c r="AB54" s="77"/>
      <c r="AC54" s="77"/>
      <c r="AD54" s="77"/>
      <c r="AE54" s="77"/>
      <c r="AF54" s="110" t="s">
        <v>11</v>
      </c>
      <c r="AG54" s="77"/>
      <c r="AH54" s="77"/>
      <c r="AI54" s="112" t="s">
        <v>12</v>
      </c>
      <c r="AJ54" s="113" t="s">
        <v>414</v>
      </c>
      <c r="AK54" s="77"/>
      <c r="AL54" s="77"/>
      <c r="AM54" s="77"/>
      <c r="AN54" s="77"/>
      <c r="AO54" s="77"/>
      <c r="AP54" s="114" t="s">
        <v>963</v>
      </c>
      <c r="AQ54" s="114" t="s">
        <v>964</v>
      </c>
      <c r="AR54" s="114" t="s">
        <v>965</v>
      </c>
      <c r="AS54" s="115" t="s">
        <v>415</v>
      </c>
      <c r="AT54" s="77"/>
      <c r="AU54" s="115" t="s">
        <v>966</v>
      </c>
      <c r="AV54" s="77"/>
      <c r="AW54" s="114" t="s">
        <v>967</v>
      </c>
      <c r="AX54" s="114" t="s">
        <v>968</v>
      </c>
      <c r="AY54" s="114" t="s">
        <v>969</v>
      </c>
      <c r="AZ54" s="114" t="s">
        <v>970</v>
      </c>
      <c r="BA54" s="114" t="s">
        <v>800</v>
      </c>
      <c r="BB54" s="114" t="s">
        <v>971</v>
      </c>
      <c r="BC54" s="114" t="s">
        <v>972</v>
      </c>
      <c r="BD54" s="114" t="s">
        <v>973</v>
      </c>
      <c r="BE54" s="57"/>
    </row>
    <row r="55" spans="1:57" ht="16.5" customHeight="1" x14ac:dyDescent="0.25">
      <c r="A55" s="110" t="s">
        <v>8</v>
      </c>
      <c r="B55" s="77"/>
      <c r="C55" s="110" t="s">
        <v>43</v>
      </c>
      <c r="D55" s="77"/>
      <c r="E55" s="110" t="s">
        <v>14</v>
      </c>
      <c r="F55" s="77"/>
      <c r="G55" s="110"/>
      <c r="H55" s="77"/>
      <c r="I55" s="110"/>
      <c r="J55" s="77"/>
      <c r="K55" s="77"/>
      <c r="L55" s="110"/>
      <c r="M55" s="77"/>
      <c r="N55" s="77"/>
      <c r="O55" s="110"/>
      <c r="P55" s="77"/>
      <c r="Q55" s="110"/>
      <c r="R55" s="77"/>
      <c r="S55" s="111" t="s">
        <v>67</v>
      </c>
      <c r="T55" s="77"/>
      <c r="U55" s="77"/>
      <c r="V55" s="77"/>
      <c r="W55" s="77"/>
      <c r="X55" s="77"/>
      <c r="Y55" s="77"/>
      <c r="Z55" s="77"/>
      <c r="AA55" s="110" t="s">
        <v>10</v>
      </c>
      <c r="AB55" s="77"/>
      <c r="AC55" s="77"/>
      <c r="AD55" s="77"/>
      <c r="AE55" s="77"/>
      <c r="AF55" s="110" t="s">
        <v>11</v>
      </c>
      <c r="AG55" s="77"/>
      <c r="AH55" s="77"/>
      <c r="AI55" s="112" t="s">
        <v>12</v>
      </c>
      <c r="AJ55" s="113" t="s">
        <v>414</v>
      </c>
      <c r="AK55" s="77"/>
      <c r="AL55" s="77"/>
      <c r="AM55" s="77"/>
      <c r="AN55" s="77"/>
      <c r="AO55" s="77"/>
      <c r="AP55" s="114" t="s">
        <v>974</v>
      </c>
      <c r="AQ55" s="114" t="s">
        <v>415</v>
      </c>
      <c r="AR55" s="114" t="s">
        <v>974</v>
      </c>
      <c r="AS55" s="115" t="s">
        <v>415</v>
      </c>
      <c r="AT55" s="77"/>
      <c r="AU55" s="115" t="s">
        <v>415</v>
      </c>
      <c r="AV55" s="77"/>
      <c r="AW55" s="114" t="s">
        <v>415</v>
      </c>
      <c r="AX55" s="114" t="s">
        <v>415</v>
      </c>
      <c r="AY55" s="114" t="s">
        <v>415</v>
      </c>
      <c r="AZ55" s="114" t="s">
        <v>415</v>
      </c>
      <c r="BA55" s="114" t="s">
        <v>415</v>
      </c>
      <c r="BB55" s="114" t="s">
        <v>415</v>
      </c>
      <c r="BC55" s="114" t="s">
        <v>415</v>
      </c>
      <c r="BD55" s="114" t="s">
        <v>415</v>
      </c>
      <c r="BE55" s="57"/>
    </row>
    <row r="56" spans="1:57" ht="15" customHeight="1" x14ac:dyDescent="0.25">
      <c r="A56" s="110" t="s">
        <v>8</v>
      </c>
      <c r="B56" s="77"/>
      <c r="C56" s="110" t="s">
        <v>43</v>
      </c>
      <c r="D56" s="77"/>
      <c r="E56" s="110" t="s">
        <v>14</v>
      </c>
      <c r="F56" s="77"/>
      <c r="G56" s="110" t="s">
        <v>14</v>
      </c>
      <c r="H56" s="77"/>
      <c r="I56" s="110"/>
      <c r="J56" s="77"/>
      <c r="K56" s="77"/>
      <c r="L56" s="110"/>
      <c r="M56" s="77"/>
      <c r="N56" s="77"/>
      <c r="O56" s="110"/>
      <c r="P56" s="77"/>
      <c r="Q56" s="110"/>
      <c r="R56" s="77"/>
      <c r="S56" s="111" t="s">
        <v>68</v>
      </c>
      <c r="T56" s="77"/>
      <c r="U56" s="77"/>
      <c r="V56" s="77"/>
      <c r="W56" s="77"/>
      <c r="X56" s="77"/>
      <c r="Y56" s="77"/>
      <c r="Z56" s="77"/>
      <c r="AA56" s="110" t="s">
        <v>10</v>
      </c>
      <c r="AB56" s="77"/>
      <c r="AC56" s="77"/>
      <c r="AD56" s="77"/>
      <c r="AE56" s="77"/>
      <c r="AF56" s="110" t="s">
        <v>11</v>
      </c>
      <c r="AG56" s="77"/>
      <c r="AH56" s="77"/>
      <c r="AI56" s="112" t="s">
        <v>12</v>
      </c>
      <c r="AJ56" s="113" t="s">
        <v>414</v>
      </c>
      <c r="AK56" s="77"/>
      <c r="AL56" s="77"/>
      <c r="AM56" s="77"/>
      <c r="AN56" s="77"/>
      <c r="AO56" s="77"/>
      <c r="AP56" s="114" t="s">
        <v>974</v>
      </c>
      <c r="AQ56" s="114" t="s">
        <v>415</v>
      </c>
      <c r="AR56" s="114" t="s">
        <v>974</v>
      </c>
      <c r="AS56" s="115" t="s">
        <v>415</v>
      </c>
      <c r="AT56" s="77"/>
      <c r="AU56" s="115" t="s">
        <v>415</v>
      </c>
      <c r="AV56" s="77"/>
      <c r="AW56" s="114" t="s">
        <v>415</v>
      </c>
      <c r="AX56" s="114" t="s">
        <v>415</v>
      </c>
      <c r="AY56" s="114" t="s">
        <v>415</v>
      </c>
      <c r="AZ56" s="114" t="s">
        <v>415</v>
      </c>
      <c r="BA56" s="114" t="s">
        <v>415</v>
      </c>
      <c r="BB56" s="114" t="s">
        <v>415</v>
      </c>
      <c r="BC56" s="114" t="s">
        <v>415</v>
      </c>
      <c r="BD56" s="114" t="s">
        <v>415</v>
      </c>
      <c r="BE56" s="57"/>
    </row>
    <row r="57" spans="1:57" ht="15" customHeight="1" x14ac:dyDescent="0.25">
      <c r="A57" s="110" t="s">
        <v>8</v>
      </c>
      <c r="B57" s="77"/>
      <c r="C57" s="110" t="s">
        <v>43</v>
      </c>
      <c r="D57" s="77"/>
      <c r="E57" s="110" t="s">
        <v>14</v>
      </c>
      <c r="F57" s="77"/>
      <c r="G57" s="110" t="s">
        <v>14</v>
      </c>
      <c r="H57" s="77"/>
      <c r="I57" s="110" t="s">
        <v>21</v>
      </c>
      <c r="J57" s="77"/>
      <c r="K57" s="77"/>
      <c r="L57" s="110"/>
      <c r="M57" s="77"/>
      <c r="N57" s="77"/>
      <c r="O57" s="110"/>
      <c r="P57" s="77"/>
      <c r="Q57" s="110"/>
      <c r="R57" s="77"/>
      <c r="S57" s="111" t="s">
        <v>69</v>
      </c>
      <c r="T57" s="77"/>
      <c r="U57" s="77"/>
      <c r="V57" s="77"/>
      <c r="W57" s="77"/>
      <c r="X57" s="77"/>
      <c r="Y57" s="77"/>
      <c r="Z57" s="77"/>
      <c r="AA57" s="110" t="s">
        <v>10</v>
      </c>
      <c r="AB57" s="77"/>
      <c r="AC57" s="77"/>
      <c r="AD57" s="77"/>
      <c r="AE57" s="77"/>
      <c r="AF57" s="110" t="s">
        <v>11</v>
      </c>
      <c r="AG57" s="77"/>
      <c r="AH57" s="77"/>
      <c r="AI57" s="112" t="s">
        <v>12</v>
      </c>
      <c r="AJ57" s="113" t="s">
        <v>414</v>
      </c>
      <c r="AK57" s="77"/>
      <c r="AL57" s="77"/>
      <c r="AM57" s="77"/>
      <c r="AN57" s="77"/>
      <c r="AO57" s="77"/>
      <c r="AP57" s="114" t="s">
        <v>974</v>
      </c>
      <c r="AQ57" s="114" t="s">
        <v>415</v>
      </c>
      <c r="AR57" s="114" t="s">
        <v>974</v>
      </c>
      <c r="AS57" s="115" t="s">
        <v>415</v>
      </c>
      <c r="AT57" s="77"/>
      <c r="AU57" s="115" t="s">
        <v>415</v>
      </c>
      <c r="AV57" s="77"/>
      <c r="AW57" s="114" t="s">
        <v>415</v>
      </c>
      <c r="AX57" s="114" t="s">
        <v>415</v>
      </c>
      <c r="AY57" s="114" t="s">
        <v>415</v>
      </c>
      <c r="AZ57" s="114" t="s">
        <v>415</v>
      </c>
      <c r="BA57" s="114" t="s">
        <v>415</v>
      </c>
      <c r="BB57" s="114" t="s">
        <v>415</v>
      </c>
      <c r="BC57" s="114" t="s">
        <v>415</v>
      </c>
      <c r="BD57" s="114" t="s">
        <v>415</v>
      </c>
      <c r="BE57" s="57"/>
    </row>
    <row r="58" spans="1:57" ht="15" customHeight="1" x14ac:dyDescent="0.25">
      <c r="A58" s="116" t="s">
        <v>8</v>
      </c>
      <c r="B58" s="77"/>
      <c r="C58" s="116" t="s">
        <v>43</v>
      </c>
      <c r="D58" s="77"/>
      <c r="E58" s="116" t="s">
        <v>14</v>
      </c>
      <c r="F58" s="77"/>
      <c r="G58" s="116" t="s">
        <v>14</v>
      </c>
      <c r="H58" s="77"/>
      <c r="I58" s="116" t="s">
        <v>21</v>
      </c>
      <c r="J58" s="77"/>
      <c r="K58" s="77"/>
      <c r="L58" s="116" t="s">
        <v>31</v>
      </c>
      <c r="M58" s="77"/>
      <c r="N58" s="77"/>
      <c r="O58" s="116"/>
      <c r="P58" s="77"/>
      <c r="Q58" s="116"/>
      <c r="R58" s="77"/>
      <c r="S58" s="117" t="s">
        <v>70</v>
      </c>
      <c r="T58" s="77"/>
      <c r="U58" s="77"/>
      <c r="V58" s="77"/>
      <c r="W58" s="77"/>
      <c r="X58" s="77"/>
      <c r="Y58" s="77"/>
      <c r="Z58" s="77"/>
      <c r="AA58" s="116" t="s">
        <v>10</v>
      </c>
      <c r="AB58" s="77"/>
      <c r="AC58" s="77"/>
      <c r="AD58" s="77"/>
      <c r="AE58" s="77"/>
      <c r="AF58" s="116" t="s">
        <v>11</v>
      </c>
      <c r="AG58" s="77"/>
      <c r="AH58" s="77"/>
      <c r="AI58" s="118" t="s">
        <v>12</v>
      </c>
      <c r="AJ58" s="119" t="s">
        <v>414</v>
      </c>
      <c r="AK58" s="77"/>
      <c r="AL58" s="77"/>
      <c r="AM58" s="77"/>
      <c r="AN58" s="77"/>
      <c r="AO58" s="77"/>
      <c r="AP58" s="120" t="s">
        <v>974</v>
      </c>
      <c r="AQ58" s="120" t="s">
        <v>415</v>
      </c>
      <c r="AR58" s="120" t="s">
        <v>974</v>
      </c>
      <c r="AS58" s="121" t="s">
        <v>415</v>
      </c>
      <c r="AT58" s="77"/>
      <c r="AU58" s="121" t="s">
        <v>415</v>
      </c>
      <c r="AV58" s="77"/>
      <c r="AW58" s="120" t="s">
        <v>415</v>
      </c>
      <c r="AX58" s="120" t="s">
        <v>415</v>
      </c>
      <c r="AY58" s="120" t="s">
        <v>415</v>
      </c>
      <c r="AZ58" s="120" t="s">
        <v>415</v>
      </c>
      <c r="BA58" s="120" t="s">
        <v>415</v>
      </c>
      <c r="BB58" s="120" t="s">
        <v>415</v>
      </c>
      <c r="BC58" s="120" t="s">
        <v>415</v>
      </c>
      <c r="BD58" s="120" t="s">
        <v>415</v>
      </c>
      <c r="BE58" s="57"/>
    </row>
    <row r="59" spans="1:57" ht="15" customHeight="1" x14ac:dyDescent="0.25">
      <c r="A59" s="110" t="s">
        <v>8</v>
      </c>
      <c r="B59" s="77"/>
      <c r="C59" s="110" t="s">
        <v>43</v>
      </c>
      <c r="D59" s="77"/>
      <c r="E59" s="110" t="s">
        <v>43</v>
      </c>
      <c r="F59" s="77"/>
      <c r="G59" s="110"/>
      <c r="H59" s="77"/>
      <c r="I59" s="110"/>
      <c r="J59" s="77"/>
      <c r="K59" s="77"/>
      <c r="L59" s="110"/>
      <c r="M59" s="77"/>
      <c r="N59" s="77"/>
      <c r="O59" s="110"/>
      <c r="P59" s="77"/>
      <c r="Q59" s="110"/>
      <c r="R59" s="77"/>
      <c r="S59" s="111" t="s">
        <v>73</v>
      </c>
      <c r="T59" s="77"/>
      <c r="U59" s="77"/>
      <c r="V59" s="77"/>
      <c r="W59" s="77"/>
      <c r="X59" s="77"/>
      <c r="Y59" s="77"/>
      <c r="Z59" s="77"/>
      <c r="AA59" s="110" t="s">
        <v>10</v>
      </c>
      <c r="AB59" s="77"/>
      <c r="AC59" s="77"/>
      <c r="AD59" s="77"/>
      <c r="AE59" s="77"/>
      <c r="AF59" s="110" t="s">
        <v>11</v>
      </c>
      <c r="AG59" s="77"/>
      <c r="AH59" s="77"/>
      <c r="AI59" s="112" t="s">
        <v>12</v>
      </c>
      <c r="AJ59" s="113" t="s">
        <v>414</v>
      </c>
      <c r="AK59" s="77"/>
      <c r="AL59" s="77"/>
      <c r="AM59" s="77"/>
      <c r="AN59" s="77"/>
      <c r="AO59" s="77"/>
      <c r="AP59" s="114" t="s">
        <v>975</v>
      </c>
      <c r="AQ59" s="114" t="s">
        <v>964</v>
      </c>
      <c r="AR59" s="114" t="s">
        <v>976</v>
      </c>
      <c r="AS59" s="115" t="s">
        <v>415</v>
      </c>
      <c r="AT59" s="77"/>
      <c r="AU59" s="115" t="s">
        <v>966</v>
      </c>
      <c r="AV59" s="77"/>
      <c r="AW59" s="114" t="s">
        <v>967</v>
      </c>
      <c r="AX59" s="114" t="s">
        <v>968</v>
      </c>
      <c r="AY59" s="114" t="s">
        <v>969</v>
      </c>
      <c r="AZ59" s="114" t="s">
        <v>970</v>
      </c>
      <c r="BA59" s="114" t="s">
        <v>800</v>
      </c>
      <c r="BB59" s="114" t="s">
        <v>971</v>
      </c>
      <c r="BC59" s="114" t="s">
        <v>972</v>
      </c>
      <c r="BD59" s="114" t="s">
        <v>973</v>
      </c>
      <c r="BE59" s="57"/>
    </row>
    <row r="60" spans="1:57" ht="15" customHeight="1" x14ac:dyDescent="0.25">
      <c r="A60" s="110" t="s">
        <v>8</v>
      </c>
      <c r="B60" s="77"/>
      <c r="C60" s="110" t="s">
        <v>43</v>
      </c>
      <c r="D60" s="77"/>
      <c r="E60" s="110" t="s">
        <v>43</v>
      </c>
      <c r="F60" s="77"/>
      <c r="G60" s="110" t="s">
        <v>14</v>
      </c>
      <c r="H60" s="77"/>
      <c r="I60" s="110"/>
      <c r="J60" s="77"/>
      <c r="K60" s="77"/>
      <c r="L60" s="110"/>
      <c r="M60" s="77"/>
      <c r="N60" s="77"/>
      <c r="O60" s="110"/>
      <c r="P60" s="77"/>
      <c r="Q60" s="110"/>
      <c r="R60" s="77"/>
      <c r="S60" s="111" t="s">
        <v>74</v>
      </c>
      <c r="T60" s="77"/>
      <c r="U60" s="77"/>
      <c r="V60" s="77"/>
      <c r="W60" s="77"/>
      <c r="X60" s="77"/>
      <c r="Y60" s="77"/>
      <c r="Z60" s="77"/>
      <c r="AA60" s="110" t="s">
        <v>10</v>
      </c>
      <c r="AB60" s="77"/>
      <c r="AC60" s="77"/>
      <c r="AD60" s="77"/>
      <c r="AE60" s="77"/>
      <c r="AF60" s="110" t="s">
        <v>11</v>
      </c>
      <c r="AG60" s="77"/>
      <c r="AH60" s="77"/>
      <c r="AI60" s="112" t="s">
        <v>12</v>
      </c>
      <c r="AJ60" s="113" t="s">
        <v>414</v>
      </c>
      <c r="AK60" s="77"/>
      <c r="AL60" s="77"/>
      <c r="AM60" s="77"/>
      <c r="AN60" s="77"/>
      <c r="AO60" s="77"/>
      <c r="AP60" s="114" t="s">
        <v>977</v>
      </c>
      <c r="AQ60" s="114" t="s">
        <v>978</v>
      </c>
      <c r="AR60" s="114" t="s">
        <v>979</v>
      </c>
      <c r="AS60" s="115" t="s">
        <v>415</v>
      </c>
      <c r="AT60" s="77"/>
      <c r="AU60" s="115" t="s">
        <v>980</v>
      </c>
      <c r="AV60" s="77"/>
      <c r="AW60" s="114" t="s">
        <v>981</v>
      </c>
      <c r="AX60" s="114" t="s">
        <v>982</v>
      </c>
      <c r="AY60" s="114" t="s">
        <v>983</v>
      </c>
      <c r="AZ60" s="114" t="s">
        <v>982</v>
      </c>
      <c r="BA60" s="114" t="s">
        <v>415</v>
      </c>
      <c r="BB60" s="114" t="s">
        <v>982</v>
      </c>
      <c r="BC60" s="114" t="s">
        <v>415</v>
      </c>
      <c r="BD60" s="114" t="s">
        <v>415</v>
      </c>
      <c r="BE60" s="57"/>
    </row>
    <row r="61" spans="1:57" ht="16.5" customHeight="1" x14ac:dyDescent="0.25">
      <c r="A61" s="110" t="s">
        <v>8</v>
      </c>
      <c r="B61" s="77"/>
      <c r="C61" s="110" t="s">
        <v>43</v>
      </c>
      <c r="D61" s="77"/>
      <c r="E61" s="110" t="s">
        <v>43</v>
      </c>
      <c r="F61" s="77"/>
      <c r="G61" s="110" t="s">
        <v>14</v>
      </c>
      <c r="H61" s="77"/>
      <c r="I61" s="110" t="s">
        <v>39</v>
      </c>
      <c r="J61" s="77"/>
      <c r="K61" s="77"/>
      <c r="L61" s="110"/>
      <c r="M61" s="77"/>
      <c r="N61" s="77"/>
      <c r="O61" s="110"/>
      <c r="P61" s="77"/>
      <c r="Q61" s="110"/>
      <c r="R61" s="77"/>
      <c r="S61" s="111" t="s">
        <v>75</v>
      </c>
      <c r="T61" s="77"/>
      <c r="U61" s="77"/>
      <c r="V61" s="77"/>
      <c r="W61" s="77"/>
      <c r="X61" s="77"/>
      <c r="Y61" s="77"/>
      <c r="Z61" s="77"/>
      <c r="AA61" s="110" t="s">
        <v>10</v>
      </c>
      <c r="AB61" s="77"/>
      <c r="AC61" s="77"/>
      <c r="AD61" s="77"/>
      <c r="AE61" s="77"/>
      <c r="AF61" s="110" t="s">
        <v>11</v>
      </c>
      <c r="AG61" s="77"/>
      <c r="AH61" s="77"/>
      <c r="AI61" s="112" t="s">
        <v>12</v>
      </c>
      <c r="AJ61" s="113" t="s">
        <v>414</v>
      </c>
      <c r="AK61" s="77"/>
      <c r="AL61" s="77"/>
      <c r="AM61" s="77"/>
      <c r="AN61" s="77"/>
      <c r="AO61" s="77"/>
      <c r="AP61" s="114" t="s">
        <v>984</v>
      </c>
      <c r="AQ61" s="114" t="s">
        <v>984</v>
      </c>
      <c r="AR61" s="114" t="s">
        <v>415</v>
      </c>
      <c r="AS61" s="115" t="s">
        <v>415</v>
      </c>
      <c r="AT61" s="77"/>
      <c r="AU61" s="115" t="s">
        <v>415</v>
      </c>
      <c r="AV61" s="77"/>
      <c r="AW61" s="114" t="s">
        <v>984</v>
      </c>
      <c r="AX61" s="114" t="s">
        <v>415</v>
      </c>
      <c r="AY61" s="114" t="s">
        <v>415</v>
      </c>
      <c r="AZ61" s="114" t="s">
        <v>415</v>
      </c>
      <c r="BA61" s="114" t="s">
        <v>415</v>
      </c>
      <c r="BB61" s="114" t="s">
        <v>415</v>
      </c>
      <c r="BC61" s="114" t="s">
        <v>415</v>
      </c>
      <c r="BD61" s="114" t="s">
        <v>415</v>
      </c>
      <c r="BE61" s="57"/>
    </row>
    <row r="62" spans="1:57" ht="16.5" customHeight="1" x14ac:dyDescent="0.25">
      <c r="A62" s="116" t="s">
        <v>8</v>
      </c>
      <c r="B62" s="77"/>
      <c r="C62" s="116" t="s">
        <v>43</v>
      </c>
      <c r="D62" s="77"/>
      <c r="E62" s="116" t="s">
        <v>43</v>
      </c>
      <c r="F62" s="77"/>
      <c r="G62" s="116" t="s">
        <v>14</v>
      </c>
      <c r="H62" s="77"/>
      <c r="I62" s="116" t="s">
        <v>39</v>
      </c>
      <c r="J62" s="77"/>
      <c r="K62" s="77"/>
      <c r="L62" s="116" t="s">
        <v>29</v>
      </c>
      <c r="M62" s="77"/>
      <c r="N62" s="77"/>
      <c r="O62" s="116"/>
      <c r="P62" s="77"/>
      <c r="Q62" s="116"/>
      <c r="R62" s="77"/>
      <c r="S62" s="117" t="s">
        <v>76</v>
      </c>
      <c r="T62" s="77"/>
      <c r="U62" s="77"/>
      <c r="V62" s="77"/>
      <c r="W62" s="77"/>
      <c r="X62" s="77"/>
      <c r="Y62" s="77"/>
      <c r="Z62" s="77"/>
      <c r="AA62" s="116" t="s">
        <v>10</v>
      </c>
      <c r="AB62" s="77"/>
      <c r="AC62" s="77"/>
      <c r="AD62" s="77"/>
      <c r="AE62" s="77"/>
      <c r="AF62" s="116" t="s">
        <v>11</v>
      </c>
      <c r="AG62" s="77"/>
      <c r="AH62" s="77"/>
      <c r="AI62" s="118" t="s">
        <v>12</v>
      </c>
      <c r="AJ62" s="119" t="s">
        <v>414</v>
      </c>
      <c r="AK62" s="77"/>
      <c r="AL62" s="77"/>
      <c r="AM62" s="77"/>
      <c r="AN62" s="77"/>
      <c r="AO62" s="77"/>
      <c r="AP62" s="120" t="s">
        <v>985</v>
      </c>
      <c r="AQ62" s="120" t="s">
        <v>985</v>
      </c>
      <c r="AR62" s="120" t="s">
        <v>415</v>
      </c>
      <c r="AS62" s="121" t="s">
        <v>415</v>
      </c>
      <c r="AT62" s="77"/>
      <c r="AU62" s="121" t="s">
        <v>415</v>
      </c>
      <c r="AV62" s="77"/>
      <c r="AW62" s="120" t="s">
        <v>985</v>
      </c>
      <c r="AX62" s="120" t="s">
        <v>415</v>
      </c>
      <c r="AY62" s="120" t="s">
        <v>415</v>
      </c>
      <c r="AZ62" s="120" t="s">
        <v>415</v>
      </c>
      <c r="BA62" s="120" t="s">
        <v>415</v>
      </c>
      <c r="BB62" s="120" t="s">
        <v>415</v>
      </c>
      <c r="BC62" s="120" t="s">
        <v>415</v>
      </c>
      <c r="BD62" s="120" t="s">
        <v>415</v>
      </c>
      <c r="BE62" s="57"/>
    </row>
    <row r="63" spans="1:57" ht="15" customHeight="1" x14ac:dyDescent="0.25">
      <c r="A63" s="116" t="s">
        <v>8</v>
      </c>
      <c r="B63" s="77"/>
      <c r="C63" s="116" t="s">
        <v>43</v>
      </c>
      <c r="D63" s="77"/>
      <c r="E63" s="116" t="s">
        <v>43</v>
      </c>
      <c r="F63" s="77"/>
      <c r="G63" s="116" t="s">
        <v>14</v>
      </c>
      <c r="H63" s="77"/>
      <c r="I63" s="116" t="s">
        <v>39</v>
      </c>
      <c r="J63" s="77"/>
      <c r="K63" s="77"/>
      <c r="L63" s="116" t="s">
        <v>31</v>
      </c>
      <c r="M63" s="77"/>
      <c r="N63" s="77"/>
      <c r="O63" s="116"/>
      <c r="P63" s="77"/>
      <c r="Q63" s="116"/>
      <c r="R63" s="77"/>
      <c r="S63" s="117" t="s">
        <v>77</v>
      </c>
      <c r="T63" s="77"/>
      <c r="U63" s="77"/>
      <c r="V63" s="77"/>
      <c r="W63" s="77"/>
      <c r="X63" s="77"/>
      <c r="Y63" s="77"/>
      <c r="Z63" s="77"/>
      <c r="AA63" s="116" t="s">
        <v>10</v>
      </c>
      <c r="AB63" s="77"/>
      <c r="AC63" s="77"/>
      <c r="AD63" s="77"/>
      <c r="AE63" s="77"/>
      <c r="AF63" s="116" t="s">
        <v>11</v>
      </c>
      <c r="AG63" s="77"/>
      <c r="AH63" s="77"/>
      <c r="AI63" s="118" t="s">
        <v>12</v>
      </c>
      <c r="AJ63" s="119" t="s">
        <v>414</v>
      </c>
      <c r="AK63" s="77"/>
      <c r="AL63" s="77"/>
      <c r="AM63" s="77"/>
      <c r="AN63" s="77"/>
      <c r="AO63" s="77"/>
      <c r="AP63" s="120" t="s">
        <v>986</v>
      </c>
      <c r="AQ63" s="120" t="s">
        <v>986</v>
      </c>
      <c r="AR63" s="120" t="s">
        <v>415</v>
      </c>
      <c r="AS63" s="121" t="s">
        <v>415</v>
      </c>
      <c r="AT63" s="77"/>
      <c r="AU63" s="121" t="s">
        <v>415</v>
      </c>
      <c r="AV63" s="77"/>
      <c r="AW63" s="120" t="s">
        <v>986</v>
      </c>
      <c r="AX63" s="120" t="s">
        <v>415</v>
      </c>
      <c r="AY63" s="120" t="s">
        <v>415</v>
      </c>
      <c r="AZ63" s="120" t="s">
        <v>415</v>
      </c>
      <c r="BA63" s="120" t="s">
        <v>415</v>
      </c>
      <c r="BB63" s="120" t="s">
        <v>415</v>
      </c>
      <c r="BC63" s="120" t="s">
        <v>415</v>
      </c>
      <c r="BD63" s="120" t="s">
        <v>415</v>
      </c>
      <c r="BE63" s="57"/>
    </row>
    <row r="64" spans="1:57" ht="15" customHeight="1" x14ac:dyDescent="0.25">
      <c r="A64" s="110" t="s">
        <v>8</v>
      </c>
      <c r="B64" s="77"/>
      <c r="C64" s="110" t="s">
        <v>43</v>
      </c>
      <c r="D64" s="77"/>
      <c r="E64" s="110" t="s">
        <v>43</v>
      </c>
      <c r="F64" s="77"/>
      <c r="G64" s="110" t="s">
        <v>14</v>
      </c>
      <c r="H64" s="77"/>
      <c r="I64" s="110" t="s">
        <v>21</v>
      </c>
      <c r="J64" s="77"/>
      <c r="K64" s="77"/>
      <c r="L64" s="110"/>
      <c r="M64" s="77"/>
      <c r="N64" s="77"/>
      <c r="O64" s="110"/>
      <c r="P64" s="77"/>
      <c r="Q64" s="110"/>
      <c r="R64" s="77"/>
      <c r="S64" s="111" t="s">
        <v>78</v>
      </c>
      <c r="T64" s="77"/>
      <c r="U64" s="77"/>
      <c r="V64" s="77"/>
      <c r="W64" s="77"/>
      <c r="X64" s="77"/>
      <c r="Y64" s="77"/>
      <c r="Z64" s="77"/>
      <c r="AA64" s="110" t="s">
        <v>10</v>
      </c>
      <c r="AB64" s="77"/>
      <c r="AC64" s="77"/>
      <c r="AD64" s="77"/>
      <c r="AE64" s="77"/>
      <c r="AF64" s="110" t="s">
        <v>11</v>
      </c>
      <c r="AG64" s="77"/>
      <c r="AH64" s="77"/>
      <c r="AI64" s="112" t="s">
        <v>12</v>
      </c>
      <c r="AJ64" s="113" t="s">
        <v>414</v>
      </c>
      <c r="AK64" s="77"/>
      <c r="AL64" s="77"/>
      <c r="AM64" s="77"/>
      <c r="AN64" s="77"/>
      <c r="AO64" s="77"/>
      <c r="AP64" s="114" t="s">
        <v>987</v>
      </c>
      <c r="AQ64" s="114" t="s">
        <v>988</v>
      </c>
      <c r="AR64" s="114" t="s">
        <v>989</v>
      </c>
      <c r="AS64" s="115" t="s">
        <v>415</v>
      </c>
      <c r="AT64" s="77"/>
      <c r="AU64" s="115" t="s">
        <v>990</v>
      </c>
      <c r="AV64" s="77"/>
      <c r="AW64" s="114" t="s">
        <v>991</v>
      </c>
      <c r="AX64" s="114" t="s">
        <v>992</v>
      </c>
      <c r="AY64" s="114" t="s">
        <v>993</v>
      </c>
      <c r="AZ64" s="114" t="s">
        <v>992</v>
      </c>
      <c r="BA64" s="114" t="s">
        <v>415</v>
      </c>
      <c r="BB64" s="114" t="s">
        <v>992</v>
      </c>
      <c r="BC64" s="114" t="s">
        <v>415</v>
      </c>
      <c r="BD64" s="114" t="s">
        <v>415</v>
      </c>
      <c r="BE64" s="57"/>
    </row>
    <row r="65" spans="1:57" ht="16.5" customHeight="1" x14ac:dyDescent="0.25">
      <c r="A65" s="116" t="s">
        <v>8</v>
      </c>
      <c r="B65" s="77"/>
      <c r="C65" s="116" t="s">
        <v>43</v>
      </c>
      <c r="D65" s="77"/>
      <c r="E65" s="116" t="s">
        <v>43</v>
      </c>
      <c r="F65" s="77"/>
      <c r="G65" s="116" t="s">
        <v>14</v>
      </c>
      <c r="H65" s="77"/>
      <c r="I65" s="116" t="s">
        <v>21</v>
      </c>
      <c r="J65" s="77"/>
      <c r="K65" s="77"/>
      <c r="L65" s="116" t="s">
        <v>39</v>
      </c>
      <c r="M65" s="77"/>
      <c r="N65" s="77"/>
      <c r="O65" s="116"/>
      <c r="P65" s="77"/>
      <c r="Q65" s="116"/>
      <c r="R65" s="77"/>
      <c r="S65" s="117" t="s">
        <v>455</v>
      </c>
      <c r="T65" s="77"/>
      <c r="U65" s="77"/>
      <c r="V65" s="77"/>
      <c r="W65" s="77"/>
      <c r="X65" s="77"/>
      <c r="Y65" s="77"/>
      <c r="Z65" s="77"/>
      <c r="AA65" s="116" t="s">
        <v>10</v>
      </c>
      <c r="AB65" s="77"/>
      <c r="AC65" s="77"/>
      <c r="AD65" s="77"/>
      <c r="AE65" s="77"/>
      <c r="AF65" s="116" t="s">
        <v>11</v>
      </c>
      <c r="AG65" s="77"/>
      <c r="AH65" s="77"/>
      <c r="AI65" s="118" t="s">
        <v>12</v>
      </c>
      <c r="AJ65" s="119" t="s">
        <v>414</v>
      </c>
      <c r="AK65" s="77"/>
      <c r="AL65" s="77"/>
      <c r="AM65" s="77"/>
      <c r="AN65" s="77"/>
      <c r="AO65" s="77"/>
      <c r="AP65" s="120" t="s">
        <v>994</v>
      </c>
      <c r="AQ65" s="120" t="s">
        <v>995</v>
      </c>
      <c r="AR65" s="120" t="s">
        <v>996</v>
      </c>
      <c r="AS65" s="121" t="s">
        <v>415</v>
      </c>
      <c r="AT65" s="77"/>
      <c r="AU65" s="121" t="s">
        <v>997</v>
      </c>
      <c r="AV65" s="77"/>
      <c r="AW65" s="120" t="s">
        <v>998</v>
      </c>
      <c r="AX65" s="120" t="s">
        <v>999</v>
      </c>
      <c r="AY65" s="120" t="s">
        <v>1000</v>
      </c>
      <c r="AZ65" s="120" t="s">
        <v>999</v>
      </c>
      <c r="BA65" s="120" t="s">
        <v>415</v>
      </c>
      <c r="BB65" s="120" t="s">
        <v>999</v>
      </c>
      <c r="BC65" s="120" t="s">
        <v>415</v>
      </c>
      <c r="BD65" s="120" t="s">
        <v>415</v>
      </c>
      <c r="BE65" s="57"/>
    </row>
    <row r="66" spans="1:57" ht="16.5" customHeight="1" x14ac:dyDescent="0.25">
      <c r="A66" s="116" t="s">
        <v>8</v>
      </c>
      <c r="B66" s="77"/>
      <c r="C66" s="116" t="s">
        <v>43</v>
      </c>
      <c r="D66" s="77"/>
      <c r="E66" s="116" t="s">
        <v>43</v>
      </c>
      <c r="F66" s="77"/>
      <c r="G66" s="116" t="s">
        <v>14</v>
      </c>
      <c r="H66" s="77"/>
      <c r="I66" s="116" t="s">
        <v>21</v>
      </c>
      <c r="J66" s="77"/>
      <c r="K66" s="77"/>
      <c r="L66" s="116" t="s">
        <v>21</v>
      </c>
      <c r="M66" s="77"/>
      <c r="N66" s="77"/>
      <c r="O66" s="116"/>
      <c r="P66" s="77"/>
      <c r="Q66" s="116"/>
      <c r="R66" s="77"/>
      <c r="S66" s="117" t="s">
        <v>79</v>
      </c>
      <c r="T66" s="77"/>
      <c r="U66" s="77"/>
      <c r="V66" s="77"/>
      <c r="W66" s="77"/>
      <c r="X66" s="77"/>
      <c r="Y66" s="77"/>
      <c r="Z66" s="77"/>
      <c r="AA66" s="116" t="s">
        <v>10</v>
      </c>
      <c r="AB66" s="77"/>
      <c r="AC66" s="77"/>
      <c r="AD66" s="77"/>
      <c r="AE66" s="77"/>
      <c r="AF66" s="116" t="s">
        <v>11</v>
      </c>
      <c r="AG66" s="77"/>
      <c r="AH66" s="77"/>
      <c r="AI66" s="118" t="s">
        <v>12</v>
      </c>
      <c r="AJ66" s="119" t="s">
        <v>414</v>
      </c>
      <c r="AK66" s="77"/>
      <c r="AL66" s="77"/>
      <c r="AM66" s="77"/>
      <c r="AN66" s="77"/>
      <c r="AO66" s="77"/>
      <c r="AP66" s="120" t="s">
        <v>1001</v>
      </c>
      <c r="AQ66" s="120" t="s">
        <v>1001</v>
      </c>
      <c r="AR66" s="120" t="s">
        <v>415</v>
      </c>
      <c r="AS66" s="121" t="s">
        <v>415</v>
      </c>
      <c r="AT66" s="77"/>
      <c r="AU66" s="121" t="s">
        <v>1001</v>
      </c>
      <c r="AV66" s="77"/>
      <c r="AW66" s="120" t="s">
        <v>415</v>
      </c>
      <c r="AX66" s="120" t="s">
        <v>1002</v>
      </c>
      <c r="AY66" s="120" t="s">
        <v>1003</v>
      </c>
      <c r="AZ66" s="120" t="s">
        <v>1002</v>
      </c>
      <c r="BA66" s="120" t="s">
        <v>415</v>
      </c>
      <c r="BB66" s="120" t="s">
        <v>1002</v>
      </c>
      <c r="BC66" s="120" t="s">
        <v>415</v>
      </c>
      <c r="BD66" s="120" t="s">
        <v>415</v>
      </c>
      <c r="BE66" s="57"/>
    </row>
    <row r="67" spans="1:57" ht="15" customHeight="1" x14ac:dyDescent="0.25">
      <c r="A67" s="116" t="s">
        <v>8</v>
      </c>
      <c r="B67" s="77"/>
      <c r="C67" s="116" t="s">
        <v>43</v>
      </c>
      <c r="D67" s="77"/>
      <c r="E67" s="116" t="s">
        <v>43</v>
      </c>
      <c r="F67" s="77"/>
      <c r="G67" s="116" t="s">
        <v>14</v>
      </c>
      <c r="H67" s="77"/>
      <c r="I67" s="116" t="s">
        <v>21</v>
      </c>
      <c r="J67" s="77"/>
      <c r="K67" s="77"/>
      <c r="L67" s="116" t="s">
        <v>25</v>
      </c>
      <c r="M67" s="77"/>
      <c r="N67" s="77"/>
      <c r="O67" s="116"/>
      <c r="P67" s="77"/>
      <c r="Q67" s="116"/>
      <c r="R67" s="77"/>
      <c r="S67" s="117" t="s">
        <v>80</v>
      </c>
      <c r="T67" s="77"/>
      <c r="U67" s="77"/>
      <c r="V67" s="77"/>
      <c r="W67" s="77"/>
      <c r="X67" s="77"/>
      <c r="Y67" s="77"/>
      <c r="Z67" s="77"/>
      <c r="AA67" s="116" t="s">
        <v>10</v>
      </c>
      <c r="AB67" s="77"/>
      <c r="AC67" s="77"/>
      <c r="AD67" s="77"/>
      <c r="AE67" s="77"/>
      <c r="AF67" s="116" t="s">
        <v>11</v>
      </c>
      <c r="AG67" s="77"/>
      <c r="AH67" s="77"/>
      <c r="AI67" s="118" t="s">
        <v>12</v>
      </c>
      <c r="AJ67" s="119" t="s">
        <v>414</v>
      </c>
      <c r="AK67" s="77"/>
      <c r="AL67" s="77"/>
      <c r="AM67" s="77"/>
      <c r="AN67" s="77"/>
      <c r="AO67" s="77"/>
      <c r="AP67" s="120" t="s">
        <v>1004</v>
      </c>
      <c r="AQ67" s="120" t="s">
        <v>415</v>
      </c>
      <c r="AR67" s="120" t="s">
        <v>1004</v>
      </c>
      <c r="AS67" s="121" t="s">
        <v>415</v>
      </c>
      <c r="AT67" s="77"/>
      <c r="AU67" s="121" t="s">
        <v>415</v>
      </c>
      <c r="AV67" s="77"/>
      <c r="AW67" s="120" t="s">
        <v>415</v>
      </c>
      <c r="AX67" s="120" t="s">
        <v>415</v>
      </c>
      <c r="AY67" s="120" t="s">
        <v>415</v>
      </c>
      <c r="AZ67" s="120" t="s">
        <v>415</v>
      </c>
      <c r="BA67" s="120" t="s">
        <v>415</v>
      </c>
      <c r="BB67" s="120" t="s">
        <v>415</v>
      </c>
      <c r="BC67" s="120" t="s">
        <v>415</v>
      </c>
      <c r="BD67" s="120" t="s">
        <v>415</v>
      </c>
      <c r="BE67" s="57"/>
    </row>
    <row r="68" spans="1:57" ht="16.5" customHeight="1" x14ac:dyDescent="0.25">
      <c r="A68" s="116" t="s">
        <v>8</v>
      </c>
      <c r="B68" s="77"/>
      <c r="C68" s="116" t="s">
        <v>43</v>
      </c>
      <c r="D68" s="77"/>
      <c r="E68" s="116" t="s">
        <v>43</v>
      </c>
      <c r="F68" s="77"/>
      <c r="G68" s="116" t="s">
        <v>14</v>
      </c>
      <c r="H68" s="77"/>
      <c r="I68" s="116" t="s">
        <v>21</v>
      </c>
      <c r="J68" s="77"/>
      <c r="K68" s="77"/>
      <c r="L68" s="116" t="s">
        <v>27</v>
      </c>
      <c r="M68" s="77"/>
      <c r="N68" s="77"/>
      <c r="O68" s="116"/>
      <c r="P68" s="77"/>
      <c r="Q68" s="116"/>
      <c r="R68" s="77"/>
      <c r="S68" s="117" t="s">
        <v>81</v>
      </c>
      <c r="T68" s="77"/>
      <c r="U68" s="77"/>
      <c r="V68" s="77"/>
      <c r="W68" s="77"/>
      <c r="X68" s="77"/>
      <c r="Y68" s="77"/>
      <c r="Z68" s="77"/>
      <c r="AA68" s="116" t="s">
        <v>10</v>
      </c>
      <c r="AB68" s="77"/>
      <c r="AC68" s="77"/>
      <c r="AD68" s="77"/>
      <c r="AE68" s="77"/>
      <c r="AF68" s="116" t="s">
        <v>11</v>
      </c>
      <c r="AG68" s="77"/>
      <c r="AH68" s="77"/>
      <c r="AI68" s="118" t="s">
        <v>12</v>
      </c>
      <c r="AJ68" s="119" t="s">
        <v>414</v>
      </c>
      <c r="AK68" s="77"/>
      <c r="AL68" s="77"/>
      <c r="AM68" s="77"/>
      <c r="AN68" s="77"/>
      <c r="AO68" s="77"/>
      <c r="AP68" s="120" t="s">
        <v>1005</v>
      </c>
      <c r="AQ68" s="120" t="s">
        <v>415</v>
      </c>
      <c r="AR68" s="120" t="s">
        <v>1005</v>
      </c>
      <c r="AS68" s="121" t="s">
        <v>415</v>
      </c>
      <c r="AT68" s="77"/>
      <c r="AU68" s="121" t="s">
        <v>415</v>
      </c>
      <c r="AV68" s="77"/>
      <c r="AW68" s="120" t="s">
        <v>415</v>
      </c>
      <c r="AX68" s="120" t="s">
        <v>415</v>
      </c>
      <c r="AY68" s="120" t="s">
        <v>415</v>
      </c>
      <c r="AZ68" s="120" t="s">
        <v>415</v>
      </c>
      <c r="BA68" s="120" t="s">
        <v>415</v>
      </c>
      <c r="BB68" s="120" t="s">
        <v>415</v>
      </c>
      <c r="BC68" s="120" t="s">
        <v>415</v>
      </c>
      <c r="BD68" s="120" t="s">
        <v>415</v>
      </c>
      <c r="BE68" s="57"/>
    </row>
    <row r="69" spans="1:57" ht="16.5" customHeight="1" x14ac:dyDescent="0.25">
      <c r="A69" s="116" t="s">
        <v>8</v>
      </c>
      <c r="B69" s="77"/>
      <c r="C69" s="116" t="s">
        <v>43</v>
      </c>
      <c r="D69" s="77"/>
      <c r="E69" s="116" t="s">
        <v>43</v>
      </c>
      <c r="F69" s="77"/>
      <c r="G69" s="116" t="s">
        <v>14</v>
      </c>
      <c r="H69" s="77"/>
      <c r="I69" s="116" t="s">
        <v>21</v>
      </c>
      <c r="J69" s="77"/>
      <c r="K69" s="77"/>
      <c r="L69" s="116" t="s">
        <v>31</v>
      </c>
      <c r="M69" s="77"/>
      <c r="N69" s="77"/>
      <c r="O69" s="116"/>
      <c r="P69" s="77"/>
      <c r="Q69" s="116"/>
      <c r="R69" s="77"/>
      <c r="S69" s="117" t="s">
        <v>82</v>
      </c>
      <c r="T69" s="77"/>
      <c r="U69" s="77"/>
      <c r="V69" s="77"/>
      <c r="W69" s="77"/>
      <c r="X69" s="77"/>
      <c r="Y69" s="77"/>
      <c r="Z69" s="77"/>
      <c r="AA69" s="116" t="s">
        <v>10</v>
      </c>
      <c r="AB69" s="77"/>
      <c r="AC69" s="77"/>
      <c r="AD69" s="77"/>
      <c r="AE69" s="77"/>
      <c r="AF69" s="116" t="s">
        <v>11</v>
      </c>
      <c r="AG69" s="77"/>
      <c r="AH69" s="77"/>
      <c r="AI69" s="118" t="s">
        <v>12</v>
      </c>
      <c r="AJ69" s="119" t="s">
        <v>414</v>
      </c>
      <c r="AK69" s="77"/>
      <c r="AL69" s="77"/>
      <c r="AM69" s="77"/>
      <c r="AN69" s="77"/>
      <c r="AO69" s="77"/>
      <c r="AP69" s="120" t="s">
        <v>1006</v>
      </c>
      <c r="AQ69" s="120" t="s">
        <v>1007</v>
      </c>
      <c r="AR69" s="120" t="s">
        <v>1008</v>
      </c>
      <c r="AS69" s="121" t="s">
        <v>415</v>
      </c>
      <c r="AT69" s="77"/>
      <c r="AU69" s="121" t="s">
        <v>415</v>
      </c>
      <c r="AV69" s="77"/>
      <c r="AW69" s="120" t="s">
        <v>1007</v>
      </c>
      <c r="AX69" s="120" t="s">
        <v>415</v>
      </c>
      <c r="AY69" s="120" t="s">
        <v>415</v>
      </c>
      <c r="AZ69" s="120" t="s">
        <v>415</v>
      </c>
      <c r="BA69" s="120" t="s">
        <v>415</v>
      </c>
      <c r="BB69" s="120" t="s">
        <v>415</v>
      </c>
      <c r="BC69" s="120" t="s">
        <v>415</v>
      </c>
      <c r="BD69" s="120" t="s">
        <v>415</v>
      </c>
      <c r="BE69" s="57"/>
    </row>
    <row r="70" spans="1:57" ht="15" customHeight="1" x14ac:dyDescent="0.25">
      <c r="A70" s="110" t="s">
        <v>8</v>
      </c>
      <c r="B70" s="77"/>
      <c r="C70" s="110" t="s">
        <v>43</v>
      </c>
      <c r="D70" s="77"/>
      <c r="E70" s="110" t="s">
        <v>43</v>
      </c>
      <c r="F70" s="77"/>
      <c r="G70" s="110" t="s">
        <v>14</v>
      </c>
      <c r="H70" s="77"/>
      <c r="I70" s="110" t="s">
        <v>23</v>
      </c>
      <c r="J70" s="77"/>
      <c r="K70" s="77"/>
      <c r="L70" s="110"/>
      <c r="M70" s="77"/>
      <c r="N70" s="77"/>
      <c r="O70" s="110"/>
      <c r="P70" s="77"/>
      <c r="Q70" s="110"/>
      <c r="R70" s="77"/>
      <c r="S70" s="111" t="s">
        <v>83</v>
      </c>
      <c r="T70" s="77"/>
      <c r="U70" s="77"/>
      <c r="V70" s="77"/>
      <c r="W70" s="77"/>
      <c r="X70" s="77"/>
      <c r="Y70" s="77"/>
      <c r="Z70" s="77"/>
      <c r="AA70" s="110" t="s">
        <v>10</v>
      </c>
      <c r="AB70" s="77"/>
      <c r="AC70" s="77"/>
      <c r="AD70" s="77"/>
      <c r="AE70" s="77"/>
      <c r="AF70" s="110" t="s">
        <v>11</v>
      </c>
      <c r="AG70" s="77"/>
      <c r="AH70" s="77"/>
      <c r="AI70" s="112" t="s">
        <v>12</v>
      </c>
      <c r="AJ70" s="113" t="s">
        <v>414</v>
      </c>
      <c r="AK70" s="77"/>
      <c r="AL70" s="77"/>
      <c r="AM70" s="77"/>
      <c r="AN70" s="77"/>
      <c r="AO70" s="77"/>
      <c r="AP70" s="114" t="s">
        <v>1009</v>
      </c>
      <c r="AQ70" s="114" t="s">
        <v>1010</v>
      </c>
      <c r="AR70" s="114" t="s">
        <v>1011</v>
      </c>
      <c r="AS70" s="115" t="s">
        <v>415</v>
      </c>
      <c r="AT70" s="77"/>
      <c r="AU70" s="115" t="s">
        <v>1012</v>
      </c>
      <c r="AV70" s="77"/>
      <c r="AW70" s="114" t="s">
        <v>1013</v>
      </c>
      <c r="AX70" s="114" t="s">
        <v>1014</v>
      </c>
      <c r="AY70" s="114" t="s">
        <v>1015</v>
      </c>
      <c r="AZ70" s="114" t="s">
        <v>1014</v>
      </c>
      <c r="BA70" s="114" t="s">
        <v>415</v>
      </c>
      <c r="BB70" s="114" t="s">
        <v>1014</v>
      </c>
      <c r="BC70" s="114" t="s">
        <v>415</v>
      </c>
      <c r="BD70" s="114" t="s">
        <v>415</v>
      </c>
      <c r="BE70" s="57"/>
    </row>
    <row r="71" spans="1:57" ht="15" customHeight="1" x14ac:dyDescent="0.25">
      <c r="A71" s="116" t="s">
        <v>8</v>
      </c>
      <c r="B71" s="77"/>
      <c r="C71" s="116" t="s">
        <v>43</v>
      </c>
      <c r="D71" s="77"/>
      <c r="E71" s="116" t="s">
        <v>43</v>
      </c>
      <c r="F71" s="77"/>
      <c r="G71" s="116" t="s">
        <v>14</v>
      </c>
      <c r="H71" s="77"/>
      <c r="I71" s="116" t="s">
        <v>23</v>
      </c>
      <c r="J71" s="77"/>
      <c r="K71" s="77"/>
      <c r="L71" s="116" t="s">
        <v>25</v>
      </c>
      <c r="M71" s="77"/>
      <c r="N71" s="77"/>
      <c r="O71" s="116"/>
      <c r="P71" s="77"/>
      <c r="Q71" s="116"/>
      <c r="R71" s="77"/>
      <c r="S71" s="117" t="s">
        <v>85</v>
      </c>
      <c r="T71" s="77"/>
      <c r="U71" s="77"/>
      <c r="V71" s="77"/>
      <c r="W71" s="77"/>
      <c r="X71" s="77"/>
      <c r="Y71" s="77"/>
      <c r="Z71" s="77"/>
      <c r="AA71" s="116" t="s">
        <v>10</v>
      </c>
      <c r="AB71" s="77"/>
      <c r="AC71" s="77"/>
      <c r="AD71" s="77"/>
      <c r="AE71" s="77"/>
      <c r="AF71" s="116" t="s">
        <v>11</v>
      </c>
      <c r="AG71" s="77"/>
      <c r="AH71" s="77"/>
      <c r="AI71" s="118" t="s">
        <v>12</v>
      </c>
      <c r="AJ71" s="119" t="s">
        <v>414</v>
      </c>
      <c r="AK71" s="77"/>
      <c r="AL71" s="77"/>
      <c r="AM71" s="77"/>
      <c r="AN71" s="77"/>
      <c r="AO71" s="77"/>
      <c r="AP71" s="120" t="s">
        <v>1016</v>
      </c>
      <c r="AQ71" s="120" t="s">
        <v>1017</v>
      </c>
      <c r="AR71" s="120" t="s">
        <v>1018</v>
      </c>
      <c r="AS71" s="121" t="s">
        <v>415</v>
      </c>
      <c r="AT71" s="77"/>
      <c r="AU71" s="121" t="s">
        <v>415</v>
      </c>
      <c r="AV71" s="77"/>
      <c r="AW71" s="120" t="s">
        <v>1017</v>
      </c>
      <c r="AX71" s="120" t="s">
        <v>415</v>
      </c>
      <c r="AY71" s="120" t="s">
        <v>415</v>
      </c>
      <c r="AZ71" s="120" t="s">
        <v>415</v>
      </c>
      <c r="BA71" s="120" t="s">
        <v>415</v>
      </c>
      <c r="BB71" s="120" t="s">
        <v>415</v>
      </c>
      <c r="BC71" s="120" t="s">
        <v>415</v>
      </c>
      <c r="BD71" s="120" t="s">
        <v>415</v>
      </c>
      <c r="BE71" s="57"/>
    </row>
    <row r="72" spans="1:57" ht="16.5" customHeight="1" x14ac:dyDescent="0.25">
      <c r="A72" s="116" t="s">
        <v>8</v>
      </c>
      <c r="B72" s="77"/>
      <c r="C72" s="116" t="s">
        <v>43</v>
      </c>
      <c r="D72" s="77"/>
      <c r="E72" s="116" t="s">
        <v>43</v>
      </c>
      <c r="F72" s="77"/>
      <c r="G72" s="116" t="s">
        <v>14</v>
      </c>
      <c r="H72" s="77"/>
      <c r="I72" s="116" t="s">
        <v>23</v>
      </c>
      <c r="J72" s="77"/>
      <c r="K72" s="77"/>
      <c r="L72" s="116" t="s">
        <v>27</v>
      </c>
      <c r="M72" s="77"/>
      <c r="N72" s="77"/>
      <c r="O72" s="116"/>
      <c r="P72" s="77"/>
      <c r="Q72" s="116"/>
      <c r="R72" s="77"/>
      <c r="S72" s="117" t="s">
        <v>86</v>
      </c>
      <c r="T72" s="77"/>
      <c r="U72" s="77"/>
      <c r="V72" s="77"/>
      <c r="W72" s="77"/>
      <c r="X72" s="77"/>
      <c r="Y72" s="77"/>
      <c r="Z72" s="77"/>
      <c r="AA72" s="116" t="s">
        <v>10</v>
      </c>
      <c r="AB72" s="77"/>
      <c r="AC72" s="77"/>
      <c r="AD72" s="77"/>
      <c r="AE72" s="77"/>
      <c r="AF72" s="116" t="s">
        <v>11</v>
      </c>
      <c r="AG72" s="77"/>
      <c r="AH72" s="77"/>
      <c r="AI72" s="118" t="s">
        <v>12</v>
      </c>
      <c r="AJ72" s="119" t="s">
        <v>414</v>
      </c>
      <c r="AK72" s="77"/>
      <c r="AL72" s="77"/>
      <c r="AM72" s="77"/>
      <c r="AN72" s="77"/>
      <c r="AO72" s="77"/>
      <c r="AP72" s="120" t="s">
        <v>1019</v>
      </c>
      <c r="AQ72" s="120" t="s">
        <v>1019</v>
      </c>
      <c r="AR72" s="120" t="s">
        <v>415</v>
      </c>
      <c r="AS72" s="121" t="s">
        <v>415</v>
      </c>
      <c r="AT72" s="77"/>
      <c r="AU72" s="121" t="s">
        <v>1014</v>
      </c>
      <c r="AV72" s="77"/>
      <c r="AW72" s="120" t="s">
        <v>1020</v>
      </c>
      <c r="AX72" s="120" t="s">
        <v>1014</v>
      </c>
      <c r="AY72" s="120" t="s">
        <v>415</v>
      </c>
      <c r="AZ72" s="120" t="s">
        <v>1014</v>
      </c>
      <c r="BA72" s="120" t="s">
        <v>415</v>
      </c>
      <c r="BB72" s="120" t="s">
        <v>1014</v>
      </c>
      <c r="BC72" s="120" t="s">
        <v>415</v>
      </c>
      <c r="BD72" s="120" t="s">
        <v>415</v>
      </c>
      <c r="BE72" s="57"/>
    </row>
    <row r="73" spans="1:57" ht="15" customHeight="1" x14ac:dyDescent="0.25">
      <c r="A73" s="116" t="s">
        <v>8</v>
      </c>
      <c r="B73" s="77"/>
      <c r="C73" s="116" t="s">
        <v>43</v>
      </c>
      <c r="D73" s="77"/>
      <c r="E73" s="116" t="s">
        <v>43</v>
      </c>
      <c r="F73" s="77"/>
      <c r="G73" s="116" t="s">
        <v>14</v>
      </c>
      <c r="H73" s="77"/>
      <c r="I73" s="116" t="s">
        <v>23</v>
      </c>
      <c r="J73" s="77"/>
      <c r="K73" s="77"/>
      <c r="L73" s="116" t="s">
        <v>29</v>
      </c>
      <c r="M73" s="77"/>
      <c r="N73" s="77"/>
      <c r="O73" s="116"/>
      <c r="P73" s="77"/>
      <c r="Q73" s="116"/>
      <c r="R73" s="77"/>
      <c r="S73" s="117" t="s">
        <v>87</v>
      </c>
      <c r="T73" s="77"/>
      <c r="U73" s="77"/>
      <c r="V73" s="77"/>
      <c r="W73" s="77"/>
      <c r="X73" s="77"/>
      <c r="Y73" s="77"/>
      <c r="Z73" s="77"/>
      <c r="AA73" s="116" t="s">
        <v>10</v>
      </c>
      <c r="AB73" s="77"/>
      <c r="AC73" s="77"/>
      <c r="AD73" s="77"/>
      <c r="AE73" s="77"/>
      <c r="AF73" s="116" t="s">
        <v>11</v>
      </c>
      <c r="AG73" s="77"/>
      <c r="AH73" s="77"/>
      <c r="AI73" s="118" t="s">
        <v>12</v>
      </c>
      <c r="AJ73" s="119" t="s">
        <v>414</v>
      </c>
      <c r="AK73" s="77"/>
      <c r="AL73" s="77"/>
      <c r="AM73" s="77"/>
      <c r="AN73" s="77"/>
      <c r="AO73" s="77"/>
      <c r="AP73" s="120" t="s">
        <v>1021</v>
      </c>
      <c r="AQ73" s="120" t="s">
        <v>1022</v>
      </c>
      <c r="AR73" s="120" t="s">
        <v>1023</v>
      </c>
      <c r="AS73" s="121" t="s">
        <v>415</v>
      </c>
      <c r="AT73" s="77"/>
      <c r="AU73" s="121" t="s">
        <v>1015</v>
      </c>
      <c r="AV73" s="77"/>
      <c r="AW73" s="120" t="s">
        <v>1024</v>
      </c>
      <c r="AX73" s="120" t="s">
        <v>415</v>
      </c>
      <c r="AY73" s="120" t="s">
        <v>1015</v>
      </c>
      <c r="AZ73" s="120" t="s">
        <v>415</v>
      </c>
      <c r="BA73" s="120" t="s">
        <v>415</v>
      </c>
      <c r="BB73" s="120" t="s">
        <v>415</v>
      </c>
      <c r="BC73" s="120" t="s">
        <v>415</v>
      </c>
      <c r="BD73" s="120" t="s">
        <v>415</v>
      </c>
      <c r="BE73" s="57"/>
    </row>
    <row r="74" spans="1:57" ht="16.5" customHeight="1" x14ac:dyDescent="0.25">
      <c r="A74" s="110" t="s">
        <v>8</v>
      </c>
      <c r="B74" s="77"/>
      <c r="C74" s="110" t="s">
        <v>43</v>
      </c>
      <c r="D74" s="77"/>
      <c r="E74" s="110" t="s">
        <v>43</v>
      </c>
      <c r="F74" s="77"/>
      <c r="G74" s="110" t="s">
        <v>43</v>
      </c>
      <c r="H74" s="77"/>
      <c r="I74" s="110"/>
      <c r="J74" s="77"/>
      <c r="K74" s="77"/>
      <c r="L74" s="110"/>
      <c r="M74" s="77"/>
      <c r="N74" s="77"/>
      <c r="O74" s="110"/>
      <c r="P74" s="77"/>
      <c r="Q74" s="110"/>
      <c r="R74" s="77"/>
      <c r="S74" s="111" t="s">
        <v>88</v>
      </c>
      <c r="T74" s="77"/>
      <c r="U74" s="77"/>
      <c r="V74" s="77"/>
      <c r="W74" s="77"/>
      <c r="X74" s="77"/>
      <c r="Y74" s="77"/>
      <c r="Z74" s="77"/>
      <c r="AA74" s="110" t="s">
        <v>10</v>
      </c>
      <c r="AB74" s="77"/>
      <c r="AC74" s="77"/>
      <c r="AD74" s="77"/>
      <c r="AE74" s="77"/>
      <c r="AF74" s="110" t="s">
        <v>11</v>
      </c>
      <c r="AG74" s="77"/>
      <c r="AH74" s="77"/>
      <c r="AI74" s="112" t="s">
        <v>12</v>
      </c>
      <c r="AJ74" s="113" t="s">
        <v>414</v>
      </c>
      <c r="AK74" s="77"/>
      <c r="AL74" s="77"/>
      <c r="AM74" s="77"/>
      <c r="AN74" s="77"/>
      <c r="AO74" s="77"/>
      <c r="AP74" s="114" t="s">
        <v>1025</v>
      </c>
      <c r="AQ74" s="114" t="s">
        <v>1026</v>
      </c>
      <c r="AR74" s="114" t="s">
        <v>1027</v>
      </c>
      <c r="AS74" s="115" t="s">
        <v>415</v>
      </c>
      <c r="AT74" s="77"/>
      <c r="AU74" s="115" t="s">
        <v>1028</v>
      </c>
      <c r="AV74" s="77"/>
      <c r="AW74" s="114" t="s">
        <v>1029</v>
      </c>
      <c r="AX74" s="114" t="s">
        <v>1030</v>
      </c>
      <c r="AY74" s="114" t="s">
        <v>1031</v>
      </c>
      <c r="AZ74" s="114" t="s">
        <v>1032</v>
      </c>
      <c r="BA74" s="114" t="s">
        <v>800</v>
      </c>
      <c r="BB74" s="114" t="s">
        <v>1033</v>
      </c>
      <c r="BC74" s="114" t="s">
        <v>972</v>
      </c>
      <c r="BD74" s="114" t="s">
        <v>973</v>
      </c>
      <c r="BE74" s="57"/>
    </row>
    <row r="75" spans="1:57" ht="15" customHeight="1" x14ac:dyDescent="0.25">
      <c r="A75" s="110" t="s">
        <v>8</v>
      </c>
      <c r="B75" s="77"/>
      <c r="C75" s="110" t="s">
        <v>43</v>
      </c>
      <c r="D75" s="77"/>
      <c r="E75" s="110" t="s">
        <v>43</v>
      </c>
      <c r="F75" s="77"/>
      <c r="G75" s="110" t="s">
        <v>43</v>
      </c>
      <c r="H75" s="77"/>
      <c r="I75" s="110" t="s">
        <v>27</v>
      </c>
      <c r="J75" s="77"/>
      <c r="K75" s="77"/>
      <c r="L75" s="110"/>
      <c r="M75" s="77"/>
      <c r="N75" s="77"/>
      <c r="O75" s="110"/>
      <c r="P75" s="77"/>
      <c r="Q75" s="110"/>
      <c r="R75" s="77"/>
      <c r="S75" s="111" t="s">
        <v>457</v>
      </c>
      <c r="T75" s="77"/>
      <c r="U75" s="77"/>
      <c r="V75" s="77"/>
      <c r="W75" s="77"/>
      <c r="X75" s="77"/>
      <c r="Y75" s="77"/>
      <c r="Z75" s="77"/>
      <c r="AA75" s="110" t="s">
        <v>10</v>
      </c>
      <c r="AB75" s="77"/>
      <c r="AC75" s="77"/>
      <c r="AD75" s="77"/>
      <c r="AE75" s="77"/>
      <c r="AF75" s="110" t="s">
        <v>11</v>
      </c>
      <c r="AG75" s="77"/>
      <c r="AH75" s="77"/>
      <c r="AI75" s="112" t="s">
        <v>12</v>
      </c>
      <c r="AJ75" s="113" t="s">
        <v>414</v>
      </c>
      <c r="AK75" s="77"/>
      <c r="AL75" s="77"/>
      <c r="AM75" s="77"/>
      <c r="AN75" s="77"/>
      <c r="AO75" s="77"/>
      <c r="AP75" s="114" t="s">
        <v>1034</v>
      </c>
      <c r="AQ75" s="114" t="s">
        <v>1035</v>
      </c>
      <c r="AR75" s="114" t="s">
        <v>1036</v>
      </c>
      <c r="AS75" s="115" t="s">
        <v>415</v>
      </c>
      <c r="AT75" s="77"/>
      <c r="AU75" s="115" t="s">
        <v>1037</v>
      </c>
      <c r="AV75" s="77"/>
      <c r="AW75" s="114" t="s">
        <v>1038</v>
      </c>
      <c r="AX75" s="114" t="s">
        <v>1039</v>
      </c>
      <c r="AY75" s="114" t="s">
        <v>1040</v>
      </c>
      <c r="AZ75" s="114" t="s">
        <v>1041</v>
      </c>
      <c r="BA75" s="114" t="s">
        <v>1042</v>
      </c>
      <c r="BB75" s="114" t="s">
        <v>1043</v>
      </c>
      <c r="BC75" s="114" t="s">
        <v>1044</v>
      </c>
      <c r="BD75" s="114" t="s">
        <v>415</v>
      </c>
      <c r="BE75" s="57"/>
    </row>
    <row r="76" spans="1:57" ht="15" customHeight="1" x14ac:dyDescent="0.25">
      <c r="A76" s="116" t="s">
        <v>8</v>
      </c>
      <c r="B76" s="77"/>
      <c r="C76" s="116" t="s">
        <v>43</v>
      </c>
      <c r="D76" s="77"/>
      <c r="E76" s="116" t="s">
        <v>43</v>
      </c>
      <c r="F76" s="77"/>
      <c r="G76" s="116" t="s">
        <v>43</v>
      </c>
      <c r="H76" s="77"/>
      <c r="I76" s="116" t="s">
        <v>27</v>
      </c>
      <c r="J76" s="77"/>
      <c r="K76" s="77"/>
      <c r="L76" s="116" t="s">
        <v>21</v>
      </c>
      <c r="M76" s="77"/>
      <c r="N76" s="77"/>
      <c r="O76" s="116"/>
      <c r="P76" s="77"/>
      <c r="Q76" s="116"/>
      <c r="R76" s="77"/>
      <c r="S76" s="117" t="s">
        <v>89</v>
      </c>
      <c r="T76" s="77"/>
      <c r="U76" s="77"/>
      <c r="V76" s="77"/>
      <c r="W76" s="77"/>
      <c r="X76" s="77"/>
      <c r="Y76" s="77"/>
      <c r="Z76" s="77"/>
      <c r="AA76" s="116" t="s">
        <v>10</v>
      </c>
      <c r="AB76" s="77"/>
      <c r="AC76" s="77"/>
      <c r="AD76" s="77"/>
      <c r="AE76" s="77"/>
      <c r="AF76" s="116" t="s">
        <v>11</v>
      </c>
      <c r="AG76" s="77"/>
      <c r="AH76" s="77"/>
      <c r="AI76" s="118" t="s">
        <v>12</v>
      </c>
      <c r="AJ76" s="119" t="s">
        <v>414</v>
      </c>
      <c r="AK76" s="77"/>
      <c r="AL76" s="77"/>
      <c r="AM76" s="77"/>
      <c r="AN76" s="77"/>
      <c r="AO76" s="77"/>
      <c r="AP76" s="120" t="s">
        <v>1045</v>
      </c>
      <c r="AQ76" s="120" t="s">
        <v>1045</v>
      </c>
      <c r="AR76" s="120" t="s">
        <v>415</v>
      </c>
      <c r="AS76" s="121" t="s">
        <v>415</v>
      </c>
      <c r="AT76" s="77"/>
      <c r="AU76" s="121" t="s">
        <v>1046</v>
      </c>
      <c r="AV76" s="77"/>
      <c r="AW76" s="120" t="s">
        <v>1047</v>
      </c>
      <c r="AX76" s="120" t="s">
        <v>1048</v>
      </c>
      <c r="AY76" s="120" t="s">
        <v>1049</v>
      </c>
      <c r="AZ76" s="120" t="s">
        <v>1050</v>
      </c>
      <c r="BA76" s="120" t="s">
        <v>1051</v>
      </c>
      <c r="BB76" s="120" t="s">
        <v>1050</v>
      </c>
      <c r="BC76" s="120" t="s">
        <v>415</v>
      </c>
      <c r="BD76" s="120" t="s">
        <v>415</v>
      </c>
      <c r="BE76" s="57"/>
    </row>
    <row r="77" spans="1:57" ht="15" customHeight="1" x14ac:dyDescent="0.25">
      <c r="A77" s="116" t="s">
        <v>8</v>
      </c>
      <c r="B77" s="77"/>
      <c r="C77" s="116" t="s">
        <v>43</v>
      </c>
      <c r="D77" s="77"/>
      <c r="E77" s="116" t="s">
        <v>43</v>
      </c>
      <c r="F77" s="77"/>
      <c r="G77" s="116" t="s">
        <v>43</v>
      </c>
      <c r="H77" s="77"/>
      <c r="I77" s="116" t="s">
        <v>27</v>
      </c>
      <c r="J77" s="77"/>
      <c r="K77" s="77"/>
      <c r="L77" s="116" t="s">
        <v>23</v>
      </c>
      <c r="M77" s="77"/>
      <c r="N77" s="77"/>
      <c r="O77" s="116"/>
      <c r="P77" s="77"/>
      <c r="Q77" s="116"/>
      <c r="R77" s="77"/>
      <c r="S77" s="117" t="s">
        <v>90</v>
      </c>
      <c r="T77" s="77"/>
      <c r="U77" s="77"/>
      <c r="V77" s="77"/>
      <c r="W77" s="77"/>
      <c r="X77" s="77"/>
      <c r="Y77" s="77"/>
      <c r="Z77" s="77"/>
      <c r="AA77" s="116" t="s">
        <v>10</v>
      </c>
      <c r="AB77" s="77"/>
      <c r="AC77" s="77"/>
      <c r="AD77" s="77"/>
      <c r="AE77" s="77"/>
      <c r="AF77" s="116" t="s">
        <v>11</v>
      </c>
      <c r="AG77" s="77"/>
      <c r="AH77" s="77"/>
      <c r="AI77" s="118" t="s">
        <v>12</v>
      </c>
      <c r="AJ77" s="119" t="s">
        <v>414</v>
      </c>
      <c r="AK77" s="77"/>
      <c r="AL77" s="77"/>
      <c r="AM77" s="77"/>
      <c r="AN77" s="77"/>
      <c r="AO77" s="77"/>
      <c r="AP77" s="120" t="s">
        <v>1052</v>
      </c>
      <c r="AQ77" s="120" t="s">
        <v>1052</v>
      </c>
      <c r="AR77" s="120" t="s">
        <v>415</v>
      </c>
      <c r="AS77" s="121" t="s">
        <v>415</v>
      </c>
      <c r="AT77" s="77"/>
      <c r="AU77" s="121" t="s">
        <v>1052</v>
      </c>
      <c r="AV77" s="77"/>
      <c r="AW77" s="120" t="s">
        <v>415</v>
      </c>
      <c r="AX77" s="120" t="s">
        <v>1053</v>
      </c>
      <c r="AY77" s="120" t="s">
        <v>1054</v>
      </c>
      <c r="AZ77" s="120" t="s">
        <v>1053</v>
      </c>
      <c r="BA77" s="120" t="s">
        <v>415</v>
      </c>
      <c r="BB77" s="120" t="s">
        <v>1053</v>
      </c>
      <c r="BC77" s="120" t="s">
        <v>415</v>
      </c>
      <c r="BD77" s="120" t="s">
        <v>415</v>
      </c>
      <c r="BE77" s="57"/>
    </row>
    <row r="78" spans="1:57" ht="16.5" customHeight="1" x14ac:dyDescent="0.25">
      <c r="A78" s="116" t="s">
        <v>8</v>
      </c>
      <c r="B78" s="77"/>
      <c r="C78" s="116" t="s">
        <v>43</v>
      </c>
      <c r="D78" s="77"/>
      <c r="E78" s="116" t="s">
        <v>43</v>
      </c>
      <c r="F78" s="77"/>
      <c r="G78" s="116" t="s">
        <v>43</v>
      </c>
      <c r="H78" s="77"/>
      <c r="I78" s="116" t="s">
        <v>27</v>
      </c>
      <c r="J78" s="77"/>
      <c r="K78" s="77"/>
      <c r="L78" s="116" t="s">
        <v>31</v>
      </c>
      <c r="M78" s="77"/>
      <c r="N78" s="77"/>
      <c r="O78" s="116"/>
      <c r="P78" s="77"/>
      <c r="Q78" s="116"/>
      <c r="R78" s="77"/>
      <c r="S78" s="117" t="s">
        <v>91</v>
      </c>
      <c r="T78" s="77"/>
      <c r="U78" s="77"/>
      <c r="V78" s="77"/>
      <c r="W78" s="77"/>
      <c r="X78" s="77"/>
      <c r="Y78" s="77"/>
      <c r="Z78" s="77"/>
      <c r="AA78" s="116" t="s">
        <v>10</v>
      </c>
      <c r="AB78" s="77"/>
      <c r="AC78" s="77"/>
      <c r="AD78" s="77"/>
      <c r="AE78" s="77"/>
      <c r="AF78" s="116" t="s">
        <v>11</v>
      </c>
      <c r="AG78" s="77"/>
      <c r="AH78" s="77"/>
      <c r="AI78" s="118" t="s">
        <v>12</v>
      </c>
      <c r="AJ78" s="119" t="s">
        <v>414</v>
      </c>
      <c r="AK78" s="77"/>
      <c r="AL78" s="77"/>
      <c r="AM78" s="77"/>
      <c r="AN78" s="77"/>
      <c r="AO78" s="77"/>
      <c r="AP78" s="120" t="s">
        <v>1055</v>
      </c>
      <c r="AQ78" s="120" t="s">
        <v>1056</v>
      </c>
      <c r="AR78" s="120" t="s">
        <v>1036</v>
      </c>
      <c r="AS78" s="121" t="s">
        <v>415</v>
      </c>
      <c r="AT78" s="77"/>
      <c r="AU78" s="121" t="s">
        <v>1056</v>
      </c>
      <c r="AV78" s="77"/>
      <c r="AW78" s="120" t="s">
        <v>415</v>
      </c>
      <c r="AX78" s="120" t="s">
        <v>1057</v>
      </c>
      <c r="AY78" s="120" t="s">
        <v>1058</v>
      </c>
      <c r="AZ78" s="120" t="s">
        <v>1057</v>
      </c>
      <c r="BA78" s="120" t="s">
        <v>415</v>
      </c>
      <c r="BB78" s="120" t="s">
        <v>1057</v>
      </c>
      <c r="BC78" s="120" t="s">
        <v>415</v>
      </c>
      <c r="BD78" s="120" t="s">
        <v>415</v>
      </c>
      <c r="BE78" s="57"/>
    </row>
    <row r="79" spans="1:57" ht="15" customHeight="1" x14ac:dyDescent="0.25">
      <c r="A79" s="116" t="s">
        <v>8</v>
      </c>
      <c r="B79" s="77"/>
      <c r="C79" s="116" t="s">
        <v>43</v>
      </c>
      <c r="D79" s="77"/>
      <c r="E79" s="116" t="s">
        <v>43</v>
      </c>
      <c r="F79" s="77"/>
      <c r="G79" s="116" t="s">
        <v>43</v>
      </c>
      <c r="H79" s="77"/>
      <c r="I79" s="116" t="s">
        <v>27</v>
      </c>
      <c r="J79" s="77"/>
      <c r="K79" s="77"/>
      <c r="L79" s="116" t="s">
        <v>33</v>
      </c>
      <c r="M79" s="77"/>
      <c r="N79" s="77"/>
      <c r="O79" s="116"/>
      <c r="P79" s="77"/>
      <c r="Q79" s="116"/>
      <c r="R79" s="77"/>
      <c r="S79" s="117" t="s">
        <v>92</v>
      </c>
      <c r="T79" s="77"/>
      <c r="U79" s="77"/>
      <c r="V79" s="77"/>
      <c r="W79" s="77"/>
      <c r="X79" s="77"/>
      <c r="Y79" s="77"/>
      <c r="Z79" s="77"/>
      <c r="AA79" s="116" t="s">
        <v>10</v>
      </c>
      <c r="AB79" s="77"/>
      <c r="AC79" s="77"/>
      <c r="AD79" s="77"/>
      <c r="AE79" s="77"/>
      <c r="AF79" s="116" t="s">
        <v>11</v>
      </c>
      <c r="AG79" s="77"/>
      <c r="AH79" s="77"/>
      <c r="AI79" s="118" t="s">
        <v>12</v>
      </c>
      <c r="AJ79" s="119" t="s">
        <v>414</v>
      </c>
      <c r="AK79" s="77"/>
      <c r="AL79" s="77"/>
      <c r="AM79" s="77"/>
      <c r="AN79" s="77"/>
      <c r="AO79" s="77"/>
      <c r="AP79" s="120" t="s">
        <v>1059</v>
      </c>
      <c r="AQ79" s="120" t="s">
        <v>1059</v>
      </c>
      <c r="AR79" s="120" t="s">
        <v>415</v>
      </c>
      <c r="AS79" s="121" t="s">
        <v>415</v>
      </c>
      <c r="AT79" s="77"/>
      <c r="AU79" s="121" t="s">
        <v>1060</v>
      </c>
      <c r="AV79" s="77"/>
      <c r="AW79" s="120" t="s">
        <v>1061</v>
      </c>
      <c r="AX79" s="120" t="s">
        <v>1062</v>
      </c>
      <c r="AY79" s="120" t="s">
        <v>1063</v>
      </c>
      <c r="AZ79" s="120" t="s">
        <v>1064</v>
      </c>
      <c r="BA79" s="120" t="s">
        <v>1065</v>
      </c>
      <c r="BB79" s="120" t="s">
        <v>1066</v>
      </c>
      <c r="BC79" s="120" t="s">
        <v>1044</v>
      </c>
      <c r="BD79" s="120" t="s">
        <v>415</v>
      </c>
      <c r="BE79" s="57"/>
    </row>
    <row r="80" spans="1:57" ht="16.5" customHeight="1" x14ac:dyDescent="0.25">
      <c r="A80" s="110" t="s">
        <v>8</v>
      </c>
      <c r="B80" s="77"/>
      <c r="C80" s="110" t="s">
        <v>43</v>
      </c>
      <c r="D80" s="77"/>
      <c r="E80" s="110" t="s">
        <v>43</v>
      </c>
      <c r="F80" s="77"/>
      <c r="G80" s="110" t="s">
        <v>43</v>
      </c>
      <c r="H80" s="77"/>
      <c r="I80" s="110" t="s">
        <v>29</v>
      </c>
      <c r="J80" s="77"/>
      <c r="K80" s="77"/>
      <c r="L80" s="110"/>
      <c r="M80" s="77"/>
      <c r="N80" s="77"/>
      <c r="O80" s="110"/>
      <c r="P80" s="77"/>
      <c r="Q80" s="110"/>
      <c r="R80" s="77"/>
      <c r="S80" s="111" t="s">
        <v>458</v>
      </c>
      <c r="T80" s="77"/>
      <c r="U80" s="77"/>
      <c r="V80" s="77"/>
      <c r="W80" s="77"/>
      <c r="X80" s="77"/>
      <c r="Y80" s="77"/>
      <c r="Z80" s="77"/>
      <c r="AA80" s="110" t="s">
        <v>10</v>
      </c>
      <c r="AB80" s="77"/>
      <c r="AC80" s="77"/>
      <c r="AD80" s="77"/>
      <c r="AE80" s="77"/>
      <c r="AF80" s="110" t="s">
        <v>11</v>
      </c>
      <c r="AG80" s="77"/>
      <c r="AH80" s="77"/>
      <c r="AI80" s="112" t="s">
        <v>12</v>
      </c>
      <c r="AJ80" s="113" t="s">
        <v>414</v>
      </c>
      <c r="AK80" s="77"/>
      <c r="AL80" s="77"/>
      <c r="AM80" s="77"/>
      <c r="AN80" s="77"/>
      <c r="AO80" s="77"/>
      <c r="AP80" s="114" t="s">
        <v>1067</v>
      </c>
      <c r="AQ80" s="114" t="s">
        <v>1068</v>
      </c>
      <c r="AR80" s="114" t="s">
        <v>1069</v>
      </c>
      <c r="AS80" s="115" t="s">
        <v>415</v>
      </c>
      <c r="AT80" s="77"/>
      <c r="AU80" s="115" t="s">
        <v>1070</v>
      </c>
      <c r="AV80" s="77"/>
      <c r="AW80" s="114" t="s">
        <v>1071</v>
      </c>
      <c r="AX80" s="114" t="s">
        <v>1072</v>
      </c>
      <c r="AY80" s="114" t="s">
        <v>1073</v>
      </c>
      <c r="AZ80" s="114" t="s">
        <v>1072</v>
      </c>
      <c r="BA80" s="114" t="s">
        <v>415</v>
      </c>
      <c r="BB80" s="114" t="s">
        <v>1072</v>
      </c>
      <c r="BC80" s="114" t="s">
        <v>415</v>
      </c>
      <c r="BD80" s="114" t="s">
        <v>973</v>
      </c>
      <c r="BE80" s="57"/>
    </row>
    <row r="81" spans="1:57" ht="16.5" customHeight="1" x14ac:dyDescent="0.25">
      <c r="A81" s="116" t="s">
        <v>8</v>
      </c>
      <c r="B81" s="77"/>
      <c r="C81" s="116" t="s">
        <v>43</v>
      </c>
      <c r="D81" s="77"/>
      <c r="E81" s="116" t="s">
        <v>43</v>
      </c>
      <c r="F81" s="77"/>
      <c r="G81" s="116" t="s">
        <v>43</v>
      </c>
      <c r="H81" s="77"/>
      <c r="I81" s="116" t="s">
        <v>29</v>
      </c>
      <c r="J81" s="77"/>
      <c r="K81" s="77"/>
      <c r="L81" s="116" t="s">
        <v>18</v>
      </c>
      <c r="M81" s="77"/>
      <c r="N81" s="77"/>
      <c r="O81" s="116"/>
      <c r="P81" s="77"/>
      <c r="Q81" s="116"/>
      <c r="R81" s="77"/>
      <c r="S81" s="117" t="s">
        <v>93</v>
      </c>
      <c r="T81" s="77"/>
      <c r="U81" s="77"/>
      <c r="V81" s="77"/>
      <c r="W81" s="77"/>
      <c r="X81" s="77"/>
      <c r="Y81" s="77"/>
      <c r="Z81" s="77"/>
      <c r="AA81" s="116" t="s">
        <v>10</v>
      </c>
      <c r="AB81" s="77"/>
      <c r="AC81" s="77"/>
      <c r="AD81" s="77"/>
      <c r="AE81" s="77"/>
      <c r="AF81" s="116" t="s">
        <v>11</v>
      </c>
      <c r="AG81" s="77"/>
      <c r="AH81" s="77"/>
      <c r="AI81" s="118" t="s">
        <v>12</v>
      </c>
      <c r="AJ81" s="119" t="s">
        <v>414</v>
      </c>
      <c r="AK81" s="77"/>
      <c r="AL81" s="77"/>
      <c r="AM81" s="77"/>
      <c r="AN81" s="77"/>
      <c r="AO81" s="77"/>
      <c r="AP81" s="120" t="s">
        <v>1074</v>
      </c>
      <c r="AQ81" s="120" t="s">
        <v>1074</v>
      </c>
      <c r="AR81" s="120" t="s">
        <v>415</v>
      </c>
      <c r="AS81" s="121" t="s">
        <v>415</v>
      </c>
      <c r="AT81" s="77"/>
      <c r="AU81" s="121" t="s">
        <v>1075</v>
      </c>
      <c r="AV81" s="77"/>
      <c r="AW81" s="120" t="s">
        <v>1076</v>
      </c>
      <c r="AX81" s="120" t="s">
        <v>1077</v>
      </c>
      <c r="AY81" s="120" t="s">
        <v>1078</v>
      </c>
      <c r="AZ81" s="120" t="s">
        <v>1077</v>
      </c>
      <c r="BA81" s="120" t="s">
        <v>415</v>
      </c>
      <c r="BB81" s="120" t="s">
        <v>1077</v>
      </c>
      <c r="BC81" s="120" t="s">
        <v>415</v>
      </c>
      <c r="BD81" s="120" t="s">
        <v>973</v>
      </c>
      <c r="BE81" s="57"/>
    </row>
    <row r="82" spans="1:57" ht="16.5" customHeight="1" x14ac:dyDescent="0.25">
      <c r="A82" s="116" t="s">
        <v>8</v>
      </c>
      <c r="B82" s="77"/>
      <c r="C82" s="116" t="s">
        <v>43</v>
      </c>
      <c r="D82" s="77"/>
      <c r="E82" s="116" t="s">
        <v>43</v>
      </c>
      <c r="F82" s="77"/>
      <c r="G82" s="116" t="s">
        <v>43</v>
      </c>
      <c r="H82" s="77"/>
      <c r="I82" s="116" t="s">
        <v>29</v>
      </c>
      <c r="J82" s="77"/>
      <c r="K82" s="77"/>
      <c r="L82" s="116" t="s">
        <v>39</v>
      </c>
      <c r="M82" s="77"/>
      <c r="N82" s="77"/>
      <c r="O82" s="116"/>
      <c r="P82" s="77"/>
      <c r="Q82" s="116"/>
      <c r="R82" s="77"/>
      <c r="S82" s="117" t="s">
        <v>94</v>
      </c>
      <c r="T82" s="77"/>
      <c r="U82" s="77"/>
      <c r="V82" s="77"/>
      <c r="W82" s="77"/>
      <c r="X82" s="77"/>
      <c r="Y82" s="77"/>
      <c r="Z82" s="77"/>
      <c r="AA82" s="116" t="s">
        <v>10</v>
      </c>
      <c r="AB82" s="77"/>
      <c r="AC82" s="77"/>
      <c r="AD82" s="77"/>
      <c r="AE82" s="77"/>
      <c r="AF82" s="116" t="s">
        <v>11</v>
      </c>
      <c r="AG82" s="77"/>
      <c r="AH82" s="77"/>
      <c r="AI82" s="118" t="s">
        <v>12</v>
      </c>
      <c r="AJ82" s="119" t="s">
        <v>414</v>
      </c>
      <c r="AK82" s="77"/>
      <c r="AL82" s="77"/>
      <c r="AM82" s="77"/>
      <c r="AN82" s="77"/>
      <c r="AO82" s="77"/>
      <c r="AP82" s="120" t="s">
        <v>1079</v>
      </c>
      <c r="AQ82" s="120" t="s">
        <v>1080</v>
      </c>
      <c r="AR82" s="120" t="s">
        <v>1069</v>
      </c>
      <c r="AS82" s="121" t="s">
        <v>415</v>
      </c>
      <c r="AT82" s="77"/>
      <c r="AU82" s="121" t="s">
        <v>1081</v>
      </c>
      <c r="AV82" s="77"/>
      <c r="AW82" s="120" t="s">
        <v>1082</v>
      </c>
      <c r="AX82" s="120" t="s">
        <v>1083</v>
      </c>
      <c r="AY82" s="120" t="s">
        <v>1084</v>
      </c>
      <c r="AZ82" s="120" t="s">
        <v>1083</v>
      </c>
      <c r="BA82" s="120" t="s">
        <v>415</v>
      </c>
      <c r="BB82" s="120" t="s">
        <v>1083</v>
      </c>
      <c r="BC82" s="120" t="s">
        <v>415</v>
      </c>
      <c r="BD82" s="120" t="s">
        <v>415</v>
      </c>
      <c r="BE82" s="57"/>
    </row>
    <row r="83" spans="1:57" ht="16.5" customHeight="1" x14ac:dyDescent="0.25">
      <c r="A83" s="110" t="s">
        <v>8</v>
      </c>
      <c r="B83" s="77"/>
      <c r="C83" s="110" t="s">
        <v>43</v>
      </c>
      <c r="D83" s="77"/>
      <c r="E83" s="110" t="s">
        <v>43</v>
      </c>
      <c r="F83" s="77"/>
      <c r="G83" s="110" t="s">
        <v>43</v>
      </c>
      <c r="H83" s="77"/>
      <c r="I83" s="110" t="s">
        <v>31</v>
      </c>
      <c r="J83" s="77"/>
      <c r="K83" s="77"/>
      <c r="L83" s="110"/>
      <c r="M83" s="77"/>
      <c r="N83" s="77"/>
      <c r="O83" s="110"/>
      <c r="P83" s="77"/>
      <c r="Q83" s="110"/>
      <c r="R83" s="77"/>
      <c r="S83" s="111" t="s">
        <v>95</v>
      </c>
      <c r="T83" s="77"/>
      <c r="U83" s="77"/>
      <c r="V83" s="77"/>
      <c r="W83" s="77"/>
      <c r="X83" s="77"/>
      <c r="Y83" s="77"/>
      <c r="Z83" s="77"/>
      <c r="AA83" s="110" t="s">
        <v>10</v>
      </c>
      <c r="AB83" s="77"/>
      <c r="AC83" s="77"/>
      <c r="AD83" s="77"/>
      <c r="AE83" s="77"/>
      <c r="AF83" s="110" t="s">
        <v>11</v>
      </c>
      <c r="AG83" s="77"/>
      <c r="AH83" s="77"/>
      <c r="AI83" s="112" t="s">
        <v>12</v>
      </c>
      <c r="AJ83" s="113" t="s">
        <v>414</v>
      </c>
      <c r="AK83" s="77"/>
      <c r="AL83" s="77"/>
      <c r="AM83" s="77"/>
      <c r="AN83" s="77"/>
      <c r="AO83" s="77"/>
      <c r="AP83" s="114" t="s">
        <v>1085</v>
      </c>
      <c r="AQ83" s="114" t="s">
        <v>1086</v>
      </c>
      <c r="AR83" s="114" t="s">
        <v>1087</v>
      </c>
      <c r="AS83" s="115" t="s">
        <v>415</v>
      </c>
      <c r="AT83" s="77"/>
      <c r="AU83" s="115" t="s">
        <v>1088</v>
      </c>
      <c r="AV83" s="77"/>
      <c r="AW83" s="114" t="s">
        <v>1089</v>
      </c>
      <c r="AX83" s="114" t="s">
        <v>1090</v>
      </c>
      <c r="AY83" s="114" t="s">
        <v>1091</v>
      </c>
      <c r="AZ83" s="114" t="s">
        <v>1092</v>
      </c>
      <c r="BA83" s="114" t="s">
        <v>1093</v>
      </c>
      <c r="BB83" s="114" t="s">
        <v>1094</v>
      </c>
      <c r="BC83" s="114" t="s">
        <v>1095</v>
      </c>
      <c r="BD83" s="114" t="s">
        <v>415</v>
      </c>
      <c r="BE83" s="57"/>
    </row>
    <row r="84" spans="1:57" ht="15" customHeight="1" x14ac:dyDescent="0.25">
      <c r="A84" s="116" t="s">
        <v>8</v>
      </c>
      <c r="B84" s="77"/>
      <c r="C84" s="116" t="s">
        <v>43</v>
      </c>
      <c r="D84" s="77"/>
      <c r="E84" s="116" t="s">
        <v>43</v>
      </c>
      <c r="F84" s="77"/>
      <c r="G84" s="116" t="s">
        <v>43</v>
      </c>
      <c r="H84" s="77"/>
      <c r="I84" s="116" t="s">
        <v>31</v>
      </c>
      <c r="J84" s="77"/>
      <c r="K84" s="77"/>
      <c r="L84" s="116" t="s">
        <v>39</v>
      </c>
      <c r="M84" s="77"/>
      <c r="N84" s="77"/>
      <c r="O84" s="116"/>
      <c r="P84" s="77"/>
      <c r="Q84" s="116"/>
      <c r="R84" s="77"/>
      <c r="S84" s="117" t="s">
        <v>96</v>
      </c>
      <c r="T84" s="77"/>
      <c r="U84" s="77"/>
      <c r="V84" s="77"/>
      <c r="W84" s="77"/>
      <c r="X84" s="77"/>
      <c r="Y84" s="77"/>
      <c r="Z84" s="77"/>
      <c r="AA84" s="116" t="s">
        <v>10</v>
      </c>
      <c r="AB84" s="77"/>
      <c r="AC84" s="77"/>
      <c r="AD84" s="77"/>
      <c r="AE84" s="77"/>
      <c r="AF84" s="116" t="s">
        <v>11</v>
      </c>
      <c r="AG84" s="77"/>
      <c r="AH84" s="77"/>
      <c r="AI84" s="118" t="s">
        <v>12</v>
      </c>
      <c r="AJ84" s="119" t="s">
        <v>414</v>
      </c>
      <c r="AK84" s="77"/>
      <c r="AL84" s="77"/>
      <c r="AM84" s="77"/>
      <c r="AN84" s="77"/>
      <c r="AO84" s="77"/>
      <c r="AP84" s="120" t="s">
        <v>1096</v>
      </c>
      <c r="AQ84" s="120" t="s">
        <v>1097</v>
      </c>
      <c r="AR84" s="120" t="s">
        <v>1098</v>
      </c>
      <c r="AS84" s="121" t="s">
        <v>415</v>
      </c>
      <c r="AT84" s="77"/>
      <c r="AU84" s="121" t="s">
        <v>1099</v>
      </c>
      <c r="AV84" s="77"/>
      <c r="AW84" s="120" t="s">
        <v>1100</v>
      </c>
      <c r="AX84" s="120" t="s">
        <v>1101</v>
      </c>
      <c r="AY84" s="120" t="s">
        <v>1102</v>
      </c>
      <c r="AZ84" s="120" t="s">
        <v>1103</v>
      </c>
      <c r="BA84" s="120" t="s">
        <v>1104</v>
      </c>
      <c r="BB84" s="120" t="s">
        <v>1103</v>
      </c>
      <c r="BC84" s="120" t="s">
        <v>415</v>
      </c>
      <c r="BD84" s="120" t="s">
        <v>415</v>
      </c>
      <c r="BE84" s="57"/>
    </row>
    <row r="85" spans="1:57" ht="16.5" customHeight="1" x14ac:dyDescent="0.25">
      <c r="A85" s="116" t="s">
        <v>8</v>
      </c>
      <c r="B85" s="77"/>
      <c r="C85" s="116" t="s">
        <v>43</v>
      </c>
      <c r="D85" s="77"/>
      <c r="E85" s="116" t="s">
        <v>43</v>
      </c>
      <c r="F85" s="77"/>
      <c r="G85" s="116" t="s">
        <v>43</v>
      </c>
      <c r="H85" s="77"/>
      <c r="I85" s="116" t="s">
        <v>31</v>
      </c>
      <c r="J85" s="77"/>
      <c r="K85" s="77"/>
      <c r="L85" s="116" t="s">
        <v>21</v>
      </c>
      <c r="M85" s="77"/>
      <c r="N85" s="77"/>
      <c r="O85" s="116"/>
      <c r="P85" s="77"/>
      <c r="Q85" s="116"/>
      <c r="R85" s="77"/>
      <c r="S85" s="117" t="s">
        <v>456</v>
      </c>
      <c r="T85" s="77"/>
      <c r="U85" s="77"/>
      <c r="V85" s="77"/>
      <c r="W85" s="77"/>
      <c r="X85" s="77"/>
      <c r="Y85" s="77"/>
      <c r="Z85" s="77"/>
      <c r="AA85" s="116" t="s">
        <v>10</v>
      </c>
      <c r="AB85" s="77"/>
      <c r="AC85" s="77"/>
      <c r="AD85" s="77"/>
      <c r="AE85" s="77"/>
      <c r="AF85" s="116" t="s">
        <v>11</v>
      </c>
      <c r="AG85" s="77"/>
      <c r="AH85" s="77"/>
      <c r="AI85" s="118" t="s">
        <v>12</v>
      </c>
      <c r="AJ85" s="119" t="s">
        <v>414</v>
      </c>
      <c r="AK85" s="77"/>
      <c r="AL85" s="77"/>
      <c r="AM85" s="77"/>
      <c r="AN85" s="77"/>
      <c r="AO85" s="77"/>
      <c r="AP85" s="120" t="s">
        <v>1105</v>
      </c>
      <c r="AQ85" s="120" t="s">
        <v>1106</v>
      </c>
      <c r="AR85" s="120" t="s">
        <v>1107</v>
      </c>
      <c r="AS85" s="121" t="s">
        <v>415</v>
      </c>
      <c r="AT85" s="77"/>
      <c r="AU85" s="121" t="s">
        <v>1108</v>
      </c>
      <c r="AV85" s="77"/>
      <c r="AW85" s="120" t="s">
        <v>1109</v>
      </c>
      <c r="AX85" s="120" t="s">
        <v>1110</v>
      </c>
      <c r="AY85" s="120" t="s">
        <v>1111</v>
      </c>
      <c r="AZ85" s="120" t="s">
        <v>1112</v>
      </c>
      <c r="BA85" s="120" t="s">
        <v>1113</v>
      </c>
      <c r="BB85" s="120" t="s">
        <v>1112</v>
      </c>
      <c r="BC85" s="120" t="s">
        <v>415</v>
      </c>
      <c r="BD85" s="120" t="s">
        <v>415</v>
      </c>
      <c r="BE85" s="57"/>
    </row>
    <row r="86" spans="1:57" ht="16.5" customHeight="1" x14ac:dyDescent="0.25">
      <c r="A86" s="116" t="s">
        <v>8</v>
      </c>
      <c r="B86" s="77"/>
      <c r="C86" s="116" t="s">
        <v>43</v>
      </c>
      <c r="D86" s="77"/>
      <c r="E86" s="116" t="s">
        <v>43</v>
      </c>
      <c r="F86" s="77"/>
      <c r="G86" s="116" t="s">
        <v>43</v>
      </c>
      <c r="H86" s="77"/>
      <c r="I86" s="116" t="s">
        <v>31</v>
      </c>
      <c r="J86" s="77"/>
      <c r="K86" s="77"/>
      <c r="L86" s="116" t="s">
        <v>23</v>
      </c>
      <c r="M86" s="77"/>
      <c r="N86" s="77"/>
      <c r="O86" s="116"/>
      <c r="P86" s="77"/>
      <c r="Q86" s="116"/>
      <c r="R86" s="77"/>
      <c r="S86" s="117" t="s">
        <v>97</v>
      </c>
      <c r="T86" s="77"/>
      <c r="U86" s="77"/>
      <c r="V86" s="77"/>
      <c r="W86" s="77"/>
      <c r="X86" s="77"/>
      <c r="Y86" s="77"/>
      <c r="Z86" s="77"/>
      <c r="AA86" s="116" t="s">
        <v>10</v>
      </c>
      <c r="AB86" s="77"/>
      <c r="AC86" s="77"/>
      <c r="AD86" s="77"/>
      <c r="AE86" s="77"/>
      <c r="AF86" s="116" t="s">
        <v>11</v>
      </c>
      <c r="AG86" s="77"/>
      <c r="AH86" s="77"/>
      <c r="AI86" s="118" t="s">
        <v>12</v>
      </c>
      <c r="AJ86" s="119" t="s">
        <v>414</v>
      </c>
      <c r="AK86" s="77"/>
      <c r="AL86" s="77"/>
      <c r="AM86" s="77"/>
      <c r="AN86" s="77"/>
      <c r="AO86" s="77"/>
      <c r="AP86" s="120" t="s">
        <v>1114</v>
      </c>
      <c r="AQ86" s="120" t="s">
        <v>1114</v>
      </c>
      <c r="AR86" s="120" t="s">
        <v>415</v>
      </c>
      <c r="AS86" s="121" t="s">
        <v>415</v>
      </c>
      <c r="AT86" s="77"/>
      <c r="AU86" s="121" t="s">
        <v>1115</v>
      </c>
      <c r="AV86" s="77"/>
      <c r="AW86" s="120" t="s">
        <v>1116</v>
      </c>
      <c r="AX86" s="120" t="s">
        <v>1117</v>
      </c>
      <c r="AY86" s="120" t="s">
        <v>1118</v>
      </c>
      <c r="AZ86" s="120" t="s">
        <v>1117</v>
      </c>
      <c r="BA86" s="120" t="s">
        <v>415</v>
      </c>
      <c r="BB86" s="120" t="s">
        <v>1119</v>
      </c>
      <c r="BC86" s="120" t="s">
        <v>1095</v>
      </c>
      <c r="BD86" s="120" t="s">
        <v>415</v>
      </c>
      <c r="BE86" s="57"/>
    </row>
    <row r="87" spans="1:57" ht="15" customHeight="1" x14ac:dyDescent="0.25">
      <c r="A87" s="116" t="s">
        <v>8</v>
      </c>
      <c r="B87" s="77"/>
      <c r="C87" s="116" t="s">
        <v>43</v>
      </c>
      <c r="D87" s="77"/>
      <c r="E87" s="116" t="s">
        <v>43</v>
      </c>
      <c r="F87" s="77"/>
      <c r="G87" s="116" t="s">
        <v>43</v>
      </c>
      <c r="H87" s="77"/>
      <c r="I87" s="116" t="s">
        <v>31</v>
      </c>
      <c r="J87" s="77"/>
      <c r="K87" s="77"/>
      <c r="L87" s="116" t="s">
        <v>25</v>
      </c>
      <c r="M87" s="77"/>
      <c r="N87" s="77"/>
      <c r="O87" s="116"/>
      <c r="P87" s="77"/>
      <c r="Q87" s="116"/>
      <c r="R87" s="77"/>
      <c r="S87" s="117" t="s">
        <v>98</v>
      </c>
      <c r="T87" s="77"/>
      <c r="U87" s="77"/>
      <c r="V87" s="77"/>
      <c r="W87" s="77"/>
      <c r="X87" s="77"/>
      <c r="Y87" s="77"/>
      <c r="Z87" s="77"/>
      <c r="AA87" s="116" t="s">
        <v>10</v>
      </c>
      <c r="AB87" s="77"/>
      <c r="AC87" s="77"/>
      <c r="AD87" s="77"/>
      <c r="AE87" s="77"/>
      <c r="AF87" s="116" t="s">
        <v>11</v>
      </c>
      <c r="AG87" s="77"/>
      <c r="AH87" s="77"/>
      <c r="AI87" s="118" t="s">
        <v>12</v>
      </c>
      <c r="AJ87" s="119" t="s">
        <v>414</v>
      </c>
      <c r="AK87" s="77"/>
      <c r="AL87" s="77"/>
      <c r="AM87" s="77"/>
      <c r="AN87" s="77"/>
      <c r="AO87" s="77"/>
      <c r="AP87" s="120" t="s">
        <v>1120</v>
      </c>
      <c r="AQ87" s="120" t="s">
        <v>1121</v>
      </c>
      <c r="AR87" s="120" t="s">
        <v>1122</v>
      </c>
      <c r="AS87" s="121" t="s">
        <v>415</v>
      </c>
      <c r="AT87" s="77"/>
      <c r="AU87" s="121" t="s">
        <v>1123</v>
      </c>
      <c r="AV87" s="77"/>
      <c r="AW87" s="120" t="s">
        <v>1124</v>
      </c>
      <c r="AX87" s="120" t="s">
        <v>1125</v>
      </c>
      <c r="AY87" s="120" t="s">
        <v>1126</v>
      </c>
      <c r="AZ87" s="120" t="s">
        <v>1125</v>
      </c>
      <c r="BA87" s="120" t="s">
        <v>415</v>
      </c>
      <c r="BB87" s="120" t="s">
        <v>1125</v>
      </c>
      <c r="BC87" s="120" t="s">
        <v>415</v>
      </c>
      <c r="BD87" s="120" t="s">
        <v>415</v>
      </c>
      <c r="BE87" s="57"/>
    </row>
    <row r="88" spans="1:57" ht="16.5" customHeight="1" x14ac:dyDescent="0.25">
      <c r="A88" s="116" t="s">
        <v>8</v>
      </c>
      <c r="B88" s="77"/>
      <c r="C88" s="116" t="s">
        <v>43</v>
      </c>
      <c r="D88" s="77"/>
      <c r="E88" s="116" t="s">
        <v>43</v>
      </c>
      <c r="F88" s="77"/>
      <c r="G88" s="116" t="s">
        <v>43</v>
      </c>
      <c r="H88" s="77"/>
      <c r="I88" s="116" t="s">
        <v>31</v>
      </c>
      <c r="J88" s="77"/>
      <c r="K88" s="77"/>
      <c r="L88" s="116" t="s">
        <v>29</v>
      </c>
      <c r="M88" s="77"/>
      <c r="N88" s="77"/>
      <c r="O88" s="116"/>
      <c r="P88" s="77"/>
      <c r="Q88" s="116"/>
      <c r="R88" s="77"/>
      <c r="S88" s="117" t="s">
        <v>99</v>
      </c>
      <c r="T88" s="77"/>
      <c r="U88" s="77"/>
      <c r="V88" s="77"/>
      <c r="W88" s="77"/>
      <c r="X88" s="77"/>
      <c r="Y88" s="77"/>
      <c r="Z88" s="77"/>
      <c r="AA88" s="116" t="s">
        <v>10</v>
      </c>
      <c r="AB88" s="77"/>
      <c r="AC88" s="77"/>
      <c r="AD88" s="77"/>
      <c r="AE88" s="77"/>
      <c r="AF88" s="116" t="s">
        <v>11</v>
      </c>
      <c r="AG88" s="77"/>
      <c r="AH88" s="77"/>
      <c r="AI88" s="118" t="s">
        <v>12</v>
      </c>
      <c r="AJ88" s="119" t="s">
        <v>414</v>
      </c>
      <c r="AK88" s="77"/>
      <c r="AL88" s="77"/>
      <c r="AM88" s="77"/>
      <c r="AN88" s="77"/>
      <c r="AO88" s="77"/>
      <c r="AP88" s="120" t="s">
        <v>1127</v>
      </c>
      <c r="AQ88" s="120" t="s">
        <v>1128</v>
      </c>
      <c r="AR88" s="120" t="s">
        <v>1129</v>
      </c>
      <c r="AS88" s="121" t="s">
        <v>415</v>
      </c>
      <c r="AT88" s="77"/>
      <c r="AU88" s="121" t="s">
        <v>1128</v>
      </c>
      <c r="AV88" s="77"/>
      <c r="AW88" s="120" t="s">
        <v>415</v>
      </c>
      <c r="AX88" s="120" t="s">
        <v>1130</v>
      </c>
      <c r="AY88" s="120" t="s">
        <v>1131</v>
      </c>
      <c r="AZ88" s="120" t="s">
        <v>1130</v>
      </c>
      <c r="BA88" s="120" t="s">
        <v>415</v>
      </c>
      <c r="BB88" s="120" t="s">
        <v>1130</v>
      </c>
      <c r="BC88" s="120" t="s">
        <v>415</v>
      </c>
      <c r="BD88" s="120" t="s">
        <v>415</v>
      </c>
      <c r="BE88" s="57"/>
    </row>
    <row r="89" spans="1:57" ht="16.5" customHeight="1" x14ac:dyDescent="0.25">
      <c r="A89" s="110" t="s">
        <v>8</v>
      </c>
      <c r="B89" s="77"/>
      <c r="C89" s="110" t="s">
        <v>43</v>
      </c>
      <c r="D89" s="77"/>
      <c r="E89" s="110" t="s">
        <v>43</v>
      </c>
      <c r="F89" s="77"/>
      <c r="G89" s="110" t="s">
        <v>43</v>
      </c>
      <c r="H89" s="77"/>
      <c r="I89" s="110" t="s">
        <v>33</v>
      </c>
      <c r="J89" s="77"/>
      <c r="K89" s="77"/>
      <c r="L89" s="110"/>
      <c r="M89" s="77"/>
      <c r="N89" s="77"/>
      <c r="O89" s="110"/>
      <c r="P89" s="77"/>
      <c r="Q89" s="110"/>
      <c r="R89" s="77"/>
      <c r="S89" s="111" t="s">
        <v>100</v>
      </c>
      <c r="T89" s="77"/>
      <c r="U89" s="77"/>
      <c r="V89" s="77"/>
      <c r="W89" s="77"/>
      <c r="X89" s="77"/>
      <c r="Y89" s="77"/>
      <c r="Z89" s="77"/>
      <c r="AA89" s="110" t="s">
        <v>10</v>
      </c>
      <c r="AB89" s="77"/>
      <c r="AC89" s="77"/>
      <c r="AD89" s="77"/>
      <c r="AE89" s="77"/>
      <c r="AF89" s="110" t="s">
        <v>11</v>
      </c>
      <c r="AG89" s="77"/>
      <c r="AH89" s="77"/>
      <c r="AI89" s="112" t="s">
        <v>12</v>
      </c>
      <c r="AJ89" s="113" t="s">
        <v>414</v>
      </c>
      <c r="AK89" s="77"/>
      <c r="AL89" s="77"/>
      <c r="AM89" s="77"/>
      <c r="AN89" s="77"/>
      <c r="AO89" s="77"/>
      <c r="AP89" s="114" t="s">
        <v>1132</v>
      </c>
      <c r="AQ89" s="114" t="s">
        <v>1133</v>
      </c>
      <c r="AR89" s="114" t="s">
        <v>1134</v>
      </c>
      <c r="AS89" s="115" t="s">
        <v>415</v>
      </c>
      <c r="AT89" s="77"/>
      <c r="AU89" s="115" t="s">
        <v>1135</v>
      </c>
      <c r="AV89" s="77"/>
      <c r="AW89" s="114" t="s">
        <v>1136</v>
      </c>
      <c r="AX89" s="114" t="s">
        <v>1137</v>
      </c>
      <c r="AY89" s="114" t="s">
        <v>1138</v>
      </c>
      <c r="AZ89" s="114" t="s">
        <v>1139</v>
      </c>
      <c r="BA89" s="114" t="s">
        <v>1140</v>
      </c>
      <c r="BB89" s="114" t="s">
        <v>1139</v>
      </c>
      <c r="BC89" s="114" t="s">
        <v>415</v>
      </c>
      <c r="BD89" s="114" t="s">
        <v>415</v>
      </c>
      <c r="BE89" s="57"/>
    </row>
    <row r="90" spans="1:57" ht="16.5" customHeight="1" x14ac:dyDescent="0.25">
      <c r="A90" s="116" t="s">
        <v>8</v>
      </c>
      <c r="B90" s="77"/>
      <c r="C90" s="116" t="s">
        <v>43</v>
      </c>
      <c r="D90" s="77"/>
      <c r="E90" s="116" t="s">
        <v>43</v>
      </c>
      <c r="F90" s="77"/>
      <c r="G90" s="116" t="s">
        <v>43</v>
      </c>
      <c r="H90" s="77"/>
      <c r="I90" s="116" t="s">
        <v>33</v>
      </c>
      <c r="J90" s="77"/>
      <c r="K90" s="77"/>
      <c r="L90" s="116" t="s">
        <v>39</v>
      </c>
      <c r="M90" s="77"/>
      <c r="N90" s="77"/>
      <c r="O90" s="116"/>
      <c r="P90" s="77"/>
      <c r="Q90" s="116"/>
      <c r="R90" s="77"/>
      <c r="S90" s="117" t="s">
        <v>101</v>
      </c>
      <c r="T90" s="77"/>
      <c r="U90" s="77"/>
      <c r="V90" s="77"/>
      <c r="W90" s="77"/>
      <c r="X90" s="77"/>
      <c r="Y90" s="77"/>
      <c r="Z90" s="77"/>
      <c r="AA90" s="116" t="s">
        <v>10</v>
      </c>
      <c r="AB90" s="77"/>
      <c r="AC90" s="77"/>
      <c r="AD90" s="77"/>
      <c r="AE90" s="77"/>
      <c r="AF90" s="116" t="s">
        <v>11</v>
      </c>
      <c r="AG90" s="77"/>
      <c r="AH90" s="77"/>
      <c r="AI90" s="118" t="s">
        <v>12</v>
      </c>
      <c r="AJ90" s="119" t="s">
        <v>414</v>
      </c>
      <c r="AK90" s="77"/>
      <c r="AL90" s="77"/>
      <c r="AM90" s="77"/>
      <c r="AN90" s="77"/>
      <c r="AO90" s="77"/>
      <c r="AP90" s="120" t="s">
        <v>1141</v>
      </c>
      <c r="AQ90" s="120" t="s">
        <v>1142</v>
      </c>
      <c r="AR90" s="120" t="s">
        <v>1143</v>
      </c>
      <c r="AS90" s="121" t="s">
        <v>415</v>
      </c>
      <c r="AT90" s="77"/>
      <c r="AU90" s="121" t="s">
        <v>415</v>
      </c>
      <c r="AV90" s="77"/>
      <c r="AW90" s="120" t="s">
        <v>1142</v>
      </c>
      <c r="AX90" s="120" t="s">
        <v>415</v>
      </c>
      <c r="AY90" s="120" t="s">
        <v>415</v>
      </c>
      <c r="AZ90" s="120" t="s">
        <v>415</v>
      </c>
      <c r="BA90" s="120" t="s">
        <v>415</v>
      </c>
      <c r="BB90" s="120" t="s">
        <v>415</v>
      </c>
      <c r="BC90" s="120" t="s">
        <v>415</v>
      </c>
      <c r="BD90" s="120" t="s">
        <v>415</v>
      </c>
      <c r="BE90" s="57"/>
    </row>
    <row r="91" spans="1:57" ht="16.5" customHeight="1" x14ac:dyDescent="0.25">
      <c r="A91" s="116" t="s">
        <v>8</v>
      </c>
      <c r="B91" s="77"/>
      <c r="C91" s="116" t="s">
        <v>43</v>
      </c>
      <c r="D91" s="77"/>
      <c r="E91" s="116" t="s">
        <v>43</v>
      </c>
      <c r="F91" s="77"/>
      <c r="G91" s="116" t="s">
        <v>43</v>
      </c>
      <c r="H91" s="77"/>
      <c r="I91" s="116" t="s">
        <v>33</v>
      </c>
      <c r="J91" s="77"/>
      <c r="K91" s="77"/>
      <c r="L91" s="116" t="s">
        <v>21</v>
      </c>
      <c r="M91" s="77"/>
      <c r="N91" s="77"/>
      <c r="O91" s="116"/>
      <c r="P91" s="77"/>
      <c r="Q91" s="116"/>
      <c r="R91" s="77"/>
      <c r="S91" s="117" t="s">
        <v>102</v>
      </c>
      <c r="T91" s="77"/>
      <c r="U91" s="77"/>
      <c r="V91" s="77"/>
      <c r="W91" s="77"/>
      <c r="X91" s="77"/>
      <c r="Y91" s="77"/>
      <c r="Z91" s="77"/>
      <c r="AA91" s="116" t="s">
        <v>10</v>
      </c>
      <c r="AB91" s="77"/>
      <c r="AC91" s="77"/>
      <c r="AD91" s="77"/>
      <c r="AE91" s="77"/>
      <c r="AF91" s="116" t="s">
        <v>11</v>
      </c>
      <c r="AG91" s="77"/>
      <c r="AH91" s="77"/>
      <c r="AI91" s="118" t="s">
        <v>12</v>
      </c>
      <c r="AJ91" s="119" t="s">
        <v>414</v>
      </c>
      <c r="AK91" s="77"/>
      <c r="AL91" s="77"/>
      <c r="AM91" s="77"/>
      <c r="AN91" s="77"/>
      <c r="AO91" s="77"/>
      <c r="AP91" s="120" t="s">
        <v>1144</v>
      </c>
      <c r="AQ91" s="120" t="s">
        <v>1145</v>
      </c>
      <c r="AR91" s="120" t="s">
        <v>1146</v>
      </c>
      <c r="AS91" s="121" t="s">
        <v>415</v>
      </c>
      <c r="AT91" s="77"/>
      <c r="AU91" s="121" t="s">
        <v>1147</v>
      </c>
      <c r="AV91" s="77"/>
      <c r="AW91" s="120" t="s">
        <v>1004</v>
      </c>
      <c r="AX91" s="120" t="s">
        <v>1148</v>
      </c>
      <c r="AY91" s="120" t="s">
        <v>1149</v>
      </c>
      <c r="AZ91" s="120" t="s">
        <v>1148</v>
      </c>
      <c r="BA91" s="120" t="s">
        <v>415</v>
      </c>
      <c r="BB91" s="120" t="s">
        <v>1148</v>
      </c>
      <c r="BC91" s="120" t="s">
        <v>415</v>
      </c>
      <c r="BD91" s="120" t="s">
        <v>415</v>
      </c>
      <c r="BE91" s="57"/>
    </row>
    <row r="92" spans="1:57" ht="16.5" customHeight="1" x14ac:dyDescent="0.25">
      <c r="A92" s="116" t="s">
        <v>8</v>
      </c>
      <c r="B92" s="77"/>
      <c r="C92" s="116" t="s">
        <v>43</v>
      </c>
      <c r="D92" s="77"/>
      <c r="E92" s="116" t="s">
        <v>43</v>
      </c>
      <c r="F92" s="77"/>
      <c r="G92" s="116" t="s">
        <v>43</v>
      </c>
      <c r="H92" s="77"/>
      <c r="I92" s="116" t="s">
        <v>33</v>
      </c>
      <c r="J92" s="77"/>
      <c r="K92" s="77"/>
      <c r="L92" s="116" t="s">
        <v>23</v>
      </c>
      <c r="M92" s="77"/>
      <c r="N92" s="77"/>
      <c r="O92" s="116"/>
      <c r="P92" s="77"/>
      <c r="Q92" s="116"/>
      <c r="R92" s="77"/>
      <c r="S92" s="117" t="s">
        <v>103</v>
      </c>
      <c r="T92" s="77"/>
      <c r="U92" s="77"/>
      <c r="V92" s="77"/>
      <c r="W92" s="77"/>
      <c r="X92" s="77"/>
      <c r="Y92" s="77"/>
      <c r="Z92" s="77"/>
      <c r="AA92" s="116" t="s">
        <v>10</v>
      </c>
      <c r="AB92" s="77"/>
      <c r="AC92" s="77"/>
      <c r="AD92" s="77"/>
      <c r="AE92" s="77"/>
      <c r="AF92" s="116" t="s">
        <v>11</v>
      </c>
      <c r="AG92" s="77"/>
      <c r="AH92" s="77"/>
      <c r="AI92" s="118" t="s">
        <v>12</v>
      </c>
      <c r="AJ92" s="119" t="s">
        <v>414</v>
      </c>
      <c r="AK92" s="77"/>
      <c r="AL92" s="77"/>
      <c r="AM92" s="77"/>
      <c r="AN92" s="77"/>
      <c r="AO92" s="77"/>
      <c r="AP92" s="120" t="s">
        <v>1056</v>
      </c>
      <c r="AQ92" s="120" t="s">
        <v>1056</v>
      </c>
      <c r="AR92" s="120" t="s">
        <v>415</v>
      </c>
      <c r="AS92" s="121" t="s">
        <v>415</v>
      </c>
      <c r="AT92" s="77"/>
      <c r="AU92" s="121" t="s">
        <v>1150</v>
      </c>
      <c r="AV92" s="77"/>
      <c r="AW92" s="120" t="s">
        <v>1151</v>
      </c>
      <c r="AX92" s="120" t="s">
        <v>1152</v>
      </c>
      <c r="AY92" s="120" t="s">
        <v>1153</v>
      </c>
      <c r="AZ92" s="120" t="s">
        <v>1154</v>
      </c>
      <c r="BA92" s="120" t="s">
        <v>1140</v>
      </c>
      <c r="BB92" s="120" t="s">
        <v>1154</v>
      </c>
      <c r="BC92" s="120" t="s">
        <v>415</v>
      </c>
      <c r="BD92" s="120" t="s">
        <v>415</v>
      </c>
      <c r="BE92" s="57"/>
    </row>
    <row r="93" spans="1:57" ht="15" customHeight="1" x14ac:dyDescent="0.25">
      <c r="A93" s="116" t="s">
        <v>8</v>
      </c>
      <c r="B93" s="77"/>
      <c r="C93" s="116" t="s">
        <v>43</v>
      </c>
      <c r="D93" s="77"/>
      <c r="E93" s="116" t="s">
        <v>43</v>
      </c>
      <c r="F93" s="77"/>
      <c r="G93" s="116" t="s">
        <v>43</v>
      </c>
      <c r="H93" s="77"/>
      <c r="I93" s="116" t="s">
        <v>35</v>
      </c>
      <c r="J93" s="77"/>
      <c r="K93" s="77"/>
      <c r="L93" s="116"/>
      <c r="M93" s="77"/>
      <c r="N93" s="77"/>
      <c r="O93" s="116"/>
      <c r="P93" s="77"/>
      <c r="Q93" s="116"/>
      <c r="R93" s="77"/>
      <c r="S93" s="117" t="s">
        <v>104</v>
      </c>
      <c r="T93" s="77"/>
      <c r="U93" s="77"/>
      <c r="V93" s="77"/>
      <c r="W93" s="77"/>
      <c r="X93" s="77"/>
      <c r="Y93" s="77"/>
      <c r="Z93" s="77"/>
      <c r="AA93" s="116" t="s">
        <v>10</v>
      </c>
      <c r="AB93" s="77"/>
      <c r="AC93" s="77"/>
      <c r="AD93" s="77"/>
      <c r="AE93" s="77"/>
      <c r="AF93" s="116" t="s">
        <v>11</v>
      </c>
      <c r="AG93" s="77"/>
      <c r="AH93" s="77"/>
      <c r="AI93" s="118" t="s">
        <v>12</v>
      </c>
      <c r="AJ93" s="119" t="s">
        <v>414</v>
      </c>
      <c r="AK93" s="77"/>
      <c r="AL93" s="77"/>
      <c r="AM93" s="77"/>
      <c r="AN93" s="77"/>
      <c r="AO93" s="77"/>
      <c r="AP93" s="120" t="s">
        <v>1155</v>
      </c>
      <c r="AQ93" s="120" t="s">
        <v>1155</v>
      </c>
      <c r="AR93" s="120" t="s">
        <v>415</v>
      </c>
      <c r="AS93" s="121" t="s">
        <v>415</v>
      </c>
      <c r="AT93" s="77"/>
      <c r="AU93" s="121" t="s">
        <v>1156</v>
      </c>
      <c r="AV93" s="77"/>
      <c r="AW93" s="120" t="s">
        <v>1157</v>
      </c>
      <c r="AX93" s="120" t="s">
        <v>1158</v>
      </c>
      <c r="AY93" s="120" t="s">
        <v>1159</v>
      </c>
      <c r="AZ93" s="120" t="s">
        <v>1160</v>
      </c>
      <c r="BA93" s="120" t="s">
        <v>1161</v>
      </c>
      <c r="BB93" s="120" t="s">
        <v>1160</v>
      </c>
      <c r="BC93" s="120" t="s">
        <v>415</v>
      </c>
      <c r="BD93" s="120" t="s">
        <v>415</v>
      </c>
      <c r="BE93" s="57"/>
    </row>
    <row r="94" spans="1:57" ht="16.5" customHeight="1" x14ac:dyDescent="0.25">
      <c r="A94" s="110" t="s">
        <v>8</v>
      </c>
      <c r="B94" s="77"/>
      <c r="C94" s="110" t="s">
        <v>52</v>
      </c>
      <c r="D94" s="77"/>
      <c r="E94" s="110"/>
      <c r="F94" s="77"/>
      <c r="G94" s="110"/>
      <c r="H94" s="77"/>
      <c r="I94" s="110"/>
      <c r="J94" s="77"/>
      <c r="K94" s="77"/>
      <c r="L94" s="110"/>
      <c r="M94" s="77"/>
      <c r="N94" s="77"/>
      <c r="O94" s="110"/>
      <c r="P94" s="77"/>
      <c r="Q94" s="110"/>
      <c r="R94" s="77"/>
      <c r="S94" s="111" t="s">
        <v>105</v>
      </c>
      <c r="T94" s="77"/>
      <c r="U94" s="77"/>
      <c r="V94" s="77"/>
      <c r="W94" s="77"/>
      <c r="X94" s="77"/>
      <c r="Y94" s="77"/>
      <c r="Z94" s="77"/>
      <c r="AA94" s="110" t="s">
        <v>10</v>
      </c>
      <c r="AB94" s="77"/>
      <c r="AC94" s="77"/>
      <c r="AD94" s="77"/>
      <c r="AE94" s="77"/>
      <c r="AF94" s="110" t="s">
        <v>11</v>
      </c>
      <c r="AG94" s="77"/>
      <c r="AH94" s="77"/>
      <c r="AI94" s="112" t="s">
        <v>12</v>
      </c>
      <c r="AJ94" s="113" t="s">
        <v>414</v>
      </c>
      <c r="AK94" s="77"/>
      <c r="AL94" s="77"/>
      <c r="AM94" s="77"/>
      <c r="AN94" s="77"/>
      <c r="AO94" s="77"/>
      <c r="AP94" s="114" t="s">
        <v>1162</v>
      </c>
      <c r="AQ94" s="114" t="s">
        <v>1163</v>
      </c>
      <c r="AR94" s="114" t="s">
        <v>1164</v>
      </c>
      <c r="AS94" s="115" t="s">
        <v>415</v>
      </c>
      <c r="AT94" s="77"/>
      <c r="AU94" s="115" t="s">
        <v>1165</v>
      </c>
      <c r="AV94" s="77"/>
      <c r="AW94" s="114" t="s">
        <v>1166</v>
      </c>
      <c r="AX94" s="114" t="s">
        <v>1165</v>
      </c>
      <c r="AY94" s="114" t="s">
        <v>415</v>
      </c>
      <c r="AZ94" s="114" t="s">
        <v>1165</v>
      </c>
      <c r="BA94" s="114" t="s">
        <v>415</v>
      </c>
      <c r="BB94" s="114" t="s">
        <v>1165</v>
      </c>
      <c r="BC94" s="114" t="s">
        <v>415</v>
      </c>
      <c r="BD94" s="114" t="s">
        <v>415</v>
      </c>
      <c r="BE94" s="57"/>
    </row>
    <row r="95" spans="1:57" ht="15" customHeight="1" x14ac:dyDescent="0.25">
      <c r="A95" s="110" t="s">
        <v>8</v>
      </c>
      <c r="B95" s="77"/>
      <c r="C95" s="110" t="s">
        <v>52</v>
      </c>
      <c r="D95" s="77"/>
      <c r="E95" s="110" t="s">
        <v>106</v>
      </c>
      <c r="F95" s="77"/>
      <c r="G95" s="110"/>
      <c r="H95" s="77"/>
      <c r="I95" s="110"/>
      <c r="J95" s="77"/>
      <c r="K95" s="77"/>
      <c r="L95" s="110"/>
      <c r="M95" s="77"/>
      <c r="N95" s="77"/>
      <c r="O95" s="110"/>
      <c r="P95" s="77"/>
      <c r="Q95" s="110"/>
      <c r="R95" s="77"/>
      <c r="S95" s="111" t="s">
        <v>107</v>
      </c>
      <c r="T95" s="77"/>
      <c r="U95" s="77"/>
      <c r="V95" s="77"/>
      <c r="W95" s="77"/>
      <c r="X95" s="77"/>
      <c r="Y95" s="77"/>
      <c r="Z95" s="77"/>
      <c r="AA95" s="110" t="s">
        <v>10</v>
      </c>
      <c r="AB95" s="77"/>
      <c r="AC95" s="77"/>
      <c r="AD95" s="77"/>
      <c r="AE95" s="77"/>
      <c r="AF95" s="110" t="s">
        <v>11</v>
      </c>
      <c r="AG95" s="77"/>
      <c r="AH95" s="77"/>
      <c r="AI95" s="112" t="s">
        <v>12</v>
      </c>
      <c r="AJ95" s="113" t="s">
        <v>414</v>
      </c>
      <c r="AK95" s="77"/>
      <c r="AL95" s="77"/>
      <c r="AM95" s="77"/>
      <c r="AN95" s="77"/>
      <c r="AO95" s="77"/>
      <c r="AP95" s="114" t="s">
        <v>1163</v>
      </c>
      <c r="AQ95" s="114" t="s">
        <v>1163</v>
      </c>
      <c r="AR95" s="114" t="s">
        <v>415</v>
      </c>
      <c r="AS95" s="115" t="s">
        <v>415</v>
      </c>
      <c r="AT95" s="77"/>
      <c r="AU95" s="115" t="s">
        <v>1165</v>
      </c>
      <c r="AV95" s="77"/>
      <c r="AW95" s="114" t="s">
        <v>1166</v>
      </c>
      <c r="AX95" s="114" t="s">
        <v>1165</v>
      </c>
      <c r="AY95" s="114" t="s">
        <v>415</v>
      </c>
      <c r="AZ95" s="114" t="s">
        <v>1165</v>
      </c>
      <c r="BA95" s="114" t="s">
        <v>415</v>
      </c>
      <c r="BB95" s="114" t="s">
        <v>1165</v>
      </c>
      <c r="BC95" s="114" t="s">
        <v>415</v>
      </c>
      <c r="BD95" s="114" t="s">
        <v>415</v>
      </c>
      <c r="BE95" s="57"/>
    </row>
    <row r="96" spans="1:57" ht="15" customHeight="1" x14ac:dyDescent="0.25">
      <c r="A96" s="110" t="s">
        <v>8</v>
      </c>
      <c r="B96" s="77"/>
      <c r="C96" s="110" t="s">
        <v>52</v>
      </c>
      <c r="D96" s="77"/>
      <c r="E96" s="110" t="s">
        <v>106</v>
      </c>
      <c r="F96" s="77"/>
      <c r="G96" s="110" t="s">
        <v>43</v>
      </c>
      <c r="H96" s="77"/>
      <c r="I96" s="110"/>
      <c r="J96" s="77"/>
      <c r="K96" s="77"/>
      <c r="L96" s="110"/>
      <c r="M96" s="77"/>
      <c r="N96" s="77"/>
      <c r="O96" s="110"/>
      <c r="P96" s="77"/>
      <c r="Q96" s="110"/>
      <c r="R96" s="77"/>
      <c r="S96" s="111" t="s">
        <v>108</v>
      </c>
      <c r="T96" s="77"/>
      <c r="U96" s="77"/>
      <c r="V96" s="77"/>
      <c r="W96" s="77"/>
      <c r="X96" s="77"/>
      <c r="Y96" s="77"/>
      <c r="Z96" s="77"/>
      <c r="AA96" s="110" t="s">
        <v>10</v>
      </c>
      <c r="AB96" s="77"/>
      <c r="AC96" s="77"/>
      <c r="AD96" s="77"/>
      <c r="AE96" s="77"/>
      <c r="AF96" s="110" t="s">
        <v>11</v>
      </c>
      <c r="AG96" s="77"/>
      <c r="AH96" s="77"/>
      <c r="AI96" s="112" t="s">
        <v>12</v>
      </c>
      <c r="AJ96" s="113" t="s">
        <v>414</v>
      </c>
      <c r="AK96" s="77"/>
      <c r="AL96" s="77"/>
      <c r="AM96" s="77"/>
      <c r="AN96" s="77"/>
      <c r="AO96" s="77"/>
      <c r="AP96" s="114" t="s">
        <v>1163</v>
      </c>
      <c r="AQ96" s="114" t="s">
        <v>1163</v>
      </c>
      <c r="AR96" s="114" t="s">
        <v>415</v>
      </c>
      <c r="AS96" s="115" t="s">
        <v>415</v>
      </c>
      <c r="AT96" s="77"/>
      <c r="AU96" s="115" t="s">
        <v>1165</v>
      </c>
      <c r="AV96" s="77"/>
      <c r="AW96" s="114" t="s">
        <v>1166</v>
      </c>
      <c r="AX96" s="114" t="s">
        <v>1165</v>
      </c>
      <c r="AY96" s="114" t="s">
        <v>415</v>
      </c>
      <c r="AZ96" s="114" t="s">
        <v>1165</v>
      </c>
      <c r="BA96" s="114" t="s">
        <v>415</v>
      </c>
      <c r="BB96" s="114" t="s">
        <v>1165</v>
      </c>
      <c r="BC96" s="114" t="s">
        <v>415</v>
      </c>
      <c r="BD96" s="114" t="s">
        <v>415</v>
      </c>
      <c r="BE96" s="57"/>
    </row>
    <row r="97" spans="1:57" ht="16.5" customHeight="1" x14ac:dyDescent="0.25">
      <c r="A97" s="110" t="s">
        <v>8</v>
      </c>
      <c r="B97" s="77"/>
      <c r="C97" s="110" t="s">
        <v>52</v>
      </c>
      <c r="D97" s="77"/>
      <c r="E97" s="110" t="s">
        <v>106</v>
      </c>
      <c r="F97" s="77"/>
      <c r="G97" s="110" t="s">
        <v>43</v>
      </c>
      <c r="H97" s="77"/>
      <c r="I97" s="110" t="s">
        <v>37</v>
      </c>
      <c r="J97" s="77"/>
      <c r="K97" s="77"/>
      <c r="L97" s="110"/>
      <c r="M97" s="77"/>
      <c r="N97" s="77"/>
      <c r="O97" s="110"/>
      <c r="P97" s="77"/>
      <c r="Q97" s="110"/>
      <c r="R97" s="77"/>
      <c r="S97" s="111" t="s">
        <v>109</v>
      </c>
      <c r="T97" s="77"/>
      <c r="U97" s="77"/>
      <c r="V97" s="77"/>
      <c r="W97" s="77"/>
      <c r="X97" s="77"/>
      <c r="Y97" s="77"/>
      <c r="Z97" s="77"/>
      <c r="AA97" s="110" t="s">
        <v>10</v>
      </c>
      <c r="AB97" s="77"/>
      <c r="AC97" s="77"/>
      <c r="AD97" s="77"/>
      <c r="AE97" s="77"/>
      <c r="AF97" s="110" t="s">
        <v>11</v>
      </c>
      <c r="AG97" s="77"/>
      <c r="AH97" s="77"/>
      <c r="AI97" s="112" t="s">
        <v>12</v>
      </c>
      <c r="AJ97" s="113" t="s">
        <v>414</v>
      </c>
      <c r="AK97" s="77"/>
      <c r="AL97" s="77"/>
      <c r="AM97" s="77"/>
      <c r="AN97" s="77"/>
      <c r="AO97" s="77"/>
      <c r="AP97" s="114" t="s">
        <v>1163</v>
      </c>
      <c r="AQ97" s="114" t="s">
        <v>1163</v>
      </c>
      <c r="AR97" s="114" t="s">
        <v>415</v>
      </c>
      <c r="AS97" s="115" t="s">
        <v>415</v>
      </c>
      <c r="AT97" s="77"/>
      <c r="AU97" s="115" t="s">
        <v>1165</v>
      </c>
      <c r="AV97" s="77"/>
      <c r="AW97" s="114" t="s">
        <v>1166</v>
      </c>
      <c r="AX97" s="114" t="s">
        <v>1165</v>
      </c>
      <c r="AY97" s="114" t="s">
        <v>415</v>
      </c>
      <c r="AZ97" s="114" t="s">
        <v>1165</v>
      </c>
      <c r="BA97" s="114" t="s">
        <v>415</v>
      </c>
      <c r="BB97" s="114" t="s">
        <v>1165</v>
      </c>
      <c r="BC97" s="114" t="s">
        <v>415</v>
      </c>
      <c r="BD97" s="114" t="s">
        <v>415</v>
      </c>
      <c r="BE97" s="57"/>
    </row>
    <row r="98" spans="1:57" ht="15" customHeight="1" x14ac:dyDescent="0.25">
      <c r="A98" s="116" t="s">
        <v>8</v>
      </c>
      <c r="B98" s="77"/>
      <c r="C98" s="116" t="s">
        <v>52</v>
      </c>
      <c r="D98" s="77"/>
      <c r="E98" s="116" t="s">
        <v>106</v>
      </c>
      <c r="F98" s="77"/>
      <c r="G98" s="116" t="s">
        <v>43</v>
      </c>
      <c r="H98" s="77"/>
      <c r="I98" s="116" t="s">
        <v>37</v>
      </c>
      <c r="J98" s="77"/>
      <c r="K98" s="77"/>
      <c r="L98" s="116" t="s">
        <v>18</v>
      </c>
      <c r="M98" s="77"/>
      <c r="N98" s="77"/>
      <c r="O98" s="116"/>
      <c r="P98" s="77"/>
      <c r="Q98" s="116"/>
      <c r="R98" s="77"/>
      <c r="S98" s="117" t="s">
        <v>110</v>
      </c>
      <c r="T98" s="77"/>
      <c r="U98" s="77"/>
      <c r="V98" s="77"/>
      <c r="W98" s="77"/>
      <c r="X98" s="77"/>
      <c r="Y98" s="77"/>
      <c r="Z98" s="77"/>
      <c r="AA98" s="116" t="s">
        <v>10</v>
      </c>
      <c r="AB98" s="77"/>
      <c r="AC98" s="77"/>
      <c r="AD98" s="77"/>
      <c r="AE98" s="77"/>
      <c r="AF98" s="116" t="s">
        <v>11</v>
      </c>
      <c r="AG98" s="77"/>
      <c r="AH98" s="77"/>
      <c r="AI98" s="118" t="s">
        <v>12</v>
      </c>
      <c r="AJ98" s="119" t="s">
        <v>414</v>
      </c>
      <c r="AK98" s="77"/>
      <c r="AL98" s="77"/>
      <c r="AM98" s="77"/>
      <c r="AN98" s="77"/>
      <c r="AO98" s="77"/>
      <c r="AP98" s="120" t="s">
        <v>1167</v>
      </c>
      <c r="AQ98" s="120" t="s">
        <v>1167</v>
      </c>
      <c r="AR98" s="120" t="s">
        <v>415</v>
      </c>
      <c r="AS98" s="121" t="s">
        <v>415</v>
      </c>
      <c r="AT98" s="77"/>
      <c r="AU98" s="121" t="s">
        <v>1168</v>
      </c>
      <c r="AV98" s="77"/>
      <c r="AW98" s="120" t="s">
        <v>1169</v>
      </c>
      <c r="AX98" s="120" t="s">
        <v>1168</v>
      </c>
      <c r="AY98" s="120" t="s">
        <v>415</v>
      </c>
      <c r="AZ98" s="120" t="s">
        <v>1168</v>
      </c>
      <c r="BA98" s="120" t="s">
        <v>415</v>
      </c>
      <c r="BB98" s="120" t="s">
        <v>1168</v>
      </c>
      <c r="BC98" s="120" t="s">
        <v>415</v>
      </c>
      <c r="BD98" s="120" t="s">
        <v>415</v>
      </c>
      <c r="BE98" s="57"/>
    </row>
    <row r="99" spans="1:57" ht="15" customHeight="1" x14ac:dyDescent="0.25">
      <c r="A99" s="116" t="s">
        <v>8</v>
      </c>
      <c r="B99" s="77"/>
      <c r="C99" s="116" t="s">
        <v>52</v>
      </c>
      <c r="D99" s="77"/>
      <c r="E99" s="116" t="s">
        <v>106</v>
      </c>
      <c r="F99" s="77"/>
      <c r="G99" s="116" t="s">
        <v>43</v>
      </c>
      <c r="H99" s="77"/>
      <c r="I99" s="116" t="s">
        <v>37</v>
      </c>
      <c r="J99" s="77"/>
      <c r="K99" s="77"/>
      <c r="L99" s="116" t="s">
        <v>39</v>
      </c>
      <c r="M99" s="77"/>
      <c r="N99" s="77"/>
      <c r="O99" s="116"/>
      <c r="P99" s="77"/>
      <c r="Q99" s="116"/>
      <c r="R99" s="77"/>
      <c r="S99" s="117" t="s">
        <v>111</v>
      </c>
      <c r="T99" s="77"/>
      <c r="U99" s="77"/>
      <c r="V99" s="77"/>
      <c r="W99" s="77"/>
      <c r="X99" s="77"/>
      <c r="Y99" s="77"/>
      <c r="Z99" s="77"/>
      <c r="AA99" s="116" t="s">
        <v>10</v>
      </c>
      <c r="AB99" s="77"/>
      <c r="AC99" s="77"/>
      <c r="AD99" s="77"/>
      <c r="AE99" s="77"/>
      <c r="AF99" s="116" t="s">
        <v>11</v>
      </c>
      <c r="AG99" s="77"/>
      <c r="AH99" s="77"/>
      <c r="AI99" s="118" t="s">
        <v>12</v>
      </c>
      <c r="AJ99" s="119" t="s">
        <v>414</v>
      </c>
      <c r="AK99" s="77"/>
      <c r="AL99" s="77"/>
      <c r="AM99" s="77"/>
      <c r="AN99" s="77"/>
      <c r="AO99" s="77"/>
      <c r="AP99" s="120" t="s">
        <v>1170</v>
      </c>
      <c r="AQ99" s="120" t="s">
        <v>1170</v>
      </c>
      <c r="AR99" s="120" t="s">
        <v>415</v>
      </c>
      <c r="AS99" s="121" t="s">
        <v>415</v>
      </c>
      <c r="AT99" s="77"/>
      <c r="AU99" s="121" t="s">
        <v>1171</v>
      </c>
      <c r="AV99" s="77"/>
      <c r="AW99" s="120" t="s">
        <v>1172</v>
      </c>
      <c r="AX99" s="120" t="s">
        <v>1171</v>
      </c>
      <c r="AY99" s="120" t="s">
        <v>415</v>
      </c>
      <c r="AZ99" s="120" t="s">
        <v>1171</v>
      </c>
      <c r="BA99" s="120" t="s">
        <v>415</v>
      </c>
      <c r="BB99" s="120" t="s">
        <v>1171</v>
      </c>
      <c r="BC99" s="120" t="s">
        <v>415</v>
      </c>
      <c r="BD99" s="120" t="s">
        <v>415</v>
      </c>
      <c r="BE99" s="57"/>
    </row>
    <row r="100" spans="1:57" ht="15" customHeight="1" x14ac:dyDescent="0.25">
      <c r="A100" s="110" t="s">
        <v>8</v>
      </c>
      <c r="B100" s="77"/>
      <c r="C100" s="110" t="s">
        <v>52</v>
      </c>
      <c r="D100" s="77"/>
      <c r="E100" s="110" t="s">
        <v>12</v>
      </c>
      <c r="F100" s="77"/>
      <c r="G100" s="110"/>
      <c r="H100" s="77"/>
      <c r="I100" s="110"/>
      <c r="J100" s="77"/>
      <c r="K100" s="77"/>
      <c r="L100" s="110"/>
      <c r="M100" s="77"/>
      <c r="N100" s="77"/>
      <c r="O100" s="110"/>
      <c r="P100" s="77"/>
      <c r="Q100" s="110"/>
      <c r="R100" s="77"/>
      <c r="S100" s="111" t="s">
        <v>112</v>
      </c>
      <c r="T100" s="77"/>
      <c r="U100" s="77"/>
      <c r="V100" s="77"/>
      <c r="W100" s="77"/>
      <c r="X100" s="77"/>
      <c r="Y100" s="77"/>
      <c r="Z100" s="77"/>
      <c r="AA100" s="110" t="s">
        <v>10</v>
      </c>
      <c r="AB100" s="77"/>
      <c r="AC100" s="77"/>
      <c r="AD100" s="77"/>
      <c r="AE100" s="77"/>
      <c r="AF100" s="110" t="s">
        <v>11</v>
      </c>
      <c r="AG100" s="77"/>
      <c r="AH100" s="77"/>
      <c r="AI100" s="112" t="s">
        <v>12</v>
      </c>
      <c r="AJ100" s="113" t="s">
        <v>414</v>
      </c>
      <c r="AK100" s="77"/>
      <c r="AL100" s="77"/>
      <c r="AM100" s="77"/>
      <c r="AN100" s="77"/>
      <c r="AO100" s="77"/>
      <c r="AP100" s="114" t="s">
        <v>1164</v>
      </c>
      <c r="AQ100" s="114" t="s">
        <v>415</v>
      </c>
      <c r="AR100" s="114" t="s">
        <v>1164</v>
      </c>
      <c r="AS100" s="115" t="s">
        <v>415</v>
      </c>
      <c r="AT100" s="77"/>
      <c r="AU100" s="115" t="s">
        <v>415</v>
      </c>
      <c r="AV100" s="77"/>
      <c r="AW100" s="114" t="s">
        <v>415</v>
      </c>
      <c r="AX100" s="114" t="s">
        <v>415</v>
      </c>
      <c r="AY100" s="114" t="s">
        <v>415</v>
      </c>
      <c r="AZ100" s="114" t="s">
        <v>415</v>
      </c>
      <c r="BA100" s="114" t="s">
        <v>415</v>
      </c>
      <c r="BB100" s="114" t="s">
        <v>415</v>
      </c>
      <c r="BC100" s="114" t="s">
        <v>415</v>
      </c>
      <c r="BD100" s="114" t="s">
        <v>415</v>
      </c>
      <c r="BE100" s="57"/>
    </row>
    <row r="101" spans="1:57" ht="15" customHeight="1" x14ac:dyDescent="0.25">
      <c r="A101" s="110" t="s">
        <v>8</v>
      </c>
      <c r="B101" s="77"/>
      <c r="C101" s="110" t="s">
        <v>52</v>
      </c>
      <c r="D101" s="77"/>
      <c r="E101" s="110" t="s">
        <v>12</v>
      </c>
      <c r="F101" s="77"/>
      <c r="G101" s="110" t="s">
        <v>14</v>
      </c>
      <c r="H101" s="77"/>
      <c r="I101" s="110"/>
      <c r="J101" s="77"/>
      <c r="K101" s="77"/>
      <c r="L101" s="110"/>
      <c r="M101" s="77"/>
      <c r="N101" s="77"/>
      <c r="O101" s="110"/>
      <c r="P101" s="77"/>
      <c r="Q101" s="110"/>
      <c r="R101" s="77"/>
      <c r="S101" s="111" t="s">
        <v>113</v>
      </c>
      <c r="T101" s="77"/>
      <c r="U101" s="77"/>
      <c r="V101" s="77"/>
      <c r="W101" s="77"/>
      <c r="X101" s="77"/>
      <c r="Y101" s="77"/>
      <c r="Z101" s="77"/>
      <c r="AA101" s="110" t="s">
        <v>10</v>
      </c>
      <c r="AB101" s="77"/>
      <c r="AC101" s="77"/>
      <c r="AD101" s="77"/>
      <c r="AE101" s="77"/>
      <c r="AF101" s="110" t="s">
        <v>11</v>
      </c>
      <c r="AG101" s="77"/>
      <c r="AH101" s="77"/>
      <c r="AI101" s="112" t="s">
        <v>12</v>
      </c>
      <c r="AJ101" s="113" t="s">
        <v>414</v>
      </c>
      <c r="AK101" s="77"/>
      <c r="AL101" s="77"/>
      <c r="AM101" s="77"/>
      <c r="AN101" s="77"/>
      <c r="AO101" s="77"/>
      <c r="AP101" s="114" t="s">
        <v>1164</v>
      </c>
      <c r="AQ101" s="114" t="s">
        <v>415</v>
      </c>
      <c r="AR101" s="114" t="s">
        <v>1164</v>
      </c>
      <c r="AS101" s="115" t="s">
        <v>415</v>
      </c>
      <c r="AT101" s="77"/>
      <c r="AU101" s="115" t="s">
        <v>415</v>
      </c>
      <c r="AV101" s="77"/>
      <c r="AW101" s="114" t="s">
        <v>415</v>
      </c>
      <c r="AX101" s="114" t="s">
        <v>415</v>
      </c>
      <c r="AY101" s="114" t="s">
        <v>415</v>
      </c>
      <c r="AZ101" s="114" t="s">
        <v>415</v>
      </c>
      <c r="BA101" s="114" t="s">
        <v>415</v>
      </c>
      <c r="BB101" s="114" t="s">
        <v>415</v>
      </c>
      <c r="BC101" s="114" t="s">
        <v>415</v>
      </c>
      <c r="BD101" s="114" t="s">
        <v>415</v>
      </c>
      <c r="BE101" s="57"/>
    </row>
    <row r="102" spans="1:57" ht="16.5" customHeight="1" x14ac:dyDescent="0.25">
      <c r="A102" s="116" t="s">
        <v>8</v>
      </c>
      <c r="B102" s="77"/>
      <c r="C102" s="116" t="s">
        <v>52</v>
      </c>
      <c r="D102" s="77"/>
      <c r="E102" s="116" t="s">
        <v>12</v>
      </c>
      <c r="F102" s="77"/>
      <c r="G102" s="116" t="s">
        <v>14</v>
      </c>
      <c r="H102" s="77"/>
      <c r="I102" s="116" t="s">
        <v>18</v>
      </c>
      <c r="J102" s="77"/>
      <c r="K102" s="77"/>
      <c r="L102" s="116"/>
      <c r="M102" s="77"/>
      <c r="N102" s="77"/>
      <c r="O102" s="116"/>
      <c r="P102" s="77"/>
      <c r="Q102" s="116"/>
      <c r="R102" s="77"/>
      <c r="S102" s="117" t="s">
        <v>114</v>
      </c>
      <c r="T102" s="77"/>
      <c r="U102" s="77"/>
      <c r="V102" s="77"/>
      <c r="W102" s="77"/>
      <c r="X102" s="77"/>
      <c r="Y102" s="77"/>
      <c r="Z102" s="77"/>
      <c r="AA102" s="116" t="s">
        <v>10</v>
      </c>
      <c r="AB102" s="77"/>
      <c r="AC102" s="77"/>
      <c r="AD102" s="77"/>
      <c r="AE102" s="77"/>
      <c r="AF102" s="116" t="s">
        <v>11</v>
      </c>
      <c r="AG102" s="77"/>
      <c r="AH102" s="77"/>
      <c r="AI102" s="118" t="s">
        <v>12</v>
      </c>
      <c r="AJ102" s="119" t="s">
        <v>414</v>
      </c>
      <c r="AK102" s="77"/>
      <c r="AL102" s="77"/>
      <c r="AM102" s="77"/>
      <c r="AN102" s="77"/>
      <c r="AO102" s="77"/>
      <c r="AP102" s="120" t="s">
        <v>1164</v>
      </c>
      <c r="AQ102" s="120" t="s">
        <v>415</v>
      </c>
      <c r="AR102" s="120" t="s">
        <v>1164</v>
      </c>
      <c r="AS102" s="121" t="s">
        <v>415</v>
      </c>
      <c r="AT102" s="77"/>
      <c r="AU102" s="121" t="s">
        <v>415</v>
      </c>
      <c r="AV102" s="77"/>
      <c r="AW102" s="120" t="s">
        <v>415</v>
      </c>
      <c r="AX102" s="120" t="s">
        <v>415</v>
      </c>
      <c r="AY102" s="120" t="s">
        <v>415</v>
      </c>
      <c r="AZ102" s="120" t="s">
        <v>415</v>
      </c>
      <c r="BA102" s="120" t="s">
        <v>415</v>
      </c>
      <c r="BB102" s="120" t="s">
        <v>415</v>
      </c>
      <c r="BC102" s="120" t="s">
        <v>415</v>
      </c>
      <c r="BD102" s="120" t="s">
        <v>415</v>
      </c>
      <c r="BE102" s="57"/>
    </row>
    <row r="103" spans="1:57" ht="15" customHeight="1" x14ac:dyDescent="0.25">
      <c r="A103" s="110" t="s">
        <v>8</v>
      </c>
      <c r="B103" s="77"/>
      <c r="C103" s="110" t="s">
        <v>115</v>
      </c>
      <c r="D103" s="77"/>
      <c r="E103" s="110"/>
      <c r="F103" s="77"/>
      <c r="G103" s="110"/>
      <c r="H103" s="77"/>
      <c r="I103" s="110"/>
      <c r="J103" s="77"/>
      <c r="K103" s="77"/>
      <c r="L103" s="110"/>
      <c r="M103" s="77"/>
      <c r="N103" s="77"/>
      <c r="O103" s="110"/>
      <c r="P103" s="77"/>
      <c r="Q103" s="110"/>
      <c r="R103" s="77"/>
      <c r="S103" s="111" t="s">
        <v>116</v>
      </c>
      <c r="T103" s="77"/>
      <c r="U103" s="77"/>
      <c r="V103" s="77"/>
      <c r="W103" s="77"/>
      <c r="X103" s="77"/>
      <c r="Y103" s="77"/>
      <c r="Z103" s="77"/>
      <c r="AA103" s="110" t="s">
        <v>10</v>
      </c>
      <c r="AB103" s="77"/>
      <c r="AC103" s="77"/>
      <c r="AD103" s="77"/>
      <c r="AE103" s="77"/>
      <c r="AF103" s="110" t="s">
        <v>11</v>
      </c>
      <c r="AG103" s="77"/>
      <c r="AH103" s="77"/>
      <c r="AI103" s="112" t="s">
        <v>12</v>
      </c>
      <c r="AJ103" s="113" t="s">
        <v>414</v>
      </c>
      <c r="AK103" s="77"/>
      <c r="AL103" s="77"/>
      <c r="AM103" s="77"/>
      <c r="AN103" s="77"/>
      <c r="AO103" s="77"/>
      <c r="AP103" s="114" t="s">
        <v>1173</v>
      </c>
      <c r="AQ103" s="114" t="s">
        <v>1174</v>
      </c>
      <c r="AR103" s="114" t="s">
        <v>1175</v>
      </c>
      <c r="AS103" s="115" t="s">
        <v>415</v>
      </c>
      <c r="AT103" s="77"/>
      <c r="AU103" s="115" t="s">
        <v>1176</v>
      </c>
      <c r="AV103" s="77"/>
      <c r="AW103" s="114" t="s">
        <v>1177</v>
      </c>
      <c r="AX103" s="114" t="s">
        <v>1176</v>
      </c>
      <c r="AY103" s="114" t="s">
        <v>415</v>
      </c>
      <c r="AZ103" s="114" t="s">
        <v>1176</v>
      </c>
      <c r="BA103" s="114" t="s">
        <v>415</v>
      </c>
      <c r="BB103" s="114" t="s">
        <v>1176</v>
      </c>
      <c r="BC103" s="114" t="s">
        <v>415</v>
      </c>
      <c r="BD103" s="114" t="s">
        <v>415</v>
      </c>
      <c r="BE103" s="57"/>
    </row>
    <row r="104" spans="1:57" ht="15" customHeight="1" x14ac:dyDescent="0.25">
      <c r="A104" s="110" t="s">
        <v>8</v>
      </c>
      <c r="B104" s="77"/>
      <c r="C104" s="110" t="s">
        <v>115</v>
      </c>
      <c r="D104" s="77"/>
      <c r="E104" s="110"/>
      <c r="F104" s="77"/>
      <c r="G104" s="110"/>
      <c r="H104" s="77"/>
      <c r="I104" s="110"/>
      <c r="J104" s="77"/>
      <c r="K104" s="77"/>
      <c r="L104" s="110"/>
      <c r="M104" s="77"/>
      <c r="N104" s="77"/>
      <c r="O104" s="110"/>
      <c r="P104" s="77"/>
      <c r="Q104" s="110"/>
      <c r="R104" s="77"/>
      <c r="S104" s="111" t="s">
        <v>116</v>
      </c>
      <c r="T104" s="77"/>
      <c r="U104" s="77"/>
      <c r="V104" s="77"/>
      <c r="W104" s="77"/>
      <c r="X104" s="77"/>
      <c r="Y104" s="77"/>
      <c r="Z104" s="77"/>
      <c r="AA104" s="110" t="s">
        <v>10</v>
      </c>
      <c r="AB104" s="77"/>
      <c r="AC104" s="77"/>
      <c r="AD104" s="77"/>
      <c r="AE104" s="77"/>
      <c r="AF104" s="110" t="s">
        <v>13</v>
      </c>
      <c r="AG104" s="77"/>
      <c r="AH104" s="77"/>
      <c r="AI104" s="112" t="s">
        <v>368</v>
      </c>
      <c r="AJ104" s="113" t="s">
        <v>416</v>
      </c>
      <c r="AK104" s="77"/>
      <c r="AL104" s="77"/>
      <c r="AM104" s="77"/>
      <c r="AN104" s="77"/>
      <c r="AO104" s="77"/>
      <c r="AP104" s="114" t="s">
        <v>804</v>
      </c>
      <c r="AQ104" s="114" t="s">
        <v>415</v>
      </c>
      <c r="AR104" s="114" t="s">
        <v>804</v>
      </c>
      <c r="AS104" s="115" t="s">
        <v>415</v>
      </c>
      <c r="AT104" s="77"/>
      <c r="AU104" s="115" t="s">
        <v>415</v>
      </c>
      <c r="AV104" s="77"/>
      <c r="AW104" s="114" t="s">
        <v>415</v>
      </c>
      <c r="AX104" s="114" t="s">
        <v>415</v>
      </c>
      <c r="AY104" s="114" t="s">
        <v>415</v>
      </c>
      <c r="AZ104" s="114" t="s">
        <v>415</v>
      </c>
      <c r="BA104" s="114" t="s">
        <v>415</v>
      </c>
      <c r="BB104" s="114" t="s">
        <v>415</v>
      </c>
      <c r="BC104" s="114" t="s">
        <v>415</v>
      </c>
      <c r="BD104" s="114" t="s">
        <v>415</v>
      </c>
      <c r="BE104" s="57"/>
    </row>
    <row r="105" spans="1:57" ht="15" customHeight="1" x14ac:dyDescent="0.25">
      <c r="A105" s="110" t="s">
        <v>8</v>
      </c>
      <c r="B105" s="77"/>
      <c r="C105" s="110" t="s">
        <v>115</v>
      </c>
      <c r="D105" s="77"/>
      <c r="E105" s="110" t="s">
        <v>14</v>
      </c>
      <c r="F105" s="77"/>
      <c r="G105" s="110"/>
      <c r="H105" s="77"/>
      <c r="I105" s="110"/>
      <c r="J105" s="77"/>
      <c r="K105" s="77"/>
      <c r="L105" s="110"/>
      <c r="M105" s="77"/>
      <c r="N105" s="77"/>
      <c r="O105" s="110"/>
      <c r="P105" s="77"/>
      <c r="Q105" s="110"/>
      <c r="R105" s="77"/>
      <c r="S105" s="111" t="s">
        <v>117</v>
      </c>
      <c r="T105" s="77"/>
      <c r="U105" s="77"/>
      <c r="V105" s="77"/>
      <c r="W105" s="77"/>
      <c r="X105" s="77"/>
      <c r="Y105" s="77"/>
      <c r="Z105" s="77"/>
      <c r="AA105" s="110" t="s">
        <v>10</v>
      </c>
      <c r="AB105" s="77"/>
      <c r="AC105" s="77"/>
      <c r="AD105" s="77"/>
      <c r="AE105" s="77"/>
      <c r="AF105" s="110" t="s">
        <v>11</v>
      </c>
      <c r="AG105" s="77"/>
      <c r="AH105" s="77"/>
      <c r="AI105" s="112" t="s">
        <v>12</v>
      </c>
      <c r="AJ105" s="113" t="s">
        <v>414</v>
      </c>
      <c r="AK105" s="77"/>
      <c r="AL105" s="77"/>
      <c r="AM105" s="77"/>
      <c r="AN105" s="77"/>
      <c r="AO105" s="77"/>
      <c r="AP105" s="114" t="s">
        <v>1173</v>
      </c>
      <c r="AQ105" s="114" t="s">
        <v>1174</v>
      </c>
      <c r="AR105" s="114" t="s">
        <v>1175</v>
      </c>
      <c r="AS105" s="115" t="s">
        <v>415</v>
      </c>
      <c r="AT105" s="77"/>
      <c r="AU105" s="115" t="s">
        <v>1176</v>
      </c>
      <c r="AV105" s="77"/>
      <c r="AW105" s="114" t="s">
        <v>1177</v>
      </c>
      <c r="AX105" s="114" t="s">
        <v>1176</v>
      </c>
      <c r="AY105" s="114" t="s">
        <v>415</v>
      </c>
      <c r="AZ105" s="114" t="s">
        <v>1176</v>
      </c>
      <c r="BA105" s="114" t="s">
        <v>415</v>
      </c>
      <c r="BB105" s="114" t="s">
        <v>1176</v>
      </c>
      <c r="BC105" s="114" t="s">
        <v>415</v>
      </c>
      <c r="BD105" s="114" t="s">
        <v>415</v>
      </c>
      <c r="BE105" s="57"/>
    </row>
    <row r="106" spans="1:57" ht="16.5" customHeight="1" x14ac:dyDescent="0.25">
      <c r="A106" s="110" t="s">
        <v>8</v>
      </c>
      <c r="B106" s="77"/>
      <c r="C106" s="110" t="s">
        <v>115</v>
      </c>
      <c r="D106" s="77"/>
      <c r="E106" s="110" t="s">
        <v>14</v>
      </c>
      <c r="F106" s="77"/>
      <c r="G106" s="110" t="s">
        <v>43</v>
      </c>
      <c r="H106" s="77"/>
      <c r="I106" s="110"/>
      <c r="J106" s="77"/>
      <c r="K106" s="77"/>
      <c r="L106" s="110"/>
      <c r="M106" s="77"/>
      <c r="N106" s="77"/>
      <c r="O106" s="110"/>
      <c r="P106" s="77"/>
      <c r="Q106" s="110"/>
      <c r="R106" s="77"/>
      <c r="S106" s="111" t="s">
        <v>118</v>
      </c>
      <c r="T106" s="77"/>
      <c r="U106" s="77"/>
      <c r="V106" s="77"/>
      <c r="W106" s="77"/>
      <c r="X106" s="77"/>
      <c r="Y106" s="77"/>
      <c r="Z106" s="77"/>
      <c r="AA106" s="110" t="s">
        <v>10</v>
      </c>
      <c r="AB106" s="77"/>
      <c r="AC106" s="77"/>
      <c r="AD106" s="77"/>
      <c r="AE106" s="77"/>
      <c r="AF106" s="110" t="s">
        <v>11</v>
      </c>
      <c r="AG106" s="77"/>
      <c r="AH106" s="77"/>
      <c r="AI106" s="112" t="s">
        <v>12</v>
      </c>
      <c r="AJ106" s="113" t="s">
        <v>414</v>
      </c>
      <c r="AK106" s="77"/>
      <c r="AL106" s="77"/>
      <c r="AM106" s="77"/>
      <c r="AN106" s="77"/>
      <c r="AO106" s="77"/>
      <c r="AP106" s="114" t="s">
        <v>1173</v>
      </c>
      <c r="AQ106" s="114" t="s">
        <v>1174</v>
      </c>
      <c r="AR106" s="114" t="s">
        <v>1175</v>
      </c>
      <c r="AS106" s="115" t="s">
        <v>415</v>
      </c>
      <c r="AT106" s="77"/>
      <c r="AU106" s="115" t="s">
        <v>1176</v>
      </c>
      <c r="AV106" s="77"/>
      <c r="AW106" s="114" t="s">
        <v>1177</v>
      </c>
      <c r="AX106" s="114" t="s">
        <v>1176</v>
      </c>
      <c r="AY106" s="114" t="s">
        <v>415</v>
      </c>
      <c r="AZ106" s="114" t="s">
        <v>1176</v>
      </c>
      <c r="BA106" s="114" t="s">
        <v>415</v>
      </c>
      <c r="BB106" s="114" t="s">
        <v>1176</v>
      </c>
      <c r="BC106" s="114" t="s">
        <v>415</v>
      </c>
      <c r="BD106" s="114" t="s">
        <v>415</v>
      </c>
      <c r="BE106" s="57"/>
    </row>
    <row r="107" spans="1:57" ht="15" customHeight="1" x14ac:dyDescent="0.25">
      <c r="A107" s="116" t="s">
        <v>8</v>
      </c>
      <c r="B107" s="77"/>
      <c r="C107" s="116" t="s">
        <v>115</v>
      </c>
      <c r="D107" s="77"/>
      <c r="E107" s="116" t="s">
        <v>14</v>
      </c>
      <c r="F107" s="77"/>
      <c r="G107" s="116" t="s">
        <v>43</v>
      </c>
      <c r="H107" s="77"/>
      <c r="I107" s="116" t="s">
        <v>18</v>
      </c>
      <c r="J107" s="77"/>
      <c r="K107" s="77"/>
      <c r="L107" s="116"/>
      <c r="M107" s="77"/>
      <c r="N107" s="77"/>
      <c r="O107" s="116"/>
      <c r="P107" s="77"/>
      <c r="Q107" s="116"/>
      <c r="R107" s="77"/>
      <c r="S107" s="117" t="s">
        <v>119</v>
      </c>
      <c r="T107" s="77"/>
      <c r="U107" s="77"/>
      <c r="V107" s="77"/>
      <c r="W107" s="77"/>
      <c r="X107" s="77"/>
      <c r="Y107" s="77"/>
      <c r="Z107" s="77"/>
      <c r="AA107" s="116" t="s">
        <v>10</v>
      </c>
      <c r="AB107" s="77"/>
      <c r="AC107" s="77"/>
      <c r="AD107" s="77"/>
      <c r="AE107" s="77"/>
      <c r="AF107" s="116" t="s">
        <v>11</v>
      </c>
      <c r="AG107" s="77"/>
      <c r="AH107" s="77"/>
      <c r="AI107" s="118" t="s">
        <v>12</v>
      </c>
      <c r="AJ107" s="119" t="s">
        <v>414</v>
      </c>
      <c r="AK107" s="77"/>
      <c r="AL107" s="77"/>
      <c r="AM107" s="77"/>
      <c r="AN107" s="77"/>
      <c r="AO107" s="77"/>
      <c r="AP107" s="120" t="s">
        <v>1178</v>
      </c>
      <c r="AQ107" s="120" t="s">
        <v>1178</v>
      </c>
      <c r="AR107" s="120" t="s">
        <v>415</v>
      </c>
      <c r="AS107" s="121" t="s">
        <v>415</v>
      </c>
      <c r="AT107" s="77"/>
      <c r="AU107" s="121" t="s">
        <v>1176</v>
      </c>
      <c r="AV107" s="77"/>
      <c r="AW107" s="120" t="s">
        <v>1179</v>
      </c>
      <c r="AX107" s="120" t="s">
        <v>1176</v>
      </c>
      <c r="AY107" s="120" t="s">
        <v>415</v>
      </c>
      <c r="AZ107" s="120" t="s">
        <v>1176</v>
      </c>
      <c r="BA107" s="120" t="s">
        <v>415</v>
      </c>
      <c r="BB107" s="120" t="s">
        <v>1176</v>
      </c>
      <c r="BC107" s="120" t="s">
        <v>415</v>
      </c>
      <c r="BD107" s="120" t="s">
        <v>415</v>
      </c>
      <c r="BE107" s="57"/>
    </row>
    <row r="108" spans="1:57" ht="15" customHeight="1" x14ac:dyDescent="0.25">
      <c r="A108" s="116" t="s">
        <v>8</v>
      </c>
      <c r="B108" s="77"/>
      <c r="C108" s="116" t="s">
        <v>115</v>
      </c>
      <c r="D108" s="77"/>
      <c r="E108" s="116" t="s">
        <v>14</v>
      </c>
      <c r="F108" s="77"/>
      <c r="G108" s="116" t="s">
        <v>43</v>
      </c>
      <c r="H108" s="77"/>
      <c r="I108" s="116" t="s">
        <v>39</v>
      </c>
      <c r="J108" s="77"/>
      <c r="K108" s="77"/>
      <c r="L108" s="116"/>
      <c r="M108" s="77"/>
      <c r="N108" s="77"/>
      <c r="O108" s="116"/>
      <c r="P108" s="77"/>
      <c r="Q108" s="116"/>
      <c r="R108" s="77"/>
      <c r="S108" s="117" t="s">
        <v>120</v>
      </c>
      <c r="T108" s="77"/>
      <c r="U108" s="77"/>
      <c r="V108" s="77"/>
      <c r="W108" s="77"/>
      <c r="X108" s="77"/>
      <c r="Y108" s="77"/>
      <c r="Z108" s="77"/>
      <c r="AA108" s="116" t="s">
        <v>10</v>
      </c>
      <c r="AB108" s="77"/>
      <c r="AC108" s="77"/>
      <c r="AD108" s="77"/>
      <c r="AE108" s="77"/>
      <c r="AF108" s="116" t="s">
        <v>11</v>
      </c>
      <c r="AG108" s="77"/>
      <c r="AH108" s="77"/>
      <c r="AI108" s="118" t="s">
        <v>12</v>
      </c>
      <c r="AJ108" s="119" t="s">
        <v>414</v>
      </c>
      <c r="AK108" s="77"/>
      <c r="AL108" s="77"/>
      <c r="AM108" s="77"/>
      <c r="AN108" s="77"/>
      <c r="AO108" s="77"/>
      <c r="AP108" s="120" t="s">
        <v>1180</v>
      </c>
      <c r="AQ108" s="120" t="s">
        <v>415</v>
      </c>
      <c r="AR108" s="120" t="s">
        <v>1180</v>
      </c>
      <c r="AS108" s="121" t="s">
        <v>415</v>
      </c>
      <c r="AT108" s="77"/>
      <c r="AU108" s="121" t="s">
        <v>415</v>
      </c>
      <c r="AV108" s="77"/>
      <c r="AW108" s="120" t="s">
        <v>415</v>
      </c>
      <c r="AX108" s="120" t="s">
        <v>415</v>
      </c>
      <c r="AY108" s="120" t="s">
        <v>415</v>
      </c>
      <c r="AZ108" s="120" t="s">
        <v>415</v>
      </c>
      <c r="BA108" s="120" t="s">
        <v>415</v>
      </c>
      <c r="BB108" s="120" t="s">
        <v>415</v>
      </c>
      <c r="BC108" s="120" t="s">
        <v>415</v>
      </c>
      <c r="BD108" s="120" t="s">
        <v>415</v>
      </c>
      <c r="BE108" s="57"/>
    </row>
    <row r="109" spans="1:57" ht="15" customHeight="1" x14ac:dyDescent="0.25">
      <c r="A109" s="116" t="s">
        <v>8</v>
      </c>
      <c r="B109" s="77"/>
      <c r="C109" s="116" t="s">
        <v>115</v>
      </c>
      <c r="D109" s="77"/>
      <c r="E109" s="116" t="s">
        <v>14</v>
      </c>
      <c r="F109" s="77"/>
      <c r="G109" s="116" t="s">
        <v>43</v>
      </c>
      <c r="H109" s="77"/>
      <c r="I109" s="116" t="s">
        <v>27</v>
      </c>
      <c r="J109" s="77"/>
      <c r="K109" s="77"/>
      <c r="L109" s="116"/>
      <c r="M109" s="77"/>
      <c r="N109" s="77"/>
      <c r="O109" s="116"/>
      <c r="P109" s="77"/>
      <c r="Q109" s="116"/>
      <c r="R109" s="77"/>
      <c r="S109" s="117" t="s">
        <v>121</v>
      </c>
      <c r="T109" s="77"/>
      <c r="U109" s="77"/>
      <c r="V109" s="77"/>
      <c r="W109" s="77"/>
      <c r="X109" s="77"/>
      <c r="Y109" s="77"/>
      <c r="Z109" s="77"/>
      <c r="AA109" s="116" t="s">
        <v>10</v>
      </c>
      <c r="AB109" s="77"/>
      <c r="AC109" s="77"/>
      <c r="AD109" s="77"/>
      <c r="AE109" s="77"/>
      <c r="AF109" s="116" t="s">
        <v>11</v>
      </c>
      <c r="AG109" s="77"/>
      <c r="AH109" s="77"/>
      <c r="AI109" s="118" t="s">
        <v>12</v>
      </c>
      <c r="AJ109" s="119" t="s">
        <v>414</v>
      </c>
      <c r="AK109" s="77"/>
      <c r="AL109" s="77"/>
      <c r="AM109" s="77"/>
      <c r="AN109" s="77"/>
      <c r="AO109" s="77"/>
      <c r="AP109" s="120" t="s">
        <v>1181</v>
      </c>
      <c r="AQ109" s="120" t="s">
        <v>1182</v>
      </c>
      <c r="AR109" s="120" t="s">
        <v>1019</v>
      </c>
      <c r="AS109" s="121" t="s">
        <v>415</v>
      </c>
      <c r="AT109" s="77"/>
      <c r="AU109" s="121" t="s">
        <v>415</v>
      </c>
      <c r="AV109" s="77"/>
      <c r="AW109" s="120" t="s">
        <v>1182</v>
      </c>
      <c r="AX109" s="120" t="s">
        <v>415</v>
      </c>
      <c r="AY109" s="120" t="s">
        <v>415</v>
      </c>
      <c r="AZ109" s="120" t="s">
        <v>415</v>
      </c>
      <c r="BA109" s="120" t="s">
        <v>415</v>
      </c>
      <c r="BB109" s="120" t="s">
        <v>415</v>
      </c>
      <c r="BC109" s="120" t="s">
        <v>415</v>
      </c>
      <c r="BD109" s="120" t="s">
        <v>415</v>
      </c>
      <c r="BE109" s="57"/>
    </row>
    <row r="110" spans="1:57" ht="15" customHeight="1" x14ac:dyDescent="0.25">
      <c r="A110" s="110" t="s">
        <v>8</v>
      </c>
      <c r="B110" s="77"/>
      <c r="C110" s="110" t="s">
        <v>115</v>
      </c>
      <c r="D110" s="77"/>
      <c r="E110" s="110" t="s">
        <v>106</v>
      </c>
      <c r="F110" s="77"/>
      <c r="G110" s="110"/>
      <c r="H110" s="77"/>
      <c r="I110" s="110"/>
      <c r="J110" s="77"/>
      <c r="K110" s="77"/>
      <c r="L110" s="110"/>
      <c r="M110" s="77"/>
      <c r="N110" s="77"/>
      <c r="O110" s="110"/>
      <c r="P110" s="77"/>
      <c r="Q110" s="110"/>
      <c r="R110" s="77"/>
      <c r="S110" s="111" t="s">
        <v>122</v>
      </c>
      <c r="T110" s="77"/>
      <c r="U110" s="77"/>
      <c r="V110" s="77"/>
      <c r="W110" s="77"/>
      <c r="X110" s="77"/>
      <c r="Y110" s="77"/>
      <c r="Z110" s="77"/>
      <c r="AA110" s="110" t="s">
        <v>10</v>
      </c>
      <c r="AB110" s="77"/>
      <c r="AC110" s="77"/>
      <c r="AD110" s="77"/>
      <c r="AE110" s="77"/>
      <c r="AF110" s="110" t="s">
        <v>13</v>
      </c>
      <c r="AG110" s="77"/>
      <c r="AH110" s="77"/>
      <c r="AI110" s="112" t="s">
        <v>368</v>
      </c>
      <c r="AJ110" s="113" t="s">
        <v>416</v>
      </c>
      <c r="AK110" s="77"/>
      <c r="AL110" s="77"/>
      <c r="AM110" s="77"/>
      <c r="AN110" s="77"/>
      <c r="AO110" s="77"/>
      <c r="AP110" s="114" t="s">
        <v>804</v>
      </c>
      <c r="AQ110" s="114" t="s">
        <v>415</v>
      </c>
      <c r="AR110" s="114" t="s">
        <v>804</v>
      </c>
      <c r="AS110" s="115" t="s">
        <v>415</v>
      </c>
      <c r="AT110" s="77"/>
      <c r="AU110" s="115" t="s">
        <v>415</v>
      </c>
      <c r="AV110" s="77"/>
      <c r="AW110" s="114" t="s">
        <v>415</v>
      </c>
      <c r="AX110" s="114" t="s">
        <v>415</v>
      </c>
      <c r="AY110" s="114" t="s">
        <v>415</v>
      </c>
      <c r="AZ110" s="114" t="s">
        <v>415</v>
      </c>
      <c r="BA110" s="114" t="s">
        <v>415</v>
      </c>
      <c r="BB110" s="114" t="s">
        <v>415</v>
      </c>
      <c r="BC110" s="114" t="s">
        <v>415</v>
      </c>
      <c r="BD110" s="114" t="s">
        <v>415</v>
      </c>
      <c r="BE110" s="57"/>
    </row>
    <row r="111" spans="1:57" ht="16.5" customHeight="1" x14ac:dyDescent="0.25">
      <c r="A111" s="116" t="s">
        <v>8</v>
      </c>
      <c r="B111" s="77"/>
      <c r="C111" s="116" t="s">
        <v>115</v>
      </c>
      <c r="D111" s="77"/>
      <c r="E111" s="116" t="s">
        <v>106</v>
      </c>
      <c r="F111" s="77"/>
      <c r="G111" s="116" t="s">
        <v>14</v>
      </c>
      <c r="H111" s="77"/>
      <c r="I111" s="116"/>
      <c r="J111" s="77"/>
      <c r="K111" s="77"/>
      <c r="L111" s="116"/>
      <c r="M111" s="77"/>
      <c r="N111" s="77"/>
      <c r="O111" s="116"/>
      <c r="P111" s="77"/>
      <c r="Q111" s="116"/>
      <c r="R111" s="77"/>
      <c r="S111" s="117" t="s">
        <v>123</v>
      </c>
      <c r="T111" s="77"/>
      <c r="U111" s="77"/>
      <c r="V111" s="77"/>
      <c r="W111" s="77"/>
      <c r="X111" s="77"/>
      <c r="Y111" s="77"/>
      <c r="Z111" s="77"/>
      <c r="AA111" s="116" t="s">
        <v>10</v>
      </c>
      <c r="AB111" s="77"/>
      <c r="AC111" s="77"/>
      <c r="AD111" s="77"/>
      <c r="AE111" s="77"/>
      <c r="AF111" s="116" t="s">
        <v>13</v>
      </c>
      <c r="AG111" s="77"/>
      <c r="AH111" s="77"/>
      <c r="AI111" s="118" t="s">
        <v>368</v>
      </c>
      <c r="AJ111" s="119" t="s">
        <v>416</v>
      </c>
      <c r="AK111" s="77"/>
      <c r="AL111" s="77"/>
      <c r="AM111" s="77"/>
      <c r="AN111" s="77"/>
      <c r="AO111" s="77"/>
      <c r="AP111" s="120" t="s">
        <v>804</v>
      </c>
      <c r="AQ111" s="120" t="s">
        <v>415</v>
      </c>
      <c r="AR111" s="120" t="s">
        <v>804</v>
      </c>
      <c r="AS111" s="121" t="s">
        <v>415</v>
      </c>
      <c r="AT111" s="77"/>
      <c r="AU111" s="121" t="s">
        <v>415</v>
      </c>
      <c r="AV111" s="77"/>
      <c r="AW111" s="120" t="s">
        <v>415</v>
      </c>
      <c r="AX111" s="120" t="s">
        <v>415</v>
      </c>
      <c r="AY111" s="120" t="s">
        <v>415</v>
      </c>
      <c r="AZ111" s="120" t="s">
        <v>415</v>
      </c>
      <c r="BA111" s="120" t="s">
        <v>415</v>
      </c>
      <c r="BB111" s="120" t="s">
        <v>415</v>
      </c>
      <c r="BC111" s="120" t="s">
        <v>415</v>
      </c>
      <c r="BD111" s="120" t="s">
        <v>415</v>
      </c>
      <c r="BE111" s="57"/>
    </row>
    <row r="112" spans="1:57" ht="15" customHeight="1" x14ac:dyDescent="0.25">
      <c r="A112" s="110" t="s">
        <v>129</v>
      </c>
      <c r="B112" s="77"/>
      <c r="C112" s="110"/>
      <c r="D112" s="77"/>
      <c r="E112" s="110"/>
      <c r="F112" s="77"/>
      <c r="G112" s="110"/>
      <c r="H112" s="77"/>
      <c r="I112" s="110"/>
      <c r="J112" s="77"/>
      <c r="K112" s="77"/>
      <c r="L112" s="110"/>
      <c r="M112" s="77"/>
      <c r="N112" s="77"/>
      <c r="O112" s="110"/>
      <c r="P112" s="77"/>
      <c r="Q112" s="110"/>
      <c r="R112" s="77"/>
      <c r="S112" s="111" t="s">
        <v>130</v>
      </c>
      <c r="T112" s="77"/>
      <c r="U112" s="77"/>
      <c r="V112" s="77"/>
      <c r="W112" s="77"/>
      <c r="X112" s="77"/>
      <c r="Y112" s="77"/>
      <c r="Z112" s="77"/>
      <c r="AA112" s="110" t="s">
        <v>10</v>
      </c>
      <c r="AB112" s="77"/>
      <c r="AC112" s="77"/>
      <c r="AD112" s="77"/>
      <c r="AE112" s="77"/>
      <c r="AF112" s="110" t="s">
        <v>11</v>
      </c>
      <c r="AG112" s="77"/>
      <c r="AH112" s="77"/>
      <c r="AI112" s="112" t="s">
        <v>368</v>
      </c>
      <c r="AJ112" s="113" t="s">
        <v>416</v>
      </c>
      <c r="AK112" s="77"/>
      <c r="AL112" s="77"/>
      <c r="AM112" s="77"/>
      <c r="AN112" s="77"/>
      <c r="AO112" s="77"/>
      <c r="AP112" s="114" t="s">
        <v>1183</v>
      </c>
      <c r="AQ112" s="114" t="s">
        <v>1184</v>
      </c>
      <c r="AR112" s="114" t="s">
        <v>1185</v>
      </c>
      <c r="AS112" s="115" t="s">
        <v>415</v>
      </c>
      <c r="AT112" s="77"/>
      <c r="AU112" s="115" t="s">
        <v>1186</v>
      </c>
      <c r="AV112" s="77"/>
      <c r="AW112" s="114" t="s">
        <v>1187</v>
      </c>
      <c r="AX112" s="114" t="s">
        <v>1188</v>
      </c>
      <c r="AY112" s="114" t="s">
        <v>1189</v>
      </c>
      <c r="AZ112" s="114" t="s">
        <v>1190</v>
      </c>
      <c r="BA112" s="114" t="s">
        <v>1191</v>
      </c>
      <c r="BB112" s="114" t="s">
        <v>1190</v>
      </c>
      <c r="BC112" s="114" t="s">
        <v>415</v>
      </c>
      <c r="BD112" s="114" t="s">
        <v>415</v>
      </c>
      <c r="BE112" s="57"/>
    </row>
    <row r="113" spans="1:57" ht="15" customHeight="1" x14ac:dyDescent="0.25">
      <c r="A113" s="110" t="s">
        <v>129</v>
      </c>
      <c r="B113" s="77"/>
      <c r="C113" s="110" t="s">
        <v>131</v>
      </c>
      <c r="D113" s="77"/>
      <c r="E113" s="110"/>
      <c r="F113" s="77"/>
      <c r="G113" s="110"/>
      <c r="H113" s="77"/>
      <c r="I113" s="110"/>
      <c r="J113" s="77"/>
      <c r="K113" s="77"/>
      <c r="L113" s="110"/>
      <c r="M113" s="77"/>
      <c r="N113" s="77"/>
      <c r="O113" s="110"/>
      <c r="P113" s="77"/>
      <c r="Q113" s="110"/>
      <c r="R113" s="77"/>
      <c r="S113" s="111" t="s">
        <v>132</v>
      </c>
      <c r="T113" s="77"/>
      <c r="U113" s="77"/>
      <c r="V113" s="77"/>
      <c r="W113" s="77"/>
      <c r="X113" s="77"/>
      <c r="Y113" s="77"/>
      <c r="Z113" s="77"/>
      <c r="AA113" s="110" t="s">
        <v>10</v>
      </c>
      <c r="AB113" s="77"/>
      <c r="AC113" s="77"/>
      <c r="AD113" s="77"/>
      <c r="AE113" s="77"/>
      <c r="AF113" s="110" t="s">
        <v>11</v>
      </c>
      <c r="AG113" s="77"/>
      <c r="AH113" s="77"/>
      <c r="AI113" s="112" t="s">
        <v>368</v>
      </c>
      <c r="AJ113" s="113" t="s">
        <v>416</v>
      </c>
      <c r="AK113" s="77"/>
      <c r="AL113" s="77"/>
      <c r="AM113" s="77"/>
      <c r="AN113" s="77"/>
      <c r="AO113" s="77"/>
      <c r="AP113" s="114" t="s">
        <v>1192</v>
      </c>
      <c r="AQ113" s="114" t="s">
        <v>1192</v>
      </c>
      <c r="AR113" s="114" t="s">
        <v>415</v>
      </c>
      <c r="AS113" s="115" t="s">
        <v>415</v>
      </c>
      <c r="AT113" s="77"/>
      <c r="AU113" s="115" t="s">
        <v>1192</v>
      </c>
      <c r="AV113" s="77"/>
      <c r="AW113" s="114" t="s">
        <v>415</v>
      </c>
      <c r="AX113" s="114" t="s">
        <v>1193</v>
      </c>
      <c r="AY113" s="114" t="s">
        <v>1194</v>
      </c>
      <c r="AZ113" s="114" t="s">
        <v>1193</v>
      </c>
      <c r="BA113" s="114" t="s">
        <v>415</v>
      </c>
      <c r="BB113" s="114" t="s">
        <v>1193</v>
      </c>
      <c r="BC113" s="114" t="s">
        <v>415</v>
      </c>
      <c r="BD113" s="114" t="s">
        <v>415</v>
      </c>
      <c r="BE113" s="57"/>
    </row>
    <row r="114" spans="1:57" ht="15" customHeight="1" x14ac:dyDescent="0.25">
      <c r="A114" s="110" t="s">
        <v>129</v>
      </c>
      <c r="B114" s="77"/>
      <c r="C114" s="110" t="s">
        <v>131</v>
      </c>
      <c r="D114" s="77"/>
      <c r="E114" s="110" t="s">
        <v>133</v>
      </c>
      <c r="F114" s="77"/>
      <c r="G114" s="110"/>
      <c r="H114" s="77"/>
      <c r="I114" s="110"/>
      <c r="J114" s="77"/>
      <c r="K114" s="77"/>
      <c r="L114" s="110"/>
      <c r="M114" s="77"/>
      <c r="N114" s="77"/>
      <c r="O114" s="110"/>
      <c r="P114" s="77"/>
      <c r="Q114" s="110"/>
      <c r="R114" s="77"/>
      <c r="S114" s="111" t="s">
        <v>134</v>
      </c>
      <c r="T114" s="77"/>
      <c r="U114" s="77"/>
      <c r="V114" s="77"/>
      <c r="W114" s="77"/>
      <c r="X114" s="77"/>
      <c r="Y114" s="77"/>
      <c r="Z114" s="77"/>
      <c r="AA114" s="110" t="s">
        <v>10</v>
      </c>
      <c r="AB114" s="77"/>
      <c r="AC114" s="77"/>
      <c r="AD114" s="77"/>
      <c r="AE114" s="77"/>
      <c r="AF114" s="110" t="s">
        <v>11</v>
      </c>
      <c r="AG114" s="77"/>
      <c r="AH114" s="77"/>
      <c r="AI114" s="112" t="s">
        <v>368</v>
      </c>
      <c r="AJ114" s="113" t="s">
        <v>416</v>
      </c>
      <c r="AK114" s="77"/>
      <c r="AL114" s="77"/>
      <c r="AM114" s="77"/>
      <c r="AN114" s="77"/>
      <c r="AO114" s="77"/>
      <c r="AP114" s="114" t="s">
        <v>1192</v>
      </c>
      <c r="AQ114" s="114" t="s">
        <v>1192</v>
      </c>
      <c r="AR114" s="114" t="s">
        <v>415</v>
      </c>
      <c r="AS114" s="115" t="s">
        <v>415</v>
      </c>
      <c r="AT114" s="77"/>
      <c r="AU114" s="115" t="s">
        <v>1192</v>
      </c>
      <c r="AV114" s="77"/>
      <c r="AW114" s="114" t="s">
        <v>415</v>
      </c>
      <c r="AX114" s="114" t="s">
        <v>1193</v>
      </c>
      <c r="AY114" s="114" t="s">
        <v>1194</v>
      </c>
      <c r="AZ114" s="114" t="s">
        <v>1193</v>
      </c>
      <c r="BA114" s="114" t="s">
        <v>415</v>
      </c>
      <c r="BB114" s="114" t="s">
        <v>1193</v>
      </c>
      <c r="BC114" s="114" t="s">
        <v>415</v>
      </c>
      <c r="BD114" s="114" t="s">
        <v>415</v>
      </c>
      <c r="BE114" s="57"/>
    </row>
    <row r="115" spans="1:57" ht="16.5" customHeight="1" x14ac:dyDescent="0.25">
      <c r="A115" s="110" t="s">
        <v>129</v>
      </c>
      <c r="B115" s="77"/>
      <c r="C115" s="110" t="s">
        <v>131</v>
      </c>
      <c r="D115" s="77"/>
      <c r="E115" s="110" t="s">
        <v>133</v>
      </c>
      <c r="F115" s="77"/>
      <c r="G115" s="110" t="s">
        <v>135</v>
      </c>
      <c r="H115" s="77"/>
      <c r="I115" s="110"/>
      <c r="J115" s="77"/>
      <c r="K115" s="77"/>
      <c r="L115" s="110"/>
      <c r="M115" s="77"/>
      <c r="N115" s="77"/>
      <c r="O115" s="110"/>
      <c r="P115" s="77"/>
      <c r="Q115" s="110"/>
      <c r="R115" s="77"/>
      <c r="S115" s="111" t="s">
        <v>136</v>
      </c>
      <c r="T115" s="77"/>
      <c r="U115" s="77"/>
      <c r="V115" s="77"/>
      <c r="W115" s="77"/>
      <c r="X115" s="77"/>
      <c r="Y115" s="77"/>
      <c r="Z115" s="77"/>
      <c r="AA115" s="110" t="s">
        <v>10</v>
      </c>
      <c r="AB115" s="77"/>
      <c r="AC115" s="77"/>
      <c r="AD115" s="77"/>
      <c r="AE115" s="77"/>
      <c r="AF115" s="110" t="s">
        <v>11</v>
      </c>
      <c r="AG115" s="77"/>
      <c r="AH115" s="77"/>
      <c r="AI115" s="112" t="s">
        <v>368</v>
      </c>
      <c r="AJ115" s="113" t="s">
        <v>416</v>
      </c>
      <c r="AK115" s="77"/>
      <c r="AL115" s="77"/>
      <c r="AM115" s="77"/>
      <c r="AN115" s="77"/>
      <c r="AO115" s="77"/>
      <c r="AP115" s="114" t="s">
        <v>1192</v>
      </c>
      <c r="AQ115" s="114" t="s">
        <v>1192</v>
      </c>
      <c r="AR115" s="114" t="s">
        <v>415</v>
      </c>
      <c r="AS115" s="115" t="s">
        <v>415</v>
      </c>
      <c r="AT115" s="77"/>
      <c r="AU115" s="115" t="s">
        <v>1192</v>
      </c>
      <c r="AV115" s="77"/>
      <c r="AW115" s="114" t="s">
        <v>415</v>
      </c>
      <c r="AX115" s="114" t="s">
        <v>1193</v>
      </c>
      <c r="AY115" s="114" t="s">
        <v>1194</v>
      </c>
      <c r="AZ115" s="114" t="s">
        <v>1193</v>
      </c>
      <c r="BA115" s="114" t="s">
        <v>415</v>
      </c>
      <c r="BB115" s="114" t="s">
        <v>1193</v>
      </c>
      <c r="BC115" s="114" t="s">
        <v>415</v>
      </c>
      <c r="BD115" s="114" t="s">
        <v>415</v>
      </c>
      <c r="BE115" s="57"/>
    </row>
    <row r="116" spans="1:57" ht="15" customHeight="1" x14ac:dyDescent="0.25">
      <c r="A116" s="110" t="s">
        <v>129</v>
      </c>
      <c r="B116" s="77"/>
      <c r="C116" s="110" t="s">
        <v>131</v>
      </c>
      <c r="D116" s="77"/>
      <c r="E116" s="110" t="s">
        <v>133</v>
      </c>
      <c r="F116" s="77"/>
      <c r="G116" s="110" t="s">
        <v>135</v>
      </c>
      <c r="H116" s="77"/>
      <c r="I116" s="110" t="s">
        <v>650</v>
      </c>
      <c r="J116" s="77"/>
      <c r="K116" s="77"/>
      <c r="L116" s="110"/>
      <c r="M116" s="77"/>
      <c r="N116" s="77"/>
      <c r="O116" s="110"/>
      <c r="P116" s="77"/>
      <c r="Q116" s="110"/>
      <c r="R116" s="77"/>
      <c r="S116" s="111" t="s">
        <v>557</v>
      </c>
      <c r="T116" s="77"/>
      <c r="U116" s="77"/>
      <c r="V116" s="77"/>
      <c r="W116" s="77"/>
      <c r="X116" s="77"/>
      <c r="Y116" s="77"/>
      <c r="Z116" s="77"/>
      <c r="AA116" s="110" t="s">
        <v>10</v>
      </c>
      <c r="AB116" s="77"/>
      <c r="AC116" s="77"/>
      <c r="AD116" s="77"/>
      <c r="AE116" s="77"/>
      <c r="AF116" s="110" t="s">
        <v>11</v>
      </c>
      <c r="AG116" s="77"/>
      <c r="AH116" s="77"/>
      <c r="AI116" s="112" t="s">
        <v>368</v>
      </c>
      <c r="AJ116" s="113" t="s">
        <v>416</v>
      </c>
      <c r="AK116" s="77"/>
      <c r="AL116" s="77"/>
      <c r="AM116" s="77"/>
      <c r="AN116" s="77"/>
      <c r="AO116" s="77"/>
      <c r="AP116" s="114" t="s">
        <v>1192</v>
      </c>
      <c r="AQ116" s="114" t="s">
        <v>1192</v>
      </c>
      <c r="AR116" s="114" t="s">
        <v>415</v>
      </c>
      <c r="AS116" s="115" t="s">
        <v>415</v>
      </c>
      <c r="AT116" s="77"/>
      <c r="AU116" s="115" t="s">
        <v>1192</v>
      </c>
      <c r="AV116" s="77"/>
      <c r="AW116" s="114" t="s">
        <v>415</v>
      </c>
      <c r="AX116" s="114" t="s">
        <v>1193</v>
      </c>
      <c r="AY116" s="114" t="s">
        <v>1194</v>
      </c>
      <c r="AZ116" s="114" t="s">
        <v>1193</v>
      </c>
      <c r="BA116" s="114" t="s">
        <v>415</v>
      </c>
      <c r="BB116" s="114" t="s">
        <v>1193</v>
      </c>
      <c r="BC116" s="114" t="s">
        <v>415</v>
      </c>
      <c r="BD116" s="114" t="s">
        <v>415</v>
      </c>
      <c r="BE116" s="57"/>
    </row>
    <row r="117" spans="1:57" ht="15" customHeight="1" x14ac:dyDescent="0.25">
      <c r="A117" s="110" t="s">
        <v>129</v>
      </c>
      <c r="B117" s="77"/>
      <c r="C117" s="110" t="s">
        <v>131</v>
      </c>
      <c r="D117" s="77"/>
      <c r="E117" s="110" t="s">
        <v>133</v>
      </c>
      <c r="F117" s="77"/>
      <c r="G117" s="110" t="s">
        <v>135</v>
      </c>
      <c r="H117" s="77"/>
      <c r="I117" s="110" t="s">
        <v>650</v>
      </c>
      <c r="J117" s="77"/>
      <c r="K117" s="77"/>
      <c r="L117" s="110" t="s">
        <v>140</v>
      </c>
      <c r="M117" s="77"/>
      <c r="N117" s="77"/>
      <c r="O117" s="110"/>
      <c r="P117" s="77"/>
      <c r="Q117" s="110"/>
      <c r="R117" s="77"/>
      <c r="S117" s="111" t="s">
        <v>141</v>
      </c>
      <c r="T117" s="77"/>
      <c r="U117" s="77"/>
      <c r="V117" s="77"/>
      <c r="W117" s="77"/>
      <c r="X117" s="77"/>
      <c r="Y117" s="77"/>
      <c r="Z117" s="77"/>
      <c r="AA117" s="110" t="s">
        <v>10</v>
      </c>
      <c r="AB117" s="77"/>
      <c r="AC117" s="77"/>
      <c r="AD117" s="77"/>
      <c r="AE117" s="77"/>
      <c r="AF117" s="110" t="s">
        <v>11</v>
      </c>
      <c r="AG117" s="77"/>
      <c r="AH117" s="77"/>
      <c r="AI117" s="112" t="s">
        <v>368</v>
      </c>
      <c r="AJ117" s="113" t="s">
        <v>416</v>
      </c>
      <c r="AK117" s="77"/>
      <c r="AL117" s="77"/>
      <c r="AM117" s="77"/>
      <c r="AN117" s="77"/>
      <c r="AO117" s="77"/>
      <c r="AP117" s="114" t="s">
        <v>1192</v>
      </c>
      <c r="AQ117" s="114" t="s">
        <v>1192</v>
      </c>
      <c r="AR117" s="114" t="s">
        <v>415</v>
      </c>
      <c r="AS117" s="115" t="s">
        <v>415</v>
      </c>
      <c r="AT117" s="77"/>
      <c r="AU117" s="115" t="s">
        <v>1192</v>
      </c>
      <c r="AV117" s="77"/>
      <c r="AW117" s="114" t="s">
        <v>415</v>
      </c>
      <c r="AX117" s="114" t="s">
        <v>1193</v>
      </c>
      <c r="AY117" s="114" t="s">
        <v>1194</v>
      </c>
      <c r="AZ117" s="114" t="s">
        <v>1193</v>
      </c>
      <c r="BA117" s="114" t="s">
        <v>415</v>
      </c>
      <c r="BB117" s="114" t="s">
        <v>1193</v>
      </c>
      <c r="BC117" s="114" t="s">
        <v>415</v>
      </c>
      <c r="BD117" s="114" t="s">
        <v>415</v>
      </c>
      <c r="BE117" s="57"/>
    </row>
    <row r="118" spans="1:57" ht="15" customHeight="1" x14ac:dyDescent="0.25">
      <c r="A118" s="116" t="s">
        <v>129</v>
      </c>
      <c r="B118" s="77"/>
      <c r="C118" s="116" t="s">
        <v>131</v>
      </c>
      <c r="D118" s="77"/>
      <c r="E118" s="116" t="s">
        <v>133</v>
      </c>
      <c r="F118" s="77"/>
      <c r="G118" s="116" t="s">
        <v>135</v>
      </c>
      <c r="H118" s="77"/>
      <c r="I118" s="116" t="s">
        <v>650</v>
      </c>
      <c r="J118" s="77"/>
      <c r="K118" s="77"/>
      <c r="L118" s="116" t="s">
        <v>140</v>
      </c>
      <c r="M118" s="77"/>
      <c r="N118" s="77"/>
      <c r="O118" s="116" t="s">
        <v>43</v>
      </c>
      <c r="P118" s="77"/>
      <c r="Q118" s="116"/>
      <c r="R118" s="77"/>
      <c r="S118" s="117" t="s">
        <v>567</v>
      </c>
      <c r="T118" s="77"/>
      <c r="U118" s="77"/>
      <c r="V118" s="77"/>
      <c r="W118" s="77"/>
      <c r="X118" s="77"/>
      <c r="Y118" s="77"/>
      <c r="Z118" s="77"/>
      <c r="AA118" s="116" t="s">
        <v>10</v>
      </c>
      <c r="AB118" s="77"/>
      <c r="AC118" s="77"/>
      <c r="AD118" s="77"/>
      <c r="AE118" s="77"/>
      <c r="AF118" s="116" t="s">
        <v>11</v>
      </c>
      <c r="AG118" s="77"/>
      <c r="AH118" s="77"/>
      <c r="AI118" s="118" t="s">
        <v>368</v>
      </c>
      <c r="AJ118" s="119" t="s">
        <v>416</v>
      </c>
      <c r="AK118" s="77"/>
      <c r="AL118" s="77"/>
      <c r="AM118" s="77"/>
      <c r="AN118" s="77"/>
      <c r="AO118" s="77"/>
      <c r="AP118" s="120" t="s">
        <v>1192</v>
      </c>
      <c r="AQ118" s="120" t="s">
        <v>1192</v>
      </c>
      <c r="AR118" s="120" t="s">
        <v>415</v>
      </c>
      <c r="AS118" s="121" t="s">
        <v>415</v>
      </c>
      <c r="AT118" s="77"/>
      <c r="AU118" s="121" t="s">
        <v>1192</v>
      </c>
      <c r="AV118" s="77"/>
      <c r="AW118" s="120" t="s">
        <v>415</v>
      </c>
      <c r="AX118" s="120" t="s">
        <v>1193</v>
      </c>
      <c r="AY118" s="120" t="s">
        <v>1194</v>
      </c>
      <c r="AZ118" s="120" t="s">
        <v>1193</v>
      </c>
      <c r="BA118" s="120" t="s">
        <v>415</v>
      </c>
      <c r="BB118" s="120" t="s">
        <v>1193</v>
      </c>
      <c r="BC118" s="120" t="s">
        <v>415</v>
      </c>
      <c r="BD118" s="120" t="s">
        <v>415</v>
      </c>
      <c r="BE118" s="57"/>
    </row>
    <row r="119" spans="1:57" ht="15" customHeight="1" x14ac:dyDescent="0.25">
      <c r="A119" s="110" t="s">
        <v>129</v>
      </c>
      <c r="B119" s="77"/>
      <c r="C119" s="110" t="s">
        <v>147</v>
      </c>
      <c r="D119" s="77"/>
      <c r="E119" s="110"/>
      <c r="F119" s="77"/>
      <c r="G119" s="110"/>
      <c r="H119" s="77"/>
      <c r="I119" s="110"/>
      <c r="J119" s="77"/>
      <c r="K119" s="77"/>
      <c r="L119" s="110"/>
      <c r="M119" s="77"/>
      <c r="N119" s="77"/>
      <c r="O119" s="110"/>
      <c r="P119" s="77"/>
      <c r="Q119" s="110"/>
      <c r="R119" s="77"/>
      <c r="S119" s="111" t="s">
        <v>148</v>
      </c>
      <c r="T119" s="77"/>
      <c r="U119" s="77"/>
      <c r="V119" s="77"/>
      <c r="W119" s="77"/>
      <c r="X119" s="77"/>
      <c r="Y119" s="77"/>
      <c r="Z119" s="77"/>
      <c r="AA119" s="110" t="s">
        <v>10</v>
      </c>
      <c r="AB119" s="77"/>
      <c r="AC119" s="77"/>
      <c r="AD119" s="77"/>
      <c r="AE119" s="77"/>
      <c r="AF119" s="110" t="s">
        <v>11</v>
      </c>
      <c r="AG119" s="77"/>
      <c r="AH119" s="77"/>
      <c r="AI119" s="112" t="s">
        <v>368</v>
      </c>
      <c r="AJ119" s="113" t="s">
        <v>416</v>
      </c>
      <c r="AK119" s="77"/>
      <c r="AL119" s="77"/>
      <c r="AM119" s="77"/>
      <c r="AN119" s="77"/>
      <c r="AO119" s="77"/>
      <c r="AP119" s="114" t="s">
        <v>1195</v>
      </c>
      <c r="AQ119" s="114" t="s">
        <v>1196</v>
      </c>
      <c r="AR119" s="114" t="s">
        <v>1185</v>
      </c>
      <c r="AS119" s="115" t="s">
        <v>415</v>
      </c>
      <c r="AT119" s="77"/>
      <c r="AU119" s="115" t="s">
        <v>1197</v>
      </c>
      <c r="AV119" s="77"/>
      <c r="AW119" s="114" t="s">
        <v>1187</v>
      </c>
      <c r="AX119" s="114" t="s">
        <v>1198</v>
      </c>
      <c r="AY119" s="114" t="s">
        <v>1199</v>
      </c>
      <c r="AZ119" s="114" t="s">
        <v>1200</v>
      </c>
      <c r="BA119" s="114" t="s">
        <v>1191</v>
      </c>
      <c r="BB119" s="114" t="s">
        <v>1200</v>
      </c>
      <c r="BC119" s="114" t="s">
        <v>415</v>
      </c>
      <c r="BD119" s="114" t="s">
        <v>415</v>
      </c>
      <c r="BE119" s="57"/>
    </row>
    <row r="120" spans="1:57" ht="15" customHeight="1" x14ac:dyDescent="0.25">
      <c r="A120" s="110" t="s">
        <v>129</v>
      </c>
      <c r="B120" s="77"/>
      <c r="C120" s="110" t="s">
        <v>147</v>
      </c>
      <c r="D120" s="77"/>
      <c r="E120" s="110" t="s">
        <v>133</v>
      </c>
      <c r="F120" s="77"/>
      <c r="G120" s="110"/>
      <c r="H120" s="77"/>
      <c r="I120" s="110"/>
      <c r="J120" s="77"/>
      <c r="K120" s="77"/>
      <c r="L120" s="110"/>
      <c r="M120" s="77"/>
      <c r="N120" s="77"/>
      <c r="O120" s="110"/>
      <c r="P120" s="77"/>
      <c r="Q120" s="110"/>
      <c r="R120" s="77"/>
      <c r="S120" s="111" t="s">
        <v>134</v>
      </c>
      <c r="T120" s="77"/>
      <c r="U120" s="77"/>
      <c r="V120" s="77"/>
      <c r="W120" s="77"/>
      <c r="X120" s="77"/>
      <c r="Y120" s="77"/>
      <c r="Z120" s="77"/>
      <c r="AA120" s="110" t="s">
        <v>10</v>
      </c>
      <c r="AB120" s="77"/>
      <c r="AC120" s="77"/>
      <c r="AD120" s="77"/>
      <c r="AE120" s="77"/>
      <c r="AF120" s="110" t="s">
        <v>11</v>
      </c>
      <c r="AG120" s="77"/>
      <c r="AH120" s="77"/>
      <c r="AI120" s="112" t="s">
        <v>368</v>
      </c>
      <c r="AJ120" s="113" t="s">
        <v>416</v>
      </c>
      <c r="AK120" s="77"/>
      <c r="AL120" s="77"/>
      <c r="AM120" s="77"/>
      <c r="AN120" s="77"/>
      <c r="AO120" s="77"/>
      <c r="AP120" s="114" t="s">
        <v>1195</v>
      </c>
      <c r="AQ120" s="114" t="s">
        <v>1196</v>
      </c>
      <c r="AR120" s="114" t="s">
        <v>1185</v>
      </c>
      <c r="AS120" s="115" t="s">
        <v>415</v>
      </c>
      <c r="AT120" s="77"/>
      <c r="AU120" s="115" t="s">
        <v>1197</v>
      </c>
      <c r="AV120" s="77"/>
      <c r="AW120" s="114" t="s">
        <v>1187</v>
      </c>
      <c r="AX120" s="114" t="s">
        <v>1198</v>
      </c>
      <c r="AY120" s="114" t="s">
        <v>1199</v>
      </c>
      <c r="AZ120" s="114" t="s">
        <v>1200</v>
      </c>
      <c r="BA120" s="114" t="s">
        <v>1191</v>
      </c>
      <c r="BB120" s="114" t="s">
        <v>1200</v>
      </c>
      <c r="BC120" s="114" t="s">
        <v>415</v>
      </c>
      <c r="BD120" s="114" t="s">
        <v>415</v>
      </c>
      <c r="BE120" s="57"/>
    </row>
    <row r="121" spans="1:57" ht="15" customHeight="1" x14ac:dyDescent="0.25">
      <c r="A121" s="110" t="s">
        <v>129</v>
      </c>
      <c r="B121" s="77"/>
      <c r="C121" s="110" t="s">
        <v>147</v>
      </c>
      <c r="D121" s="77"/>
      <c r="E121" s="110" t="s">
        <v>133</v>
      </c>
      <c r="F121" s="77"/>
      <c r="G121" s="110" t="s">
        <v>651</v>
      </c>
      <c r="H121" s="77"/>
      <c r="I121" s="110"/>
      <c r="J121" s="77"/>
      <c r="K121" s="77"/>
      <c r="L121" s="110"/>
      <c r="M121" s="77"/>
      <c r="N121" s="77"/>
      <c r="O121" s="110"/>
      <c r="P121" s="77"/>
      <c r="Q121" s="110"/>
      <c r="R121" s="77"/>
      <c r="S121" s="111" t="s">
        <v>652</v>
      </c>
      <c r="T121" s="77"/>
      <c r="U121" s="77"/>
      <c r="V121" s="77"/>
      <c r="W121" s="77"/>
      <c r="X121" s="77"/>
      <c r="Y121" s="77"/>
      <c r="Z121" s="77"/>
      <c r="AA121" s="110" t="s">
        <v>10</v>
      </c>
      <c r="AB121" s="77"/>
      <c r="AC121" s="77"/>
      <c r="AD121" s="77"/>
      <c r="AE121" s="77"/>
      <c r="AF121" s="110" t="s">
        <v>11</v>
      </c>
      <c r="AG121" s="77"/>
      <c r="AH121" s="77"/>
      <c r="AI121" s="112" t="s">
        <v>368</v>
      </c>
      <c r="AJ121" s="113" t="s">
        <v>416</v>
      </c>
      <c r="AK121" s="77"/>
      <c r="AL121" s="77"/>
      <c r="AM121" s="77"/>
      <c r="AN121" s="77"/>
      <c r="AO121" s="77"/>
      <c r="AP121" s="114" t="s">
        <v>1195</v>
      </c>
      <c r="AQ121" s="114" t="s">
        <v>1196</v>
      </c>
      <c r="AR121" s="114" t="s">
        <v>1185</v>
      </c>
      <c r="AS121" s="115" t="s">
        <v>415</v>
      </c>
      <c r="AT121" s="77"/>
      <c r="AU121" s="115" t="s">
        <v>1197</v>
      </c>
      <c r="AV121" s="77"/>
      <c r="AW121" s="114" t="s">
        <v>1187</v>
      </c>
      <c r="AX121" s="114" t="s">
        <v>1198</v>
      </c>
      <c r="AY121" s="114" t="s">
        <v>1199</v>
      </c>
      <c r="AZ121" s="114" t="s">
        <v>1200</v>
      </c>
      <c r="BA121" s="114" t="s">
        <v>1191</v>
      </c>
      <c r="BB121" s="114" t="s">
        <v>1200</v>
      </c>
      <c r="BC121" s="114" t="s">
        <v>415</v>
      </c>
      <c r="BD121" s="114" t="s">
        <v>415</v>
      </c>
      <c r="BE121" s="57"/>
    </row>
    <row r="122" spans="1:57" ht="15" customHeight="1" x14ac:dyDescent="0.25">
      <c r="A122" s="110" t="s">
        <v>129</v>
      </c>
      <c r="B122" s="77"/>
      <c r="C122" s="110" t="s">
        <v>147</v>
      </c>
      <c r="D122" s="77"/>
      <c r="E122" s="110" t="s">
        <v>133</v>
      </c>
      <c r="F122" s="77"/>
      <c r="G122" s="110" t="s">
        <v>651</v>
      </c>
      <c r="H122" s="77"/>
      <c r="I122" s="110" t="s">
        <v>653</v>
      </c>
      <c r="J122" s="77"/>
      <c r="K122" s="77"/>
      <c r="L122" s="110"/>
      <c r="M122" s="77"/>
      <c r="N122" s="77"/>
      <c r="O122" s="110"/>
      <c r="P122" s="77"/>
      <c r="Q122" s="110"/>
      <c r="R122" s="77"/>
      <c r="S122" s="111" t="s">
        <v>613</v>
      </c>
      <c r="T122" s="77"/>
      <c r="U122" s="77"/>
      <c r="V122" s="77"/>
      <c r="W122" s="77"/>
      <c r="X122" s="77"/>
      <c r="Y122" s="77"/>
      <c r="Z122" s="77"/>
      <c r="AA122" s="110" t="s">
        <v>10</v>
      </c>
      <c r="AB122" s="77"/>
      <c r="AC122" s="77"/>
      <c r="AD122" s="77"/>
      <c r="AE122" s="77"/>
      <c r="AF122" s="110" t="s">
        <v>11</v>
      </c>
      <c r="AG122" s="77"/>
      <c r="AH122" s="77"/>
      <c r="AI122" s="112" t="s">
        <v>368</v>
      </c>
      <c r="AJ122" s="113" t="s">
        <v>416</v>
      </c>
      <c r="AK122" s="77"/>
      <c r="AL122" s="77"/>
      <c r="AM122" s="77"/>
      <c r="AN122" s="77"/>
      <c r="AO122" s="77"/>
      <c r="AP122" s="114" t="s">
        <v>1195</v>
      </c>
      <c r="AQ122" s="114" t="s">
        <v>1196</v>
      </c>
      <c r="AR122" s="114" t="s">
        <v>1185</v>
      </c>
      <c r="AS122" s="115" t="s">
        <v>415</v>
      </c>
      <c r="AT122" s="77"/>
      <c r="AU122" s="115" t="s">
        <v>1197</v>
      </c>
      <c r="AV122" s="77"/>
      <c r="AW122" s="114" t="s">
        <v>1187</v>
      </c>
      <c r="AX122" s="114" t="s">
        <v>1198</v>
      </c>
      <c r="AY122" s="114" t="s">
        <v>1199</v>
      </c>
      <c r="AZ122" s="114" t="s">
        <v>1200</v>
      </c>
      <c r="BA122" s="114" t="s">
        <v>1191</v>
      </c>
      <c r="BB122" s="114" t="s">
        <v>1200</v>
      </c>
      <c r="BC122" s="114" t="s">
        <v>415</v>
      </c>
      <c r="BD122" s="114" t="s">
        <v>415</v>
      </c>
      <c r="BE122" s="57"/>
    </row>
    <row r="123" spans="1:57" ht="15" customHeight="1" x14ac:dyDescent="0.25">
      <c r="A123" s="110" t="s">
        <v>129</v>
      </c>
      <c r="B123" s="77"/>
      <c r="C123" s="110" t="s">
        <v>147</v>
      </c>
      <c r="D123" s="77"/>
      <c r="E123" s="110" t="s">
        <v>133</v>
      </c>
      <c r="F123" s="77"/>
      <c r="G123" s="110" t="s">
        <v>651</v>
      </c>
      <c r="H123" s="77"/>
      <c r="I123" s="110" t="s">
        <v>653</v>
      </c>
      <c r="J123" s="77"/>
      <c r="K123" s="77"/>
      <c r="L123" s="110" t="s">
        <v>151</v>
      </c>
      <c r="M123" s="77"/>
      <c r="N123" s="77"/>
      <c r="O123" s="110"/>
      <c r="P123" s="77"/>
      <c r="Q123" s="110"/>
      <c r="R123" s="77"/>
      <c r="S123" s="111" t="s">
        <v>152</v>
      </c>
      <c r="T123" s="77"/>
      <c r="U123" s="77"/>
      <c r="V123" s="77"/>
      <c r="W123" s="77"/>
      <c r="X123" s="77"/>
      <c r="Y123" s="77"/>
      <c r="Z123" s="77"/>
      <c r="AA123" s="110" t="s">
        <v>10</v>
      </c>
      <c r="AB123" s="77"/>
      <c r="AC123" s="77"/>
      <c r="AD123" s="77"/>
      <c r="AE123" s="77"/>
      <c r="AF123" s="110" t="s">
        <v>11</v>
      </c>
      <c r="AG123" s="77"/>
      <c r="AH123" s="77"/>
      <c r="AI123" s="112" t="s">
        <v>368</v>
      </c>
      <c r="AJ123" s="113" t="s">
        <v>416</v>
      </c>
      <c r="AK123" s="77"/>
      <c r="AL123" s="77"/>
      <c r="AM123" s="77"/>
      <c r="AN123" s="77"/>
      <c r="AO123" s="77"/>
      <c r="AP123" s="114" t="s">
        <v>1201</v>
      </c>
      <c r="AQ123" s="114" t="s">
        <v>1202</v>
      </c>
      <c r="AR123" s="114" t="s">
        <v>1203</v>
      </c>
      <c r="AS123" s="115" t="s">
        <v>415</v>
      </c>
      <c r="AT123" s="77"/>
      <c r="AU123" s="115" t="s">
        <v>1204</v>
      </c>
      <c r="AV123" s="77"/>
      <c r="AW123" s="114" t="s">
        <v>1205</v>
      </c>
      <c r="AX123" s="114" t="s">
        <v>1204</v>
      </c>
      <c r="AY123" s="114" t="s">
        <v>415</v>
      </c>
      <c r="AZ123" s="114" t="s">
        <v>1204</v>
      </c>
      <c r="BA123" s="114" t="s">
        <v>415</v>
      </c>
      <c r="BB123" s="114" t="s">
        <v>1204</v>
      </c>
      <c r="BC123" s="114" t="s">
        <v>415</v>
      </c>
      <c r="BD123" s="114" t="s">
        <v>415</v>
      </c>
      <c r="BE123" s="57"/>
    </row>
    <row r="124" spans="1:57" ht="15" customHeight="1" x14ac:dyDescent="0.25">
      <c r="A124" s="110" t="s">
        <v>129</v>
      </c>
      <c r="B124" s="77"/>
      <c r="C124" s="110" t="s">
        <v>147</v>
      </c>
      <c r="D124" s="77"/>
      <c r="E124" s="110" t="s">
        <v>133</v>
      </c>
      <c r="F124" s="77"/>
      <c r="G124" s="110" t="s">
        <v>651</v>
      </c>
      <c r="H124" s="77"/>
      <c r="I124" s="110" t="s">
        <v>653</v>
      </c>
      <c r="J124" s="77"/>
      <c r="K124" s="77"/>
      <c r="L124" s="110" t="s">
        <v>654</v>
      </c>
      <c r="M124" s="77"/>
      <c r="N124" s="77"/>
      <c r="O124" s="110"/>
      <c r="P124" s="77"/>
      <c r="Q124" s="110"/>
      <c r="R124" s="77"/>
      <c r="S124" s="111" t="s">
        <v>655</v>
      </c>
      <c r="T124" s="77"/>
      <c r="U124" s="77"/>
      <c r="V124" s="77"/>
      <c r="W124" s="77"/>
      <c r="X124" s="77"/>
      <c r="Y124" s="77"/>
      <c r="Z124" s="77"/>
      <c r="AA124" s="110" t="s">
        <v>10</v>
      </c>
      <c r="AB124" s="77"/>
      <c r="AC124" s="77"/>
      <c r="AD124" s="77"/>
      <c r="AE124" s="77"/>
      <c r="AF124" s="110" t="s">
        <v>11</v>
      </c>
      <c r="AG124" s="77"/>
      <c r="AH124" s="77"/>
      <c r="AI124" s="112" t="s">
        <v>368</v>
      </c>
      <c r="AJ124" s="113" t="s">
        <v>416</v>
      </c>
      <c r="AK124" s="77"/>
      <c r="AL124" s="77"/>
      <c r="AM124" s="77"/>
      <c r="AN124" s="77"/>
      <c r="AO124" s="77"/>
      <c r="AP124" s="114" t="s">
        <v>1206</v>
      </c>
      <c r="AQ124" s="114" t="s">
        <v>1207</v>
      </c>
      <c r="AR124" s="114" t="s">
        <v>1208</v>
      </c>
      <c r="AS124" s="115" t="s">
        <v>415</v>
      </c>
      <c r="AT124" s="77"/>
      <c r="AU124" s="115" t="s">
        <v>1209</v>
      </c>
      <c r="AV124" s="77"/>
      <c r="AW124" s="114" t="s">
        <v>1210</v>
      </c>
      <c r="AX124" s="114" t="s">
        <v>1211</v>
      </c>
      <c r="AY124" s="114" t="s">
        <v>1212</v>
      </c>
      <c r="AZ124" s="114" t="s">
        <v>1213</v>
      </c>
      <c r="BA124" s="114" t="s">
        <v>1214</v>
      </c>
      <c r="BB124" s="114" t="s">
        <v>1213</v>
      </c>
      <c r="BC124" s="114" t="s">
        <v>415</v>
      </c>
      <c r="BD124" s="114" t="s">
        <v>415</v>
      </c>
      <c r="BE124" s="57"/>
    </row>
    <row r="125" spans="1:57" ht="15" customHeight="1" x14ac:dyDescent="0.25">
      <c r="A125" s="110" t="s">
        <v>129</v>
      </c>
      <c r="B125" s="77"/>
      <c r="C125" s="110" t="s">
        <v>147</v>
      </c>
      <c r="D125" s="77"/>
      <c r="E125" s="110" t="s">
        <v>133</v>
      </c>
      <c r="F125" s="77"/>
      <c r="G125" s="110" t="s">
        <v>651</v>
      </c>
      <c r="H125" s="77"/>
      <c r="I125" s="110" t="s">
        <v>653</v>
      </c>
      <c r="J125" s="77"/>
      <c r="K125" s="77"/>
      <c r="L125" s="110" t="s">
        <v>656</v>
      </c>
      <c r="M125" s="77"/>
      <c r="N125" s="77"/>
      <c r="O125" s="110"/>
      <c r="P125" s="77"/>
      <c r="Q125" s="110"/>
      <c r="R125" s="77"/>
      <c r="S125" s="111" t="s">
        <v>657</v>
      </c>
      <c r="T125" s="77"/>
      <c r="U125" s="77"/>
      <c r="V125" s="77"/>
      <c r="W125" s="77"/>
      <c r="X125" s="77"/>
      <c r="Y125" s="77"/>
      <c r="Z125" s="77"/>
      <c r="AA125" s="110" t="s">
        <v>10</v>
      </c>
      <c r="AB125" s="77"/>
      <c r="AC125" s="77"/>
      <c r="AD125" s="77"/>
      <c r="AE125" s="77"/>
      <c r="AF125" s="110" t="s">
        <v>11</v>
      </c>
      <c r="AG125" s="77"/>
      <c r="AH125" s="77"/>
      <c r="AI125" s="112" t="s">
        <v>368</v>
      </c>
      <c r="AJ125" s="113" t="s">
        <v>416</v>
      </c>
      <c r="AK125" s="77"/>
      <c r="AL125" s="77"/>
      <c r="AM125" s="77"/>
      <c r="AN125" s="77"/>
      <c r="AO125" s="77"/>
      <c r="AP125" s="114" t="s">
        <v>1215</v>
      </c>
      <c r="AQ125" s="114" t="s">
        <v>1216</v>
      </c>
      <c r="AR125" s="114" t="s">
        <v>1217</v>
      </c>
      <c r="AS125" s="115" t="s">
        <v>415</v>
      </c>
      <c r="AT125" s="77"/>
      <c r="AU125" s="115" t="s">
        <v>1218</v>
      </c>
      <c r="AV125" s="77"/>
      <c r="AW125" s="114" t="s">
        <v>1219</v>
      </c>
      <c r="AX125" s="114" t="s">
        <v>1220</v>
      </c>
      <c r="AY125" s="114" t="s">
        <v>1221</v>
      </c>
      <c r="AZ125" s="114" t="s">
        <v>1222</v>
      </c>
      <c r="BA125" s="114" t="s">
        <v>1223</v>
      </c>
      <c r="BB125" s="114" t="s">
        <v>1222</v>
      </c>
      <c r="BC125" s="114" t="s">
        <v>415</v>
      </c>
      <c r="BD125" s="114" t="s">
        <v>415</v>
      </c>
      <c r="BE125" s="57"/>
    </row>
    <row r="126" spans="1:57" ht="15" customHeight="1" x14ac:dyDescent="0.25">
      <c r="A126" s="110" t="s">
        <v>129</v>
      </c>
      <c r="B126" s="77"/>
      <c r="C126" s="110" t="s">
        <v>147</v>
      </c>
      <c r="D126" s="77"/>
      <c r="E126" s="110" t="s">
        <v>133</v>
      </c>
      <c r="F126" s="77"/>
      <c r="G126" s="110" t="s">
        <v>651</v>
      </c>
      <c r="H126" s="77"/>
      <c r="I126" s="110" t="s">
        <v>653</v>
      </c>
      <c r="J126" s="77"/>
      <c r="K126" s="77"/>
      <c r="L126" s="110" t="s">
        <v>658</v>
      </c>
      <c r="M126" s="77"/>
      <c r="N126" s="77"/>
      <c r="O126" s="110"/>
      <c r="P126" s="77"/>
      <c r="Q126" s="110"/>
      <c r="R126" s="77"/>
      <c r="S126" s="111" t="s">
        <v>659</v>
      </c>
      <c r="T126" s="77"/>
      <c r="U126" s="77"/>
      <c r="V126" s="77"/>
      <c r="W126" s="77"/>
      <c r="X126" s="77"/>
      <c r="Y126" s="77"/>
      <c r="Z126" s="77"/>
      <c r="AA126" s="110" t="s">
        <v>10</v>
      </c>
      <c r="AB126" s="77"/>
      <c r="AC126" s="77"/>
      <c r="AD126" s="77"/>
      <c r="AE126" s="77"/>
      <c r="AF126" s="110" t="s">
        <v>11</v>
      </c>
      <c r="AG126" s="77"/>
      <c r="AH126" s="77"/>
      <c r="AI126" s="112" t="s">
        <v>368</v>
      </c>
      <c r="AJ126" s="113" t="s">
        <v>416</v>
      </c>
      <c r="AK126" s="77"/>
      <c r="AL126" s="77"/>
      <c r="AM126" s="77"/>
      <c r="AN126" s="77"/>
      <c r="AO126" s="77"/>
      <c r="AP126" s="114" t="s">
        <v>1224</v>
      </c>
      <c r="AQ126" s="114" t="s">
        <v>1225</v>
      </c>
      <c r="AR126" s="114" t="s">
        <v>1226</v>
      </c>
      <c r="AS126" s="115" t="s">
        <v>415</v>
      </c>
      <c r="AT126" s="77"/>
      <c r="AU126" s="115" t="s">
        <v>1227</v>
      </c>
      <c r="AV126" s="77"/>
      <c r="AW126" s="114" t="s">
        <v>1228</v>
      </c>
      <c r="AX126" s="114" t="s">
        <v>1229</v>
      </c>
      <c r="AY126" s="114" t="s">
        <v>1230</v>
      </c>
      <c r="AZ126" s="114" t="s">
        <v>1229</v>
      </c>
      <c r="BA126" s="114" t="s">
        <v>415</v>
      </c>
      <c r="BB126" s="114" t="s">
        <v>1229</v>
      </c>
      <c r="BC126" s="114" t="s">
        <v>415</v>
      </c>
      <c r="BD126" s="114" t="s">
        <v>415</v>
      </c>
      <c r="BE126" s="57"/>
    </row>
    <row r="127" spans="1:57" ht="15" customHeight="1" x14ac:dyDescent="0.25">
      <c r="A127" s="110" t="s">
        <v>129</v>
      </c>
      <c r="B127" s="77"/>
      <c r="C127" s="110" t="s">
        <v>147</v>
      </c>
      <c r="D127" s="77"/>
      <c r="E127" s="110" t="s">
        <v>133</v>
      </c>
      <c r="F127" s="77"/>
      <c r="G127" s="110" t="s">
        <v>651</v>
      </c>
      <c r="H127" s="77"/>
      <c r="I127" s="110" t="s">
        <v>653</v>
      </c>
      <c r="J127" s="77"/>
      <c r="K127" s="77"/>
      <c r="L127" s="110" t="s">
        <v>660</v>
      </c>
      <c r="M127" s="77"/>
      <c r="N127" s="77"/>
      <c r="O127" s="110"/>
      <c r="P127" s="77"/>
      <c r="Q127" s="110"/>
      <c r="R127" s="77"/>
      <c r="S127" s="111" t="s">
        <v>661</v>
      </c>
      <c r="T127" s="77"/>
      <c r="U127" s="77"/>
      <c r="V127" s="77"/>
      <c r="W127" s="77"/>
      <c r="X127" s="77"/>
      <c r="Y127" s="77"/>
      <c r="Z127" s="77"/>
      <c r="AA127" s="110" t="s">
        <v>10</v>
      </c>
      <c r="AB127" s="77"/>
      <c r="AC127" s="77"/>
      <c r="AD127" s="77"/>
      <c r="AE127" s="77"/>
      <c r="AF127" s="110" t="s">
        <v>11</v>
      </c>
      <c r="AG127" s="77"/>
      <c r="AH127" s="77"/>
      <c r="AI127" s="112" t="s">
        <v>368</v>
      </c>
      <c r="AJ127" s="113" t="s">
        <v>416</v>
      </c>
      <c r="AK127" s="77"/>
      <c r="AL127" s="77"/>
      <c r="AM127" s="77"/>
      <c r="AN127" s="77"/>
      <c r="AO127" s="77"/>
      <c r="AP127" s="114" t="s">
        <v>1231</v>
      </c>
      <c r="AQ127" s="114" t="s">
        <v>1232</v>
      </c>
      <c r="AR127" s="114" t="s">
        <v>1233</v>
      </c>
      <c r="AS127" s="115" t="s">
        <v>415</v>
      </c>
      <c r="AT127" s="77"/>
      <c r="AU127" s="115" t="s">
        <v>415</v>
      </c>
      <c r="AV127" s="77"/>
      <c r="AW127" s="114" t="s">
        <v>1232</v>
      </c>
      <c r="AX127" s="114" t="s">
        <v>415</v>
      </c>
      <c r="AY127" s="114" t="s">
        <v>415</v>
      </c>
      <c r="AZ127" s="114" t="s">
        <v>415</v>
      </c>
      <c r="BA127" s="114" t="s">
        <v>415</v>
      </c>
      <c r="BB127" s="114" t="s">
        <v>415</v>
      </c>
      <c r="BC127" s="114" t="s">
        <v>415</v>
      </c>
      <c r="BD127" s="114" t="s">
        <v>415</v>
      </c>
      <c r="BE127" s="57"/>
    </row>
    <row r="128" spans="1:57" ht="15" customHeight="1" x14ac:dyDescent="0.25">
      <c r="A128" s="110" t="s">
        <v>129</v>
      </c>
      <c r="B128" s="77"/>
      <c r="C128" s="110" t="s">
        <v>147</v>
      </c>
      <c r="D128" s="77"/>
      <c r="E128" s="110" t="s">
        <v>133</v>
      </c>
      <c r="F128" s="77"/>
      <c r="G128" s="110" t="s">
        <v>651</v>
      </c>
      <c r="H128" s="77"/>
      <c r="I128" s="110" t="s">
        <v>653</v>
      </c>
      <c r="J128" s="77"/>
      <c r="K128" s="77"/>
      <c r="L128" s="110" t="s">
        <v>662</v>
      </c>
      <c r="M128" s="77"/>
      <c r="N128" s="77"/>
      <c r="O128" s="110"/>
      <c r="P128" s="77"/>
      <c r="Q128" s="110"/>
      <c r="R128" s="77"/>
      <c r="S128" s="111" t="s">
        <v>663</v>
      </c>
      <c r="T128" s="77"/>
      <c r="U128" s="77"/>
      <c r="V128" s="77"/>
      <c r="W128" s="77"/>
      <c r="X128" s="77"/>
      <c r="Y128" s="77"/>
      <c r="Z128" s="77"/>
      <c r="AA128" s="110" t="s">
        <v>10</v>
      </c>
      <c r="AB128" s="77"/>
      <c r="AC128" s="77"/>
      <c r="AD128" s="77"/>
      <c r="AE128" s="77"/>
      <c r="AF128" s="110" t="s">
        <v>11</v>
      </c>
      <c r="AG128" s="77"/>
      <c r="AH128" s="77"/>
      <c r="AI128" s="112" t="s">
        <v>368</v>
      </c>
      <c r="AJ128" s="113" t="s">
        <v>416</v>
      </c>
      <c r="AK128" s="77"/>
      <c r="AL128" s="77"/>
      <c r="AM128" s="77"/>
      <c r="AN128" s="77"/>
      <c r="AO128" s="77"/>
      <c r="AP128" s="114" t="s">
        <v>1234</v>
      </c>
      <c r="AQ128" s="114" t="s">
        <v>1235</v>
      </c>
      <c r="AR128" s="114" t="s">
        <v>1236</v>
      </c>
      <c r="AS128" s="115" t="s">
        <v>415</v>
      </c>
      <c r="AT128" s="77"/>
      <c r="AU128" s="115" t="s">
        <v>1237</v>
      </c>
      <c r="AV128" s="77"/>
      <c r="AW128" s="114" t="s">
        <v>1238</v>
      </c>
      <c r="AX128" s="114" t="s">
        <v>1239</v>
      </c>
      <c r="AY128" s="114" t="s">
        <v>1240</v>
      </c>
      <c r="AZ128" s="114" t="s">
        <v>1241</v>
      </c>
      <c r="BA128" s="114" t="s">
        <v>1242</v>
      </c>
      <c r="BB128" s="114" t="s">
        <v>1241</v>
      </c>
      <c r="BC128" s="114" t="s">
        <v>415</v>
      </c>
      <c r="BD128" s="114" t="s">
        <v>415</v>
      </c>
      <c r="BE128" s="57"/>
    </row>
    <row r="129" spans="1:57" ht="15" customHeight="1" x14ac:dyDescent="0.25">
      <c r="A129" s="116" t="s">
        <v>129</v>
      </c>
      <c r="B129" s="77"/>
      <c r="C129" s="116" t="s">
        <v>147</v>
      </c>
      <c r="D129" s="77"/>
      <c r="E129" s="116" t="s">
        <v>133</v>
      </c>
      <c r="F129" s="77"/>
      <c r="G129" s="116" t="s">
        <v>651</v>
      </c>
      <c r="H129" s="77"/>
      <c r="I129" s="116" t="s">
        <v>653</v>
      </c>
      <c r="J129" s="77"/>
      <c r="K129" s="77"/>
      <c r="L129" s="116" t="s">
        <v>151</v>
      </c>
      <c r="M129" s="77"/>
      <c r="N129" s="77"/>
      <c r="O129" s="116" t="s">
        <v>43</v>
      </c>
      <c r="P129" s="77"/>
      <c r="Q129" s="116"/>
      <c r="R129" s="77"/>
      <c r="S129" s="117" t="s">
        <v>616</v>
      </c>
      <c r="T129" s="77"/>
      <c r="U129" s="77"/>
      <c r="V129" s="77"/>
      <c r="W129" s="77"/>
      <c r="X129" s="77"/>
      <c r="Y129" s="77"/>
      <c r="Z129" s="77"/>
      <c r="AA129" s="116" t="s">
        <v>10</v>
      </c>
      <c r="AB129" s="77"/>
      <c r="AC129" s="77"/>
      <c r="AD129" s="77"/>
      <c r="AE129" s="77"/>
      <c r="AF129" s="116" t="s">
        <v>11</v>
      </c>
      <c r="AG129" s="77"/>
      <c r="AH129" s="77"/>
      <c r="AI129" s="118" t="s">
        <v>368</v>
      </c>
      <c r="AJ129" s="119" t="s">
        <v>416</v>
      </c>
      <c r="AK129" s="77"/>
      <c r="AL129" s="77"/>
      <c r="AM129" s="77"/>
      <c r="AN129" s="77"/>
      <c r="AO129" s="77"/>
      <c r="AP129" s="120" t="s">
        <v>1201</v>
      </c>
      <c r="AQ129" s="120" t="s">
        <v>1202</v>
      </c>
      <c r="AR129" s="120" t="s">
        <v>1203</v>
      </c>
      <c r="AS129" s="121" t="s">
        <v>415</v>
      </c>
      <c r="AT129" s="77"/>
      <c r="AU129" s="121" t="s">
        <v>1204</v>
      </c>
      <c r="AV129" s="77"/>
      <c r="AW129" s="120" t="s">
        <v>1205</v>
      </c>
      <c r="AX129" s="120" t="s">
        <v>1204</v>
      </c>
      <c r="AY129" s="120" t="s">
        <v>415</v>
      </c>
      <c r="AZ129" s="120" t="s">
        <v>1204</v>
      </c>
      <c r="BA129" s="120" t="s">
        <v>415</v>
      </c>
      <c r="BB129" s="120" t="s">
        <v>1204</v>
      </c>
      <c r="BC129" s="120" t="s">
        <v>415</v>
      </c>
      <c r="BD129" s="120" t="s">
        <v>415</v>
      </c>
      <c r="BE129" s="57"/>
    </row>
    <row r="130" spans="1:57" ht="15" customHeight="1" x14ac:dyDescent="0.25">
      <c r="A130" s="116" t="s">
        <v>129</v>
      </c>
      <c r="B130" s="77"/>
      <c r="C130" s="116" t="s">
        <v>147</v>
      </c>
      <c r="D130" s="77"/>
      <c r="E130" s="116" t="s">
        <v>133</v>
      </c>
      <c r="F130" s="77"/>
      <c r="G130" s="116" t="s">
        <v>651</v>
      </c>
      <c r="H130" s="77"/>
      <c r="I130" s="116" t="s">
        <v>653</v>
      </c>
      <c r="J130" s="77"/>
      <c r="K130" s="77"/>
      <c r="L130" s="116" t="s">
        <v>654</v>
      </c>
      <c r="M130" s="77"/>
      <c r="N130" s="77"/>
      <c r="O130" s="116" t="s">
        <v>43</v>
      </c>
      <c r="P130" s="77"/>
      <c r="Q130" s="116"/>
      <c r="R130" s="77"/>
      <c r="S130" s="117" t="s">
        <v>619</v>
      </c>
      <c r="T130" s="77"/>
      <c r="U130" s="77"/>
      <c r="V130" s="77"/>
      <c r="W130" s="77"/>
      <c r="X130" s="77"/>
      <c r="Y130" s="77"/>
      <c r="Z130" s="77"/>
      <c r="AA130" s="116" t="s">
        <v>10</v>
      </c>
      <c r="AB130" s="77"/>
      <c r="AC130" s="77"/>
      <c r="AD130" s="77"/>
      <c r="AE130" s="77"/>
      <c r="AF130" s="116" t="s">
        <v>11</v>
      </c>
      <c r="AG130" s="77"/>
      <c r="AH130" s="77"/>
      <c r="AI130" s="118" t="s">
        <v>368</v>
      </c>
      <c r="AJ130" s="119" t="s">
        <v>416</v>
      </c>
      <c r="AK130" s="77"/>
      <c r="AL130" s="77"/>
      <c r="AM130" s="77"/>
      <c r="AN130" s="77"/>
      <c r="AO130" s="77"/>
      <c r="AP130" s="120" t="s">
        <v>1206</v>
      </c>
      <c r="AQ130" s="120" t="s">
        <v>1207</v>
      </c>
      <c r="AR130" s="120" t="s">
        <v>1208</v>
      </c>
      <c r="AS130" s="121" t="s">
        <v>415</v>
      </c>
      <c r="AT130" s="77"/>
      <c r="AU130" s="121" t="s">
        <v>1209</v>
      </c>
      <c r="AV130" s="77"/>
      <c r="AW130" s="120" t="s">
        <v>1210</v>
      </c>
      <c r="AX130" s="120" t="s">
        <v>1211</v>
      </c>
      <c r="AY130" s="120" t="s">
        <v>1212</v>
      </c>
      <c r="AZ130" s="120" t="s">
        <v>1213</v>
      </c>
      <c r="BA130" s="120" t="s">
        <v>1214</v>
      </c>
      <c r="BB130" s="120" t="s">
        <v>1213</v>
      </c>
      <c r="BC130" s="120" t="s">
        <v>415</v>
      </c>
      <c r="BD130" s="120" t="s">
        <v>415</v>
      </c>
      <c r="BE130" s="57"/>
    </row>
    <row r="131" spans="1:57" ht="15" customHeight="1" x14ac:dyDescent="0.25">
      <c r="A131" s="116" t="s">
        <v>129</v>
      </c>
      <c r="B131" s="77"/>
      <c r="C131" s="116" t="s">
        <v>147</v>
      </c>
      <c r="D131" s="77"/>
      <c r="E131" s="116" t="s">
        <v>133</v>
      </c>
      <c r="F131" s="77"/>
      <c r="G131" s="116" t="s">
        <v>651</v>
      </c>
      <c r="H131" s="77"/>
      <c r="I131" s="116" t="s">
        <v>653</v>
      </c>
      <c r="J131" s="77"/>
      <c r="K131" s="77"/>
      <c r="L131" s="116" t="s">
        <v>656</v>
      </c>
      <c r="M131" s="77"/>
      <c r="N131" s="77"/>
      <c r="O131" s="116" t="s">
        <v>43</v>
      </c>
      <c r="P131" s="77"/>
      <c r="Q131" s="116"/>
      <c r="R131" s="77"/>
      <c r="S131" s="117" t="s">
        <v>622</v>
      </c>
      <c r="T131" s="77"/>
      <c r="U131" s="77"/>
      <c r="V131" s="77"/>
      <c r="W131" s="77"/>
      <c r="X131" s="77"/>
      <c r="Y131" s="77"/>
      <c r="Z131" s="77"/>
      <c r="AA131" s="116" t="s">
        <v>10</v>
      </c>
      <c r="AB131" s="77"/>
      <c r="AC131" s="77"/>
      <c r="AD131" s="77"/>
      <c r="AE131" s="77"/>
      <c r="AF131" s="116" t="s">
        <v>11</v>
      </c>
      <c r="AG131" s="77"/>
      <c r="AH131" s="77"/>
      <c r="AI131" s="118" t="s">
        <v>368</v>
      </c>
      <c r="AJ131" s="119" t="s">
        <v>416</v>
      </c>
      <c r="AK131" s="77"/>
      <c r="AL131" s="77"/>
      <c r="AM131" s="77"/>
      <c r="AN131" s="77"/>
      <c r="AO131" s="77"/>
      <c r="AP131" s="120" t="s">
        <v>1215</v>
      </c>
      <c r="AQ131" s="120" t="s">
        <v>1216</v>
      </c>
      <c r="AR131" s="120" t="s">
        <v>1217</v>
      </c>
      <c r="AS131" s="121" t="s">
        <v>415</v>
      </c>
      <c r="AT131" s="77"/>
      <c r="AU131" s="121" t="s">
        <v>1218</v>
      </c>
      <c r="AV131" s="77"/>
      <c r="AW131" s="120" t="s">
        <v>1219</v>
      </c>
      <c r="AX131" s="120" t="s">
        <v>1220</v>
      </c>
      <c r="AY131" s="120" t="s">
        <v>1221</v>
      </c>
      <c r="AZ131" s="120" t="s">
        <v>1222</v>
      </c>
      <c r="BA131" s="120" t="s">
        <v>1223</v>
      </c>
      <c r="BB131" s="120" t="s">
        <v>1222</v>
      </c>
      <c r="BC131" s="120" t="s">
        <v>415</v>
      </c>
      <c r="BD131" s="120" t="s">
        <v>415</v>
      </c>
      <c r="BE131" s="57"/>
    </row>
    <row r="132" spans="1:57" ht="15" customHeight="1" x14ac:dyDescent="0.25">
      <c r="A132" s="116" t="s">
        <v>129</v>
      </c>
      <c r="B132" s="77"/>
      <c r="C132" s="116" t="s">
        <v>147</v>
      </c>
      <c r="D132" s="77"/>
      <c r="E132" s="116" t="s">
        <v>133</v>
      </c>
      <c r="F132" s="77"/>
      <c r="G132" s="116" t="s">
        <v>651</v>
      </c>
      <c r="H132" s="77"/>
      <c r="I132" s="116" t="s">
        <v>653</v>
      </c>
      <c r="J132" s="77"/>
      <c r="K132" s="77"/>
      <c r="L132" s="116" t="s">
        <v>658</v>
      </c>
      <c r="M132" s="77"/>
      <c r="N132" s="77"/>
      <c r="O132" s="116" t="s">
        <v>43</v>
      </c>
      <c r="P132" s="77"/>
      <c r="Q132" s="116"/>
      <c r="R132" s="77"/>
      <c r="S132" s="117" t="s">
        <v>627</v>
      </c>
      <c r="T132" s="77"/>
      <c r="U132" s="77"/>
      <c r="V132" s="77"/>
      <c r="W132" s="77"/>
      <c r="X132" s="77"/>
      <c r="Y132" s="77"/>
      <c r="Z132" s="77"/>
      <c r="AA132" s="116" t="s">
        <v>10</v>
      </c>
      <c r="AB132" s="77"/>
      <c r="AC132" s="77"/>
      <c r="AD132" s="77"/>
      <c r="AE132" s="77"/>
      <c r="AF132" s="116" t="s">
        <v>11</v>
      </c>
      <c r="AG132" s="77"/>
      <c r="AH132" s="77"/>
      <c r="AI132" s="118" t="s">
        <v>368</v>
      </c>
      <c r="AJ132" s="119" t="s">
        <v>416</v>
      </c>
      <c r="AK132" s="77"/>
      <c r="AL132" s="77"/>
      <c r="AM132" s="77"/>
      <c r="AN132" s="77"/>
      <c r="AO132" s="77"/>
      <c r="AP132" s="120" t="s">
        <v>1224</v>
      </c>
      <c r="AQ132" s="120" t="s">
        <v>1225</v>
      </c>
      <c r="AR132" s="120" t="s">
        <v>1226</v>
      </c>
      <c r="AS132" s="121" t="s">
        <v>415</v>
      </c>
      <c r="AT132" s="77"/>
      <c r="AU132" s="121" t="s">
        <v>1227</v>
      </c>
      <c r="AV132" s="77"/>
      <c r="AW132" s="120" t="s">
        <v>1228</v>
      </c>
      <c r="AX132" s="120" t="s">
        <v>1229</v>
      </c>
      <c r="AY132" s="120" t="s">
        <v>1230</v>
      </c>
      <c r="AZ132" s="120" t="s">
        <v>1229</v>
      </c>
      <c r="BA132" s="120" t="s">
        <v>415</v>
      </c>
      <c r="BB132" s="120" t="s">
        <v>1229</v>
      </c>
      <c r="BC132" s="120" t="s">
        <v>415</v>
      </c>
      <c r="BD132" s="120" t="s">
        <v>415</v>
      </c>
      <c r="BE132" s="57"/>
    </row>
    <row r="133" spans="1:57" ht="15" customHeight="1" x14ac:dyDescent="0.25">
      <c r="A133" s="116" t="s">
        <v>129</v>
      </c>
      <c r="B133" s="77"/>
      <c r="C133" s="116" t="s">
        <v>147</v>
      </c>
      <c r="D133" s="77"/>
      <c r="E133" s="116" t="s">
        <v>133</v>
      </c>
      <c r="F133" s="77"/>
      <c r="G133" s="116" t="s">
        <v>651</v>
      </c>
      <c r="H133" s="77"/>
      <c r="I133" s="116" t="s">
        <v>653</v>
      </c>
      <c r="J133" s="77"/>
      <c r="K133" s="77"/>
      <c r="L133" s="116" t="s">
        <v>660</v>
      </c>
      <c r="M133" s="77"/>
      <c r="N133" s="77"/>
      <c r="O133" s="116" t="s">
        <v>43</v>
      </c>
      <c r="P133" s="77"/>
      <c r="Q133" s="116"/>
      <c r="R133" s="77"/>
      <c r="S133" s="117" t="s">
        <v>635</v>
      </c>
      <c r="T133" s="77"/>
      <c r="U133" s="77"/>
      <c r="V133" s="77"/>
      <c r="W133" s="77"/>
      <c r="X133" s="77"/>
      <c r="Y133" s="77"/>
      <c r="Z133" s="77"/>
      <c r="AA133" s="116" t="s">
        <v>10</v>
      </c>
      <c r="AB133" s="77"/>
      <c r="AC133" s="77"/>
      <c r="AD133" s="77"/>
      <c r="AE133" s="77"/>
      <c r="AF133" s="116" t="s">
        <v>11</v>
      </c>
      <c r="AG133" s="77"/>
      <c r="AH133" s="77"/>
      <c r="AI133" s="118" t="s">
        <v>368</v>
      </c>
      <c r="AJ133" s="119" t="s">
        <v>416</v>
      </c>
      <c r="AK133" s="77"/>
      <c r="AL133" s="77"/>
      <c r="AM133" s="77"/>
      <c r="AN133" s="77"/>
      <c r="AO133" s="77"/>
      <c r="AP133" s="120" t="s">
        <v>1231</v>
      </c>
      <c r="AQ133" s="120" t="s">
        <v>1232</v>
      </c>
      <c r="AR133" s="120" t="s">
        <v>1233</v>
      </c>
      <c r="AS133" s="121" t="s">
        <v>415</v>
      </c>
      <c r="AT133" s="77"/>
      <c r="AU133" s="121" t="s">
        <v>415</v>
      </c>
      <c r="AV133" s="77"/>
      <c r="AW133" s="120" t="s">
        <v>1232</v>
      </c>
      <c r="AX133" s="120" t="s">
        <v>415</v>
      </c>
      <c r="AY133" s="120" t="s">
        <v>415</v>
      </c>
      <c r="AZ133" s="120" t="s">
        <v>415</v>
      </c>
      <c r="BA133" s="120" t="s">
        <v>415</v>
      </c>
      <c r="BB133" s="120" t="s">
        <v>415</v>
      </c>
      <c r="BC133" s="120" t="s">
        <v>415</v>
      </c>
      <c r="BD133" s="120" t="s">
        <v>415</v>
      </c>
      <c r="BE133" s="57"/>
    </row>
    <row r="134" spans="1:57" ht="15" customHeight="1" x14ac:dyDescent="0.25">
      <c r="A134" s="116" t="s">
        <v>129</v>
      </c>
      <c r="B134" s="77"/>
      <c r="C134" s="116" t="s">
        <v>147</v>
      </c>
      <c r="D134" s="77"/>
      <c r="E134" s="116" t="s">
        <v>133</v>
      </c>
      <c r="F134" s="77"/>
      <c r="G134" s="116" t="s">
        <v>651</v>
      </c>
      <c r="H134" s="77"/>
      <c r="I134" s="116" t="s">
        <v>653</v>
      </c>
      <c r="J134" s="77"/>
      <c r="K134" s="77"/>
      <c r="L134" s="116" t="s">
        <v>662</v>
      </c>
      <c r="M134" s="77"/>
      <c r="N134" s="77"/>
      <c r="O134" s="116" t="s">
        <v>43</v>
      </c>
      <c r="P134" s="77"/>
      <c r="Q134" s="116"/>
      <c r="R134" s="77"/>
      <c r="S134" s="117" t="s">
        <v>638</v>
      </c>
      <c r="T134" s="77"/>
      <c r="U134" s="77"/>
      <c r="V134" s="77"/>
      <c r="W134" s="77"/>
      <c r="X134" s="77"/>
      <c r="Y134" s="77"/>
      <c r="Z134" s="77"/>
      <c r="AA134" s="116" t="s">
        <v>10</v>
      </c>
      <c r="AB134" s="77"/>
      <c r="AC134" s="77"/>
      <c r="AD134" s="77"/>
      <c r="AE134" s="77"/>
      <c r="AF134" s="116" t="s">
        <v>11</v>
      </c>
      <c r="AG134" s="77"/>
      <c r="AH134" s="77"/>
      <c r="AI134" s="118" t="s">
        <v>368</v>
      </c>
      <c r="AJ134" s="119" t="s">
        <v>416</v>
      </c>
      <c r="AK134" s="77"/>
      <c r="AL134" s="77"/>
      <c r="AM134" s="77"/>
      <c r="AN134" s="77"/>
      <c r="AO134" s="77"/>
      <c r="AP134" s="120" t="s">
        <v>1234</v>
      </c>
      <c r="AQ134" s="120" t="s">
        <v>1235</v>
      </c>
      <c r="AR134" s="120" t="s">
        <v>1236</v>
      </c>
      <c r="AS134" s="121" t="s">
        <v>415</v>
      </c>
      <c r="AT134" s="77"/>
      <c r="AU134" s="121" t="s">
        <v>1237</v>
      </c>
      <c r="AV134" s="77"/>
      <c r="AW134" s="120" t="s">
        <v>1238</v>
      </c>
      <c r="AX134" s="120" t="s">
        <v>1239</v>
      </c>
      <c r="AY134" s="120" t="s">
        <v>1240</v>
      </c>
      <c r="AZ134" s="120" t="s">
        <v>1241</v>
      </c>
      <c r="BA134" s="120" t="s">
        <v>1242</v>
      </c>
      <c r="BB134" s="120" t="s">
        <v>1241</v>
      </c>
      <c r="BC134" s="120" t="s">
        <v>415</v>
      </c>
      <c r="BD134" s="120" t="s">
        <v>415</v>
      </c>
      <c r="BE134" s="57"/>
    </row>
    <row r="135" spans="1:57" ht="16.5" customHeight="1" x14ac:dyDescent="0.25">
      <c r="A135" s="83" t="s">
        <v>0</v>
      </c>
      <c r="B135" s="83" t="s">
        <v>0</v>
      </c>
      <c r="C135" s="83" t="s">
        <v>0</v>
      </c>
      <c r="D135" s="83" t="s">
        <v>0</v>
      </c>
      <c r="E135" s="83" t="s">
        <v>0</v>
      </c>
      <c r="F135" s="83" t="s">
        <v>0</v>
      </c>
      <c r="G135" s="83" t="s">
        <v>0</v>
      </c>
      <c r="H135" s="83" t="s">
        <v>0</v>
      </c>
      <c r="I135" s="83" t="s">
        <v>0</v>
      </c>
      <c r="J135" s="80" t="s">
        <v>0</v>
      </c>
      <c r="K135" s="77"/>
      <c r="L135" s="80" t="s">
        <v>0</v>
      </c>
      <c r="M135" s="77"/>
      <c r="N135" s="83" t="s">
        <v>0</v>
      </c>
      <c r="O135" s="83" t="s">
        <v>0</v>
      </c>
      <c r="P135" s="83" t="s">
        <v>0</v>
      </c>
      <c r="Q135" s="83" t="s">
        <v>0</v>
      </c>
      <c r="R135" s="83" t="s">
        <v>0</v>
      </c>
      <c r="S135" s="83" t="s">
        <v>0</v>
      </c>
      <c r="T135" s="83" t="s">
        <v>0</v>
      </c>
      <c r="U135" s="83" t="s">
        <v>0</v>
      </c>
      <c r="V135" s="83" t="s">
        <v>0</v>
      </c>
      <c r="W135" s="83" t="s">
        <v>0</v>
      </c>
      <c r="X135" s="83" t="s">
        <v>0</v>
      </c>
      <c r="Y135" s="83" t="s">
        <v>0</v>
      </c>
      <c r="Z135" s="83" t="s">
        <v>0</v>
      </c>
      <c r="AA135" s="80" t="s">
        <v>0</v>
      </c>
      <c r="AB135" s="77"/>
      <c r="AC135" s="80" t="s">
        <v>0</v>
      </c>
      <c r="AD135" s="77"/>
      <c r="AE135" s="83" t="s">
        <v>0</v>
      </c>
      <c r="AF135" s="83" t="s">
        <v>0</v>
      </c>
      <c r="AG135" s="83" t="s">
        <v>0</v>
      </c>
      <c r="AH135" s="83" t="s">
        <v>0</v>
      </c>
      <c r="AI135" s="83" t="s">
        <v>0</v>
      </c>
      <c r="AJ135" s="83" t="s">
        <v>0</v>
      </c>
      <c r="AK135" s="83" t="s">
        <v>0</v>
      </c>
      <c r="AL135" s="83" t="s">
        <v>0</v>
      </c>
      <c r="AM135" s="80" t="s">
        <v>0</v>
      </c>
      <c r="AN135" s="77"/>
      <c r="AO135" s="77"/>
      <c r="AP135" s="83" t="s">
        <v>0</v>
      </c>
      <c r="AQ135" s="83" t="s">
        <v>0</v>
      </c>
      <c r="AR135" s="83" t="s">
        <v>0</v>
      </c>
      <c r="AS135" s="80" t="s">
        <v>0</v>
      </c>
      <c r="AT135" s="77"/>
      <c r="AU135" s="80" t="s">
        <v>0</v>
      </c>
      <c r="AV135" s="77"/>
      <c r="AW135" s="83" t="s">
        <v>0</v>
      </c>
      <c r="AX135" s="83" t="s">
        <v>0</v>
      </c>
      <c r="AY135" s="83" t="s">
        <v>0</v>
      </c>
      <c r="AZ135" s="83" t="s">
        <v>0</v>
      </c>
      <c r="BA135" s="83" t="s">
        <v>0</v>
      </c>
      <c r="BB135" s="83" t="s">
        <v>0</v>
      </c>
      <c r="BC135" s="83" t="s">
        <v>0</v>
      </c>
      <c r="BD135" s="83" t="s">
        <v>0</v>
      </c>
      <c r="BE135" s="57"/>
    </row>
    <row r="136" spans="1:57" ht="16.5" customHeight="1" x14ac:dyDescent="0.25">
      <c r="A136" s="102" t="s">
        <v>394</v>
      </c>
      <c r="B136" s="91"/>
      <c r="C136" s="91"/>
      <c r="D136" s="91"/>
      <c r="E136" s="91"/>
      <c r="F136" s="91"/>
      <c r="G136" s="90"/>
      <c r="H136" s="103" t="s">
        <v>418</v>
      </c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0"/>
      <c r="AP136" s="83" t="s">
        <v>0</v>
      </c>
      <c r="AQ136" s="83" t="s">
        <v>0</v>
      </c>
      <c r="AR136" s="83" t="s">
        <v>0</v>
      </c>
      <c r="AS136" s="80" t="s">
        <v>0</v>
      </c>
      <c r="AT136" s="77"/>
      <c r="AU136" s="80" t="s">
        <v>0</v>
      </c>
      <c r="AV136" s="77"/>
      <c r="AW136" s="83" t="s">
        <v>0</v>
      </c>
      <c r="AX136" s="83" t="s">
        <v>0</v>
      </c>
      <c r="AY136" s="83" t="s">
        <v>0</v>
      </c>
      <c r="AZ136" s="83" t="s">
        <v>0</v>
      </c>
      <c r="BA136" s="83" t="s">
        <v>0</v>
      </c>
      <c r="BB136" s="83" t="s">
        <v>0</v>
      </c>
      <c r="BC136" s="83" t="s">
        <v>0</v>
      </c>
      <c r="BD136" s="83" t="s">
        <v>0</v>
      </c>
      <c r="BE136" s="57"/>
    </row>
    <row r="137" spans="1:57" ht="16.5" customHeight="1" x14ac:dyDescent="0.25">
      <c r="A137" s="107" t="s">
        <v>1</v>
      </c>
      <c r="B137" s="90"/>
      <c r="C137" s="108" t="s">
        <v>2</v>
      </c>
      <c r="D137" s="90"/>
      <c r="E137" s="107" t="s">
        <v>396</v>
      </c>
      <c r="F137" s="90"/>
      <c r="G137" s="107" t="s">
        <v>397</v>
      </c>
      <c r="H137" s="90"/>
      <c r="I137" s="107" t="s">
        <v>3</v>
      </c>
      <c r="J137" s="91"/>
      <c r="K137" s="90"/>
      <c r="L137" s="107" t="s">
        <v>398</v>
      </c>
      <c r="M137" s="91"/>
      <c r="N137" s="90"/>
      <c r="O137" s="107" t="s">
        <v>4</v>
      </c>
      <c r="P137" s="90"/>
      <c r="Q137" s="107" t="s">
        <v>399</v>
      </c>
      <c r="R137" s="90"/>
      <c r="S137" s="107" t="s">
        <v>5</v>
      </c>
      <c r="T137" s="91"/>
      <c r="U137" s="91"/>
      <c r="V137" s="91"/>
      <c r="W137" s="91"/>
      <c r="X137" s="91"/>
      <c r="Y137" s="91"/>
      <c r="Z137" s="90"/>
      <c r="AA137" s="107" t="s">
        <v>6</v>
      </c>
      <c r="AB137" s="91"/>
      <c r="AC137" s="91"/>
      <c r="AD137" s="91"/>
      <c r="AE137" s="90"/>
      <c r="AF137" s="107" t="s">
        <v>344</v>
      </c>
      <c r="AG137" s="91"/>
      <c r="AH137" s="90"/>
      <c r="AI137" s="109" t="s">
        <v>400</v>
      </c>
      <c r="AJ137" s="107" t="s">
        <v>7</v>
      </c>
      <c r="AK137" s="91"/>
      <c r="AL137" s="91"/>
      <c r="AM137" s="91"/>
      <c r="AN137" s="91"/>
      <c r="AO137" s="90"/>
      <c r="AP137" s="109" t="s">
        <v>401</v>
      </c>
      <c r="AQ137" s="109" t="s">
        <v>402</v>
      </c>
      <c r="AR137" s="109" t="s">
        <v>403</v>
      </c>
      <c r="AS137" s="107" t="s">
        <v>404</v>
      </c>
      <c r="AT137" s="90"/>
      <c r="AU137" s="107" t="s">
        <v>405</v>
      </c>
      <c r="AV137" s="90"/>
      <c r="AW137" s="109" t="s">
        <v>406</v>
      </c>
      <c r="AX137" s="109" t="s">
        <v>407</v>
      </c>
      <c r="AY137" s="109" t="s">
        <v>408</v>
      </c>
      <c r="AZ137" s="109" t="s">
        <v>409</v>
      </c>
      <c r="BA137" s="109" t="s">
        <v>410</v>
      </c>
      <c r="BB137" s="109" t="s">
        <v>411</v>
      </c>
      <c r="BC137" s="109" t="s">
        <v>412</v>
      </c>
      <c r="BD137" s="109" t="s">
        <v>413</v>
      </c>
      <c r="BE137" s="57"/>
    </row>
    <row r="138" spans="1:57" ht="16.5" customHeight="1" x14ac:dyDescent="0.25">
      <c r="A138" s="110" t="s">
        <v>8</v>
      </c>
      <c r="B138" s="77"/>
      <c r="C138" s="110"/>
      <c r="D138" s="77"/>
      <c r="E138" s="110"/>
      <c r="F138" s="77"/>
      <c r="G138" s="110"/>
      <c r="H138" s="77"/>
      <c r="I138" s="110"/>
      <c r="J138" s="77"/>
      <c r="K138" s="77"/>
      <c r="L138" s="110"/>
      <c r="M138" s="77"/>
      <c r="N138" s="77"/>
      <c r="O138" s="110"/>
      <c r="P138" s="77"/>
      <c r="Q138" s="110"/>
      <c r="R138" s="77"/>
      <c r="S138" s="111" t="s">
        <v>9</v>
      </c>
      <c r="T138" s="77"/>
      <c r="U138" s="77"/>
      <c r="V138" s="77"/>
      <c r="W138" s="77"/>
      <c r="X138" s="77"/>
      <c r="Y138" s="77"/>
      <c r="Z138" s="77"/>
      <c r="AA138" s="110" t="s">
        <v>10</v>
      </c>
      <c r="AB138" s="77"/>
      <c r="AC138" s="77"/>
      <c r="AD138" s="77"/>
      <c r="AE138" s="77"/>
      <c r="AF138" s="110" t="s">
        <v>11</v>
      </c>
      <c r="AG138" s="77"/>
      <c r="AH138" s="77"/>
      <c r="AI138" s="112" t="s">
        <v>12</v>
      </c>
      <c r="AJ138" s="113" t="s">
        <v>414</v>
      </c>
      <c r="AK138" s="77"/>
      <c r="AL138" s="77"/>
      <c r="AM138" s="77"/>
      <c r="AN138" s="77"/>
      <c r="AO138" s="77"/>
      <c r="AP138" s="114" t="s">
        <v>1243</v>
      </c>
      <c r="AQ138" s="114" t="s">
        <v>1244</v>
      </c>
      <c r="AR138" s="114" t="s">
        <v>1245</v>
      </c>
      <c r="AS138" s="115" t="s">
        <v>415</v>
      </c>
      <c r="AT138" s="77"/>
      <c r="AU138" s="115" t="s">
        <v>1246</v>
      </c>
      <c r="AV138" s="77"/>
      <c r="AW138" s="114" t="s">
        <v>1247</v>
      </c>
      <c r="AX138" s="114" t="s">
        <v>1248</v>
      </c>
      <c r="AY138" s="114" t="s">
        <v>1249</v>
      </c>
      <c r="AZ138" s="114" t="s">
        <v>1248</v>
      </c>
      <c r="BA138" s="114" t="s">
        <v>415</v>
      </c>
      <c r="BB138" s="114" t="s">
        <v>1248</v>
      </c>
      <c r="BC138" s="114" t="s">
        <v>415</v>
      </c>
      <c r="BD138" s="114" t="s">
        <v>415</v>
      </c>
      <c r="BE138" s="57"/>
    </row>
    <row r="139" spans="1:57" ht="15" customHeight="1" x14ac:dyDescent="0.25">
      <c r="A139" s="110" t="s">
        <v>8</v>
      </c>
      <c r="B139" s="77"/>
      <c r="C139" s="110" t="s">
        <v>43</v>
      </c>
      <c r="D139" s="77"/>
      <c r="E139" s="110"/>
      <c r="F139" s="77"/>
      <c r="G139" s="110"/>
      <c r="H139" s="77"/>
      <c r="I139" s="110"/>
      <c r="J139" s="77"/>
      <c r="K139" s="77"/>
      <c r="L139" s="110"/>
      <c r="M139" s="77"/>
      <c r="N139" s="77"/>
      <c r="O139" s="110"/>
      <c r="P139" s="77"/>
      <c r="Q139" s="110"/>
      <c r="R139" s="77"/>
      <c r="S139" s="111" t="s">
        <v>66</v>
      </c>
      <c r="T139" s="77"/>
      <c r="U139" s="77"/>
      <c r="V139" s="77"/>
      <c r="W139" s="77"/>
      <c r="X139" s="77"/>
      <c r="Y139" s="77"/>
      <c r="Z139" s="77"/>
      <c r="AA139" s="110" t="s">
        <v>10</v>
      </c>
      <c r="AB139" s="77"/>
      <c r="AC139" s="77"/>
      <c r="AD139" s="77"/>
      <c r="AE139" s="77"/>
      <c r="AF139" s="110" t="s">
        <v>11</v>
      </c>
      <c r="AG139" s="77"/>
      <c r="AH139" s="77"/>
      <c r="AI139" s="112" t="s">
        <v>12</v>
      </c>
      <c r="AJ139" s="113" t="s">
        <v>414</v>
      </c>
      <c r="AK139" s="77"/>
      <c r="AL139" s="77"/>
      <c r="AM139" s="77"/>
      <c r="AN139" s="77"/>
      <c r="AO139" s="77"/>
      <c r="AP139" s="114" t="s">
        <v>1243</v>
      </c>
      <c r="AQ139" s="114" t="s">
        <v>1244</v>
      </c>
      <c r="AR139" s="114" t="s">
        <v>1245</v>
      </c>
      <c r="AS139" s="115" t="s">
        <v>415</v>
      </c>
      <c r="AT139" s="77"/>
      <c r="AU139" s="115" t="s">
        <v>1246</v>
      </c>
      <c r="AV139" s="77"/>
      <c r="AW139" s="114" t="s">
        <v>1247</v>
      </c>
      <c r="AX139" s="114" t="s">
        <v>1248</v>
      </c>
      <c r="AY139" s="114" t="s">
        <v>1249</v>
      </c>
      <c r="AZ139" s="114" t="s">
        <v>1248</v>
      </c>
      <c r="BA139" s="114" t="s">
        <v>415</v>
      </c>
      <c r="BB139" s="114" t="s">
        <v>1248</v>
      </c>
      <c r="BC139" s="114" t="s">
        <v>415</v>
      </c>
      <c r="BD139" s="114" t="s">
        <v>415</v>
      </c>
      <c r="BE139" s="57"/>
    </row>
    <row r="140" spans="1:57" ht="15" customHeight="1" x14ac:dyDescent="0.25">
      <c r="A140" s="110" t="s">
        <v>8</v>
      </c>
      <c r="B140" s="77"/>
      <c r="C140" s="110" t="s">
        <v>43</v>
      </c>
      <c r="D140" s="77"/>
      <c r="E140" s="110" t="s">
        <v>43</v>
      </c>
      <c r="F140" s="77"/>
      <c r="G140" s="110"/>
      <c r="H140" s="77"/>
      <c r="I140" s="110"/>
      <c r="J140" s="77"/>
      <c r="K140" s="77"/>
      <c r="L140" s="110"/>
      <c r="M140" s="77"/>
      <c r="N140" s="77"/>
      <c r="O140" s="110"/>
      <c r="P140" s="77"/>
      <c r="Q140" s="110"/>
      <c r="R140" s="77"/>
      <c r="S140" s="111" t="s">
        <v>73</v>
      </c>
      <c r="T140" s="77"/>
      <c r="U140" s="77"/>
      <c r="V140" s="77"/>
      <c r="W140" s="77"/>
      <c r="X140" s="77"/>
      <c r="Y140" s="77"/>
      <c r="Z140" s="77"/>
      <c r="AA140" s="110" t="s">
        <v>10</v>
      </c>
      <c r="AB140" s="77"/>
      <c r="AC140" s="77"/>
      <c r="AD140" s="77"/>
      <c r="AE140" s="77"/>
      <c r="AF140" s="110" t="s">
        <v>11</v>
      </c>
      <c r="AG140" s="77"/>
      <c r="AH140" s="77"/>
      <c r="AI140" s="112" t="s">
        <v>12</v>
      </c>
      <c r="AJ140" s="113" t="s">
        <v>414</v>
      </c>
      <c r="AK140" s="77"/>
      <c r="AL140" s="77"/>
      <c r="AM140" s="77"/>
      <c r="AN140" s="77"/>
      <c r="AO140" s="77"/>
      <c r="AP140" s="114" t="s">
        <v>1243</v>
      </c>
      <c r="AQ140" s="114" t="s">
        <v>1244</v>
      </c>
      <c r="AR140" s="114" t="s">
        <v>1245</v>
      </c>
      <c r="AS140" s="115" t="s">
        <v>415</v>
      </c>
      <c r="AT140" s="77"/>
      <c r="AU140" s="115" t="s">
        <v>1246</v>
      </c>
      <c r="AV140" s="77"/>
      <c r="AW140" s="114" t="s">
        <v>1247</v>
      </c>
      <c r="AX140" s="114" t="s">
        <v>1248</v>
      </c>
      <c r="AY140" s="114" t="s">
        <v>1249</v>
      </c>
      <c r="AZ140" s="114" t="s">
        <v>1248</v>
      </c>
      <c r="BA140" s="114" t="s">
        <v>415</v>
      </c>
      <c r="BB140" s="114" t="s">
        <v>1248</v>
      </c>
      <c r="BC140" s="114" t="s">
        <v>415</v>
      </c>
      <c r="BD140" s="114" t="s">
        <v>415</v>
      </c>
      <c r="BE140" s="57"/>
    </row>
    <row r="141" spans="1:57" ht="15" customHeight="1" x14ac:dyDescent="0.25">
      <c r="A141" s="110" t="s">
        <v>8</v>
      </c>
      <c r="B141" s="77"/>
      <c r="C141" s="110" t="s">
        <v>43</v>
      </c>
      <c r="D141" s="77"/>
      <c r="E141" s="110" t="s">
        <v>43</v>
      </c>
      <c r="F141" s="77"/>
      <c r="G141" s="110" t="s">
        <v>43</v>
      </c>
      <c r="H141" s="77"/>
      <c r="I141" s="110"/>
      <c r="J141" s="77"/>
      <c r="K141" s="77"/>
      <c r="L141" s="110"/>
      <c r="M141" s="77"/>
      <c r="N141" s="77"/>
      <c r="O141" s="110"/>
      <c r="P141" s="77"/>
      <c r="Q141" s="110"/>
      <c r="R141" s="77"/>
      <c r="S141" s="111" t="s">
        <v>88</v>
      </c>
      <c r="T141" s="77"/>
      <c r="U141" s="77"/>
      <c r="V141" s="77"/>
      <c r="W141" s="77"/>
      <c r="X141" s="77"/>
      <c r="Y141" s="77"/>
      <c r="Z141" s="77"/>
      <c r="AA141" s="110" t="s">
        <v>10</v>
      </c>
      <c r="AB141" s="77"/>
      <c r="AC141" s="77"/>
      <c r="AD141" s="77"/>
      <c r="AE141" s="77"/>
      <c r="AF141" s="110" t="s">
        <v>11</v>
      </c>
      <c r="AG141" s="77"/>
      <c r="AH141" s="77"/>
      <c r="AI141" s="112" t="s">
        <v>12</v>
      </c>
      <c r="AJ141" s="113" t="s">
        <v>414</v>
      </c>
      <c r="AK141" s="77"/>
      <c r="AL141" s="77"/>
      <c r="AM141" s="77"/>
      <c r="AN141" s="77"/>
      <c r="AO141" s="77"/>
      <c r="AP141" s="114" t="s">
        <v>1243</v>
      </c>
      <c r="AQ141" s="114" t="s">
        <v>1244</v>
      </c>
      <c r="AR141" s="114" t="s">
        <v>1245</v>
      </c>
      <c r="AS141" s="115" t="s">
        <v>415</v>
      </c>
      <c r="AT141" s="77"/>
      <c r="AU141" s="115" t="s">
        <v>1246</v>
      </c>
      <c r="AV141" s="77"/>
      <c r="AW141" s="114" t="s">
        <v>1247</v>
      </c>
      <c r="AX141" s="114" t="s">
        <v>1248</v>
      </c>
      <c r="AY141" s="114" t="s">
        <v>1249</v>
      </c>
      <c r="AZ141" s="114" t="s">
        <v>1248</v>
      </c>
      <c r="BA141" s="114" t="s">
        <v>415</v>
      </c>
      <c r="BB141" s="114" t="s">
        <v>1248</v>
      </c>
      <c r="BC141" s="114" t="s">
        <v>415</v>
      </c>
      <c r="BD141" s="114" t="s">
        <v>415</v>
      </c>
      <c r="BE141" s="57"/>
    </row>
    <row r="142" spans="1:57" ht="15" customHeight="1" x14ac:dyDescent="0.25">
      <c r="A142" s="110" t="s">
        <v>8</v>
      </c>
      <c r="B142" s="77"/>
      <c r="C142" s="110" t="s">
        <v>43</v>
      </c>
      <c r="D142" s="77"/>
      <c r="E142" s="110" t="s">
        <v>43</v>
      </c>
      <c r="F142" s="77"/>
      <c r="G142" s="110" t="s">
        <v>43</v>
      </c>
      <c r="H142" s="77"/>
      <c r="I142" s="110" t="s">
        <v>31</v>
      </c>
      <c r="J142" s="77"/>
      <c r="K142" s="77"/>
      <c r="L142" s="110"/>
      <c r="M142" s="77"/>
      <c r="N142" s="77"/>
      <c r="O142" s="110"/>
      <c r="P142" s="77"/>
      <c r="Q142" s="110"/>
      <c r="R142" s="77"/>
      <c r="S142" s="111" t="s">
        <v>95</v>
      </c>
      <c r="T142" s="77"/>
      <c r="U142" s="77"/>
      <c r="V142" s="77"/>
      <c r="W142" s="77"/>
      <c r="X142" s="77"/>
      <c r="Y142" s="77"/>
      <c r="Z142" s="77"/>
      <c r="AA142" s="110" t="s">
        <v>10</v>
      </c>
      <c r="AB142" s="77"/>
      <c r="AC142" s="77"/>
      <c r="AD142" s="77"/>
      <c r="AE142" s="77"/>
      <c r="AF142" s="110" t="s">
        <v>11</v>
      </c>
      <c r="AG142" s="77"/>
      <c r="AH142" s="77"/>
      <c r="AI142" s="112" t="s">
        <v>12</v>
      </c>
      <c r="AJ142" s="113" t="s">
        <v>414</v>
      </c>
      <c r="AK142" s="77"/>
      <c r="AL142" s="77"/>
      <c r="AM142" s="77"/>
      <c r="AN142" s="77"/>
      <c r="AO142" s="77"/>
      <c r="AP142" s="114" t="s">
        <v>1243</v>
      </c>
      <c r="AQ142" s="114" t="s">
        <v>1244</v>
      </c>
      <c r="AR142" s="114" t="s">
        <v>1245</v>
      </c>
      <c r="AS142" s="115" t="s">
        <v>415</v>
      </c>
      <c r="AT142" s="77"/>
      <c r="AU142" s="115" t="s">
        <v>1246</v>
      </c>
      <c r="AV142" s="77"/>
      <c r="AW142" s="114" t="s">
        <v>1247</v>
      </c>
      <c r="AX142" s="114" t="s">
        <v>1248</v>
      </c>
      <c r="AY142" s="114" t="s">
        <v>1249</v>
      </c>
      <c r="AZ142" s="114" t="s">
        <v>1248</v>
      </c>
      <c r="BA142" s="114" t="s">
        <v>415</v>
      </c>
      <c r="BB142" s="114" t="s">
        <v>1248</v>
      </c>
      <c r="BC142" s="114" t="s">
        <v>415</v>
      </c>
      <c r="BD142" s="114" t="s">
        <v>415</v>
      </c>
      <c r="BE142" s="57"/>
    </row>
    <row r="143" spans="1:57" ht="15" customHeight="1" x14ac:dyDescent="0.25">
      <c r="A143" s="116" t="s">
        <v>8</v>
      </c>
      <c r="B143" s="77"/>
      <c r="C143" s="116" t="s">
        <v>43</v>
      </c>
      <c r="D143" s="77"/>
      <c r="E143" s="116" t="s">
        <v>43</v>
      </c>
      <c r="F143" s="77"/>
      <c r="G143" s="116" t="s">
        <v>43</v>
      </c>
      <c r="H143" s="77"/>
      <c r="I143" s="116" t="s">
        <v>31</v>
      </c>
      <c r="J143" s="77"/>
      <c r="K143" s="77"/>
      <c r="L143" s="116" t="s">
        <v>23</v>
      </c>
      <c r="M143" s="77"/>
      <c r="N143" s="77"/>
      <c r="O143" s="116"/>
      <c r="P143" s="77"/>
      <c r="Q143" s="116"/>
      <c r="R143" s="77"/>
      <c r="S143" s="117" t="s">
        <v>97</v>
      </c>
      <c r="T143" s="77"/>
      <c r="U143" s="77"/>
      <c r="V143" s="77"/>
      <c r="W143" s="77"/>
      <c r="X143" s="77"/>
      <c r="Y143" s="77"/>
      <c r="Z143" s="77"/>
      <c r="AA143" s="116" t="s">
        <v>10</v>
      </c>
      <c r="AB143" s="77"/>
      <c r="AC143" s="77"/>
      <c r="AD143" s="77"/>
      <c r="AE143" s="77"/>
      <c r="AF143" s="116" t="s">
        <v>11</v>
      </c>
      <c r="AG143" s="77"/>
      <c r="AH143" s="77"/>
      <c r="AI143" s="118" t="s">
        <v>12</v>
      </c>
      <c r="AJ143" s="119" t="s">
        <v>414</v>
      </c>
      <c r="AK143" s="77"/>
      <c r="AL143" s="77"/>
      <c r="AM143" s="77"/>
      <c r="AN143" s="77"/>
      <c r="AO143" s="77"/>
      <c r="AP143" s="120" t="s">
        <v>1243</v>
      </c>
      <c r="AQ143" s="120" t="s">
        <v>1244</v>
      </c>
      <c r="AR143" s="120" t="s">
        <v>1245</v>
      </c>
      <c r="AS143" s="121" t="s">
        <v>415</v>
      </c>
      <c r="AT143" s="77"/>
      <c r="AU143" s="121" t="s">
        <v>1246</v>
      </c>
      <c r="AV143" s="77"/>
      <c r="AW143" s="120" t="s">
        <v>1247</v>
      </c>
      <c r="AX143" s="120" t="s">
        <v>1248</v>
      </c>
      <c r="AY143" s="120" t="s">
        <v>1249</v>
      </c>
      <c r="AZ143" s="120" t="s">
        <v>1248</v>
      </c>
      <c r="BA143" s="120" t="s">
        <v>415</v>
      </c>
      <c r="BB143" s="120" t="s">
        <v>1248</v>
      </c>
      <c r="BC143" s="120" t="s">
        <v>415</v>
      </c>
      <c r="BD143" s="120" t="s">
        <v>415</v>
      </c>
      <c r="BE143" s="57"/>
    </row>
    <row r="144" spans="1:57" ht="15" customHeight="1" x14ac:dyDescent="0.25">
      <c r="A144" s="110" t="s">
        <v>129</v>
      </c>
      <c r="B144" s="77"/>
      <c r="C144" s="110"/>
      <c r="D144" s="77"/>
      <c r="E144" s="110"/>
      <c r="F144" s="77"/>
      <c r="G144" s="110"/>
      <c r="H144" s="77"/>
      <c r="I144" s="110"/>
      <c r="J144" s="77"/>
      <c r="K144" s="77"/>
      <c r="L144" s="110"/>
      <c r="M144" s="77"/>
      <c r="N144" s="77"/>
      <c r="O144" s="110"/>
      <c r="P144" s="77"/>
      <c r="Q144" s="110"/>
      <c r="R144" s="77"/>
      <c r="S144" s="111" t="s">
        <v>130</v>
      </c>
      <c r="T144" s="77"/>
      <c r="U144" s="77"/>
      <c r="V144" s="77"/>
      <c r="W144" s="77"/>
      <c r="X144" s="77"/>
      <c r="Y144" s="77"/>
      <c r="Z144" s="77"/>
      <c r="AA144" s="110" t="s">
        <v>10</v>
      </c>
      <c r="AB144" s="77"/>
      <c r="AC144" s="77"/>
      <c r="AD144" s="77"/>
      <c r="AE144" s="77"/>
      <c r="AF144" s="110" t="s">
        <v>11</v>
      </c>
      <c r="AG144" s="77"/>
      <c r="AH144" s="77"/>
      <c r="AI144" s="112" t="s">
        <v>368</v>
      </c>
      <c r="AJ144" s="113" t="s">
        <v>416</v>
      </c>
      <c r="AK144" s="77"/>
      <c r="AL144" s="77"/>
      <c r="AM144" s="77"/>
      <c r="AN144" s="77"/>
      <c r="AO144" s="77"/>
      <c r="AP144" s="114" t="s">
        <v>1250</v>
      </c>
      <c r="AQ144" s="114" t="s">
        <v>1251</v>
      </c>
      <c r="AR144" s="114" t="s">
        <v>1252</v>
      </c>
      <c r="AS144" s="115" t="s">
        <v>415</v>
      </c>
      <c r="AT144" s="77"/>
      <c r="AU144" s="115" t="s">
        <v>1253</v>
      </c>
      <c r="AV144" s="77"/>
      <c r="AW144" s="114" t="s">
        <v>1254</v>
      </c>
      <c r="AX144" s="114" t="s">
        <v>1255</v>
      </c>
      <c r="AY144" s="114" t="s">
        <v>1256</v>
      </c>
      <c r="AZ144" s="114" t="s">
        <v>1257</v>
      </c>
      <c r="BA144" s="114" t="s">
        <v>1258</v>
      </c>
      <c r="BB144" s="114" t="s">
        <v>1257</v>
      </c>
      <c r="BC144" s="114" t="s">
        <v>415</v>
      </c>
      <c r="BD144" s="114" t="s">
        <v>415</v>
      </c>
      <c r="BE144" s="57"/>
    </row>
    <row r="145" spans="1:57" ht="15" customHeight="1" x14ac:dyDescent="0.25">
      <c r="A145" s="110" t="s">
        <v>129</v>
      </c>
      <c r="B145" s="77"/>
      <c r="C145" s="110" t="s">
        <v>147</v>
      </c>
      <c r="D145" s="77"/>
      <c r="E145" s="110"/>
      <c r="F145" s="77"/>
      <c r="G145" s="110"/>
      <c r="H145" s="77"/>
      <c r="I145" s="110"/>
      <c r="J145" s="77"/>
      <c r="K145" s="77"/>
      <c r="L145" s="110"/>
      <c r="M145" s="77"/>
      <c r="N145" s="77"/>
      <c r="O145" s="110"/>
      <c r="P145" s="77"/>
      <c r="Q145" s="110"/>
      <c r="R145" s="77"/>
      <c r="S145" s="111" t="s">
        <v>148</v>
      </c>
      <c r="T145" s="77"/>
      <c r="U145" s="77"/>
      <c r="V145" s="77"/>
      <c r="W145" s="77"/>
      <c r="X145" s="77"/>
      <c r="Y145" s="77"/>
      <c r="Z145" s="77"/>
      <c r="AA145" s="110" t="s">
        <v>10</v>
      </c>
      <c r="AB145" s="77"/>
      <c r="AC145" s="77"/>
      <c r="AD145" s="77"/>
      <c r="AE145" s="77"/>
      <c r="AF145" s="110" t="s">
        <v>11</v>
      </c>
      <c r="AG145" s="77"/>
      <c r="AH145" s="77"/>
      <c r="AI145" s="112" t="s">
        <v>368</v>
      </c>
      <c r="AJ145" s="113" t="s">
        <v>416</v>
      </c>
      <c r="AK145" s="77"/>
      <c r="AL145" s="77"/>
      <c r="AM145" s="77"/>
      <c r="AN145" s="77"/>
      <c r="AO145" s="77"/>
      <c r="AP145" s="114" t="s">
        <v>1250</v>
      </c>
      <c r="AQ145" s="114" t="s">
        <v>1251</v>
      </c>
      <c r="AR145" s="114" t="s">
        <v>1252</v>
      </c>
      <c r="AS145" s="115" t="s">
        <v>415</v>
      </c>
      <c r="AT145" s="77"/>
      <c r="AU145" s="115" t="s">
        <v>1253</v>
      </c>
      <c r="AV145" s="77"/>
      <c r="AW145" s="114" t="s">
        <v>1254</v>
      </c>
      <c r="AX145" s="114" t="s">
        <v>1255</v>
      </c>
      <c r="AY145" s="114" t="s">
        <v>1256</v>
      </c>
      <c r="AZ145" s="114" t="s">
        <v>1257</v>
      </c>
      <c r="BA145" s="114" t="s">
        <v>1258</v>
      </c>
      <c r="BB145" s="114" t="s">
        <v>1257</v>
      </c>
      <c r="BC145" s="114" t="s">
        <v>415</v>
      </c>
      <c r="BD145" s="114" t="s">
        <v>415</v>
      </c>
      <c r="BE145" s="57"/>
    </row>
    <row r="146" spans="1:57" ht="15" customHeight="1" x14ac:dyDescent="0.25">
      <c r="A146" s="110" t="s">
        <v>129</v>
      </c>
      <c r="B146" s="77"/>
      <c r="C146" s="110" t="s">
        <v>147</v>
      </c>
      <c r="D146" s="77"/>
      <c r="E146" s="110" t="s">
        <v>133</v>
      </c>
      <c r="F146" s="77"/>
      <c r="G146" s="110"/>
      <c r="H146" s="77"/>
      <c r="I146" s="110"/>
      <c r="J146" s="77"/>
      <c r="K146" s="77"/>
      <c r="L146" s="110"/>
      <c r="M146" s="77"/>
      <c r="N146" s="77"/>
      <c r="O146" s="110"/>
      <c r="P146" s="77"/>
      <c r="Q146" s="110"/>
      <c r="R146" s="77"/>
      <c r="S146" s="111" t="s">
        <v>134</v>
      </c>
      <c r="T146" s="77"/>
      <c r="U146" s="77"/>
      <c r="V146" s="77"/>
      <c r="W146" s="77"/>
      <c r="X146" s="77"/>
      <c r="Y146" s="77"/>
      <c r="Z146" s="77"/>
      <c r="AA146" s="110" t="s">
        <v>10</v>
      </c>
      <c r="AB146" s="77"/>
      <c r="AC146" s="77"/>
      <c r="AD146" s="77"/>
      <c r="AE146" s="77"/>
      <c r="AF146" s="110" t="s">
        <v>11</v>
      </c>
      <c r="AG146" s="77"/>
      <c r="AH146" s="77"/>
      <c r="AI146" s="112" t="s">
        <v>368</v>
      </c>
      <c r="AJ146" s="113" t="s">
        <v>416</v>
      </c>
      <c r="AK146" s="77"/>
      <c r="AL146" s="77"/>
      <c r="AM146" s="77"/>
      <c r="AN146" s="77"/>
      <c r="AO146" s="77"/>
      <c r="AP146" s="114" t="s">
        <v>1250</v>
      </c>
      <c r="AQ146" s="114" t="s">
        <v>1251</v>
      </c>
      <c r="AR146" s="114" t="s">
        <v>1252</v>
      </c>
      <c r="AS146" s="115" t="s">
        <v>415</v>
      </c>
      <c r="AT146" s="77"/>
      <c r="AU146" s="115" t="s">
        <v>1253</v>
      </c>
      <c r="AV146" s="77"/>
      <c r="AW146" s="114" t="s">
        <v>1254</v>
      </c>
      <c r="AX146" s="114" t="s">
        <v>1255</v>
      </c>
      <c r="AY146" s="114" t="s">
        <v>1256</v>
      </c>
      <c r="AZ146" s="114" t="s">
        <v>1257</v>
      </c>
      <c r="BA146" s="114" t="s">
        <v>1258</v>
      </c>
      <c r="BB146" s="114" t="s">
        <v>1257</v>
      </c>
      <c r="BC146" s="114" t="s">
        <v>415</v>
      </c>
      <c r="BD146" s="114" t="s">
        <v>415</v>
      </c>
      <c r="BE146" s="57"/>
    </row>
    <row r="147" spans="1:57" ht="16.5" customHeight="1" x14ac:dyDescent="0.25">
      <c r="A147" s="110" t="s">
        <v>129</v>
      </c>
      <c r="B147" s="77"/>
      <c r="C147" s="110" t="s">
        <v>147</v>
      </c>
      <c r="D147" s="77"/>
      <c r="E147" s="110" t="s">
        <v>133</v>
      </c>
      <c r="F147" s="77"/>
      <c r="G147" s="110" t="s">
        <v>651</v>
      </c>
      <c r="H147" s="77"/>
      <c r="I147" s="110"/>
      <c r="J147" s="77"/>
      <c r="K147" s="77"/>
      <c r="L147" s="110"/>
      <c r="M147" s="77"/>
      <c r="N147" s="77"/>
      <c r="O147" s="110"/>
      <c r="P147" s="77"/>
      <c r="Q147" s="110"/>
      <c r="R147" s="77"/>
      <c r="S147" s="111" t="s">
        <v>652</v>
      </c>
      <c r="T147" s="77"/>
      <c r="U147" s="77"/>
      <c r="V147" s="77"/>
      <c r="W147" s="77"/>
      <c r="X147" s="77"/>
      <c r="Y147" s="77"/>
      <c r="Z147" s="77"/>
      <c r="AA147" s="110" t="s">
        <v>10</v>
      </c>
      <c r="AB147" s="77"/>
      <c r="AC147" s="77"/>
      <c r="AD147" s="77"/>
      <c r="AE147" s="77"/>
      <c r="AF147" s="110" t="s">
        <v>11</v>
      </c>
      <c r="AG147" s="77"/>
      <c r="AH147" s="77"/>
      <c r="AI147" s="112" t="s">
        <v>368</v>
      </c>
      <c r="AJ147" s="113" t="s">
        <v>416</v>
      </c>
      <c r="AK147" s="77"/>
      <c r="AL147" s="77"/>
      <c r="AM147" s="77"/>
      <c r="AN147" s="77"/>
      <c r="AO147" s="77"/>
      <c r="AP147" s="114" t="s">
        <v>1250</v>
      </c>
      <c r="AQ147" s="114" t="s">
        <v>1251</v>
      </c>
      <c r="AR147" s="114" t="s">
        <v>1252</v>
      </c>
      <c r="AS147" s="115" t="s">
        <v>415</v>
      </c>
      <c r="AT147" s="77"/>
      <c r="AU147" s="115" t="s">
        <v>1253</v>
      </c>
      <c r="AV147" s="77"/>
      <c r="AW147" s="114" t="s">
        <v>1254</v>
      </c>
      <c r="AX147" s="114" t="s">
        <v>1255</v>
      </c>
      <c r="AY147" s="114" t="s">
        <v>1256</v>
      </c>
      <c r="AZ147" s="114" t="s">
        <v>1257</v>
      </c>
      <c r="BA147" s="114" t="s">
        <v>1258</v>
      </c>
      <c r="BB147" s="114" t="s">
        <v>1257</v>
      </c>
      <c r="BC147" s="114" t="s">
        <v>415</v>
      </c>
      <c r="BD147" s="114" t="s">
        <v>415</v>
      </c>
      <c r="BE147" s="57"/>
    </row>
    <row r="148" spans="1:57" ht="16.5" customHeight="1" x14ac:dyDescent="0.25">
      <c r="A148" s="110" t="s">
        <v>129</v>
      </c>
      <c r="B148" s="77"/>
      <c r="C148" s="110" t="s">
        <v>147</v>
      </c>
      <c r="D148" s="77"/>
      <c r="E148" s="110" t="s">
        <v>133</v>
      </c>
      <c r="F148" s="77"/>
      <c r="G148" s="110" t="s">
        <v>651</v>
      </c>
      <c r="H148" s="77"/>
      <c r="I148" s="110" t="s">
        <v>653</v>
      </c>
      <c r="J148" s="77"/>
      <c r="K148" s="77"/>
      <c r="L148" s="110"/>
      <c r="M148" s="77"/>
      <c r="N148" s="77"/>
      <c r="O148" s="110"/>
      <c r="P148" s="77"/>
      <c r="Q148" s="110"/>
      <c r="R148" s="77"/>
      <c r="S148" s="111" t="s">
        <v>613</v>
      </c>
      <c r="T148" s="77"/>
      <c r="U148" s="77"/>
      <c r="V148" s="77"/>
      <c r="W148" s="77"/>
      <c r="X148" s="77"/>
      <c r="Y148" s="77"/>
      <c r="Z148" s="77"/>
      <c r="AA148" s="110" t="s">
        <v>10</v>
      </c>
      <c r="AB148" s="77"/>
      <c r="AC148" s="77"/>
      <c r="AD148" s="77"/>
      <c r="AE148" s="77"/>
      <c r="AF148" s="110" t="s">
        <v>11</v>
      </c>
      <c r="AG148" s="77"/>
      <c r="AH148" s="77"/>
      <c r="AI148" s="112" t="s">
        <v>368</v>
      </c>
      <c r="AJ148" s="113" t="s">
        <v>416</v>
      </c>
      <c r="AK148" s="77"/>
      <c r="AL148" s="77"/>
      <c r="AM148" s="77"/>
      <c r="AN148" s="77"/>
      <c r="AO148" s="77"/>
      <c r="AP148" s="114" t="s">
        <v>1250</v>
      </c>
      <c r="AQ148" s="114" t="s">
        <v>1251</v>
      </c>
      <c r="AR148" s="114" t="s">
        <v>1252</v>
      </c>
      <c r="AS148" s="115" t="s">
        <v>415</v>
      </c>
      <c r="AT148" s="77"/>
      <c r="AU148" s="115" t="s">
        <v>1253</v>
      </c>
      <c r="AV148" s="77"/>
      <c r="AW148" s="114" t="s">
        <v>1254</v>
      </c>
      <c r="AX148" s="114" t="s">
        <v>1255</v>
      </c>
      <c r="AY148" s="114" t="s">
        <v>1256</v>
      </c>
      <c r="AZ148" s="114" t="s">
        <v>1257</v>
      </c>
      <c r="BA148" s="114" t="s">
        <v>1258</v>
      </c>
      <c r="BB148" s="114" t="s">
        <v>1257</v>
      </c>
      <c r="BC148" s="114" t="s">
        <v>415</v>
      </c>
      <c r="BD148" s="114" t="s">
        <v>415</v>
      </c>
      <c r="BE148" s="57"/>
    </row>
    <row r="149" spans="1:57" ht="16.5" customHeight="1" x14ac:dyDescent="0.25">
      <c r="A149" s="110" t="s">
        <v>129</v>
      </c>
      <c r="B149" s="77"/>
      <c r="C149" s="110" t="s">
        <v>147</v>
      </c>
      <c r="D149" s="77"/>
      <c r="E149" s="110" t="s">
        <v>133</v>
      </c>
      <c r="F149" s="77"/>
      <c r="G149" s="110" t="s">
        <v>651</v>
      </c>
      <c r="H149" s="77"/>
      <c r="I149" s="110" t="s">
        <v>653</v>
      </c>
      <c r="J149" s="77"/>
      <c r="K149" s="77"/>
      <c r="L149" s="110" t="s">
        <v>664</v>
      </c>
      <c r="M149" s="77"/>
      <c r="N149" s="77"/>
      <c r="O149" s="110"/>
      <c r="P149" s="77"/>
      <c r="Q149" s="110"/>
      <c r="R149" s="77"/>
      <c r="S149" s="111" t="s">
        <v>665</v>
      </c>
      <c r="T149" s="77"/>
      <c r="U149" s="77"/>
      <c r="V149" s="77"/>
      <c r="W149" s="77"/>
      <c r="X149" s="77"/>
      <c r="Y149" s="77"/>
      <c r="Z149" s="77"/>
      <c r="AA149" s="110" t="s">
        <v>10</v>
      </c>
      <c r="AB149" s="77"/>
      <c r="AC149" s="77"/>
      <c r="AD149" s="77"/>
      <c r="AE149" s="77"/>
      <c r="AF149" s="110" t="s">
        <v>11</v>
      </c>
      <c r="AG149" s="77"/>
      <c r="AH149" s="77"/>
      <c r="AI149" s="112" t="s">
        <v>368</v>
      </c>
      <c r="AJ149" s="113" t="s">
        <v>416</v>
      </c>
      <c r="AK149" s="77"/>
      <c r="AL149" s="77"/>
      <c r="AM149" s="77"/>
      <c r="AN149" s="77"/>
      <c r="AO149" s="77"/>
      <c r="AP149" s="114" t="s">
        <v>1250</v>
      </c>
      <c r="AQ149" s="114" t="s">
        <v>1251</v>
      </c>
      <c r="AR149" s="114" t="s">
        <v>1252</v>
      </c>
      <c r="AS149" s="115" t="s">
        <v>415</v>
      </c>
      <c r="AT149" s="77"/>
      <c r="AU149" s="115" t="s">
        <v>1253</v>
      </c>
      <c r="AV149" s="77"/>
      <c r="AW149" s="114" t="s">
        <v>1254</v>
      </c>
      <c r="AX149" s="114" t="s">
        <v>1255</v>
      </c>
      <c r="AY149" s="114" t="s">
        <v>1256</v>
      </c>
      <c r="AZ149" s="114" t="s">
        <v>1257</v>
      </c>
      <c r="BA149" s="114" t="s">
        <v>1258</v>
      </c>
      <c r="BB149" s="114" t="s">
        <v>1257</v>
      </c>
      <c r="BC149" s="114" t="s">
        <v>415</v>
      </c>
      <c r="BD149" s="114" t="s">
        <v>415</v>
      </c>
      <c r="BE149" s="57"/>
    </row>
    <row r="150" spans="1:57" ht="16.5" customHeight="1" x14ac:dyDescent="0.25">
      <c r="A150" s="116" t="s">
        <v>129</v>
      </c>
      <c r="B150" s="77"/>
      <c r="C150" s="116" t="s">
        <v>147</v>
      </c>
      <c r="D150" s="77"/>
      <c r="E150" s="116" t="s">
        <v>133</v>
      </c>
      <c r="F150" s="77"/>
      <c r="G150" s="116" t="s">
        <v>651</v>
      </c>
      <c r="H150" s="77"/>
      <c r="I150" s="116" t="s">
        <v>653</v>
      </c>
      <c r="J150" s="77"/>
      <c r="K150" s="77"/>
      <c r="L150" s="116" t="s">
        <v>664</v>
      </c>
      <c r="M150" s="77"/>
      <c r="N150" s="77"/>
      <c r="O150" s="116" t="s">
        <v>43</v>
      </c>
      <c r="P150" s="77"/>
      <c r="Q150" s="116"/>
      <c r="R150" s="77"/>
      <c r="S150" s="117" t="s">
        <v>632</v>
      </c>
      <c r="T150" s="77"/>
      <c r="U150" s="77"/>
      <c r="V150" s="77"/>
      <c r="W150" s="77"/>
      <c r="X150" s="77"/>
      <c r="Y150" s="77"/>
      <c r="Z150" s="77"/>
      <c r="AA150" s="116" t="s">
        <v>10</v>
      </c>
      <c r="AB150" s="77"/>
      <c r="AC150" s="77"/>
      <c r="AD150" s="77"/>
      <c r="AE150" s="77"/>
      <c r="AF150" s="116" t="s">
        <v>11</v>
      </c>
      <c r="AG150" s="77"/>
      <c r="AH150" s="77"/>
      <c r="AI150" s="118" t="s">
        <v>368</v>
      </c>
      <c r="AJ150" s="119" t="s">
        <v>416</v>
      </c>
      <c r="AK150" s="77"/>
      <c r="AL150" s="77"/>
      <c r="AM150" s="77"/>
      <c r="AN150" s="77"/>
      <c r="AO150" s="77"/>
      <c r="AP150" s="120" t="s">
        <v>1250</v>
      </c>
      <c r="AQ150" s="120" t="s">
        <v>1251</v>
      </c>
      <c r="AR150" s="120" t="s">
        <v>1252</v>
      </c>
      <c r="AS150" s="121" t="s">
        <v>415</v>
      </c>
      <c r="AT150" s="77"/>
      <c r="AU150" s="121" t="s">
        <v>1253</v>
      </c>
      <c r="AV150" s="77"/>
      <c r="AW150" s="120" t="s">
        <v>1254</v>
      </c>
      <c r="AX150" s="120" t="s">
        <v>1255</v>
      </c>
      <c r="AY150" s="120" t="s">
        <v>1256</v>
      </c>
      <c r="AZ150" s="120" t="s">
        <v>1257</v>
      </c>
      <c r="BA150" s="120" t="s">
        <v>1258</v>
      </c>
      <c r="BB150" s="120" t="s">
        <v>1257</v>
      </c>
      <c r="BC150" s="120" t="s">
        <v>415</v>
      </c>
      <c r="BD150" s="120" t="s">
        <v>415</v>
      </c>
      <c r="BE150" s="57"/>
    </row>
    <row r="151" spans="1:57" ht="15" customHeight="1" x14ac:dyDescent="0.25">
      <c r="A151" s="83" t="s">
        <v>0</v>
      </c>
      <c r="B151" s="83" t="s">
        <v>0</v>
      </c>
      <c r="C151" s="83" t="s">
        <v>0</v>
      </c>
      <c r="D151" s="83" t="s">
        <v>0</v>
      </c>
      <c r="E151" s="83" t="s">
        <v>0</v>
      </c>
      <c r="F151" s="83" t="s">
        <v>0</v>
      </c>
      <c r="G151" s="83" t="s">
        <v>0</v>
      </c>
      <c r="H151" s="83" t="s">
        <v>0</v>
      </c>
      <c r="I151" s="83" t="s">
        <v>0</v>
      </c>
      <c r="J151" s="80" t="s">
        <v>0</v>
      </c>
      <c r="K151" s="77"/>
      <c r="L151" s="80" t="s">
        <v>0</v>
      </c>
      <c r="M151" s="77"/>
      <c r="N151" s="83" t="s">
        <v>0</v>
      </c>
      <c r="O151" s="83" t="s">
        <v>0</v>
      </c>
      <c r="P151" s="83" t="s">
        <v>0</v>
      </c>
      <c r="Q151" s="83" t="s">
        <v>0</v>
      </c>
      <c r="R151" s="83" t="s">
        <v>0</v>
      </c>
      <c r="S151" s="83" t="s">
        <v>0</v>
      </c>
      <c r="T151" s="83" t="s">
        <v>0</v>
      </c>
      <c r="U151" s="83" t="s">
        <v>0</v>
      </c>
      <c r="V151" s="83" t="s">
        <v>0</v>
      </c>
      <c r="W151" s="83" t="s">
        <v>0</v>
      </c>
      <c r="X151" s="83" t="s">
        <v>0</v>
      </c>
      <c r="Y151" s="83" t="s">
        <v>0</v>
      </c>
      <c r="Z151" s="83" t="s">
        <v>0</v>
      </c>
      <c r="AA151" s="80" t="s">
        <v>0</v>
      </c>
      <c r="AB151" s="77"/>
      <c r="AC151" s="80" t="s">
        <v>0</v>
      </c>
      <c r="AD151" s="77"/>
      <c r="AE151" s="83" t="s">
        <v>0</v>
      </c>
      <c r="AF151" s="83" t="s">
        <v>0</v>
      </c>
      <c r="AG151" s="83" t="s">
        <v>0</v>
      </c>
      <c r="AH151" s="83" t="s">
        <v>0</v>
      </c>
      <c r="AI151" s="83" t="s">
        <v>0</v>
      </c>
      <c r="AJ151" s="83" t="s">
        <v>0</v>
      </c>
      <c r="AK151" s="83" t="s">
        <v>0</v>
      </c>
      <c r="AL151" s="83" t="s">
        <v>0</v>
      </c>
      <c r="AM151" s="80" t="s">
        <v>0</v>
      </c>
      <c r="AN151" s="77"/>
      <c r="AO151" s="77"/>
      <c r="AP151" s="83" t="s">
        <v>0</v>
      </c>
      <c r="AQ151" s="83" t="s">
        <v>0</v>
      </c>
      <c r="AR151" s="83" t="s">
        <v>0</v>
      </c>
      <c r="AS151" s="80" t="s">
        <v>0</v>
      </c>
      <c r="AT151" s="77"/>
      <c r="AU151" s="80" t="s">
        <v>0</v>
      </c>
      <c r="AV151" s="77"/>
      <c r="AW151" s="83" t="s">
        <v>0</v>
      </c>
      <c r="AX151" s="83" t="s">
        <v>0</v>
      </c>
      <c r="AY151" s="83" t="s">
        <v>0</v>
      </c>
      <c r="AZ151" s="83" t="s">
        <v>0</v>
      </c>
      <c r="BA151" s="83" t="s">
        <v>0</v>
      </c>
      <c r="BB151" s="83" t="s">
        <v>0</v>
      </c>
      <c r="BC151" s="83" t="s">
        <v>0</v>
      </c>
      <c r="BD151" s="83" t="s">
        <v>0</v>
      </c>
      <c r="BE151" s="57"/>
    </row>
    <row r="152" spans="1:57" ht="45" customHeight="1" x14ac:dyDescent="0.25">
      <c r="A152" s="102" t="s">
        <v>394</v>
      </c>
      <c r="B152" s="91"/>
      <c r="C152" s="91"/>
      <c r="D152" s="91"/>
      <c r="E152" s="91"/>
      <c r="F152" s="91"/>
      <c r="G152" s="90"/>
      <c r="H152" s="103" t="s">
        <v>419</v>
      </c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0"/>
      <c r="AP152" s="83" t="s">
        <v>0</v>
      </c>
      <c r="AQ152" s="83" t="s">
        <v>0</v>
      </c>
      <c r="AR152" s="83" t="s">
        <v>0</v>
      </c>
      <c r="AS152" s="80" t="s">
        <v>0</v>
      </c>
      <c r="AT152" s="77"/>
      <c r="AU152" s="80" t="s">
        <v>0</v>
      </c>
      <c r="AV152" s="77"/>
      <c r="AW152" s="83" t="s">
        <v>0</v>
      </c>
      <c r="AX152" s="83" t="s">
        <v>0</v>
      </c>
      <c r="AY152" s="83" t="s">
        <v>0</v>
      </c>
      <c r="AZ152" s="83" t="s">
        <v>0</v>
      </c>
      <c r="BA152" s="83" t="s">
        <v>0</v>
      </c>
      <c r="BB152" s="83" t="s">
        <v>0</v>
      </c>
      <c r="BC152" s="83" t="s">
        <v>0</v>
      </c>
      <c r="BD152" s="83" t="s">
        <v>0</v>
      </c>
      <c r="BE152" s="57"/>
    </row>
    <row r="153" spans="1:57" ht="15" customHeight="1" x14ac:dyDescent="0.25">
      <c r="A153" s="107" t="s">
        <v>1</v>
      </c>
      <c r="B153" s="90"/>
      <c r="C153" s="108" t="s">
        <v>2</v>
      </c>
      <c r="D153" s="90"/>
      <c r="E153" s="107" t="s">
        <v>396</v>
      </c>
      <c r="F153" s="90"/>
      <c r="G153" s="107" t="s">
        <v>397</v>
      </c>
      <c r="H153" s="90"/>
      <c r="I153" s="107" t="s">
        <v>3</v>
      </c>
      <c r="J153" s="91"/>
      <c r="K153" s="90"/>
      <c r="L153" s="107" t="s">
        <v>398</v>
      </c>
      <c r="M153" s="91"/>
      <c r="N153" s="90"/>
      <c r="O153" s="107" t="s">
        <v>4</v>
      </c>
      <c r="P153" s="90"/>
      <c r="Q153" s="107" t="s">
        <v>399</v>
      </c>
      <c r="R153" s="90"/>
      <c r="S153" s="107" t="s">
        <v>5</v>
      </c>
      <c r="T153" s="91"/>
      <c r="U153" s="91"/>
      <c r="V153" s="91"/>
      <c r="W153" s="91"/>
      <c r="X153" s="91"/>
      <c r="Y153" s="91"/>
      <c r="Z153" s="90"/>
      <c r="AA153" s="107" t="s">
        <v>6</v>
      </c>
      <c r="AB153" s="91"/>
      <c r="AC153" s="91"/>
      <c r="AD153" s="91"/>
      <c r="AE153" s="90"/>
      <c r="AF153" s="107" t="s">
        <v>344</v>
      </c>
      <c r="AG153" s="91"/>
      <c r="AH153" s="90"/>
      <c r="AI153" s="109" t="s">
        <v>400</v>
      </c>
      <c r="AJ153" s="107" t="s">
        <v>7</v>
      </c>
      <c r="AK153" s="91"/>
      <c r="AL153" s="91"/>
      <c r="AM153" s="91"/>
      <c r="AN153" s="91"/>
      <c r="AO153" s="90"/>
      <c r="AP153" s="109" t="s">
        <v>401</v>
      </c>
      <c r="AQ153" s="109" t="s">
        <v>402</v>
      </c>
      <c r="AR153" s="109" t="s">
        <v>403</v>
      </c>
      <c r="AS153" s="107" t="s">
        <v>404</v>
      </c>
      <c r="AT153" s="90"/>
      <c r="AU153" s="107" t="s">
        <v>405</v>
      </c>
      <c r="AV153" s="90"/>
      <c r="AW153" s="109" t="s">
        <v>406</v>
      </c>
      <c r="AX153" s="109" t="s">
        <v>407</v>
      </c>
      <c r="AY153" s="109" t="s">
        <v>408</v>
      </c>
      <c r="AZ153" s="109" t="s">
        <v>409</v>
      </c>
      <c r="BA153" s="109" t="s">
        <v>410</v>
      </c>
      <c r="BB153" s="109" t="s">
        <v>411</v>
      </c>
      <c r="BC153" s="109" t="s">
        <v>412</v>
      </c>
      <c r="BD153" s="109" t="s">
        <v>413</v>
      </c>
      <c r="BE153" s="57"/>
    </row>
    <row r="154" spans="1:57" ht="15" customHeight="1" x14ac:dyDescent="0.25">
      <c r="A154" s="110" t="s">
        <v>129</v>
      </c>
      <c r="B154" s="77"/>
      <c r="C154" s="110"/>
      <c r="D154" s="77"/>
      <c r="E154" s="110"/>
      <c r="F154" s="77"/>
      <c r="G154" s="110"/>
      <c r="H154" s="77"/>
      <c r="I154" s="110"/>
      <c r="J154" s="77"/>
      <c r="K154" s="77"/>
      <c r="L154" s="110"/>
      <c r="M154" s="77"/>
      <c r="N154" s="77"/>
      <c r="O154" s="110"/>
      <c r="P154" s="77"/>
      <c r="Q154" s="110"/>
      <c r="R154" s="77"/>
      <c r="S154" s="111" t="s">
        <v>130</v>
      </c>
      <c r="T154" s="77"/>
      <c r="U154" s="77"/>
      <c r="V154" s="77"/>
      <c r="W154" s="77"/>
      <c r="X154" s="77"/>
      <c r="Y154" s="77"/>
      <c r="Z154" s="77"/>
      <c r="AA154" s="110" t="s">
        <v>10</v>
      </c>
      <c r="AB154" s="77"/>
      <c r="AC154" s="77"/>
      <c r="AD154" s="77"/>
      <c r="AE154" s="77"/>
      <c r="AF154" s="110" t="s">
        <v>11</v>
      </c>
      <c r="AG154" s="77"/>
      <c r="AH154" s="77"/>
      <c r="AI154" s="112" t="s">
        <v>368</v>
      </c>
      <c r="AJ154" s="113" t="s">
        <v>416</v>
      </c>
      <c r="AK154" s="77"/>
      <c r="AL154" s="77"/>
      <c r="AM154" s="77"/>
      <c r="AN154" s="77"/>
      <c r="AO154" s="77"/>
      <c r="AP154" s="114" t="s">
        <v>1259</v>
      </c>
      <c r="AQ154" s="114" t="s">
        <v>1260</v>
      </c>
      <c r="AR154" s="114" t="s">
        <v>1261</v>
      </c>
      <c r="AS154" s="115" t="s">
        <v>415</v>
      </c>
      <c r="AT154" s="77"/>
      <c r="AU154" s="115" t="s">
        <v>1262</v>
      </c>
      <c r="AV154" s="77"/>
      <c r="AW154" s="114" t="s">
        <v>1263</v>
      </c>
      <c r="AX154" s="114" t="s">
        <v>1264</v>
      </c>
      <c r="AY154" s="114" t="s">
        <v>1265</v>
      </c>
      <c r="AZ154" s="114" t="s">
        <v>1266</v>
      </c>
      <c r="BA154" s="114" t="s">
        <v>1267</v>
      </c>
      <c r="BB154" s="114" t="s">
        <v>1266</v>
      </c>
      <c r="BC154" s="114" t="s">
        <v>415</v>
      </c>
      <c r="BD154" s="114" t="s">
        <v>415</v>
      </c>
      <c r="BE154" s="57"/>
    </row>
    <row r="155" spans="1:57" ht="15" customHeight="1" x14ac:dyDescent="0.25">
      <c r="A155" s="110" t="s">
        <v>129</v>
      </c>
      <c r="B155" s="77"/>
      <c r="C155" s="110"/>
      <c r="D155" s="77"/>
      <c r="E155" s="110"/>
      <c r="F155" s="77"/>
      <c r="G155" s="110"/>
      <c r="H155" s="77"/>
      <c r="I155" s="110"/>
      <c r="J155" s="77"/>
      <c r="K155" s="77"/>
      <c r="L155" s="110"/>
      <c r="M155" s="77"/>
      <c r="N155" s="77"/>
      <c r="O155" s="110"/>
      <c r="P155" s="77"/>
      <c r="Q155" s="110"/>
      <c r="R155" s="77"/>
      <c r="S155" s="111" t="s">
        <v>130</v>
      </c>
      <c r="T155" s="77"/>
      <c r="U155" s="77"/>
      <c r="V155" s="77"/>
      <c r="W155" s="77"/>
      <c r="X155" s="77"/>
      <c r="Y155" s="77"/>
      <c r="Z155" s="77"/>
      <c r="AA155" s="110" t="s">
        <v>169</v>
      </c>
      <c r="AB155" s="77"/>
      <c r="AC155" s="77"/>
      <c r="AD155" s="77"/>
      <c r="AE155" s="77"/>
      <c r="AF155" s="110" t="s">
        <v>11</v>
      </c>
      <c r="AG155" s="77"/>
      <c r="AH155" s="77"/>
      <c r="AI155" s="112" t="s">
        <v>432</v>
      </c>
      <c r="AJ155" s="113" t="s">
        <v>433</v>
      </c>
      <c r="AK155" s="77"/>
      <c r="AL155" s="77"/>
      <c r="AM155" s="77"/>
      <c r="AN155" s="77"/>
      <c r="AO155" s="77"/>
      <c r="AP155" s="114" t="s">
        <v>1268</v>
      </c>
      <c r="AQ155" s="114" t="s">
        <v>1269</v>
      </c>
      <c r="AR155" s="114" t="s">
        <v>1270</v>
      </c>
      <c r="AS155" s="115" t="s">
        <v>415</v>
      </c>
      <c r="AT155" s="77"/>
      <c r="AU155" s="115" t="s">
        <v>1271</v>
      </c>
      <c r="AV155" s="77"/>
      <c r="AW155" s="114" t="s">
        <v>1272</v>
      </c>
      <c r="AX155" s="114" t="s">
        <v>1273</v>
      </c>
      <c r="AY155" s="114" t="s">
        <v>1274</v>
      </c>
      <c r="AZ155" s="114" t="s">
        <v>1275</v>
      </c>
      <c r="BA155" s="114" t="s">
        <v>1276</v>
      </c>
      <c r="BB155" s="114" t="s">
        <v>1275</v>
      </c>
      <c r="BC155" s="114" t="s">
        <v>415</v>
      </c>
      <c r="BD155" s="114" t="s">
        <v>415</v>
      </c>
      <c r="BE155" s="57"/>
    </row>
    <row r="156" spans="1:57" ht="15" customHeight="1" x14ac:dyDescent="0.25">
      <c r="A156" s="110" t="s">
        <v>129</v>
      </c>
      <c r="B156" s="77"/>
      <c r="C156" s="110" t="s">
        <v>131</v>
      </c>
      <c r="D156" s="77"/>
      <c r="E156" s="110"/>
      <c r="F156" s="77"/>
      <c r="G156" s="110"/>
      <c r="H156" s="77"/>
      <c r="I156" s="110"/>
      <c r="J156" s="77"/>
      <c r="K156" s="77"/>
      <c r="L156" s="110"/>
      <c r="M156" s="77"/>
      <c r="N156" s="77"/>
      <c r="O156" s="110"/>
      <c r="P156" s="77"/>
      <c r="Q156" s="110"/>
      <c r="R156" s="77"/>
      <c r="S156" s="111" t="s">
        <v>132</v>
      </c>
      <c r="T156" s="77"/>
      <c r="U156" s="77"/>
      <c r="V156" s="77"/>
      <c r="W156" s="77"/>
      <c r="X156" s="77"/>
      <c r="Y156" s="77"/>
      <c r="Z156" s="77"/>
      <c r="AA156" s="110" t="s">
        <v>10</v>
      </c>
      <c r="AB156" s="77"/>
      <c r="AC156" s="77"/>
      <c r="AD156" s="77"/>
      <c r="AE156" s="77"/>
      <c r="AF156" s="110" t="s">
        <v>11</v>
      </c>
      <c r="AG156" s="77"/>
      <c r="AH156" s="77"/>
      <c r="AI156" s="112" t="s">
        <v>368</v>
      </c>
      <c r="AJ156" s="113" t="s">
        <v>416</v>
      </c>
      <c r="AK156" s="77"/>
      <c r="AL156" s="77"/>
      <c r="AM156" s="77"/>
      <c r="AN156" s="77"/>
      <c r="AO156" s="77"/>
      <c r="AP156" s="114" t="s">
        <v>1259</v>
      </c>
      <c r="AQ156" s="114" t="s">
        <v>1260</v>
      </c>
      <c r="AR156" s="114" t="s">
        <v>1261</v>
      </c>
      <c r="AS156" s="115" t="s">
        <v>415</v>
      </c>
      <c r="AT156" s="77"/>
      <c r="AU156" s="115" t="s">
        <v>1262</v>
      </c>
      <c r="AV156" s="77"/>
      <c r="AW156" s="114" t="s">
        <v>1263</v>
      </c>
      <c r="AX156" s="114" t="s">
        <v>1264</v>
      </c>
      <c r="AY156" s="114" t="s">
        <v>1265</v>
      </c>
      <c r="AZ156" s="114" t="s">
        <v>1266</v>
      </c>
      <c r="BA156" s="114" t="s">
        <v>1267</v>
      </c>
      <c r="BB156" s="114" t="s">
        <v>1266</v>
      </c>
      <c r="BC156" s="114" t="s">
        <v>415</v>
      </c>
      <c r="BD156" s="114" t="s">
        <v>415</v>
      </c>
      <c r="BE156" s="57"/>
    </row>
    <row r="157" spans="1:57" ht="15" customHeight="1" x14ac:dyDescent="0.25">
      <c r="A157" s="110" t="s">
        <v>129</v>
      </c>
      <c r="B157" s="77"/>
      <c r="C157" s="110" t="s">
        <v>131</v>
      </c>
      <c r="D157" s="77"/>
      <c r="E157" s="110"/>
      <c r="F157" s="77"/>
      <c r="G157" s="110"/>
      <c r="H157" s="77"/>
      <c r="I157" s="110"/>
      <c r="J157" s="77"/>
      <c r="K157" s="77"/>
      <c r="L157" s="110"/>
      <c r="M157" s="77"/>
      <c r="N157" s="77"/>
      <c r="O157" s="110"/>
      <c r="P157" s="77"/>
      <c r="Q157" s="110"/>
      <c r="R157" s="77"/>
      <c r="S157" s="111" t="s">
        <v>132</v>
      </c>
      <c r="T157" s="77"/>
      <c r="U157" s="77"/>
      <c r="V157" s="77"/>
      <c r="W157" s="77"/>
      <c r="X157" s="77"/>
      <c r="Y157" s="77"/>
      <c r="Z157" s="77"/>
      <c r="AA157" s="110" t="s">
        <v>169</v>
      </c>
      <c r="AB157" s="77"/>
      <c r="AC157" s="77"/>
      <c r="AD157" s="77"/>
      <c r="AE157" s="77"/>
      <c r="AF157" s="110" t="s">
        <v>11</v>
      </c>
      <c r="AG157" s="77"/>
      <c r="AH157" s="77"/>
      <c r="AI157" s="112" t="s">
        <v>432</v>
      </c>
      <c r="AJ157" s="113" t="s">
        <v>433</v>
      </c>
      <c r="AK157" s="77"/>
      <c r="AL157" s="77"/>
      <c r="AM157" s="77"/>
      <c r="AN157" s="77"/>
      <c r="AO157" s="77"/>
      <c r="AP157" s="114" t="s">
        <v>1268</v>
      </c>
      <c r="AQ157" s="114" t="s">
        <v>1269</v>
      </c>
      <c r="AR157" s="114" t="s">
        <v>1270</v>
      </c>
      <c r="AS157" s="115" t="s">
        <v>415</v>
      </c>
      <c r="AT157" s="77"/>
      <c r="AU157" s="115" t="s">
        <v>1271</v>
      </c>
      <c r="AV157" s="77"/>
      <c r="AW157" s="114" t="s">
        <v>1272</v>
      </c>
      <c r="AX157" s="114" t="s">
        <v>1273</v>
      </c>
      <c r="AY157" s="114" t="s">
        <v>1274</v>
      </c>
      <c r="AZ157" s="114" t="s">
        <v>1275</v>
      </c>
      <c r="BA157" s="114" t="s">
        <v>1276</v>
      </c>
      <c r="BB157" s="114" t="s">
        <v>1275</v>
      </c>
      <c r="BC157" s="114" t="s">
        <v>415</v>
      </c>
      <c r="BD157" s="114" t="s">
        <v>415</v>
      </c>
      <c r="BE157" s="57"/>
    </row>
    <row r="158" spans="1:57" ht="16.5" customHeight="1" x14ac:dyDescent="0.25">
      <c r="A158" s="110" t="s">
        <v>129</v>
      </c>
      <c r="B158" s="77"/>
      <c r="C158" s="110" t="s">
        <v>131</v>
      </c>
      <c r="D158" s="77"/>
      <c r="E158" s="110" t="s">
        <v>133</v>
      </c>
      <c r="F158" s="77"/>
      <c r="G158" s="110"/>
      <c r="H158" s="77"/>
      <c r="I158" s="110"/>
      <c r="J158" s="77"/>
      <c r="K158" s="77"/>
      <c r="L158" s="110"/>
      <c r="M158" s="77"/>
      <c r="N158" s="77"/>
      <c r="O158" s="110"/>
      <c r="P158" s="77"/>
      <c r="Q158" s="110"/>
      <c r="R158" s="77"/>
      <c r="S158" s="111" t="s">
        <v>134</v>
      </c>
      <c r="T158" s="77"/>
      <c r="U158" s="77"/>
      <c r="V158" s="77"/>
      <c r="W158" s="77"/>
      <c r="X158" s="77"/>
      <c r="Y158" s="77"/>
      <c r="Z158" s="77"/>
      <c r="AA158" s="110" t="s">
        <v>10</v>
      </c>
      <c r="AB158" s="77"/>
      <c r="AC158" s="77"/>
      <c r="AD158" s="77"/>
      <c r="AE158" s="77"/>
      <c r="AF158" s="110" t="s">
        <v>11</v>
      </c>
      <c r="AG158" s="77"/>
      <c r="AH158" s="77"/>
      <c r="AI158" s="112" t="s">
        <v>368</v>
      </c>
      <c r="AJ158" s="113" t="s">
        <v>416</v>
      </c>
      <c r="AK158" s="77"/>
      <c r="AL158" s="77"/>
      <c r="AM158" s="77"/>
      <c r="AN158" s="77"/>
      <c r="AO158" s="77"/>
      <c r="AP158" s="114" t="s">
        <v>1259</v>
      </c>
      <c r="AQ158" s="114" t="s">
        <v>1260</v>
      </c>
      <c r="AR158" s="114" t="s">
        <v>1261</v>
      </c>
      <c r="AS158" s="115" t="s">
        <v>415</v>
      </c>
      <c r="AT158" s="77"/>
      <c r="AU158" s="115" t="s">
        <v>1262</v>
      </c>
      <c r="AV158" s="77"/>
      <c r="AW158" s="114" t="s">
        <v>1263</v>
      </c>
      <c r="AX158" s="114" t="s">
        <v>1264</v>
      </c>
      <c r="AY158" s="114" t="s">
        <v>1265</v>
      </c>
      <c r="AZ158" s="114" t="s">
        <v>1266</v>
      </c>
      <c r="BA158" s="114" t="s">
        <v>1267</v>
      </c>
      <c r="BB158" s="114" t="s">
        <v>1266</v>
      </c>
      <c r="BC158" s="114" t="s">
        <v>415</v>
      </c>
      <c r="BD158" s="114" t="s">
        <v>415</v>
      </c>
      <c r="BE158" s="57"/>
    </row>
    <row r="159" spans="1:57" ht="15" customHeight="1" x14ac:dyDescent="0.25">
      <c r="A159" s="110" t="s">
        <v>129</v>
      </c>
      <c r="B159" s="77"/>
      <c r="C159" s="110" t="s">
        <v>131</v>
      </c>
      <c r="D159" s="77"/>
      <c r="E159" s="110" t="s">
        <v>133</v>
      </c>
      <c r="F159" s="77"/>
      <c r="G159" s="110"/>
      <c r="H159" s="77"/>
      <c r="I159" s="110"/>
      <c r="J159" s="77"/>
      <c r="K159" s="77"/>
      <c r="L159" s="110"/>
      <c r="M159" s="77"/>
      <c r="N159" s="77"/>
      <c r="O159" s="110"/>
      <c r="P159" s="77"/>
      <c r="Q159" s="110"/>
      <c r="R159" s="77"/>
      <c r="S159" s="111" t="s">
        <v>134</v>
      </c>
      <c r="T159" s="77"/>
      <c r="U159" s="77"/>
      <c r="V159" s="77"/>
      <c r="W159" s="77"/>
      <c r="X159" s="77"/>
      <c r="Y159" s="77"/>
      <c r="Z159" s="77"/>
      <c r="AA159" s="110" t="s">
        <v>169</v>
      </c>
      <c r="AB159" s="77"/>
      <c r="AC159" s="77"/>
      <c r="AD159" s="77"/>
      <c r="AE159" s="77"/>
      <c r="AF159" s="110" t="s">
        <v>11</v>
      </c>
      <c r="AG159" s="77"/>
      <c r="AH159" s="77"/>
      <c r="AI159" s="112" t="s">
        <v>432</v>
      </c>
      <c r="AJ159" s="113" t="s">
        <v>433</v>
      </c>
      <c r="AK159" s="77"/>
      <c r="AL159" s="77"/>
      <c r="AM159" s="77"/>
      <c r="AN159" s="77"/>
      <c r="AO159" s="77"/>
      <c r="AP159" s="114" t="s">
        <v>1268</v>
      </c>
      <c r="AQ159" s="114" t="s">
        <v>1269</v>
      </c>
      <c r="AR159" s="114" t="s">
        <v>1270</v>
      </c>
      <c r="AS159" s="115" t="s">
        <v>415</v>
      </c>
      <c r="AT159" s="77"/>
      <c r="AU159" s="115" t="s">
        <v>1271</v>
      </c>
      <c r="AV159" s="77"/>
      <c r="AW159" s="114" t="s">
        <v>1272</v>
      </c>
      <c r="AX159" s="114" t="s">
        <v>1273</v>
      </c>
      <c r="AY159" s="114" t="s">
        <v>1274</v>
      </c>
      <c r="AZ159" s="114" t="s">
        <v>1275</v>
      </c>
      <c r="BA159" s="114" t="s">
        <v>1276</v>
      </c>
      <c r="BB159" s="114" t="s">
        <v>1275</v>
      </c>
      <c r="BC159" s="114" t="s">
        <v>415</v>
      </c>
      <c r="BD159" s="114" t="s">
        <v>415</v>
      </c>
      <c r="BE159" s="57"/>
    </row>
    <row r="160" spans="1:57" ht="15" customHeight="1" x14ac:dyDescent="0.25">
      <c r="A160" s="110" t="s">
        <v>129</v>
      </c>
      <c r="B160" s="77"/>
      <c r="C160" s="110" t="s">
        <v>131</v>
      </c>
      <c r="D160" s="77"/>
      <c r="E160" s="110" t="s">
        <v>133</v>
      </c>
      <c r="F160" s="77"/>
      <c r="G160" s="110" t="s">
        <v>135</v>
      </c>
      <c r="H160" s="77"/>
      <c r="I160" s="110"/>
      <c r="J160" s="77"/>
      <c r="K160" s="77"/>
      <c r="L160" s="110"/>
      <c r="M160" s="77"/>
      <c r="N160" s="77"/>
      <c r="O160" s="110"/>
      <c r="P160" s="77"/>
      <c r="Q160" s="110"/>
      <c r="R160" s="77"/>
      <c r="S160" s="111" t="s">
        <v>136</v>
      </c>
      <c r="T160" s="77"/>
      <c r="U160" s="77"/>
      <c r="V160" s="77"/>
      <c r="W160" s="77"/>
      <c r="X160" s="77"/>
      <c r="Y160" s="77"/>
      <c r="Z160" s="77"/>
      <c r="AA160" s="110" t="s">
        <v>10</v>
      </c>
      <c r="AB160" s="77"/>
      <c r="AC160" s="77"/>
      <c r="AD160" s="77"/>
      <c r="AE160" s="77"/>
      <c r="AF160" s="110" t="s">
        <v>11</v>
      </c>
      <c r="AG160" s="77"/>
      <c r="AH160" s="77"/>
      <c r="AI160" s="112" t="s">
        <v>368</v>
      </c>
      <c r="AJ160" s="113" t="s">
        <v>416</v>
      </c>
      <c r="AK160" s="77"/>
      <c r="AL160" s="77"/>
      <c r="AM160" s="77"/>
      <c r="AN160" s="77"/>
      <c r="AO160" s="77"/>
      <c r="AP160" s="114" t="s">
        <v>1277</v>
      </c>
      <c r="AQ160" s="114" t="s">
        <v>1278</v>
      </c>
      <c r="AR160" s="114" t="s">
        <v>1261</v>
      </c>
      <c r="AS160" s="115" t="s">
        <v>415</v>
      </c>
      <c r="AT160" s="77"/>
      <c r="AU160" s="115" t="s">
        <v>1278</v>
      </c>
      <c r="AV160" s="77"/>
      <c r="AW160" s="114" t="s">
        <v>415</v>
      </c>
      <c r="AX160" s="114" t="s">
        <v>1279</v>
      </c>
      <c r="AY160" s="114" t="s">
        <v>1280</v>
      </c>
      <c r="AZ160" s="114" t="s">
        <v>1281</v>
      </c>
      <c r="BA160" s="114" t="s">
        <v>1267</v>
      </c>
      <c r="BB160" s="114" t="s">
        <v>1281</v>
      </c>
      <c r="BC160" s="114" t="s">
        <v>415</v>
      </c>
      <c r="BD160" s="114" t="s">
        <v>415</v>
      </c>
      <c r="BE160" s="57"/>
    </row>
    <row r="161" spans="1:57" ht="15" customHeight="1" x14ac:dyDescent="0.25">
      <c r="A161" s="110" t="s">
        <v>129</v>
      </c>
      <c r="B161" s="77"/>
      <c r="C161" s="110" t="s">
        <v>131</v>
      </c>
      <c r="D161" s="77"/>
      <c r="E161" s="110" t="s">
        <v>133</v>
      </c>
      <c r="F161" s="77"/>
      <c r="G161" s="110" t="s">
        <v>135</v>
      </c>
      <c r="H161" s="77"/>
      <c r="I161" s="110" t="s">
        <v>650</v>
      </c>
      <c r="J161" s="77"/>
      <c r="K161" s="77"/>
      <c r="L161" s="110"/>
      <c r="M161" s="77"/>
      <c r="N161" s="77"/>
      <c r="O161" s="110"/>
      <c r="P161" s="77"/>
      <c r="Q161" s="110"/>
      <c r="R161" s="77"/>
      <c r="S161" s="111" t="s">
        <v>557</v>
      </c>
      <c r="T161" s="77"/>
      <c r="U161" s="77"/>
      <c r="V161" s="77"/>
      <c r="W161" s="77"/>
      <c r="X161" s="77"/>
      <c r="Y161" s="77"/>
      <c r="Z161" s="77"/>
      <c r="AA161" s="110" t="s">
        <v>10</v>
      </c>
      <c r="AB161" s="77"/>
      <c r="AC161" s="77"/>
      <c r="AD161" s="77"/>
      <c r="AE161" s="77"/>
      <c r="AF161" s="110" t="s">
        <v>11</v>
      </c>
      <c r="AG161" s="77"/>
      <c r="AH161" s="77"/>
      <c r="AI161" s="112" t="s">
        <v>368</v>
      </c>
      <c r="AJ161" s="113" t="s">
        <v>416</v>
      </c>
      <c r="AK161" s="77"/>
      <c r="AL161" s="77"/>
      <c r="AM161" s="77"/>
      <c r="AN161" s="77"/>
      <c r="AO161" s="77"/>
      <c r="AP161" s="114" t="s">
        <v>1277</v>
      </c>
      <c r="AQ161" s="114" t="s">
        <v>1278</v>
      </c>
      <c r="AR161" s="114" t="s">
        <v>1261</v>
      </c>
      <c r="AS161" s="115" t="s">
        <v>415</v>
      </c>
      <c r="AT161" s="77"/>
      <c r="AU161" s="115" t="s">
        <v>1278</v>
      </c>
      <c r="AV161" s="77"/>
      <c r="AW161" s="114" t="s">
        <v>415</v>
      </c>
      <c r="AX161" s="114" t="s">
        <v>1279</v>
      </c>
      <c r="AY161" s="114" t="s">
        <v>1280</v>
      </c>
      <c r="AZ161" s="114" t="s">
        <v>1281</v>
      </c>
      <c r="BA161" s="114" t="s">
        <v>1267</v>
      </c>
      <c r="BB161" s="114" t="s">
        <v>1281</v>
      </c>
      <c r="BC161" s="114" t="s">
        <v>415</v>
      </c>
      <c r="BD161" s="114" t="s">
        <v>415</v>
      </c>
      <c r="BE161" s="57"/>
    </row>
    <row r="162" spans="1:57" ht="16.5" customHeight="1" x14ac:dyDescent="0.25">
      <c r="A162" s="110" t="s">
        <v>129</v>
      </c>
      <c r="B162" s="77"/>
      <c r="C162" s="110" t="s">
        <v>131</v>
      </c>
      <c r="D162" s="77"/>
      <c r="E162" s="110" t="s">
        <v>133</v>
      </c>
      <c r="F162" s="77"/>
      <c r="G162" s="110" t="s">
        <v>135</v>
      </c>
      <c r="H162" s="77"/>
      <c r="I162" s="110" t="s">
        <v>650</v>
      </c>
      <c r="J162" s="77"/>
      <c r="K162" s="77"/>
      <c r="L162" s="110" t="s">
        <v>138</v>
      </c>
      <c r="M162" s="77"/>
      <c r="N162" s="77"/>
      <c r="O162" s="110"/>
      <c r="P162" s="77"/>
      <c r="Q162" s="110"/>
      <c r="R162" s="77"/>
      <c r="S162" s="111" t="s">
        <v>139</v>
      </c>
      <c r="T162" s="77"/>
      <c r="U162" s="77"/>
      <c r="V162" s="77"/>
      <c r="W162" s="77"/>
      <c r="X162" s="77"/>
      <c r="Y162" s="77"/>
      <c r="Z162" s="77"/>
      <c r="AA162" s="110" t="s">
        <v>10</v>
      </c>
      <c r="AB162" s="77"/>
      <c r="AC162" s="77"/>
      <c r="AD162" s="77"/>
      <c r="AE162" s="77"/>
      <c r="AF162" s="110" t="s">
        <v>11</v>
      </c>
      <c r="AG162" s="77"/>
      <c r="AH162" s="77"/>
      <c r="AI162" s="112" t="s">
        <v>368</v>
      </c>
      <c r="AJ162" s="113" t="s">
        <v>416</v>
      </c>
      <c r="AK162" s="77"/>
      <c r="AL162" s="77"/>
      <c r="AM162" s="77"/>
      <c r="AN162" s="77"/>
      <c r="AO162" s="77"/>
      <c r="AP162" s="114" t="s">
        <v>1277</v>
      </c>
      <c r="AQ162" s="114" t="s">
        <v>1278</v>
      </c>
      <c r="AR162" s="114" t="s">
        <v>1261</v>
      </c>
      <c r="AS162" s="115" t="s">
        <v>415</v>
      </c>
      <c r="AT162" s="77"/>
      <c r="AU162" s="115" t="s">
        <v>1278</v>
      </c>
      <c r="AV162" s="77"/>
      <c r="AW162" s="114" t="s">
        <v>415</v>
      </c>
      <c r="AX162" s="114" t="s">
        <v>1279</v>
      </c>
      <c r="AY162" s="114" t="s">
        <v>1280</v>
      </c>
      <c r="AZ162" s="114" t="s">
        <v>1281</v>
      </c>
      <c r="BA162" s="114" t="s">
        <v>1267</v>
      </c>
      <c r="BB162" s="114" t="s">
        <v>1281</v>
      </c>
      <c r="BC162" s="114" t="s">
        <v>415</v>
      </c>
      <c r="BD162" s="114" t="s">
        <v>415</v>
      </c>
      <c r="BE162" s="57"/>
    </row>
    <row r="163" spans="1:57" ht="16.5" customHeight="1" x14ac:dyDescent="0.25">
      <c r="A163" s="116" t="s">
        <v>129</v>
      </c>
      <c r="B163" s="77"/>
      <c r="C163" s="116" t="s">
        <v>131</v>
      </c>
      <c r="D163" s="77"/>
      <c r="E163" s="116" t="s">
        <v>133</v>
      </c>
      <c r="F163" s="77"/>
      <c r="G163" s="116" t="s">
        <v>135</v>
      </c>
      <c r="H163" s="77"/>
      <c r="I163" s="116" t="s">
        <v>650</v>
      </c>
      <c r="J163" s="77"/>
      <c r="K163" s="77"/>
      <c r="L163" s="116" t="s">
        <v>138</v>
      </c>
      <c r="M163" s="77"/>
      <c r="N163" s="77"/>
      <c r="O163" s="116" t="s">
        <v>43</v>
      </c>
      <c r="P163" s="77"/>
      <c r="Q163" s="116"/>
      <c r="R163" s="77"/>
      <c r="S163" s="117" t="s">
        <v>560</v>
      </c>
      <c r="T163" s="77"/>
      <c r="U163" s="77"/>
      <c r="V163" s="77"/>
      <c r="W163" s="77"/>
      <c r="X163" s="77"/>
      <c r="Y163" s="77"/>
      <c r="Z163" s="77"/>
      <c r="AA163" s="116" t="s">
        <v>10</v>
      </c>
      <c r="AB163" s="77"/>
      <c r="AC163" s="77"/>
      <c r="AD163" s="77"/>
      <c r="AE163" s="77"/>
      <c r="AF163" s="116" t="s">
        <v>11</v>
      </c>
      <c r="AG163" s="77"/>
      <c r="AH163" s="77"/>
      <c r="AI163" s="118" t="s">
        <v>368</v>
      </c>
      <c r="AJ163" s="119" t="s">
        <v>416</v>
      </c>
      <c r="AK163" s="77"/>
      <c r="AL163" s="77"/>
      <c r="AM163" s="77"/>
      <c r="AN163" s="77"/>
      <c r="AO163" s="77"/>
      <c r="AP163" s="120" t="s">
        <v>1277</v>
      </c>
      <c r="AQ163" s="120" t="s">
        <v>1278</v>
      </c>
      <c r="AR163" s="120" t="s">
        <v>1261</v>
      </c>
      <c r="AS163" s="121" t="s">
        <v>415</v>
      </c>
      <c r="AT163" s="77"/>
      <c r="AU163" s="121" t="s">
        <v>1278</v>
      </c>
      <c r="AV163" s="77"/>
      <c r="AW163" s="120" t="s">
        <v>415</v>
      </c>
      <c r="AX163" s="120" t="s">
        <v>1279</v>
      </c>
      <c r="AY163" s="120" t="s">
        <v>1280</v>
      </c>
      <c r="AZ163" s="120" t="s">
        <v>1281</v>
      </c>
      <c r="BA163" s="120" t="s">
        <v>1267</v>
      </c>
      <c r="BB163" s="120" t="s">
        <v>1281</v>
      </c>
      <c r="BC163" s="120" t="s">
        <v>415</v>
      </c>
      <c r="BD163" s="120" t="s">
        <v>415</v>
      </c>
      <c r="BE163" s="57"/>
    </row>
    <row r="164" spans="1:57" ht="15" customHeight="1" x14ac:dyDescent="0.25">
      <c r="A164" s="110" t="s">
        <v>129</v>
      </c>
      <c r="B164" s="77"/>
      <c r="C164" s="110" t="s">
        <v>131</v>
      </c>
      <c r="D164" s="77"/>
      <c r="E164" s="110" t="s">
        <v>133</v>
      </c>
      <c r="F164" s="77"/>
      <c r="G164" s="110" t="s">
        <v>666</v>
      </c>
      <c r="H164" s="77"/>
      <c r="I164" s="110"/>
      <c r="J164" s="77"/>
      <c r="K164" s="77"/>
      <c r="L164" s="110"/>
      <c r="M164" s="77"/>
      <c r="N164" s="77"/>
      <c r="O164" s="110"/>
      <c r="P164" s="77"/>
      <c r="Q164" s="110"/>
      <c r="R164" s="77"/>
      <c r="S164" s="111" t="s">
        <v>667</v>
      </c>
      <c r="T164" s="77"/>
      <c r="U164" s="77"/>
      <c r="V164" s="77"/>
      <c r="W164" s="77"/>
      <c r="X164" s="77"/>
      <c r="Y164" s="77"/>
      <c r="Z164" s="77"/>
      <c r="AA164" s="110" t="s">
        <v>10</v>
      </c>
      <c r="AB164" s="77"/>
      <c r="AC164" s="77"/>
      <c r="AD164" s="77"/>
      <c r="AE164" s="77"/>
      <c r="AF164" s="110" t="s">
        <v>11</v>
      </c>
      <c r="AG164" s="77"/>
      <c r="AH164" s="77"/>
      <c r="AI164" s="112" t="s">
        <v>368</v>
      </c>
      <c r="AJ164" s="113" t="s">
        <v>416</v>
      </c>
      <c r="AK164" s="77"/>
      <c r="AL164" s="77"/>
      <c r="AM164" s="77"/>
      <c r="AN164" s="77"/>
      <c r="AO164" s="77"/>
      <c r="AP164" s="114" t="s">
        <v>1282</v>
      </c>
      <c r="AQ164" s="114" t="s">
        <v>1282</v>
      </c>
      <c r="AR164" s="114" t="s">
        <v>415</v>
      </c>
      <c r="AS164" s="115" t="s">
        <v>415</v>
      </c>
      <c r="AT164" s="77"/>
      <c r="AU164" s="115" t="s">
        <v>1283</v>
      </c>
      <c r="AV164" s="77"/>
      <c r="AW164" s="114" t="s">
        <v>1263</v>
      </c>
      <c r="AX164" s="114" t="s">
        <v>1284</v>
      </c>
      <c r="AY164" s="114" t="s">
        <v>1285</v>
      </c>
      <c r="AZ164" s="114" t="s">
        <v>1284</v>
      </c>
      <c r="BA164" s="114" t="s">
        <v>415</v>
      </c>
      <c r="BB164" s="114" t="s">
        <v>1284</v>
      </c>
      <c r="BC164" s="114" t="s">
        <v>415</v>
      </c>
      <c r="BD164" s="114" t="s">
        <v>415</v>
      </c>
      <c r="BE164" s="57"/>
    </row>
    <row r="165" spans="1:57" ht="16.5" customHeight="1" x14ac:dyDescent="0.25">
      <c r="A165" s="110" t="s">
        <v>129</v>
      </c>
      <c r="B165" s="77"/>
      <c r="C165" s="110" t="s">
        <v>131</v>
      </c>
      <c r="D165" s="77"/>
      <c r="E165" s="110" t="s">
        <v>133</v>
      </c>
      <c r="F165" s="77"/>
      <c r="G165" s="110" t="s">
        <v>666</v>
      </c>
      <c r="H165" s="77"/>
      <c r="I165" s="110"/>
      <c r="J165" s="77"/>
      <c r="K165" s="77"/>
      <c r="L165" s="110"/>
      <c r="M165" s="77"/>
      <c r="N165" s="77"/>
      <c r="O165" s="110"/>
      <c r="P165" s="77"/>
      <c r="Q165" s="110"/>
      <c r="R165" s="77"/>
      <c r="S165" s="111" t="s">
        <v>667</v>
      </c>
      <c r="T165" s="77"/>
      <c r="U165" s="77"/>
      <c r="V165" s="77"/>
      <c r="W165" s="77"/>
      <c r="X165" s="77"/>
      <c r="Y165" s="77"/>
      <c r="Z165" s="77"/>
      <c r="AA165" s="110" t="s">
        <v>169</v>
      </c>
      <c r="AB165" s="77"/>
      <c r="AC165" s="77"/>
      <c r="AD165" s="77"/>
      <c r="AE165" s="77"/>
      <c r="AF165" s="110" t="s">
        <v>11</v>
      </c>
      <c r="AG165" s="77"/>
      <c r="AH165" s="77"/>
      <c r="AI165" s="112" t="s">
        <v>432</v>
      </c>
      <c r="AJ165" s="113" t="s">
        <v>433</v>
      </c>
      <c r="AK165" s="77"/>
      <c r="AL165" s="77"/>
      <c r="AM165" s="77"/>
      <c r="AN165" s="77"/>
      <c r="AO165" s="77"/>
      <c r="AP165" s="114" t="s">
        <v>1268</v>
      </c>
      <c r="AQ165" s="114" t="s">
        <v>1269</v>
      </c>
      <c r="AR165" s="114" t="s">
        <v>1270</v>
      </c>
      <c r="AS165" s="115" t="s">
        <v>415</v>
      </c>
      <c r="AT165" s="77"/>
      <c r="AU165" s="115" t="s">
        <v>1271</v>
      </c>
      <c r="AV165" s="77"/>
      <c r="AW165" s="114" t="s">
        <v>1272</v>
      </c>
      <c r="AX165" s="114" t="s">
        <v>1273</v>
      </c>
      <c r="AY165" s="114" t="s">
        <v>1274</v>
      </c>
      <c r="AZ165" s="114" t="s">
        <v>1275</v>
      </c>
      <c r="BA165" s="114" t="s">
        <v>1276</v>
      </c>
      <c r="BB165" s="114" t="s">
        <v>1275</v>
      </c>
      <c r="BC165" s="114" t="s">
        <v>415</v>
      </c>
      <c r="BD165" s="114" t="s">
        <v>415</v>
      </c>
      <c r="BE165" s="57"/>
    </row>
    <row r="166" spans="1:57" ht="15" customHeight="1" x14ac:dyDescent="0.25">
      <c r="A166" s="110" t="s">
        <v>129</v>
      </c>
      <c r="B166" s="77"/>
      <c r="C166" s="110" t="s">
        <v>131</v>
      </c>
      <c r="D166" s="77"/>
      <c r="E166" s="110" t="s">
        <v>133</v>
      </c>
      <c r="F166" s="77"/>
      <c r="G166" s="110" t="s">
        <v>666</v>
      </c>
      <c r="H166" s="77"/>
      <c r="I166" s="110" t="s">
        <v>650</v>
      </c>
      <c r="J166" s="77"/>
      <c r="K166" s="77"/>
      <c r="L166" s="110"/>
      <c r="M166" s="77"/>
      <c r="N166" s="77"/>
      <c r="O166" s="110"/>
      <c r="P166" s="77"/>
      <c r="Q166" s="110"/>
      <c r="R166" s="77"/>
      <c r="S166" s="111" t="s">
        <v>557</v>
      </c>
      <c r="T166" s="77"/>
      <c r="U166" s="77"/>
      <c r="V166" s="77"/>
      <c r="W166" s="77"/>
      <c r="X166" s="77"/>
      <c r="Y166" s="77"/>
      <c r="Z166" s="77"/>
      <c r="AA166" s="110" t="s">
        <v>10</v>
      </c>
      <c r="AB166" s="77"/>
      <c r="AC166" s="77"/>
      <c r="AD166" s="77"/>
      <c r="AE166" s="77"/>
      <c r="AF166" s="110" t="s">
        <v>11</v>
      </c>
      <c r="AG166" s="77"/>
      <c r="AH166" s="77"/>
      <c r="AI166" s="112" t="s">
        <v>368</v>
      </c>
      <c r="AJ166" s="113" t="s">
        <v>416</v>
      </c>
      <c r="AK166" s="77"/>
      <c r="AL166" s="77"/>
      <c r="AM166" s="77"/>
      <c r="AN166" s="77"/>
      <c r="AO166" s="77"/>
      <c r="AP166" s="114" t="s">
        <v>1282</v>
      </c>
      <c r="AQ166" s="114" t="s">
        <v>1282</v>
      </c>
      <c r="AR166" s="114" t="s">
        <v>415</v>
      </c>
      <c r="AS166" s="115" t="s">
        <v>415</v>
      </c>
      <c r="AT166" s="77"/>
      <c r="AU166" s="115" t="s">
        <v>1283</v>
      </c>
      <c r="AV166" s="77"/>
      <c r="AW166" s="114" t="s">
        <v>1263</v>
      </c>
      <c r="AX166" s="114" t="s">
        <v>1284</v>
      </c>
      <c r="AY166" s="114" t="s">
        <v>1285</v>
      </c>
      <c r="AZ166" s="114" t="s">
        <v>1284</v>
      </c>
      <c r="BA166" s="114" t="s">
        <v>415</v>
      </c>
      <c r="BB166" s="114" t="s">
        <v>1284</v>
      </c>
      <c r="BC166" s="114" t="s">
        <v>415</v>
      </c>
      <c r="BD166" s="114" t="s">
        <v>415</v>
      </c>
      <c r="BE166" s="57"/>
    </row>
    <row r="167" spans="1:57" ht="16.5" customHeight="1" x14ac:dyDescent="0.25">
      <c r="A167" s="110" t="s">
        <v>129</v>
      </c>
      <c r="B167" s="77"/>
      <c r="C167" s="110" t="s">
        <v>131</v>
      </c>
      <c r="D167" s="77"/>
      <c r="E167" s="110" t="s">
        <v>133</v>
      </c>
      <c r="F167" s="77"/>
      <c r="G167" s="110" t="s">
        <v>666</v>
      </c>
      <c r="H167" s="77"/>
      <c r="I167" s="110" t="s">
        <v>650</v>
      </c>
      <c r="J167" s="77"/>
      <c r="K167" s="77"/>
      <c r="L167" s="110" t="s">
        <v>138</v>
      </c>
      <c r="M167" s="77"/>
      <c r="N167" s="77"/>
      <c r="O167" s="110"/>
      <c r="P167" s="77"/>
      <c r="Q167" s="110"/>
      <c r="R167" s="77"/>
      <c r="S167" s="111" t="s">
        <v>139</v>
      </c>
      <c r="T167" s="77"/>
      <c r="U167" s="77"/>
      <c r="V167" s="77"/>
      <c r="W167" s="77"/>
      <c r="X167" s="77"/>
      <c r="Y167" s="77"/>
      <c r="Z167" s="77"/>
      <c r="AA167" s="110" t="s">
        <v>10</v>
      </c>
      <c r="AB167" s="77"/>
      <c r="AC167" s="77"/>
      <c r="AD167" s="77"/>
      <c r="AE167" s="77"/>
      <c r="AF167" s="110" t="s">
        <v>11</v>
      </c>
      <c r="AG167" s="77"/>
      <c r="AH167" s="77"/>
      <c r="AI167" s="112" t="s">
        <v>368</v>
      </c>
      <c r="AJ167" s="113" t="s">
        <v>416</v>
      </c>
      <c r="AK167" s="77"/>
      <c r="AL167" s="77"/>
      <c r="AM167" s="77"/>
      <c r="AN167" s="77"/>
      <c r="AO167" s="77"/>
      <c r="AP167" s="114" t="s">
        <v>1282</v>
      </c>
      <c r="AQ167" s="114" t="s">
        <v>1282</v>
      </c>
      <c r="AR167" s="114" t="s">
        <v>415</v>
      </c>
      <c r="AS167" s="115" t="s">
        <v>415</v>
      </c>
      <c r="AT167" s="77"/>
      <c r="AU167" s="115" t="s">
        <v>1283</v>
      </c>
      <c r="AV167" s="77"/>
      <c r="AW167" s="114" t="s">
        <v>1263</v>
      </c>
      <c r="AX167" s="114" t="s">
        <v>1284</v>
      </c>
      <c r="AY167" s="114" t="s">
        <v>1285</v>
      </c>
      <c r="AZ167" s="114" t="s">
        <v>1284</v>
      </c>
      <c r="BA167" s="114" t="s">
        <v>415</v>
      </c>
      <c r="BB167" s="114" t="s">
        <v>1284</v>
      </c>
      <c r="BC167" s="114" t="s">
        <v>415</v>
      </c>
      <c r="BD167" s="114" t="s">
        <v>415</v>
      </c>
      <c r="BE167" s="57"/>
    </row>
    <row r="168" spans="1:57" ht="15" customHeight="1" x14ac:dyDescent="0.25">
      <c r="A168" s="110" t="s">
        <v>129</v>
      </c>
      <c r="B168" s="77"/>
      <c r="C168" s="110" t="s">
        <v>131</v>
      </c>
      <c r="D168" s="77"/>
      <c r="E168" s="110" t="s">
        <v>133</v>
      </c>
      <c r="F168" s="77"/>
      <c r="G168" s="110" t="s">
        <v>666</v>
      </c>
      <c r="H168" s="77"/>
      <c r="I168" s="110" t="s">
        <v>650</v>
      </c>
      <c r="J168" s="77"/>
      <c r="K168" s="77"/>
      <c r="L168" s="110" t="s">
        <v>138</v>
      </c>
      <c r="M168" s="77"/>
      <c r="N168" s="77"/>
      <c r="O168" s="110"/>
      <c r="P168" s="77"/>
      <c r="Q168" s="110"/>
      <c r="R168" s="77"/>
      <c r="S168" s="111" t="s">
        <v>139</v>
      </c>
      <c r="T168" s="77"/>
      <c r="U168" s="77"/>
      <c r="V168" s="77"/>
      <c r="W168" s="77"/>
      <c r="X168" s="77"/>
      <c r="Y168" s="77"/>
      <c r="Z168" s="77"/>
      <c r="AA168" s="110" t="s">
        <v>169</v>
      </c>
      <c r="AB168" s="77"/>
      <c r="AC168" s="77"/>
      <c r="AD168" s="77"/>
      <c r="AE168" s="77"/>
      <c r="AF168" s="110" t="s">
        <v>11</v>
      </c>
      <c r="AG168" s="77"/>
      <c r="AH168" s="77"/>
      <c r="AI168" s="112" t="s">
        <v>432</v>
      </c>
      <c r="AJ168" s="113" t="s">
        <v>433</v>
      </c>
      <c r="AK168" s="77"/>
      <c r="AL168" s="77"/>
      <c r="AM168" s="77"/>
      <c r="AN168" s="77"/>
      <c r="AO168" s="77"/>
      <c r="AP168" s="114" t="s">
        <v>1268</v>
      </c>
      <c r="AQ168" s="114" t="s">
        <v>1269</v>
      </c>
      <c r="AR168" s="114" t="s">
        <v>1270</v>
      </c>
      <c r="AS168" s="115" t="s">
        <v>415</v>
      </c>
      <c r="AT168" s="77"/>
      <c r="AU168" s="115" t="s">
        <v>1271</v>
      </c>
      <c r="AV168" s="77"/>
      <c r="AW168" s="114" t="s">
        <v>1272</v>
      </c>
      <c r="AX168" s="114" t="s">
        <v>1273</v>
      </c>
      <c r="AY168" s="114" t="s">
        <v>1274</v>
      </c>
      <c r="AZ168" s="114" t="s">
        <v>1275</v>
      </c>
      <c r="BA168" s="114" t="s">
        <v>1276</v>
      </c>
      <c r="BB168" s="114" t="s">
        <v>1275</v>
      </c>
      <c r="BC168" s="114" t="s">
        <v>415</v>
      </c>
      <c r="BD168" s="114" t="s">
        <v>415</v>
      </c>
      <c r="BE168" s="57"/>
    </row>
    <row r="169" spans="1:57" ht="16.5" customHeight="1" x14ac:dyDescent="0.25">
      <c r="A169" s="110" t="s">
        <v>129</v>
      </c>
      <c r="B169" s="77"/>
      <c r="C169" s="110" t="s">
        <v>131</v>
      </c>
      <c r="D169" s="77"/>
      <c r="E169" s="110" t="s">
        <v>133</v>
      </c>
      <c r="F169" s="77"/>
      <c r="G169" s="110" t="s">
        <v>666</v>
      </c>
      <c r="H169" s="77"/>
      <c r="I169" s="110" t="s">
        <v>650</v>
      </c>
      <c r="J169" s="77"/>
      <c r="K169" s="77"/>
      <c r="L169" s="110"/>
      <c r="M169" s="77"/>
      <c r="N169" s="77"/>
      <c r="O169" s="110"/>
      <c r="P169" s="77"/>
      <c r="Q169" s="110"/>
      <c r="R169" s="77"/>
      <c r="S169" s="111" t="s">
        <v>557</v>
      </c>
      <c r="T169" s="77"/>
      <c r="U169" s="77"/>
      <c r="V169" s="77"/>
      <c r="W169" s="77"/>
      <c r="X169" s="77"/>
      <c r="Y169" s="77"/>
      <c r="Z169" s="77"/>
      <c r="AA169" s="110" t="s">
        <v>169</v>
      </c>
      <c r="AB169" s="77"/>
      <c r="AC169" s="77"/>
      <c r="AD169" s="77"/>
      <c r="AE169" s="77"/>
      <c r="AF169" s="110" t="s">
        <v>11</v>
      </c>
      <c r="AG169" s="77"/>
      <c r="AH169" s="77"/>
      <c r="AI169" s="112" t="s">
        <v>432</v>
      </c>
      <c r="AJ169" s="113" t="s">
        <v>433</v>
      </c>
      <c r="AK169" s="77"/>
      <c r="AL169" s="77"/>
      <c r="AM169" s="77"/>
      <c r="AN169" s="77"/>
      <c r="AO169" s="77"/>
      <c r="AP169" s="114" t="s">
        <v>1268</v>
      </c>
      <c r="AQ169" s="114" t="s">
        <v>1269</v>
      </c>
      <c r="AR169" s="114" t="s">
        <v>1270</v>
      </c>
      <c r="AS169" s="115" t="s">
        <v>415</v>
      </c>
      <c r="AT169" s="77"/>
      <c r="AU169" s="115" t="s">
        <v>1271</v>
      </c>
      <c r="AV169" s="77"/>
      <c r="AW169" s="114" t="s">
        <v>1272</v>
      </c>
      <c r="AX169" s="114" t="s">
        <v>1273</v>
      </c>
      <c r="AY169" s="114" t="s">
        <v>1274</v>
      </c>
      <c r="AZ169" s="114" t="s">
        <v>1275</v>
      </c>
      <c r="BA169" s="114" t="s">
        <v>1276</v>
      </c>
      <c r="BB169" s="114" t="s">
        <v>1275</v>
      </c>
      <c r="BC169" s="114" t="s">
        <v>415</v>
      </c>
      <c r="BD169" s="114" t="s">
        <v>415</v>
      </c>
      <c r="BE169" s="57"/>
    </row>
    <row r="170" spans="1:57" ht="15" customHeight="1" x14ac:dyDescent="0.25">
      <c r="A170" s="116" t="s">
        <v>129</v>
      </c>
      <c r="B170" s="77"/>
      <c r="C170" s="116" t="s">
        <v>131</v>
      </c>
      <c r="D170" s="77"/>
      <c r="E170" s="116" t="s">
        <v>133</v>
      </c>
      <c r="F170" s="77"/>
      <c r="G170" s="116" t="s">
        <v>666</v>
      </c>
      <c r="H170" s="77"/>
      <c r="I170" s="116" t="s">
        <v>650</v>
      </c>
      <c r="J170" s="77"/>
      <c r="K170" s="77"/>
      <c r="L170" s="116" t="s">
        <v>138</v>
      </c>
      <c r="M170" s="77"/>
      <c r="N170" s="77"/>
      <c r="O170" s="116" t="s">
        <v>43</v>
      </c>
      <c r="P170" s="77"/>
      <c r="Q170" s="116"/>
      <c r="R170" s="77"/>
      <c r="S170" s="117" t="s">
        <v>588</v>
      </c>
      <c r="T170" s="77"/>
      <c r="U170" s="77"/>
      <c r="V170" s="77"/>
      <c r="W170" s="77"/>
      <c r="X170" s="77"/>
      <c r="Y170" s="77"/>
      <c r="Z170" s="77"/>
      <c r="AA170" s="116" t="s">
        <v>10</v>
      </c>
      <c r="AB170" s="77"/>
      <c r="AC170" s="77"/>
      <c r="AD170" s="77"/>
      <c r="AE170" s="77"/>
      <c r="AF170" s="116" t="s">
        <v>11</v>
      </c>
      <c r="AG170" s="77"/>
      <c r="AH170" s="77"/>
      <c r="AI170" s="118" t="s">
        <v>368</v>
      </c>
      <c r="AJ170" s="119" t="s">
        <v>416</v>
      </c>
      <c r="AK170" s="77"/>
      <c r="AL170" s="77"/>
      <c r="AM170" s="77"/>
      <c r="AN170" s="77"/>
      <c r="AO170" s="77"/>
      <c r="AP170" s="120" t="s">
        <v>1282</v>
      </c>
      <c r="AQ170" s="120" t="s">
        <v>1282</v>
      </c>
      <c r="AR170" s="120" t="s">
        <v>415</v>
      </c>
      <c r="AS170" s="121" t="s">
        <v>415</v>
      </c>
      <c r="AT170" s="77"/>
      <c r="AU170" s="121" t="s">
        <v>1283</v>
      </c>
      <c r="AV170" s="77"/>
      <c r="AW170" s="120" t="s">
        <v>1263</v>
      </c>
      <c r="AX170" s="120" t="s">
        <v>1284</v>
      </c>
      <c r="AY170" s="120" t="s">
        <v>1285</v>
      </c>
      <c r="AZ170" s="120" t="s">
        <v>1284</v>
      </c>
      <c r="BA170" s="120" t="s">
        <v>415</v>
      </c>
      <c r="BB170" s="120" t="s">
        <v>1284</v>
      </c>
      <c r="BC170" s="120" t="s">
        <v>415</v>
      </c>
      <c r="BD170" s="120" t="s">
        <v>415</v>
      </c>
      <c r="BE170" s="57"/>
    </row>
    <row r="171" spans="1:57" ht="16.5" customHeight="1" x14ac:dyDescent="0.25">
      <c r="A171" s="116" t="s">
        <v>129</v>
      </c>
      <c r="B171" s="77"/>
      <c r="C171" s="116" t="s">
        <v>131</v>
      </c>
      <c r="D171" s="77"/>
      <c r="E171" s="116" t="s">
        <v>133</v>
      </c>
      <c r="F171" s="77"/>
      <c r="G171" s="116" t="s">
        <v>666</v>
      </c>
      <c r="H171" s="77"/>
      <c r="I171" s="116" t="s">
        <v>650</v>
      </c>
      <c r="J171" s="77"/>
      <c r="K171" s="77"/>
      <c r="L171" s="116" t="s">
        <v>138</v>
      </c>
      <c r="M171" s="77"/>
      <c r="N171" s="77"/>
      <c r="O171" s="116" t="s">
        <v>43</v>
      </c>
      <c r="P171" s="77"/>
      <c r="Q171" s="116"/>
      <c r="R171" s="77"/>
      <c r="S171" s="117" t="s">
        <v>588</v>
      </c>
      <c r="T171" s="77"/>
      <c r="U171" s="77"/>
      <c r="V171" s="77"/>
      <c r="W171" s="77"/>
      <c r="X171" s="77"/>
      <c r="Y171" s="77"/>
      <c r="Z171" s="77"/>
      <c r="AA171" s="116" t="s">
        <v>169</v>
      </c>
      <c r="AB171" s="77"/>
      <c r="AC171" s="77"/>
      <c r="AD171" s="77"/>
      <c r="AE171" s="77"/>
      <c r="AF171" s="116" t="s">
        <v>11</v>
      </c>
      <c r="AG171" s="77"/>
      <c r="AH171" s="77"/>
      <c r="AI171" s="118" t="s">
        <v>432</v>
      </c>
      <c r="AJ171" s="119" t="s">
        <v>433</v>
      </c>
      <c r="AK171" s="77"/>
      <c r="AL171" s="77"/>
      <c r="AM171" s="77"/>
      <c r="AN171" s="77"/>
      <c r="AO171" s="77"/>
      <c r="AP171" s="120" t="s">
        <v>1268</v>
      </c>
      <c r="AQ171" s="120" t="s">
        <v>1269</v>
      </c>
      <c r="AR171" s="120" t="s">
        <v>1270</v>
      </c>
      <c r="AS171" s="121" t="s">
        <v>415</v>
      </c>
      <c r="AT171" s="77"/>
      <c r="AU171" s="121" t="s">
        <v>1271</v>
      </c>
      <c r="AV171" s="77"/>
      <c r="AW171" s="120" t="s">
        <v>1272</v>
      </c>
      <c r="AX171" s="120" t="s">
        <v>1273</v>
      </c>
      <c r="AY171" s="120" t="s">
        <v>1274</v>
      </c>
      <c r="AZ171" s="120" t="s">
        <v>1275</v>
      </c>
      <c r="BA171" s="120" t="s">
        <v>1276</v>
      </c>
      <c r="BB171" s="120" t="s">
        <v>1275</v>
      </c>
      <c r="BC171" s="120" t="s">
        <v>415</v>
      </c>
      <c r="BD171" s="120" t="s">
        <v>415</v>
      </c>
      <c r="BE171" s="57"/>
    </row>
    <row r="172" spans="1:57" ht="15" customHeight="1" x14ac:dyDescent="0.25">
      <c r="A172" s="83" t="s">
        <v>0</v>
      </c>
      <c r="B172" s="83" t="s">
        <v>0</v>
      </c>
      <c r="C172" s="83" t="s">
        <v>0</v>
      </c>
      <c r="D172" s="83" t="s">
        <v>0</v>
      </c>
      <c r="E172" s="83" t="s">
        <v>0</v>
      </c>
      <c r="F172" s="83" t="s">
        <v>0</v>
      </c>
      <c r="G172" s="83" t="s">
        <v>0</v>
      </c>
      <c r="H172" s="83" t="s">
        <v>0</v>
      </c>
      <c r="I172" s="83" t="s">
        <v>0</v>
      </c>
      <c r="J172" s="80" t="s">
        <v>0</v>
      </c>
      <c r="K172" s="77"/>
      <c r="L172" s="80" t="s">
        <v>0</v>
      </c>
      <c r="M172" s="77"/>
      <c r="N172" s="83" t="s">
        <v>0</v>
      </c>
      <c r="O172" s="83" t="s">
        <v>0</v>
      </c>
      <c r="P172" s="83" t="s">
        <v>0</v>
      </c>
      <c r="Q172" s="83" t="s">
        <v>0</v>
      </c>
      <c r="R172" s="83" t="s">
        <v>0</v>
      </c>
      <c r="S172" s="83" t="s">
        <v>0</v>
      </c>
      <c r="T172" s="83" t="s">
        <v>0</v>
      </c>
      <c r="U172" s="83" t="s">
        <v>0</v>
      </c>
      <c r="V172" s="83" t="s">
        <v>0</v>
      </c>
      <c r="W172" s="83" t="s">
        <v>0</v>
      </c>
      <c r="X172" s="83" t="s">
        <v>0</v>
      </c>
      <c r="Y172" s="83" t="s">
        <v>0</v>
      </c>
      <c r="Z172" s="83" t="s">
        <v>0</v>
      </c>
      <c r="AA172" s="80" t="s">
        <v>0</v>
      </c>
      <c r="AB172" s="77"/>
      <c r="AC172" s="80" t="s">
        <v>0</v>
      </c>
      <c r="AD172" s="77"/>
      <c r="AE172" s="83" t="s">
        <v>0</v>
      </c>
      <c r="AF172" s="83" t="s">
        <v>0</v>
      </c>
      <c r="AG172" s="83" t="s">
        <v>0</v>
      </c>
      <c r="AH172" s="83" t="s">
        <v>0</v>
      </c>
      <c r="AI172" s="83" t="s">
        <v>0</v>
      </c>
      <c r="AJ172" s="83" t="s">
        <v>0</v>
      </c>
      <c r="AK172" s="83" t="s">
        <v>0</v>
      </c>
      <c r="AL172" s="83" t="s">
        <v>0</v>
      </c>
      <c r="AM172" s="80" t="s">
        <v>0</v>
      </c>
      <c r="AN172" s="77"/>
      <c r="AO172" s="77"/>
      <c r="AP172" s="83" t="s">
        <v>0</v>
      </c>
      <c r="AQ172" s="83" t="s">
        <v>0</v>
      </c>
      <c r="AR172" s="83" t="s">
        <v>0</v>
      </c>
      <c r="AS172" s="80" t="s">
        <v>0</v>
      </c>
      <c r="AT172" s="77"/>
      <c r="AU172" s="80" t="s">
        <v>0</v>
      </c>
      <c r="AV172" s="77"/>
      <c r="AW172" s="83" t="s">
        <v>0</v>
      </c>
      <c r="AX172" s="83" t="s">
        <v>0</v>
      </c>
      <c r="AY172" s="83" t="s">
        <v>0</v>
      </c>
      <c r="AZ172" s="83" t="s">
        <v>0</v>
      </c>
      <c r="BA172" s="83" t="s">
        <v>0</v>
      </c>
      <c r="BB172" s="83" t="s">
        <v>0</v>
      </c>
      <c r="BC172" s="83" t="s">
        <v>0</v>
      </c>
      <c r="BD172" s="83" t="s">
        <v>0</v>
      </c>
      <c r="BE172" s="57"/>
    </row>
    <row r="173" spans="1:57" ht="16.5" customHeight="1" x14ac:dyDescent="0.25">
      <c r="A173" s="102" t="s">
        <v>394</v>
      </c>
      <c r="B173" s="91"/>
      <c r="C173" s="91"/>
      <c r="D173" s="91"/>
      <c r="E173" s="91"/>
      <c r="F173" s="91"/>
      <c r="G173" s="90"/>
      <c r="H173" s="103" t="s">
        <v>420</v>
      </c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0"/>
      <c r="AP173" s="83" t="s">
        <v>0</v>
      </c>
      <c r="AQ173" s="83" t="s">
        <v>0</v>
      </c>
      <c r="AR173" s="83" t="s">
        <v>0</v>
      </c>
      <c r="AS173" s="80" t="s">
        <v>0</v>
      </c>
      <c r="AT173" s="77"/>
      <c r="AU173" s="80" t="s">
        <v>0</v>
      </c>
      <c r="AV173" s="77"/>
      <c r="AW173" s="83" t="s">
        <v>0</v>
      </c>
      <c r="AX173" s="83" t="s">
        <v>0</v>
      </c>
      <c r="AY173" s="83" t="s">
        <v>0</v>
      </c>
      <c r="AZ173" s="83" t="s">
        <v>0</v>
      </c>
      <c r="BA173" s="83" t="s">
        <v>0</v>
      </c>
      <c r="BB173" s="83" t="s">
        <v>0</v>
      </c>
      <c r="BC173" s="83" t="s">
        <v>0</v>
      </c>
      <c r="BD173" s="83" t="s">
        <v>0</v>
      </c>
      <c r="BE173" s="57"/>
    </row>
    <row r="174" spans="1:57" ht="16.5" customHeight="1" x14ac:dyDescent="0.25">
      <c r="A174" s="107" t="s">
        <v>1</v>
      </c>
      <c r="B174" s="90"/>
      <c r="C174" s="108" t="s">
        <v>2</v>
      </c>
      <c r="D174" s="90"/>
      <c r="E174" s="107" t="s">
        <v>396</v>
      </c>
      <c r="F174" s="90"/>
      <c r="G174" s="107" t="s">
        <v>397</v>
      </c>
      <c r="H174" s="90"/>
      <c r="I174" s="107" t="s">
        <v>3</v>
      </c>
      <c r="J174" s="91"/>
      <c r="K174" s="90"/>
      <c r="L174" s="107" t="s">
        <v>398</v>
      </c>
      <c r="M174" s="91"/>
      <c r="N174" s="90"/>
      <c r="O174" s="107" t="s">
        <v>4</v>
      </c>
      <c r="P174" s="90"/>
      <c r="Q174" s="107" t="s">
        <v>399</v>
      </c>
      <c r="R174" s="90"/>
      <c r="S174" s="107" t="s">
        <v>5</v>
      </c>
      <c r="T174" s="91"/>
      <c r="U174" s="91"/>
      <c r="V174" s="91"/>
      <c r="W174" s="91"/>
      <c r="X174" s="91"/>
      <c r="Y174" s="91"/>
      <c r="Z174" s="90"/>
      <c r="AA174" s="107" t="s">
        <v>6</v>
      </c>
      <c r="AB174" s="91"/>
      <c r="AC174" s="91"/>
      <c r="AD174" s="91"/>
      <c r="AE174" s="90"/>
      <c r="AF174" s="107" t="s">
        <v>344</v>
      </c>
      <c r="AG174" s="91"/>
      <c r="AH174" s="90"/>
      <c r="AI174" s="109" t="s">
        <v>400</v>
      </c>
      <c r="AJ174" s="107" t="s">
        <v>7</v>
      </c>
      <c r="AK174" s="91"/>
      <c r="AL174" s="91"/>
      <c r="AM174" s="91"/>
      <c r="AN174" s="91"/>
      <c r="AO174" s="90"/>
      <c r="AP174" s="109" t="s">
        <v>401</v>
      </c>
      <c r="AQ174" s="109" t="s">
        <v>402</v>
      </c>
      <c r="AR174" s="109" t="s">
        <v>403</v>
      </c>
      <c r="AS174" s="107" t="s">
        <v>404</v>
      </c>
      <c r="AT174" s="90"/>
      <c r="AU174" s="107" t="s">
        <v>405</v>
      </c>
      <c r="AV174" s="90"/>
      <c r="AW174" s="109" t="s">
        <v>406</v>
      </c>
      <c r="AX174" s="109" t="s">
        <v>407</v>
      </c>
      <c r="AY174" s="109" t="s">
        <v>408</v>
      </c>
      <c r="AZ174" s="109" t="s">
        <v>409</v>
      </c>
      <c r="BA174" s="109" t="s">
        <v>410</v>
      </c>
      <c r="BB174" s="109" t="s">
        <v>411</v>
      </c>
      <c r="BC174" s="109" t="s">
        <v>412</v>
      </c>
      <c r="BD174" s="109" t="s">
        <v>413</v>
      </c>
      <c r="BE174" s="57"/>
    </row>
    <row r="175" spans="1:57" ht="15" customHeight="1" x14ac:dyDescent="0.25">
      <c r="A175" s="110" t="s">
        <v>129</v>
      </c>
      <c r="B175" s="77"/>
      <c r="C175" s="110"/>
      <c r="D175" s="77"/>
      <c r="E175" s="110"/>
      <c r="F175" s="77"/>
      <c r="G175" s="110"/>
      <c r="H175" s="77"/>
      <c r="I175" s="110"/>
      <c r="J175" s="77"/>
      <c r="K175" s="77"/>
      <c r="L175" s="110"/>
      <c r="M175" s="77"/>
      <c r="N175" s="77"/>
      <c r="O175" s="110"/>
      <c r="P175" s="77"/>
      <c r="Q175" s="110"/>
      <c r="R175" s="77"/>
      <c r="S175" s="111" t="s">
        <v>130</v>
      </c>
      <c r="T175" s="77"/>
      <c r="U175" s="77"/>
      <c r="V175" s="77"/>
      <c r="W175" s="77"/>
      <c r="X175" s="77"/>
      <c r="Y175" s="77"/>
      <c r="Z175" s="77"/>
      <c r="AA175" s="110" t="s">
        <v>10</v>
      </c>
      <c r="AB175" s="77"/>
      <c r="AC175" s="77"/>
      <c r="AD175" s="77"/>
      <c r="AE175" s="77"/>
      <c r="AF175" s="110" t="s">
        <v>11</v>
      </c>
      <c r="AG175" s="77"/>
      <c r="AH175" s="77"/>
      <c r="AI175" s="112" t="s">
        <v>368</v>
      </c>
      <c r="AJ175" s="113" t="s">
        <v>416</v>
      </c>
      <c r="AK175" s="77"/>
      <c r="AL175" s="77"/>
      <c r="AM175" s="77"/>
      <c r="AN175" s="77"/>
      <c r="AO175" s="77"/>
      <c r="AP175" s="114" t="s">
        <v>1286</v>
      </c>
      <c r="AQ175" s="114" t="s">
        <v>1287</v>
      </c>
      <c r="AR175" s="114" t="s">
        <v>1288</v>
      </c>
      <c r="AS175" s="115" t="s">
        <v>415</v>
      </c>
      <c r="AT175" s="77"/>
      <c r="AU175" s="115" t="s">
        <v>1289</v>
      </c>
      <c r="AV175" s="77"/>
      <c r="AW175" s="114" t="s">
        <v>1290</v>
      </c>
      <c r="AX175" s="114" t="s">
        <v>1291</v>
      </c>
      <c r="AY175" s="114" t="s">
        <v>1292</v>
      </c>
      <c r="AZ175" s="114" t="s">
        <v>1293</v>
      </c>
      <c r="BA175" s="114" t="s">
        <v>1294</v>
      </c>
      <c r="BB175" s="114" t="s">
        <v>1293</v>
      </c>
      <c r="BC175" s="114" t="s">
        <v>415</v>
      </c>
      <c r="BD175" s="114" t="s">
        <v>1295</v>
      </c>
      <c r="BE175" s="57"/>
    </row>
    <row r="176" spans="1:57" ht="15" customHeight="1" x14ac:dyDescent="0.25">
      <c r="A176" s="110" t="s">
        <v>129</v>
      </c>
      <c r="B176" s="77"/>
      <c r="C176" s="110"/>
      <c r="D176" s="77"/>
      <c r="E176" s="110"/>
      <c r="F176" s="77"/>
      <c r="G176" s="110"/>
      <c r="H176" s="77"/>
      <c r="I176" s="110"/>
      <c r="J176" s="77"/>
      <c r="K176" s="77"/>
      <c r="L176" s="110"/>
      <c r="M176" s="77"/>
      <c r="N176" s="77"/>
      <c r="O176" s="110"/>
      <c r="P176" s="77"/>
      <c r="Q176" s="110"/>
      <c r="R176" s="77"/>
      <c r="S176" s="111" t="s">
        <v>130</v>
      </c>
      <c r="T176" s="77"/>
      <c r="U176" s="77"/>
      <c r="V176" s="77"/>
      <c r="W176" s="77"/>
      <c r="X176" s="77"/>
      <c r="Y176" s="77"/>
      <c r="Z176" s="77"/>
      <c r="AA176" s="110" t="s">
        <v>169</v>
      </c>
      <c r="AB176" s="77"/>
      <c r="AC176" s="77"/>
      <c r="AD176" s="77"/>
      <c r="AE176" s="77"/>
      <c r="AF176" s="110" t="s">
        <v>11</v>
      </c>
      <c r="AG176" s="77"/>
      <c r="AH176" s="77"/>
      <c r="AI176" s="112" t="s">
        <v>380</v>
      </c>
      <c r="AJ176" s="113" t="s">
        <v>422</v>
      </c>
      <c r="AK176" s="77"/>
      <c r="AL176" s="77"/>
      <c r="AM176" s="77"/>
      <c r="AN176" s="77"/>
      <c r="AO176" s="77"/>
      <c r="AP176" s="114" t="s">
        <v>1296</v>
      </c>
      <c r="AQ176" s="114" t="s">
        <v>415</v>
      </c>
      <c r="AR176" s="114" t="s">
        <v>1296</v>
      </c>
      <c r="AS176" s="115" t="s">
        <v>415</v>
      </c>
      <c r="AT176" s="77"/>
      <c r="AU176" s="115" t="s">
        <v>415</v>
      </c>
      <c r="AV176" s="77"/>
      <c r="AW176" s="114" t="s">
        <v>415</v>
      </c>
      <c r="AX176" s="114" t="s">
        <v>415</v>
      </c>
      <c r="AY176" s="114" t="s">
        <v>415</v>
      </c>
      <c r="AZ176" s="114" t="s">
        <v>415</v>
      </c>
      <c r="BA176" s="114" t="s">
        <v>415</v>
      </c>
      <c r="BB176" s="114" t="s">
        <v>415</v>
      </c>
      <c r="BC176" s="114" t="s">
        <v>415</v>
      </c>
      <c r="BD176" s="114" t="s">
        <v>415</v>
      </c>
      <c r="BE176" s="57"/>
    </row>
    <row r="177" spans="1:57" ht="16.5" customHeight="1" x14ac:dyDescent="0.25">
      <c r="A177" s="110" t="s">
        <v>129</v>
      </c>
      <c r="B177" s="77"/>
      <c r="C177" s="110"/>
      <c r="D177" s="77"/>
      <c r="E177" s="110"/>
      <c r="F177" s="77"/>
      <c r="G177" s="110"/>
      <c r="H177" s="77"/>
      <c r="I177" s="110"/>
      <c r="J177" s="77"/>
      <c r="K177" s="77"/>
      <c r="L177" s="110"/>
      <c r="M177" s="77"/>
      <c r="N177" s="77"/>
      <c r="O177" s="110"/>
      <c r="P177" s="77"/>
      <c r="Q177" s="110"/>
      <c r="R177" s="77"/>
      <c r="S177" s="111" t="s">
        <v>130</v>
      </c>
      <c r="T177" s="77"/>
      <c r="U177" s="77"/>
      <c r="V177" s="77"/>
      <c r="W177" s="77"/>
      <c r="X177" s="77"/>
      <c r="Y177" s="77"/>
      <c r="Z177" s="77"/>
      <c r="AA177" s="110" t="s">
        <v>169</v>
      </c>
      <c r="AB177" s="77"/>
      <c r="AC177" s="77"/>
      <c r="AD177" s="77"/>
      <c r="AE177" s="77"/>
      <c r="AF177" s="110" t="s">
        <v>11</v>
      </c>
      <c r="AG177" s="77"/>
      <c r="AH177" s="77"/>
      <c r="AI177" s="112" t="s">
        <v>432</v>
      </c>
      <c r="AJ177" s="113" t="s">
        <v>433</v>
      </c>
      <c r="AK177" s="77"/>
      <c r="AL177" s="77"/>
      <c r="AM177" s="77"/>
      <c r="AN177" s="77"/>
      <c r="AO177" s="77"/>
      <c r="AP177" s="114" t="s">
        <v>1144</v>
      </c>
      <c r="AQ177" s="114" t="s">
        <v>1144</v>
      </c>
      <c r="AR177" s="114" t="s">
        <v>415</v>
      </c>
      <c r="AS177" s="115" t="s">
        <v>415</v>
      </c>
      <c r="AT177" s="77"/>
      <c r="AU177" s="115" t="s">
        <v>415</v>
      </c>
      <c r="AV177" s="77"/>
      <c r="AW177" s="114" t="s">
        <v>1144</v>
      </c>
      <c r="AX177" s="114" t="s">
        <v>415</v>
      </c>
      <c r="AY177" s="114" t="s">
        <v>415</v>
      </c>
      <c r="AZ177" s="114" t="s">
        <v>415</v>
      </c>
      <c r="BA177" s="114" t="s">
        <v>415</v>
      </c>
      <c r="BB177" s="114" t="s">
        <v>415</v>
      </c>
      <c r="BC177" s="114" t="s">
        <v>415</v>
      </c>
      <c r="BD177" s="114" t="s">
        <v>415</v>
      </c>
      <c r="BE177" s="57"/>
    </row>
    <row r="178" spans="1:57" ht="16.5" customHeight="1" x14ac:dyDescent="0.25">
      <c r="A178" s="110" t="s">
        <v>129</v>
      </c>
      <c r="B178" s="77"/>
      <c r="C178" s="110" t="s">
        <v>131</v>
      </c>
      <c r="D178" s="77"/>
      <c r="E178" s="110"/>
      <c r="F178" s="77"/>
      <c r="G178" s="110"/>
      <c r="H178" s="77"/>
      <c r="I178" s="110"/>
      <c r="J178" s="77"/>
      <c r="K178" s="77"/>
      <c r="L178" s="110"/>
      <c r="M178" s="77"/>
      <c r="N178" s="77"/>
      <c r="O178" s="110"/>
      <c r="P178" s="77"/>
      <c r="Q178" s="110"/>
      <c r="R178" s="77"/>
      <c r="S178" s="111" t="s">
        <v>132</v>
      </c>
      <c r="T178" s="77"/>
      <c r="U178" s="77"/>
      <c r="V178" s="77"/>
      <c r="W178" s="77"/>
      <c r="X178" s="77"/>
      <c r="Y178" s="77"/>
      <c r="Z178" s="77"/>
      <c r="AA178" s="110" t="s">
        <v>10</v>
      </c>
      <c r="AB178" s="77"/>
      <c r="AC178" s="77"/>
      <c r="AD178" s="77"/>
      <c r="AE178" s="77"/>
      <c r="AF178" s="110" t="s">
        <v>11</v>
      </c>
      <c r="AG178" s="77"/>
      <c r="AH178" s="77"/>
      <c r="AI178" s="112" t="s">
        <v>368</v>
      </c>
      <c r="AJ178" s="113" t="s">
        <v>416</v>
      </c>
      <c r="AK178" s="77"/>
      <c r="AL178" s="77"/>
      <c r="AM178" s="77"/>
      <c r="AN178" s="77"/>
      <c r="AO178" s="77"/>
      <c r="AP178" s="114" t="s">
        <v>1286</v>
      </c>
      <c r="AQ178" s="114" t="s">
        <v>1287</v>
      </c>
      <c r="AR178" s="114" t="s">
        <v>1288</v>
      </c>
      <c r="AS178" s="115" t="s">
        <v>415</v>
      </c>
      <c r="AT178" s="77"/>
      <c r="AU178" s="115" t="s">
        <v>1289</v>
      </c>
      <c r="AV178" s="77"/>
      <c r="AW178" s="114" t="s">
        <v>1290</v>
      </c>
      <c r="AX178" s="114" t="s">
        <v>1291</v>
      </c>
      <c r="AY178" s="114" t="s">
        <v>1292</v>
      </c>
      <c r="AZ178" s="114" t="s">
        <v>1293</v>
      </c>
      <c r="BA178" s="114" t="s">
        <v>1294</v>
      </c>
      <c r="BB178" s="114" t="s">
        <v>1293</v>
      </c>
      <c r="BC178" s="114" t="s">
        <v>415</v>
      </c>
      <c r="BD178" s="114" t="s">
        <v>1295</v>
      </c>
      <c r="BE178" s="57"/>
    </row>
    <row r="179" spans="1:57" ht="15" customHeight="1" x14ac:dyDescent="0.25">
      <c r="A179" s="110" t="s">
        <v>129</v>
      </c>
      <c r="B179" s="77"/>
      <c r="C179" s="110" t="s">
        <v>131</v>
      </c>
      <c r="D179" s="77"/>
      <c r="E179" s="110"/>
      <c r="F179" s="77"/>
      <c r="G179" s="110"/>
      <c r="H179" s="77"/>
      <c r="I179" s="110"/>
      <c r="J179" s="77"/>
      <c r="K179" s="77"/>
      <c r="L179" s="110"/>
      <c r="M179" s="77"/>
      <c r="N179" s="77"/>
      <c r="O179" s="110"/>
      <c r="P179" s="77"/>
      <c r="Q179" s="110"/>
      <c r="R179" s="77"/>
      <c r="S179" s="111" t="s">
        <v>132</v>
      </c>
      <c r="T179" s="77"/>
      <c r="U179" s="77"/>
      <c r="V179" s="77"/>
      <c r="W179" s="77"/>
      <c r="X179" s="77"/>
      <c r="Y179" s="77"/>
      <c r="Z179" s="77"/>
      <c r="AA179" s="110" t="s">
        <v>169</v>
      </c>
      <c r="AB179" s="77"/>
      <c r="AC179" s="77"/>
      <c r="AD179" s="77"/>
      <c r="AE179" s="77"/>
      <c r="AF179" s="110" t="s">
        <v>11</v>
      </c>
      <c r="AG179" s="77"/>
      <c r="AH179" s="77"/>
      <c r="AI179" s="112" t="s">
        <v>380</v>
      </c>
      <c r="AJ179" s="113" t="s">
        <v>422</v>
      </c>
      <c r="AK179" s="77"/>
      <c r="AL179" s="77"/>
      <c r="AM179" s="77"/>
      <c r="AN179" s="77"/>
      <c r="AO179" s="77"/>
      <c r="AP179" s="114" t="s">
        <v>1296</v>
      </c>
      <c r="AQ179" s="114" t="s">
        <v>415</v>
      </c>
      <c r="AR179" s="114" t="s">
        <v>1296</v>
      </c>
      <c r="AS179" s="115" t="s">
        <v>415</v>
      </c>
      <c r="AT179" s="77"/>
      <c r="AU179" s="115" t="s">
        <v>415</v>
      </c>
      <c r="AV179" s="77"/>
      <c r="AW179" s="114" t="s">
        <v>415</v>
      </c>
      <c r="AX179" s="114" t="s">
        <v>415</v>
      </c>
      <c r="AY179" s="114" t="s">
        <v>415</v>
      </c>
      <c r="AZ179" s="114" t="s">
        <v>415</v>
      </c>
      <c r="BA179" s="114" t="s">
        <v>415</v>
      </c>
      <c r="BB179" s="114" t="s">
        <v>415</v>
      </c>
      <c r="BC179" s="114" t="s">
        <v>415</v>
      </c>
      <c r="BD179" s="114" t="s">
        <v>415</v>
      </c>
      <c r="BE179" s="57"/>
    </row>
    <row r="180" spans="1:57" ht="15" customHeight="1" x14ac:dyDescent="0.25">
      <c r="A180" s="110" t="s">
        <v>129</v>
      </c>
      <c r="B180" s="77"/>
      <c r="C180" s="110" t="s">
        <v>131</v>
      </c>
      <c r="D180" s="77"/>
      <c r="E180" s="110"/>
      <c r="F180" s="77"/>
      <c r="G180" s="110"/>
      <c r="H180" s="77"/>
      <c r="I180" s="110"/>
      <c r="J180" s="77"/>
      <c r="K180" s="77"/>
      <c r="L180" s="110"/>
      <c r="M180" s="77"/>
      <c r="N180" s="77"/>
      <c r="O180" s="110"/>
      <c r="P180" s="77"/>
      <c r="Q180" s="110"/>
      <c r="R180" s="77"/>
      <c r="S180" s="111" t="s">
        <v>132</v>
      </c>
      <c r="T180" s="77"/>
      <c r="U180" s="77"/>
      <c r="V180" s="77"/>
      <c r="W180" s="77"/>
      <c r="X180" s="77"/>
      <c r="Y180" s="77"/>
      <c r="Z180" s="77"/>
      <c r="AA180" s="110" t="s">
        <v>169</v>
      </c>
      <c r="AB180" s="77"/>
      <c r="AC180" s="77"/>
      <c r="AD180" s="77"/>
      <c r="AE180" s="77"/>
      <c r="AF180" s="110" t="s">
        <v>11</v>
      </c>
      <c r="AG180" s="77"/>
      <c r="AH180" s="77"/>
      <c r="AI180" s="112" t="s">
        <v>432</v>
      </c>
      <c r="AJ180" s="113" t="s">
        <v>433</v>
      </c>
      <c r="AK180" s="77"/>
      <c r="AL180" s="77"/>
      <c r="AM180" s="77"/>
      <c r="AN180" s="77"/>
      <c r="AO180" s="77"/>
      <c r="AP180" s="114" t="s">
        <v>1144</v>
      </c>
      <c r="AQ180" s="114" t="s">
        <v>1144</v>
      </c>
      <c r="AR180" s="114" t="s">
        <v>415</v>
      </c>
      <c r="AS180" s="115" t="s">
        <v>415</v>
      </c>
      <c r="AT180" s="77"/>
      <c r="AU180" s="115" t="s">
        <v>415</v>
      </c>
      <c r="AV180" s="77"/>
      <c r="AW180" s="114" t="s">
        <v>1144</v>
      </c>
      <c r="AX180" s="114" t="s">
        <v>415</v>
      </c>
      <c r="AY180" s="114" t="s">
        <v>415</v>
      </c>
      <c r="AZ180" s="114" t="s">
        <v>415</v>
      </c>
      <c r="BA180" s="114" t="s">
        <v>415</v>
      </c>
      <c r="BB180" s="114" t="s">
        <v>415</v>
      </c>
      <c r="BC180" s="114" t="s">
        <v>415</v>
      </c>
      <c r="BD180" s="114" t="s">
        <v>415</v>
      </c>
      <c r="BE180" s="57"/>
    </row>
    <row r="181" spans="1:57" ht="15" customHeight="1" x14ac:dyDescent="0.25">
      <c r="A181" s="110" t="s">
        <v>129</v>
      </c>
      <c r="B181" s="77"/>
      <c r="C181" s="110" t="s">
        <v>131</v>
      </c>
      <c r="D181" s="77"/>
      <c r="E181" s="110" t="s">
        <v>133</v>
      </c>
      <c r="F181" s="77"/>
      <c r="G181" s="110"/>
      <c r="H181" s="77"/>
      <c r="I181" s="110"/>
      <c r="J181" s="77"/>
      <c r="K181" s="77"/>
      <c r="L181" s="110"/>
      <c r="M181" s="77"/>
      <c r="N181" s="77"/>
      <c r="O181" s="110"/>
      <c r="P181" s="77"/>
      <c r="Q181" s="110"/>
      <c r="R181" s="77"/>
      <c r="S181" s="111" t="s">
        <v>134</v>
      </c>
      <c r="T181" s="77"/>
      <c r="U181" s="77"/>
      <c r="V181" s="77"/>
      <c r="W181" s="77"/>
      <c r="X181" s="77"/>
      <c r="Y181" s="77"/>
      <c r="Z181" s="77"/>
      <c r="AA181" s="110" t="s">
        <v>10</v>
      </c>
      <c r="AB181" s="77"/>
      <c r="AC181" s="77"/>
      <c r="AD181" s="77"/>
      <c r="AE181" s="77"/>
      <c r="AF181" s="110" t="s">
        <v>11</v>
      </c>
      <c r="AG181" s="77"/>
      <c r="AH181" s="77"/>
      <c r="AI181" s="112" t="s">
        <v>368</v>
      </c>
      <c r="AJ181" s="113" t="s">
        <v>416</v>
      </c>
      <c r="AK181" s="77"/>
      <c r="AL181" s="77"/>
      <c r="AM181" s="77"/>
      <c r="AN181" s="77"/>
      <c r="AO181" s="77"/>
      <c r="AP181" s="114" t="s">
        <v>1286</v>
      </c>
      <c r="AQ181" s="114" t="s">
        <v>1287</v>
      </c>
      <c r="AR181" s="114" t="s">
        <v>1288</v>
      </c>
      <c r="AS181" s="115" t="s">
        <v>415</v>
      </c>
      <c r="AT181" s="77"/>
      <c r="AU181" s="115" t="s">
        <v>1289</v>
      </c>
      <c r="AV181" s="77"/>
      <c r="AW181" s="114" t="s">
        <v>1290</v>
      </c>
      <c r="AX181" s="114" t="s">
        <v>1291</v>
      </c>
      <c r="AY181" s="114" t="s">
        <v>1292</v>
      </c>
      <c r="AZ181" s="114" t="s">
        <v>1293</v>
      </c>
      <c r="BA181" s="114" t="s">
        <v>1294</v>
      </c>
      <c r="BB181" s="114" t="s">
        <v>1293</v>
      </c>
      <c r="BC181" s="114" t="s">
        <v>415</v>
      </c>
      <c r="BD181" s="114" t="s">
        <v>1295</v>
      </c>
      <c r="BE181" s="57"/>
    </row>
    <row r="182" spans="1:57" ht="15" customHeight="1" x14ac:dyDescent="0.25">
      <c r="A182" s="110" t="s">
        <v>129</v>
      </c>
      <c r="B182" s="77"/>
      <c r="C182" s="110" t="s">
        <v>131</v>
      </c>
      <c r="D182" s="77"/>
      <c r="E182" s="110" t="s">
        <v>133</v>
      </c>
      <c r="F182" s="77"/>
      <c r="G182" s="110"/>
      <c r="H182" s="77"/>
      <c r="I182" s="110"/>
      <c r="J182" s="77"/>
      <c r="K182" s="77"/>
      <c r="L182" s="110"/>
      <c r="M182" s="77"/>
      <c r="N182" s="77"/>
      <c r="O182" s="110"/>
      <c r="P182" s="77"/>
      <c r="Q182" s="110"/>
      <c r="R182" s="77"/>
      <c r="S182" s="111" t="s">
        <v>134</v>
      </c>
      <c r="T182" s="77"/>
      <c r="U182" s="77"/>
      <c r="V182" s="77"/>
      <c r="W182" s="77"/>
      <c r="X182" s="77"/>
      <c r="Y182" s="77"/>
      <c r="Z182" s="77"/>
      <c r="AA182" s="110" t="s">
        <v>169</v>
      </c>
      <c r="AB182" s="77"/>
      <c r="AC182" s="77"/>
      <c r="AD182" s="77"/>
      <c r="AE182" s="77"/>
      <c r="AF182" s="110" t="s">
        <v>11</v>
      </c>
      <c r="AG182" s="77"/>
      <c r="AH182" s="77"/>
      <c r="AI182" s="112" t="s">
        <v>380</v>
      </c>
      <c r="AJ182" s="113" t="s">
        <v>422</v>
      </c>
      <c r="AK182" s="77"/>
      <c r="AL182" s="77"/>
      <c r="AM182" s="77"/>
      <c r="AN182" s="77"/>
      <c r="AO182" s="77"/>
      <c r="AP182" s="114" t="s">
        <v>1296</v>
      </c>
      <c r="AQ182" s="114" t="s">
        <v>415</v>
      </c>
      <c r="AR182" s="114" t="s">
        <v>1296</v>
      </c>
      <c r="AS182" s="115" t="s">
        <v>415</v>
      </c>
      <c r="AT182" s="77"/>
      <c r="AU182" s="115" t="s">
        <v>415</v>
      </c>
      <c r="AV182" s="77"/>
      <c r="AW182" s="114" t="s">
        <v>415</v>
      </c>
      <c r="AX182" s="114" t="s">
        <v>415</v>
      </c>
      <c r="AY182" s="114" t="s">
        <v>415</v>
      </c>
      <c r="AZ182" s="114" t="s">
        <v>415</v>
      </c>
      <c r="BA182" s="114" t="s">
        <v>415</v>
      </c>
      <c r="BB182" s="114" t="s">
        <v>415</v>
      </c>
      <c r="BC182" s="114" t="s">
        <v>415</v>
      </c>
      <c r="BD182" s="114" t="s">
        <v>415</v>
      </c>
      <c r="BE182" s="57"/>
    </row>
    <row r="183" spans="1:57" ht="15" customHeight="1" x14ac:dyDescent="0.25">
      <c r="A183" s="110" t="s">
        <v>129</v>
      </c>
      <c r="B183" s="77"/>
      <c r="C183" s="110" t="s">
        <v>131</v>
      </c>
      <c r="D183" s="77"/>
      <c r="E183" s="110" t="s">
        <v>133</v>
      </c>
      <c r="F183" s="77"/>
      <c r="G183" s="110"/>
      <c r="H183" s="77"/>
      <c r="I183" s="110"/>
      <c r="J183" s="77"/>
      <c r="K183" s="77"/>
      <c r="L183" s="110"/>
      <c r="M183" s="77"/>
      <c r="N183" s="77"/>
      <c r="O183" s="110"/>
      <c r="P183" s="77"/>
      <c r="Q183" s="110"/>
      <c r="R183" s="77"/>
      <c r="S183" s="111" t="s">
        <v>134</v>
      </c>
      <c r="T183" s="77"/>
      <c r="U183" s="77"/>
      <c r="V183" s="77"/>
      <c r="W183" s="77"/>
      <c r="X183" s="77"/>
      <c r="Y183" s="77"/>
      <c r="Z183" s="77"/>
      <c r="AA183" s="110" t="s">
        <v>169</v>
      </c>
      <c r="AB183" s="77"/>
      <c r="AC183" s="77"/>
      <c r="AD183" s="77"/>
      <c r="AE183" s="77"/>
      <c r="AF183" s="110" t="s">
        <v>11</v>
      </c>
      <c r="AG183" s="77"/>
      <c r="AH183" s="77"/>
      <c r="AI183" s="112" t="s">
        <v>432</v>
      </c>
      <c r="AJ183" s="113" t="s">
        <v>433</v>
      </c>
      <c r="AK183" s="77"/>
      <c r="AL183" s="77"/>
      <c r="AM183" s="77"/>
      <c r="AN183" s="77"/>
      <c r="AO183" s="77"/>
      <c r="AP183" s="114" t="s">
        <v>1144</v>
      </c>
      <c r="AQ183" s="114" t="s">
        <v>1144</v>
      </c>
      <c r="AR183" s="114" t="s">
        <v>415</v>
      </c>
      <c r="AS183" s="115" t="s">
        <v>415</v>
      </c>
      <c r="AT183" s="77"/>
      <c r="AU183" s="115" t="s">
        <v>415</v>
      </c>
      <c r="AV183" s="77"/>
      <c r="AW183" s="114" t="s">
        <v>1144</v>
      </c>
      <c r="AX183" s="114" t="s">
        <v>415</v>
      </c>
      <c r="AY183" s="114" t="s">
        <v>415</v>
      </c>
      <c r="AZ183" s="114" t="s">
        <v>415</v>
      </c>
      <c r="BA183" s="114" t="s">
        <v>415</v>
      </c>
      <c r="BB183" s="114" t="s">
        <v>415</v>
      </c>
      <c r="BC183" s="114" t="s">
        <v>415</v>
      </c>
      <c r="BD183" s="114" t="s">
        <v>415</v>
      </c>
      <c r="BE183" s="57"/>
    </row>
    <row r="184" spans="1:57" ht="16.5" customHeight="1" x14ac:dyDescent="0.25">
      <c r="A184" s="110" t="s">
        <v>129</v>
      </c>
      <c r="B184" s="77"/>
      <c r="C184" s="110" t="s">
        <v>131</v>
      </c>
      <c r="D184" s="77"/>
      <c r="E184" s="110" t="s">
        <v>133</v>
      </c>
      <c r="F184" s="77"/>
      <c r="G184" s="110" t="s">
        <v>135</v>
      </c>
      <c r="H184" s="77"/>
      <c r="I184" s="110"/>
      <c r="J184" s="77"/>
      <c r="K184" s="77"/>
      <c r="L184" s="110"/>
      <c r="M184" s="77"/>
      <c r="N184" s="77"/>
      <c r="O184" s="110"/>
      <c r="P184" s="77"/>
      <c r="Q184" s="110"/>
      <c r="R184" s="77"/>
      <c r="S184" s="111" t="s">
        <v>136</v>
      </c>
      <c r="T184" s="77"/>
      <c r="U184" s="77"/>
      <c r="V184" s="77"/>
      <c r="W184" s="77"/>
      <c r="X184" s="77"/>
      <c r="Y184" s="77"/>
      <c r="Z184" s="77"/>
      <c r="AA184" s="110" t="s">
        <v>10</v>
      </c>
      <c r="AB184" s="77"/>
      <c r="AC184" s="77"/>
      <c r="AD184" s="77"/>
      <c r="AE184" s="77"/>
      <c r="AF184" s="110" t="s">
        <v>11</v>
      </c>
      <c r="AG184" s="77"/>
      <c r="AH184" s="77"/>
      <c r="AI184" s="112" t="s">
        <v>368</v>
      </c>
      <c r="AJ184" s="113" t="s">
        <v>416</v>
      </c>
      <c r="AK184" s="77"/>
      <c r="AL184" s="77"/>
      <c r="AM184" s="77"/>
      <c r="AN184" s="77"/>
      <c r="AO184" s="77"/>
      <c r="AP184" s="114" t="s">
        <v>1297</v>
      </c>
      <c r="AQ184" s="114" t="s">
        <v>1298</v>
      </c>
      <c r="AR184" s="114" t="s">
        <v>1299</v>
      </c>
      <c r="AS184" s="115" t="s">
        <v>415</v>
      </c>
      <c r="AT184" s="77"/>
      <c r="AU184" s="115" t="s">
        <v>1298</v>
      </c>
      <c r="AV184" s="77"/>
      <c r="AW184" s="114" t="s">
        <v>415</v>
      </c>
      <c r="AX184" s="114" t="s">
        <v>1300</v>
      </c>
      <c r="AY184" s="114" t="s">
        <v>1301</v>
      </c>
      <c r="AZ184" s="114" t="s">
        <v>1300</v>
      </c>
      <c r="BA184" s="114" t="s">
        <v>415</v>
      </c>
      <c r="BB184" s="114" t="s">
        <v>1300</v>
      </c>
      <c r="BC184" s="114" t="s">
        <v>415</v>
      </c>
      <c r="BD184" s="114" t="s">
        <v>415</v>
      </c>
      <c r="BE184" s="57"/>
    </row>
    <row r="185" spans="1:57" ht="16.5" customHeight="1" x14ac:dyDescent="0.25">
      <c r="A185" s="110" t="s">
        <v>129</v>
      </c>
      <c r="B185" s="77"/>
      <c r="C185" s="110" t="s">
        <v>131</v>
      </c>
      <c r="D185" s="77"/>
      <c r="E185" s="110" t="s">
        <v>133</v>
      </c>
      <c r="F185" s="77"/>
      <c r="G185" s="110" t="s">
        <v>135</v>
      </c>
      <c r="H185" s="77"/>
      <c r="I185" s="110" t="s">
        <v>650</v>
      </c>
      <c r="J185" s="77"/>
      <c r="K185" s="77"/>
      <c r="L185" s="110"/>
      <c r="M185" s="77"/>
      <c r="N185" s="77"/>
      <c r="O185" s="110"/>
      <c r="P185" s="77"/>
      <c r="Q185" s="110"/>
      <c r="R185" s="77"/>
      <c r="S185" s="111" t="s">
        <v>557</v>
      </c>
      <c r="T185" s="77"/>
      <c r="U185" s="77"/>
      <c r="V185" s="77"/>
      <c r="W185" s="77"/>
      <c r="X185" s="77"/>
      <c r="Y185" s="77"/>
      <c r="Z185" s="77"/>
      <c r="AA185" s="110" t="s">
        <v>10</v>
      </c>
      <c r="AB185" s="77"/>
      <c r="AC185" s="77"/>
      <c r="AD185" s="77"/>
      <c r="AE185" s="77"/>
      <c r="AF185" s="110" t="s">
        <v>11</v>
      </c>
      <c r="AG185" s="77"/>
      <c r="AH185" s="77"/>
      <c r="AI185" s="112" t="s">
        <v>368</v>
      </c>
      <c r="AJ185" s="113" t="s">
        <v>416</v>
      </c>
      <c r="AK185" s="77"/>
      <c r="AL185" s="77"/>
      <c r="AM185" s="77"/>
      <c r="AN185" s="77"/>
      <c r="AO185" s="77"/>
      <c r="AP185" s="114" t="s">
        <v>1297</v>
      </c>
      <c r="AQ185" s="114" t="s">
        <v>1298</v>
      </c>
      <c r="AR185" s="114" t="s">
        <v>1299</v>
      </c>
      <c r="AS185" s="115" t="s">
        <v>415</v>
      </c>
      <c r="AT185" s="77"/>
      <c r="AU185" s="115" t="s">
        <v>1298</v>
      </c>
      <c r="AV185" s="77"/>
      <c r="AW185" s="114" t="s">
        <v>415</v>
      </c>
      <c r="AX185" s="114" t="s">
        <v>1300</v>
      </c>
      <c r="AY185" s="114" t="s">
        <v>1301</v>
      </c>
      <c r="AZ185" s="114" t="s">
        <v>1300</v>
      </c>
      <c r="BA185" s="114" t="s">
        <v>415</v>
      </c>
      <c r="BB185" s="114" t="s">
        <v>1300</v>
      </c>
      <c r="BC185" s="114" t="s">
        <v>415</v>
      </c>
      <c r="BD185" s="114" t="s">
        <v>415</v>
      </c>
      <c r="BE185" s="57"/>
    </row>
    <row r="186" spans="1:57" ht="15" customHeight="1" x14ac:dyDescent="0.25">
      <c r="A186" s="110" t="s">
        <v>129</v>
      </c>
      <c r="B186" s="77"/>
      <c r="C186" s="110" t="s">
        <v>131</v>
      </c>
      <c r="D186" s="77"/>
      <c r="E186" s="110" t="s">
        <v>133</v>
      </c>
      <c r="F186" s="77"/>
      <c r="G186" s="110" t="s">
        <v>135</v>
      </c>
      <c r="H186" s="77"/>
      <c r="I186" s="110" t="s">
        <v>650</v>
      </c>
      <c r="J186" s="77"/>
      <c r="K186" s="77"/>
      <c r="L186" s="110" t="s">
        <v>172</v>
      </c>
      <c r="M186" s="77"/>
      <c r="N186" s="77"/>
      <c r="O186" s="110"/>
      <c r="P186" s="77"/>
      <c r="Q186" s="110"/>
      <c r="R186" s="77"/>
      <c r="S186" s="111" t="s">
        <v>173</v>
      </c>
      <c r="T186" s="77"/>
      <c r="U186" s="77"/>
      <c r="V186" s="77"/>
      <c r="W186" s="77"/>
      <c r="X186" s="77"/>
      <c r="Y186" s="77"/>
      <c r="Z186" s="77"/>
      <c r="AA186" s="110" t="s">
        <v>10</v>
      </c>
      <c r="AB186" s="77"/>
      <c r="AC186" s="77"/>
      <c r="AD186" s="77"/>
      <c r="AE186" s="77"/>
      <c r="AF186" s="110" t="s">
        <v>11</v>
      </c>
      <c r="AG186" s="77"/>
      <c r="AH186" s="77"/>
      <c r="AI186" s="112" t="s">
        <v>368</v>
      </c>
      <c r="AJ186" s="113" t="s">
        <v>416</v>
      </c>
      <c r="AK186" s="77"/>
      <c r="AL186" s="77"/>
      <c r="AM186" s="77"/>
      <c r="AN186" s="77"/>
      <c r="AO186" s="77"/>
      <c r="AP186" s="114" t="s">
        <v>1297</v>
      </c>
      <c r="AQ186" s="114" t="s">
        <v>1298</v>
      </c>
      <c r="AR186" s="114" t="s">
        <v>1299</v>
      </c>
      <c r="AS186" s="115" t="s">
        <v>415</v>
      </c>
      <c r="AT186" s="77"/>
      <c r="AU186" s="115" t="s">
        <v>1298</v>
      </c>
      <c r="AV186" s="77"/>
      <c r="AW186" s="114" t="s">
        <v>415</v>
      </c>
      <c r="AX186" s="114" t="s">
        <v>1300</v>
      </c>
      <c r="AY186" s="114" t="s">
        <v>1301</v>
      </c>
      <c r="AZ186" s="114" t="s">
        <v>1300</v>
      </c>
      <c r="BA186" s="114" t="s">
        <v>415</v>
      </c>
      <c r="BB186" s="114" t="s">
        <v>1300</v>
      </c>
      <c r="BC186" s="114" t="s">
        <v>415</v>
      </c>
      <c r="BD186" s="114" t="s">
        <v>415</v>
      </c>
      <c r="BE186" s="57"/>
    </row>
    <row r="187" spans="1:57" ht="45" customHeight="1" x14ac:dyDescent="0.25">
      <c r="A187" s="116" t="s">
        <v>129</v>
      </c>
      <c r="B187" s="77"/>
      <c r="C187" s="116" t="s">
        <v>131</v>
      </c>
      <c r="D187" s="77"/>
      <c r="E187" s="116" t="s">
        <v>133</v>
      </c>
      <c r="F187" s="77"/>
      <c r="G187" s="116" t="s">
        <v>135</v>
      </c>
      <c r="H187" s="77"/>
      <c r="I187" s="116" t="s">
        <v>650</v>
      </c>
      <c r="J187" s="77"/>
      <c r="K187" s="77"/>
      <c r="L187" s="116" t="s">
        <v>172</v>
      </c>
      <c r="M187" s="77"/>
      <c r="N187" s="77"/>
      <c r="O187" s="116" t="s">
        <v>43</v>
      </c>
      <c r="P187" s="77"/>
      <c r="Q187" s="116"/>
      <c r="R187" s="77"/>
      <c r="S187" s="117" t="s">
        <v>570</v>
      </c>
      <c r="T187" s="77"/>
      <c r="U187" s="77"/>
      <c r="V187" s="77"/>
      <c r="W187" s="77"/>
      <c r="X187" s="77"/>
      <c r="Y187" s="77"/>
      <c r="Z187" s="77"/>
      <c r="AA187" s="116" t="s">
        <v>10</v>
      </c>
      <c r="AB187" s="77"/>
      <c r="AC187" s="77"/>
      <c r="AD187" s="77"/>
      <c r="AE187" s="77"/>
      <c r="AF187" s="116" t="s">
        <v>11</v>
      </c>
      <c r="AG187" s="77"/>
      <c r="AH187" s="77"/>
      <c r="AI187" s="118" t="s">
        <v>368</v>
      </c>
      <c r="AJ187" s="119" t="s">
        <v>416</v>
      </c>
      <c r="AK187" s="77"/>
      <c r="AL187" s="77"/>
      <c r="AM187" s="77"/>
      <c r="AN187" s="77"/>
      <c r="AO187" s="77"/>
      <c r="AP187" s="120" t="s">
        <v>1297</v>
      </c>
      <c r="AQ187" s="120" t="s">
        <v>1298</v>
      </c>
      <c r="AR187" s="120" t="s">
        <v>1299</v>
      </c>
      <c r="AS187" s="121" t="s">
        <v>415</v>
      </c>
      <c r="AT187" s="77"/>
      <c r="AU187" s="121" t="s">
        <v>1298</v>
      </c>
      <c r="AV187" s="77"/>
      <c r="AW187" s="120" t="s">
        <v>415</v>
      </c>
      <c r="AX187" s="120" t="s">
        <v>1300</v>
      </c>
      <c r="AY187" s="120" t="s">
        <v>1301</v>
      </c>
      <c r="AZ187" s="120" t="s">
        <v>1300</v>
      </c>
      <c r="BA187" s="120" t="s">
        <v>415</v>
      </c>
      <c r="BB187" s="120" t="s">
        <v>1300</v>
      </c>
      <c r="BC187" s="120" t="s">
        <v>415</v>
      </c>
      <c r="BD187" s="120" t="s">
        <v>415</v>
      </c>
      <c r="BE187" s="57"/>
    </row>
    <row r="188" spans="1:57" ht="15" customHeight="1" x14ac:dyDescent="0.25">
      <c r="A188" s="110" t="s">
        <v>129</v>
      </c>
      <c r="B188" s="77"/>
      <c r="C188" s="110" t="s">
        <v>131</v>
      </c>
      <c r="D188" s="77"/>
      <c r="E188" s="110" t="s">
        <v>133</v>
      </c>
      <c r="F188" s="77"/>
      <c r="G188" s="110" t="s">
        <v>666</v>
      </c>
      <c r="H188" s="77"/>
      <c r="I188" s="110"/>
      <c r="J188" s="77"/>
      <c r="K188" s="77"/>
      <c r="L188" s="110"/>
      <c r="M188" s="77"/>
      <c r="N188" s="77"/>
      <c r="O188" s="110"/>
      <c r="P188" s="77"/>
      <c r="Q188" s="110"/>
      <c r="R188" s="77"/>
      <c r="S188" s="111" t="s">
        <v>667</v>
      </c>
      <c r="T188" s="77"/>
      <c r="U188" s="77"/>
      <c r="V188" s="77"/>
      <c r="W188" s="77"/>
      <c r="X188" s="77"/>
      <c r="Y188" s="77"/>
      <c r="Z188" s="77"/>
      <c r="AA188" s="110" t="s">
        <v>10</v>
      </c>
      <c r="AB188" s="77"/>
      <c r="AC188" s="77"/>
      <c r="AD188" s="77"/>
      <c r="AE188" s="77"/>
      <c r="AF188" s="110" t="s">
        <v>11</v>
      </c>
      <c r="AG188" s="77"/>
      <c r="AH188" s="77"/>
      <c r="AI188" s="112" t="s">
        <v>368</v>
      </c>
      <c r="AJ188" s="113" t="s">
        <v>416</v>
      </c>
      <c r="AK188" s="77"/>
      <c r="AL188" s="77"/>
      <c r="AM188" s="77"/>
      <c r="AN188" s="77"/>
      <c r="AO188" s="77"/>
      <c r="AP188" s="114" t="s">
        <v>1302</v>
      </c>
      <c r="AQ188" s="114" t="s">
        <v>1303</v>
      </c>
      <c r="AR188" s="114" t="s">
        <v>1304</v>
      </c>
      <c r="AS188" s="115" t="s">
        <v>415</v>
      </c>
      <c r="AT188" s="77"/>
      <c r="AU188" s="115" t="s">
        <v>1305</v>
      </c>
      <c r="AV188" s="77"/>
      <c r="AW188" s="114" t="s">
        <v>1290</v>
      </c>
      <c r="AX188" s="114" t="s">
        <v>1306</v>
      </c>
      <c r="AY188" s="114" t="s">
        <v>1307</v>
      </c>
      <c r="AZ188" s="114" t="s">
        <v>1308</v>
      </c>
      <c r="BA188" s="114" t="s">
        <v>1294</v>
      </c>
      <c r="BB188" s="114" t="s">
        <v>1308</v>
      </c>
      <c r="BC188" s="114" t="s">
        <v>415</v>
      </c>
      <c r="BD188" s="114" t="s">
        <v>1295</v>
      </c>
      <c r="BE188" s="57"/>
    </row>
    <row r="189" spans="1:57" ht="15" customHeight="1" x14ac:dyDescent="0.25">
      <c r="A189" s="110" t="s">
        <v>129</v>
      </c>
      <c r="B189" s="77"/>
      <c r="C189" s="110" t="s">
        <v>131</v>
      </c>
      <c r="D189" s="77"/>
      <c r="E189" s="110" t="s">
        <v>133</v>
      </c>
      <c r="F189" s="77"/>
      <c r="G189" s="110" t="s">
        <v>666</v>
      </c>
      <c r="H189" s="77"/>
      <c r="I189" s="110"/>
      <c r="J189" s="77"/>
      <c r="K189" s="77"/>
      <c r="L189" s="110"/>
      <c r="M189" s="77"/>
      <c r="N189" s="77"/>
      <c r="O189" s="110"/>
      <c r="P189" s="77"/>
      <c r="Q189" s="110"/>
      <c r="R189" s="77"/>
      <c r="S189" s="111" t="s">
        <v>667</v>
      </c>
      <c r="T189" s="77"/>
      <c r="U189" s="77"/>
      <c r="V189" s="77"/>
      <c r="W189" s="77"/>
      <c r="X189" s="77"/>
      <c r="Y189" s="77"/>
      <c r="Z189" s="77"/>
      <c r="AA189" s="110" t="s">
        <v>169</v>
      </c>
      <c r="AB189" s="77"/>
      <c r="AC189" s="77"/>
      <c r="AD189" s="77"/>
      <c r="AE189" s="77"/>
      <c r="AF189" s="110" t="s">
        <v>11</v>
      </c>
      <c r="AG189" s="77"/>
      <c r="AH189" s="77"/>
      <c r="AI189" s="112" t="s">
        <v>380</v>
      </c>
      <c r="AJ189" s="113" t="s">
        <v>422</v>
      </c>
      <c r="AK189" s="77"/>
      <c r="AL189" s="77"/>
      <c r="AM189" s="77"/>
      <c r="AN189" s="77"/>
      <c r="AO189" s="77"/>
      <c r="AP189" s="114" t="s">
        <v>1296</v>
      </c>
      <c r="AQ189" s="114" t="s">
        <v>415</v>
      </c>
      <c r="AR189" s="114" t="s">
        <v>1296</v>
      </c>
      <c r="AS189" s="115" t="s">
        <v>415</v>
      </c>
      <c r="AT189" s="77"/>
      <c r="AU189" s="115" t="s">
        <v>415</v>
      </c>
      <c r="AV189" s="77"/>
      <c r="AW189" s="114" t="s">
        <v>415</v>
      </c>
      <c r="AX189" s="114" t="s">
        <v>415</v>
      </c>
      <c r="AY189" s="114" t="s">
        <v>415</v>
      </c>
      <c r="AZ189" s="114" t="s">
        <v>415</v>
      </c>
      <c r="BA189" s="114" t="s">
        <v>415</v>
      </c>
      <c r="BB189" s="114" t="s">
        <v>415</v>
      </c>
      <c r="BC189" s="114" t="s">
        <v>415</v>
      </c>
      <c r="BD189" s="114" t="s">
        <v>415</v>
      </c>
      <c r="BE189" s="57"/>
    </row>
    <row r="190" spans="1:57" ht="15" customHeight="1" x14ac:dyDescent="0.25">
      <c r="A190" s="110" t="s">
        <v>129</v>
      </c>
      <c r="B190" s="77"/>
      <c r="C190" s="110" t="s">
        <v>131</v>
      </c>
      <c r="D190" s="77"/>
      <c r="E190" s="110" t="s">
        <v>133</v>
      </c>
      <c r="F190" s="77"/>
      <c r="G190" s="110" t="s">
        <v>666</v>
      </c>
      <c r="H190" s="77"/>
      <c r="I190" s="110"/>
      <c r="J190" s="77"/>
      <c r="K190" s="77"/>
      <c r="L190" s="110"/>
      <c r="M190" s="77"/>
      <c r="N190" s="77"/>
      <c r="O190" s="110"/>
      <c r="P190" s="77"/>
      <c r="Q190" s="110"/>
      <c r="R190" s="77"/>
      <c r="S190" s="111" t="s">
        <v>667</v>
      </c>
      <c r="T190" s="77"/>
      <c r="U190" s="77"/>
      <c r="V190" s="77"/>
      <c r="W190" s="77"/>
      <c r="X190" s="77"/>
      <c r="Y190" s="77"/>
      <c r="Z190" s="77"/>
      <c r="AA190" s="110" t="s">
        <v>169</v>
      </c>
      <c r="AB190" s="77"/>
      <c r="AC190" s="77"/>
      <c r="AD190" s="77"/>
      <c r="AE190" s="77"/>
      <c r="AF190" s="110" t="s">
        <v>11</v>
      </c>
      <c r="AG190" s="77"/>
      <c r="AH190" s="77"/>
      <c r="AI190" s="112" t="s">
        <v>432</v>
      </c>
      <c r="AJ190" s="113" t="s">
        <v>433</v>
      </c>
      <c r="AK190" s="77"/>
      <c r="AL190" s="77"/>
      <c r="AM190" s="77"/>
      <c r="AN190" s="77"/>
      <c r="AO190" s="77"/>
      <c r="AP190" s="114" t="s">
        <v>1144</v>
      </c>
      <c r="AQ190" s="114" t="s">
        <v>1144</v>
      </c>
      <c r="AR190" s="114" t="s">
        <v>415</v>
      </c>
      <c r="AS190" s="115" t="s">
        <v>415</v>
      </c>
      <c r="AT190" s="77"/>
      <c r="AU190" s="115" t="s">
        <v>415</v>
      </c>
      <c r="AV190" s="77"/>
      <c r="AW190" s="114" t="s">
        <v>1144</v>
      </c>
      <c r="AX190" s="114" t="s">
        <v>415</v>
      </c>
      <c r="AY190" s="114" t="s">
        <v>415</v>
      </c>
      <c r="AZ190" s="114" t="s">
        <v>415</v>
      </c>
      <c r="BA190" s="114" t="s">
        <v>415</v>
      </c>
      <c r="BB190" s="114" t="s">
        <v>415</v>
      </c>
      <c r="BC190" s="114" t="s">
        <v>415</v>
      </c>
      <c r="BD190" s="114" t="s">
        <v>415</v>
      </c>
      <c r="BE190" s="57"/>
    </row>
    <row r="191" spans="1:57" ht="15" customHeight="1" x14ac:dyDescent="0.25">
      <c r="A191" s="110" t="s">
        <v>129</v>
      </c>
      <c r="B191" s="77"/>
      <c r="C191" s="110" t="s">
        <v>131</v>
      </c>
      <c r="D191" s="77"/>
      <c r="E191" s="110" t="s">
        <v>133</v>
      </c>
      <c r="F191" s="77"/>
      <c r="G191" s="110" t="s">
        <v>666</v>
      </c>
      <c r="H191" s="77"/>
      <c r="I191" s="110" t="s">
        <v>650</v>
      </c>
      <c r="J191" s="77"/>
      <c r="K191" s="77"/>
      <c r="L191" s="110"/>
      <c r="M191" s="77"/>
      <c r="N191" s="77"/>
      <c r="O191" s="110"/>
      <c r="P191" s="77"/>
      <c r="Q191" s="110"/>
      <c r="R191" s="77"/>
      <c r="S191" s="111" t="s">
        <v>557</v>
      </c>
      <c r="T191" s="77"/>
      <c r="U191" s="77"/>
      <c r="V191" s="77"/>
      <c r="W191" s="77"/>
      <c r="X191" s="77"/>
      <c r="Y191" s="77"/>
      <c r="Z191" s="77"/>
      <c r="AA191" s="110" t="s">
        <v>10</v>
      </c>
      <c r="AB191" s="77"/>
      <c r="AC191" s="77"/>
      <c r="AD191" s="77"/>
      <c r="AE191" s="77"/>
      <c r="AF191" s="110" t="s">
        <v>11</v>
      </c>
      <c r="AG191" s="77"/>
      <c r="AH191" s="77"/>
      <c r="AI191" s="112" t="s">
        <v>368</v>
      </c>
      <c r="AJ191" s="113" t="s">
        <v>416</v>
      </c>
      <c r="AK191" s="77"/>
      <c r="AL191" s="77"/>
      <c r="AM191" s="77"/>
      <c r="AN191" s="77"/>
      <c r="AO191" s="77"/>
      <c r="AP191" s="114" t="s">
        <v>1302</v>
      </c>
      <c r="AQ191" s="114" t="s">
        <v>1303</v>
      </c>
      <c r="AR191" s="114" t="s">
        <v>1304</v>
      </c>
      <c r="AS191" s="115" t="s">
        <v>415</v>
      </c>
      <c r="AT191" s="77"/>
      <c r="AU191" s="115" t="s">
        <v>1305</v>
      </c>
      <c r="AV191" s="77"/>
      <c r="AW191" s="114" t="s">
        <v>1290</v>
      </c>
      <c r="AX191" s="114" t="s">
        <v>1306</v>
      </c>
      <c r="AY191" s="114" t="s">
        <v>1307</v>
      </c>
      <c r="AZ191" s="114" t="s">
        <v>1308</v>
      </c>
      <c r="BA191" s="114" t="s">
        <v>1294</v>
      </c>
      <c r="BB191" s="114" t="s">
        <v>1308</v>
      </c>
      <c r="BC191" s="114" t="s">
        <v>415</v>
      </c>
      <c r="BD191" s="114" t="s">
        <v>1295</v>
      </c>
      <c r="BE191" s="57"/>
    </row>
    <row r="192" spans="1:57" ht="15" customHeight="1" x14ac:dyDescent="0.25">
      <c r="A192" s="110" t="s">
        <v>129</v>
      </c>
      <c r="B192" s="77"/>
      <c r="C192" s="110" t="s">
        <v>131</v>
      </c>
      <c r="D192" s="77"/>
      <c r="E192" s="110" t="s">
        <v>133</v>
      </c>
      <c r="F192" s="77"/>
      <c r="G192" s="110" t="s">
        <v>666</v>
      </c>
      <c r="H192" s="77"/>
      <c r="I192" s="110" t="s">
        <v>650</v>
      </c>
      <c r="J192" s="77"/>
      <c r="K192" s="77"/>
      <c r="L192" s="110" t="s">
        <v>138</v>
      </c>
      <c r="M192" s="77"/>
      <c r="N192" s="77"/>
      <c r="O192" s="110"/>
      <c r="P192" s="77"/>
      <c r="Q192" s="110"/>
      <c r="R192" s="77"/>
      <c r="S192" s="111" t="s">
        <v>139</v>
      </c>
      <c r="T192" s="77"/>
      <c r="U192" s="77"/>
      <c r="V192" s="77"/>
      <c r="W192" s="77"/>
      <c r="X192" s="77"/>
      <c r="Y192" s="77"/>
      <c r="Z192" s="77"/>
      <c r="AA192" s="110" t="s">
        <v>10</v>
      </c>
      <c r="AB192" s="77"/>
      <c r="AC192" s="77"/>
      <c r="AD192" s="77"/>
      <c r="AE192" s="77"/>
      <c r="AF192" s="110" t="s">
        <v>11</v>
      </c>
      <c r="AG192" s="77"/>
      <c r="AH192" s="77"/>
      <c r="AI192" s="112" t="s">
        <v>368</v>
      </c>
      <c r="AJ192" s="113" t="s">
        <v>416</v>
      </c>
      <c r="AK192" s="77"/>
      <c r="AL192" s="77"/>
      <c r="AM192" s="77"/>
      <c r="AN192" s="77"/>
      <c r="AO192" s="77"/>
      <c r="AP192" s="114" t="s">
        <v>1309</v>
      </c>
      <c r="AQ192" s="114" t="s">
        <v>1310</v>
      </c>
      <c r="AR192" s="114" t="s">
        <v>1141</v>
      </c>
      <c r="AS192" s="115" t="s">
        <v>415</v>
      </c>
      <c r="AT192" s="77"/>
      <c r="AU192" s="115" t="s">
        <v>1311</v>
      </c>
      <c r="AV192" s="77"/>
      <c r="AW192" s="114" t="s">
        <v>1312</v>
      </c>
      <c r="AX192" s="114" t="s">
        <v>1313</v>
      </c>
      <c r="AY192" s="114" t="s">
        <v>1314</v>
      </c>
      <c r="AZ192" s="114" t="s">
        <v>1315</v>
      </c>
      <c r="BA192" s="114" t="s">
        <v>1316</v>
      </c>
      <c r="BB192" s="114" t="s">
        <v>1315</v>
      </c>
      <c r="BC192" s="114" t="s">
        <v>415</v>
      </c>
      <c r="BD192" s="114" t="s">
        <v>415</v>
      </c>
      <c r="BE192" s="57"/>
    </row>
    <row r="193" spans="1:57" ht="15" customHeight="1" x14ac:dyDescent="0.25">
      <c r="A193" s="110" t="s">
        <v>129</v>
      </c>
      <c r="B193" s="77"/>
      <c r="C193" s="110" t="s">
        <v>131</v>
      </c>
      <c r="D193" s="77"/>
      <c r="E193" s="110" t="s">
        <v>133</v>
      </c>
      <c r="F193" s="77"/>
      <c r="G193" s="110" t="s">
        <v>666</v>
      </c>
      <c r="H193" s="77"/>
      <c r="I193" s="110" t="s">
        <v>650</v>
      </c>
      <c r="J193" s="77"/>
      <c r="K193" s="77"/>
      <c r="L193" s="110" t="s">
        <v>668</v>
      </c>
      <c r="M193" s="77"/>
      <c r="N193" s="77"/>
      <c r="O193" s="110"/>
      <c r="P193" s="77"/>
      <c r="Q193" s="110"/>
      <c r="R193" s="77"/>
      <c r="S193" s="111" t="s">
        <v>669</v>
      </c>
      <c r="T193" s="77"/>
      <c r="U193" s="77"/>
      <c r="V193" s="77"/>
      <c r="W193" s="77"/>
      <c r="X193" s="77"/>
      <c r="Y193" s="77"/>
      <c r="Z193" s="77"/>
      <c r="AA193" s="110" t="s">
        <v>10</v>
      </c>
      <c r="AB193" s="77"/>
      <c r="AC193" s="77"/>
      <c r="AD193" s="77"/>
      <c r="AE193" s="77"/>
      <c r="AF193" s="110" t="s">
        <v>11</v>
      </c>
      <c r="AG193" s="77"/>
      <c r="AH193" s="77"/>
      <c r="AI193" s="112" t="s">
        <v>368</v>
      </c>
      <c r="AJ193" s="113" t="s">
        <v>416</v>
      </c>
      <c r="AK193" s="77"/>
      <c r="AL193" s="77"/>
      <c r="AM193" s="77"/>
      <c r="AN193" s="77"/>
      <c r="AO193" s="77"/>
      <c r="AP193" s="114" t="s">
        <v>1317</v>
      </c>
      <c r="AQ193" s="114" t="s">
        <v>1318</v>
      </c>
      <c r="AR193" s="114" t="s">
        <v>1319</v>
      </c>
      <c r="AS193" s="115" t="s">
        <v>415</v>
      </c>
      <c r="AT193" s="77"/>
      <c r="AU193" s="115" t="s">
        <v>1320</v>
      </c>
      <c r="AV193" s="77"/>
      <c r="AW193" s="114" t="s">
        <v>1321</v>
      </c>
      <c r="AX193" s="114" t="s">
        <v>1322</v>
      </c>
      <c r="AY193" s="114" t="s">
        <v>1323</v>
      </c>
      <c r="AZ193" s="114" t="s">
        <v>1324</v>
      </c>
      <c r="BA193" s="114" t="s">
        <v>1325</v>
      </c>
      <c r="BB193" s="114" t="s">
        <v>1324</v>
      </c>
      <c r="BC193" s="114" t="s">
        <v>415</v>
      </c>
      <c r="BD193" s="114" t="s">
        <v>1295</v>
      </c>
      <c r="BE193" s="57"/>
    </row>
    <row r="194" spans="1:57" ht="15" customHeight="1" x14ac:dyDescent="0.25">
      <c r="A194" s="110" t="s">
        <v>129</v>
      </c>
      <c r="B194" s="77"/>
      <c r="C194" s="110" t="s">
        <v>131</v>
      </c>
      <c r="D194" s="77"/>
      <c r="E194" s="110" t="s">
        <v>133</v>
      </c>
      <c r="F194" s="77"/>
      <c r="G194" s="110" t="s">
        <v>666</v>
      </c>
      <c r="H194" s="77"/>
      <c r="I194" s="110" t="s">
        <v>650</v>
      </c>
      <c r="J194" s="77"/>
      <c r="K194" s="77"/>
      <c r="L194" s="110" t="s">
        <v>668</v>
      </c>
      <c r="M194" s="77"/>
      <c r="N194" s="77"/>
      <c r="O194" s="110"/>
      <c r="P194" s="77"/>
      <c r="Q194" s="110"/>
      <c r="R194" s="77"/>
      <c r="S194" s="111" t="s">
        <v>669</v>
      </c>
      <c r="T194" s="77"/>
      <c r="U194" s="77"/>
      <c r="V194" s="77"/>
      <c r="W194" s="77"/>
      <c r="X194" s="77"/>
      <c r="Y194" s="77"/>
      <c r="Z194" s="77"/>
      <c r="AA194" s="110" t="s">
        <v>169</v>
      </c>
      <c r="AB194" s="77"/>
      <c r="AC194" s="77"/>
      <c r="AD194" s="77"/>
      <c r="AE194" s="77"/>
      <c r="AF194" s="110" t="s">
        <v>11</v>
      </c>
      <c r="AG194" s="77"/>
      <c r="AH194" s="77"/>
      <c r="AI194" s="112" t="s">
        <v>380</v>
      </c>
      <c r="AJ194" s="113" t="s">
        <v>422</v>
      </c>
      <c r="AK194" s="77"/>
      <c r="AL194" s="77"/>
      <c r="AM194" s="77"/>
      <c r="AN194" s="77"/>
      <c r="AO194" s="77"/>
      <c r="AP194" s="114" t="s">
        <v>1296</v>
      </c>
      <c r="AQ194" s="114" t="s">
        <v>415</v>
      </c>
      <c r="AR194" s="114" t="s">
        <v>1296</v>
      </c>
      <c r="AS194" s="115" t="s">
        <v>415</v>
      </c>
      <c r="AT194" s="77"/>
      <c r="AU194" s="115" t="s">
        <v>415</v>
      </c>
      <c r="AV194" s="77"/>
      <c r="AW194" s="114" t="s">
        <v>415</v>
      </c>
      <c r="AX194" s="114" t="s">
        <v>415</v>
      </c>
      <c r="AY194" s="114" t="s">
        <v>415</v>
      </c>
      <c r="AZ194" s="114" t="s">
        <v>415</v>
      </c>
      <c r="BA194" s="114" t="s">
        <v>415</v>
      </c>
      <c r="BB194" s="114" t="s">
        <v>415</v>
      </c>
      <c r="BC194" s="114" t="s">
        <v>415</v>
      </c>
      <c r="BD194" s="114" t="s">
        <v>415</v>
      </c>
      <c r="BE194" s="57"/>
    </row>
    <row r="195" spans="1:57" ht="15" customHeight="1" x14ac:dyDescent="0.25">
      <c r="A195" s="110" t="s">
        <v>129</v>
      </c>
      <c r="B195" s="77"/>
      <c r="C195" s="110" t="s">
        <v>131</v>
      </c>
      <c r="D195" s="77"/>
      <c r="E195" s="110" t="s">
        <v>133</v>
      </c>
      <c r="F195" s="77"/>
      <c r="G195" s="110" t="s">
        <v>666</v>
      </c>
      <c r="H195" s="77"/>
      <c r="I195" s="110" t="s">
        <v>650</v>
      </c>
      <c r="J195" s="77"/>
      <c r="K195" s="77"/>
      <c r="L195" s="110"/>
      <c r="M195" s="77"/>
      <c r="N195" s="77"/>
      <c r="O195" s="110"/>
      <c r="P195" s="77"/>
      <c r="Q195" s="110"/>
      <c r="R195" s="77"/>
      <c r="S195" s="111" t="s">
        <v>557</v>
      </c>
      <c r="T195" s="77"/>
      <c r="U195" s="77"/>
      <c r="V195" s="77"/>
      <c r="W195" s="77"/>
      <c r="X195" s="77"/>
      <c r="Y195" s="77"/>
      <c r="Z195" s="77"/>
      <c r="AA195" s="110" t="s">
        <v>169</v>
      </c>
      <c r="AB195" s="77"/>
      <c r="AC195" s="77"/>
      <c r="AD195" s="77"/>
      <c r="AE195" s="77"/>
      <c r="AF195" s="110" t="s">
        <v>11</v>
      </c>
      <c r="AG195" s="77"/>
      <c r="AH195" s="77"/>
      <c r="AI195" s="112" t="s">
        <v>380</v>
      </c>
      <c r="AJ195" s="113" t="s">
        <v>422</v>
      </c>
      <c r="AK195" s="77"/>
      <c r="AL195" s="77"/>
      <c r="AM195" s="77"/>
      <c r="AN195" s="77"/>
      <c r="AO195" s="77"/>
      <c r="AP195" s="114" t="s">
        <v>1296</v>
      </c>
      <c r="AQ195" s="114" t="s">
        <v>415</v>
      </c>
      <c r="AR195" s="114" t="s">
        <v>1296</v>
      </c>
      <c r="AS195" s="115" t="s">
        <v>415</v>
      </c>
      <c r="AT195" s="77"/>
      <c r="AU195" s="115" t="s">
        <v>415</v>
      </c>
      <c r="AV195" s="77"/>
      <c r="AW195" s="114" t="s">
        <v>415</v>
      </c>
      <c r="AX195" s="114" t="s">
        <v>415</v>
      </c>
      <c r="AY195" s="114" t="s">
        <v>415</v>
      </c>
      <c r="AZ195" s="114" t="s">
        <v>415</v>
      </c>
      <c r="BA195" s="114" t="s">
        <v>415</v>
      </c>
      <c r="BB195" s="114" t="s">
        <v>415</v>
      </c>
      <c r="BC195" s="114" t="s">
        <v>415</v>
      </c>
      <c r="BD195" s="114" t="s">
        <v>415</v>
      </c>
      <c r="BE195" s="57"/>
    </row>
    <row r="196" spans="1:57" ht="15" customHeight="1" x14ac:dyDescent="0.25">
      <c r="A196" s="110" t="s">
        <v>129</v>
      </c>
      <c r="B196" s="77"/>
      <c r="C196" s="110" t="s">
        <v>131</v>
      </c>
      <c r="D196" s="77"/>
      <c r="E196" s="110" t="s">
        <v>133</v>
      </c>
      <c r="F196" s="77"/>
      <c r="G196" s="110" t="s">
        <v>666</v>
      </c>
      <c r="H196" s="77"/>
      <c r="I196" s="110" t="s">
        <v>650</v>
      </c>
      <c r="J196" s="77"/>
      <c r="K196" s="77"/>
      <c r="L196" s="110"/>
      <c r="M196" s="77"/>
      <c r="N196" s="77"/>
      <c r="O196" s="110"/>
      <c r="P196" s="77"/>
      <c r="Q196" s="110"/>
      <c r="R196" s="77"/>
      <c r="S196" s="111" t="s">
        <v>557</v>
      </c>
      <c r="T196" s="77"/>
      <c r="U196" s="77"/>
      <c r="V196" s="77"/>
      <c r="W196" s="77"/>
      <c r="X196" s="77"/>
      <c r="Y196" s="77"/>
      <c r="Z196" s="77"/>
      <c r="AA196" s="110" t="s">
        <v>169</v>
      </c>
      <c r="AB196" s="77"/>
      <c r="AC196" s="77"/>
      <c r="AD196" s="77"/>
      <c r="AE196" s="77"/>
      <c r="AF196" s="110" t="s">
        <v>11</v>
      </c>
      <c r="AG196" s="77"/>
      <c r="AH196" s="77"/>
      <c r="AI196" s="112" t="s">
        <v>432</v>
      </c>
      <c r="AJ196" s="113" t="s">
        <v>433</v>
      </c>
      <c r="AK196" s="77"/>
      <c r="AL196" s="77"/>
      <c r="AM196" s="77"/>
      <c r="AN196" s="77"/>
      <c r="AO196" s="77"/>
      <c r="AP196" s="114" t="s">
        <v>1144</v>
      </c>
      <c r="AQ196" s="114" t="s">
        <v>1144</v>
      </c>
      <c r="AR196" s="114" t="s">
        <v>415</v>
      </c>
      <c r="AS196" s="115" t="s">
        <v>415</v>
      </c>
      <c r="AT196" s="77"/>
      <c r="AU196" s="115" t="s">
        <v>415</v>
      </c>
      <c r="AV196" s="77"/>
      <c r="AW196" s="114" t="s">
        <v>1144</v>
      </c>
      <c r="AX196" s="114" t="s">
        <v>415</v>
      </c>
      <c r="AY196" s="114" t="s">
        <v>415</v>
      </c>
      <c r="AZ196" s="114" t="s">
        <v>415</v>
      </c>
      <c r="BA196" s="114" t="s">
        <v>415</v>
      </c>
      <c r="BB196" s="114" t="s">
        <v>415</v>
      </c>
      <c r="BC196" s="114" t="s">
        <v>415</v>
      </c>
      <c r="BD196" s="114" t="s">
        <v>415</v>
      </c>
      <c r="BE196" s="57"/>
    </row>
    <row r="197" spans="1:57" ht="15" customHeight="1" x14ac:dyDescent="0.25">
      <c r="A197" s="110" t="s">
        <v>129</v>
      </c>
      <c r="B197" s="77"/>
      <c r="C197" s="110" t="s">
        <v>131</v>
      </c>
      <c r="D197" s="77"/>
      <c r="E197" s="110" t="s">
        <v>133</v>
      </c>
      <c r="F197" s="77"/>
      <c r="G197" s="110" t="s">
        <v>666</v>
      </c>
      <c r="H197" s="77"/>
      <c r="I197" s="110" t="s">
        <v>650</v>
      </c>
      <c r="J197" s="77"/>
      <c r="K197" s="77"/>
      <c r="L197" s="110" t="s">
        <v>668</v>
      </c>
      <c r="M197" s="77"/>
      <c r="N197" s="77"/>
      <c r="O197" s="110"/>
      <c r="P197" s="77"/>
      <c r="Q197" s="110"/>
      <c r="R197" s="77"/>
      <c r="S197" s="111" t="s">
        <v>669</v>
      </c>
      <c r="T197" s="77"/>
      <c r="U197" s="77"/>
      <c r="V197" s="77"/>
      <c r="W197" s="77"/>
      <c r="X197" s="77"/>
      <c r="Y197" s="77"/>
      <c r="Z197" s="77"/>
      <c r="AA197" s="110" t="s">
        <v>169</v>
      </c>
      <c r="AB197" s="77"/>
      <c r="AC197" s="77"/>
      <c r="AD197" s="77"/>
      <c r="AE197" s="77"/>
      <c r="AF197" s="110" t="s">
        <v>11</v>
      </c>
      <c r="AG197" s="77"/>
      <c r="AH197" s="77"/>
      <c r="AI197" s="112" t="s">
        <v>432</v>
      </c>
      <c r="AJ197" s="113" t="s">
        <v>433</v>
      </c>
      <c r="AK197" s="77"/>
      <c r="AL197" s="77"/>
      <c r="AM197" s="77"/>
      <c r="AN197" s="77"/>
      <c r="AO197" s="77"/>
      <c r="AP197" s="114" t="s">
        <v>1144</v>
      </c>
      <c r="AQ197" s="114" t="s">
        <v>1144</v>
      </c>
      <c r="AR197" s="114" t="s">
        <v>415</v>
      </c>
      <c r="AS197" s="115" t="s">
        <v>415</v>
      </c>
      <c r="AT197" s="77"/>
      <c r="AU197" s="115" t="s">
        <v>415</v>
      </c>
      <c r="AV197" s="77"/>
      <c r="AW197" s="114" t="s">
        <v>1144</v>
      </c>
      <c r="AX197" s="114" t="s">
        <v>415</v>
      </c>
      <c r="AY197" s="114" t="s">
        <v>415</v>
      </c>
      <c r="AZ197" s="114" t="s">
        <v>415</v>
      </c>
      <c r="BA197" s="114" t="s">
        <v>415</v>
      </c>
      <c r="BB197" s="114" t="s">
        <v>415</v>
      </c>
      <c r="BC197" s="114" t="s">
        <v>415</v>
      </c>
      <c r="BD197" s="114" t="s">
        <v>415</v>
      </c>
      <c r="BE197" s="57"/>
    </row>
    <row r="198" spans="1:57" ht="15" customHeight="1" x14ac:dyDescent="0.25">
      <c r="A198" s="116" t="s">
        <v>129</v>
      </c>
      <c r="B198" s="77"/>
      <c r="C198" s="116" t="s">
        <v>131</v>
      </c>
      <c r="D198" s="77"/>
      <c r="E198" s="116" t="s">
        <v>133</v>
      </c>
      <c r="F198" s="77"/>
      <c r="G198" s="116" t="s">
        <v>666</v>
      </c>
      <c r="H198" s="77"/>
      <c r="I198" s="116" t="s">
        <v>650</v>
      </c>
      <c r="J198" s="77"/>
      <c r="K198" s="77"/>
      <c r="L198" s="116" t="s">
        <v>138</v>
      </c>
      <c r="M198" s="77"/>
      <c r="N198" s="77"/>
      <c r="O198" s="116" t="s">
        <v>43</v>
      </c>
      <c r="P198" s="77"/>
      <c r="Q198" s="116"/>
      <c r="R198" s="77"/>
      <c r="S198" s="117" t="s">
        <v>588</v>
      </c>
      <c r="T198" s="77"/>
      <c r="U198" s="77"/>
      <c r="V198" s="77"/>
      <c r="W198" s="77"/>
      <c r="X198" s="77"/>
      <c r="Y198" s="77"/>
      <c r="Z198" s="77"/>
      <c r="AA198" s="116" t="s">
        <v>10</v>
      </c>
      <c r="AB198" s="77"/>
      <c r="AC198" s="77"/>
      <c r="AD198" s="77"/>
      <c r="AE198" s="77"/>
      <c r="AF198" s="116" t="s">
        <v>11</v>
      </c>
      <c r="AG198" s="77"/>
      <c r="AH198" s="77"/>
      <c r="AI198" s="118" t="s">
        <v>368</v>
      </c>
      <c r="AJ198" s="119" t="s">
        <v>416</v>
      </c>
      <c r="AK198" s="77"/>
      <c r="AL198" s="77"/>
      <c r="AM198" s="77"/>
      <c r="AN198" s="77"/>
      <c r="AO198" s="77"/>
      <c r="AP198" s="120" t="s">
        <v>1309</v>
      </c>
      <c r="AQ198" s="120" t="s">
        <v>1310</v>
      </c>
      <c r="AR198" s="120" t="s">
        <v>1141</v>
      </c>
      <c r="AS198" s="121" t="s">
        <v>415</v>
      </c>
      <c r="AT198" s="77"/>
      <c r="AU198" s="121" t="s">
        <v>1311</v>
      </c>
      <c r="AV198" s="77"/>
      <c r="AW198" s="120" t="s">
        <v>1312</v>
      </c>
      <c r="AX198" s="120" t="s">
        <v>1313</v>
      </c>
      <c r="AY198" s="120" t="s">
        <v>1314</v>
      </c>
      <c r="AZ198" s="120" t="s">
        <v>1315</v>
      </c>
      <c r="BA198" s="120" t="s">
        <v>1316</v>
      </c>
      <c r="BB198" s="120" t="s">
        <v>1315</v>
      </c>
      <c r="BC198" s="120" t="s">
        <v>415</v>
      </c>
      <c r="BD198" s="120" t="s">
        <v>415</v>
      </c>
      <c r="BE198" s="57"/>
    </row>
    <row r="199" spans="1:57" ht="15" customHeight="1" x14ac:dyDescent="0.25">
      <c r="A199" s="116" t="s">
        <v>129</v>
      </c>
      <c r="B199" s="77"/>
      <c r="C199" s="116" t="s">
        <v>131</v>
      </c>
      <c r="D199" s="77"/>
      <c r="E199" s="116" t="s">
        <v>133</v>
      </c>
      <c r="F199" s="77"/>
      <c r="G199" s="116" t="s">
        <v>666</v>
      </c>
      <c r="H199" s="77"/>
      <c r="I199" s="116" t="s">
        <v>650</v>
      </c>
      <c r="J199" s="77"/>
      <c r="K199" s="77"/>
      <c r="L199" s="116" t="s">
        <v>668</v>
      </c>
      <c r="M199" s="77"/>
      <c r="N199" s="77"/>
      <c r="O199" s="116" t="s">
        <v>43</v>
      </c>
      <c r="P199" s="77"/>
      <c r="Q199" s="116"/>
      <c r="R199" s="77"/>
      <c r="S199" s="117" t="s">
        <v>585</v>
      </c>
      <c r="T199" s="77"/>
      <c r="U199" s="77"/>
      <c r="V199" s="77"/>
      <c r="W199" s="77"/>
      <c r="X199" s="77"/>
      <c r="Y199" s="77"/>
      <c r="Z199" s="77"/>
      <c r="AA199" s="116" t="s">
        <v>10</v>
      </c>
      <c r="AB199" s="77"/>
      <c r="AC199" s="77"/>
      <c r="AD199" s="77"/>
      <c r="AE199" s="77"/>
      <c r="AF199" s="116" t="s">
        <v>11</v>
      </c>
      <c r="AG199" s="77"/>
      <c r="AH199" s="77"/>
      <c r="AI199" s="118" t="s">
        <v>368</v>
      </c>
      <c r="AJ199" s="119" t="s">
        <v>416</v>
      </c>
      <c r="AK199" s="77"/>
      <c r="AL199" s="77"/>
      <c r="AM199" s="77"/>
      <c r="AN199" s="77"/>
      <c r="AO199" s="77"/>
      <c r="AP199" s="120" t="s">
        <v>1317</v>
      </c>
      <c r="AQ199" s="120" t="s">
        <v>1318</v>
      </c>
      <c r="AR199" s="120" t="s">
        <v>1319</v>
      </c>
      <c r="AS199" s="121" t="s">
        <v>415</v>
      </c>
      <c r="AT199" s="77"/>
      <c r="AU199" s="121" t="s">
        <v>1320</v>
      </c>
      <c r="AV199" s="77"/>
      <c r="AW199" s="120" t="s">
        <v>1321</v>
      </c>
      <c r="AX199" s="120" t="s">
        <v>1322</v>
      </c>
      <c r="AY199" s="120" t="s">
        <v>1323</v>
      </c>
      <c r="AZ199" s="120" t="s">
        <v>1324</v>
      </c>
      <c r="BA199" s="120" t="s">
        <v>1325</v>
      </c>
      <c r="BB199" s="120" t="s">
        <v>1324</v>
      </c>
      <c r="BC199" s="120" t="s">
        <v>415</v>
      </c>
      <c r="BD199" s="120" t="s">
        <v>1295</v>
      </c>
      <c r="BE199" s="57"/>
    </row>
    <row r="200" spans="1:57" ht="15" customHeight="1" x14ac:dyDescent="0.25">
      <c r="A200" s="116" t="s">
        <v>129</v>
      </c>
      <c r="B200" s="77"/>
      <c r="C200" s="116" t="s">
        <v>131</v>
      </c>
      <c r="D200" s="77"/>
      <c r="E200" s="116" t="s">
        <v>133</v>
      </c>
      <c r="F200" s="77"/>
      <c r="G200" s="116" t="s">
        <v>666</v>
      </c>
      <c r="H200" s="77"/>
      <c r="I200" s="116" t="s">
        <v>650</v>
      </c>
      <c r="J200" s="77"/>
      <c r="K200" s="77"/>
      <c r="L200" s="116" t="s">
        <v>668</v>
      </c>
      <c r="M200" s="77"/>
      <c r="N200" s="77"/>
      <c r="O200" s="116" t="s">
        <v>43</v>
      </c>
      <c r="P200" s="77"/>
      <c r="Q200" s="116"/>
      <c r="R200" s="77"/>
      <c r="S200" s="117" t="s">
        <v>585</v>
      </c>
      <c r="T200" s="77"/>
      <c r="U200" s="77"/>
      <c r="V200" s="77"/>
      <c r="W200" s="77"/>
      <c r="X200" s="77"/>
      <c r="Y200" s="77"/>
      <c r="Z200" s="77"/>
      <c r="AA200" s="116" t="s">
        <v>169</v>
      </c>
      <c r="AB200" s="77"/>
      <c r="AC200" s="77"/>
      <c r="AD200" s="77"/>
      <c r="AE200" s="77"/>
      <c r="AF200" s="116" t="s">
        <v>11</v>
      </c>
      <c r="AG200" s="77"/>
      <c r="AH200" s="77"/>
      <c r="AI200" s="118" t="s">
        <v>380</v>
      </c>
      <c r="AJ200" s="119" t="s">
        <v>422</v>
      </c>
      <c r="AK200" s="77"/>
      <c r="AL200" s="77"/>
      <c r="AM200" s="77"/>
      <c r="AN200" s="77"/>
      <c r="AO200" s="77"/>
      <c r="AP200" s="120" t="s">
        <v>1296</v>
      </c>
      <c r="AQ200" s="120" t="s">
        <v>415</v>
      </c>
      <c r="AR200" s="120" t="s">
        <v>1296</v>
      </c>
      <c r="AS200" s="121" t="s">
        <v>415</v>
      </c>
      <c r="AT200" s="77"/>
      <c r="AU200" s="121" t="s">
        <v>415</v>
      </c>
      <c r="AV200" s="77"/>
      <c r="AW200" s="120" t="s">
        <v>415</v>
      </c>
      <c r="AX200" s="120" t="s">
        <v>415</v>
      </c>
      <c r="AY200" s="120" t="s">
        <v>415</v>
      </c>
      <c r="AZ200" s="120" t="s">
        <v>415</v>
      </c>
      <c r="BA200" s="120" t="s">
        <v>415</v>
      </c>
      <c r="BB200" s="120" t="s">
        <v>415</v>
      </c>
      <c r="BC200" s="120" t="s">
        <v>415</v>
      </c>
      <c r="BD200" s="120" t="s">
        <v>415</v>
      </c>
      <c r="BE200" s="57"/>
    </row>
    <row r="201" spans="1:57" ht="16.5" customHeight="1" x14ac:dyDescent="0.25">
      <c r="A201" s="116" t="s">
        <v>129</v>
      </c>
      <c r="B201" s="77"/>
      <c r="C201" s="116" t="s">
        <v>131</v>
      </c>
      <c r="D201" s="77"/>
      <c r="E201" s="116" t="s">
        <v>133</v>
      </c>
      <c r="F201" s="77"/>
      <c r="G201" s="116" t="s">
        <v>666</v>
      </c>
      <c r="H201" s="77"/>
      <c r="I201" s="116" t="s">
        <v>650</v>
      </c>
      <c r="J201" s="77"/>
      <c r="K201" s="77"/>
      <c r="L201" s="116" t="s">
        <v>668</v>
      </c>
      <c r="M201" s="77"/>
      <c r="N201" s="77"/>
      <c r="O201" s="116" t="s">
        <v>43</v>
      </c>
      <c r="P201" s="77"/>
      <c r="Q201" s="116"/>
      <c r="R201" s="77"/>
      <c r="S201" s="117" t="s">
        <v>585</v>
      </c>
      <c r="T201" s="77"/>
      <c r="U201" s="77"/>
      <c r="V201" s="77"/>
      <c r="W201" s="77"/>
      <c r="X201" s="77"/>
      <c r="Y201" s="77"/>
      <c r="Z201" s="77"/>
      <c r="AA201" s="116" t="s">
        <v>169</v>
      </c>
      <c r="AB201" s="77"/>
      <c r="AC201" s="77"/>
      <c r="AD201" s="77"/>
      <c r="AE201" s="77"/>
      <c r="AF201" s="116" t="s">
        <v>11</v>
      </c>
      <c r="AG201" s="77"/>
      <c r="AH201" s="77"/>
      <c r="AI201" s="118" t="s">
        <v>432</v>
      </c>
      <c r="AJ201" s="119" t="s">
        <v>433</v>
      </c>
      <c r="AK201" s="77"/>
      <c r="AL201" s="77"/>
      <c r="AM201" s="77"/>
      <c r="AN201" s="77"/>
      <c r="AO201" s="77"/>
      <c r="AP201" s="120" t="s">
        <v>1144</v>
      </c>
      <c r="AQ201" s="120" t="s">
        <v>1144</v>
      </c>
      <c r="AR201" s="120" t="s">
        <v>415</v>
      </c>
      <c r="AS201" s="121" t="s">
        <v>415</v>
      </c>
      <c r="AT201" s="77"/>
      <c r="AU201" s="121" t="s">
        <v>415</v>
      </c>
      <c r="AV201" s="77"/>
      <c r="AW201" s="120" t="s">
        <v>1144</v>
      </c>
      <c r="AX201" s="120" t="s">
        <v>415</v>
      </c>
      <c r="AY201" s="120" t="s">
        <v>415</v>
      </c>
      <c r="AZ201" s="120" t="s">
        <v>415</v>
      </c>
      <c r="BA201" s="120" t="s">
        <v>415</v>
      </c>
      <c r="BB201" s="120" t="s">
        <v>415</v>
      </c>
      <c r="BC201" s="120" t="s">
        <v>415</v>
      </c>
      <c r="BD201" s="120" t="s">
        <v>415</v>
      </c>
      <c r="BE201" s="57"/>
    </row>
    <row r="202" spans="1:57" ht="16.5" customHeight="1" x14ac:dyDescent="0.25">
      <c r="A202" s="83" t="s">
        <v>0</v>
      </c>
      <c r="B202" s="83" t="s">
        <v>0</v>
      </c>
      <c r="C202" s="83" t="s">
        <v>0</v>
      </c>
      <c r="D202" s="83" t="s">
        <v>0</v>
      </c>
      <c r="E202" s="83" t="s">
        <v>0</v>
      </c>
      <c r="F202" s="83" t="s">
        <v>0</v>
      </c>
      <c r="G202" s="83" t="s">
        <v>0</v>
      </c>
      <c r="H202" s="83" t="s">
        <v>0</v>
      </c>
      <c r="I202" s="83" t="s">
        <v>0</v>
      </c>
      <c r="J202" s="80" t="s">
        <v>0</v>
      </c>
      <c r="K202" s="77"/>
      <c r="L202" s="80" t="s">
        <v>0</v>
      </c>
      <c r="M202" s="77"/>
      <c r="N202" s="83" t="s">
        <v>0</v>
      </c>
      <c r="O202" s="83" t="s">
        <v>0</v>
      </c>
      <c r="P202" s="83" t="s">
        <v>0</v>
      </c>
      <c r="Q202" s="83" t="s">
        <v>0</v>
      </c>
      <c r="R202" s="83" t="s">
        <v>0</v>
      </c>
      <c r="S202" s="83" t="s">
        <v>0</v>
      </c>
      <c r="T202" s="83" t="s">
        <v>0</v>
      </c>
      <c r="U202" s="83" t="s">
        <v>0</v>
      </c>
      <c r="V202" s="83" t="s">
        <v>0</v>
      </c>
      <c r="W202" s="83" t="s">
        <v>0</v>
      </c>
      <c r="X202" s="83" t="s">
        <v>0</v>
      </c>
      <c r="Y202" s="83" t="s">
        <v>0</v>
      </c>
      <c r="Z202" s="83" t="s">
        <v>0</v>
      </c>
      <c r="AA202" s="80" t="s">
        <v>0</v>
      </c>
      <c r="AB202" s="77"/>
      <c r="AC202" s="80" t="s">
        <v>0</v>
      </c>
      <c r="AD202" s="77"/>
      <c r="AE202" s="83" t="s">
        <v>0</v>
      </c>
      <c r="AF202" s="83" t="s">
        <v>0</v>
      </c>
      <c r="AG202" s="83" t="s">
        <v>0</v>
      </c>
      <c r="AH202" s="83" t="s">
        <v>0</v>
      </c>
      <c r="AI202" s="83" t="s">
        <v>0</v>
      </c>
      <c r="AJ202" s="83" t="s">
        <v>0</v>
      </c>
      <c r="AK202" s="83" t="s">
        <v>0</v>
      </c>
      <c r="AL202" s="83" t="s">
        <v>0</v>
      </c>
      <c r="AM202" s="80" t="s">
        <v>0</v>
      </c>
      <c r="AN202" s="77"/>
      <c r="AO202" s="77"/>
      <c r="AP202" s="83" t="s">
        <v>0</v>
      </c>
      <c r="AQ202" s="83" t="s">
        <v>0</v>
      </c>
      <c r="AR202" s="83" t="s">
        <v>0</v>
      </c>
      <c r="AS202" s="80" t="s">
        <v>0</v>
      </c>
      <c r="AT202" s="77"/>
      <c r="AU202" s="80" t="s">
        <v>0</v>
      </c>
      <c r="AV202" s="77"/>
      <c r="AW202" s="83" t="s">
        <v>0</v>
      </c>
      <c r="AX202" s="83" t="s">
        <v>0</v>
      </c>
      <c r="AY202" s="83" t="s">
        <v>0</v>
      </c>
      <c r="AZ202" s="83" t="s">
        <v>0</v>
      </c>
      <c r="BA202" s="83" t="s">
        <v>0</v>
      </c>
      <c r="BB202" s="83" t="s">
        <v>0</v>
      </c>
      <c r="BC202" s="83" t="s">
        <v>0</v>
      </c>
      <c r="BD202" s="83" t="s">
        <v>0</v>
      </c>
      <c r="BE202" s="57"/>
    </row>
    <row r="203" spans="1:57" ht="15" customHeight="1" x14ac:dyDescent="0.25">
      <c r="A203" s="102" t="s">
        <v>394</v>
      </c>
      <c r="B203" s="91"/>
      <c r="C203" s="91"/>
      <c r="D203" s="91"/>
      <c r="E203" s="91"/>
      <c r="F203" s="91"/>
      <c r="G203" s="90"/>
      <c r="H203" s="103" t="s">
        <v>1326</v>
      </c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0"/>
      <c r="AP203" s="83" t="s">
        <v>0</v>
      </c>
      <c r="AQ203" s="83" t="s">
        <v>0</v>
      </c>
      <c r="AR203" s="83" t="s">
        <v>0</v>
      </c>
      <c r="AS203" s="80" t="s">
        <v>0</v>
      </c>
      <c r="AT203" s="77"/>
      <c r="AU203" s="80" t="s">
        <v>0</v>
      </c>
      <c r="AV203" s="77"/>
      <c r="AW203" s="83" t="s">
        <v>0</v>
      </c>
      <c r="AX203" s="83" t="s">
        <v>0</v>
      </c>
      <c r="AY203" s="83" t="s">
        <v>0</v>
      </c>
      <c r="AZ203" s="83" t="s">
        <v>0</v>
      </c>
      <c r="BA203" s="83" t="s">
        <v>0</v>
      </c>
      <c r="BB203" s="83" t="s">
        <v>0</v>
      </c>
      <c r="BC203" s="83" t="s">
        <v>0</v>
      </c>
      <c r="BD203" s="83" t="s">
        <v>0</v>
      </c>
      <c r="BE203" s="57"/>
    </row>
    <row r="204" spans="1:57" ht="15" customHeight="1" x14ac:dyDescent="0.25">
      <c r="A204" s="107" t="s">
        <v>1</v>
      </c>
      <c r="B204" s="90"/>
      <c r="C204" s="108" t="s">
        <v>2</v>
      </c>
      <c r="D204" s="90"/>
      <c r="E204" s="107" t="s">
        <v>396</v>
      </c>
      <c r="F204" s="90"/>
      <c r="G204" s="107" t="s">
        <v>397</v>
      </c>
      <c r="H204" s="90"/>
      <c r="I204" s="107" t="s">
        <v>3</v>
      </c>
      <c r="J204" s="91"/>
      <c r="K204" s="90"/>
      <c r="L204" s="107" t="s">
        <v>398</v>
      </c>
      <c r="M204" s="91"/>
      <c r="N204" s="90"/>
      <c r="O204" s="107" t="s">
        <v>4</v>
      </c>
      <c r="P204" s="90"/>
      <c r="Q204" s="107" t="s">
        <v>399</v>
      </c>
      <c r="R204" s="90"/>
      <c r="S204" s="107" t="s">
        <v>5</v>
      </c>
      <c r="T204" s="91"/>
      <c r="U204" s="91"/>
      <c r="V204" s="91"/>
      <c r="W204" s="91"/>
      <c r="X204" s="91"/>
      <c r="Y204" s="91"/>
      <c r="Z204" s="90"/>
      <c r="AA204" s="107" t="s">
        <v>6</v>
      </c>
      <c r="AB204" s="91"/>
      <c r="AC204" s="91"/>
      <c r="AD204" s="91"/>
      <c r="AE204" s="90"/>
      <c r="AF204" s="107" t="s">
        <v>344</v>
      </c>
      <c r="AG204" s="91"/>
      <c r="AH204" s="90"/>
      <c r="AI204" s="109" t="s">
        <v>400</v>
      </c>
      <c r="AJ204" s="107" t="s">
        <v>7</v>
      </c>
      <c r="AK204" s="91"/>
      <c r="AL204" s="91"/>
      <c r="AM204" s="91"/>
      <c r="AN204" s="91"/>
      <c r="AO204" s="90"/>
      <c r="AP204" s="109" t="s">
        <v>401</v>
      </c>
      <c r="AQ204" s="109" t="s">
        <v>402</v>
      </c>
      <c r="AR204" s="109" t="s">
        <v>403</v>
      </c>
      <c r="AS204" s="107" t="s">
        <v>404</v>
      </c>
      <c r="AT204" s="90"/>
      <c r="AU204" s="107" t="s">
        <v>405</v>
      </c>
      <c r="AV204" s="90"/>
      <c r="AW204" s="109" t="s">
        <v>406</v>
      </c>
      <c r="AX204" s="109" t="s">
        <v>407</v>
      </c>
      <c r="AY204" s="109" t="s">
        <v>408</v>
      </c>
      <c r="AZ204" s="109" t="s">
        <v>409</v>
      </c>
      <c r="BA204" s="109" t="s">
        <v>410</v>
      </c>
      <c r="BB204" s="109" t="s">
        <v>411</v>
      </c>
      <c r="BC204" s="109" t="s">
        <v>412</v>
      </c>
      <c r="BD204" s="109" t="s">
        <v>413</v>
      </c>
      <c r="BE204" s="57"/>
    </row>
    <row r="205" spans="1:57" ht="15" customHeight="1" x14ac:dyDescent="0.25">
      <c r="A205" s="110" t="s">
        <v>129</v>
      </c>
      <c r="B205" s="77"/>
      <c r="C205" s="110"/>
      <c r="D205" s="77"/>
      <c r="E205" s="110"/>
      <c r="F205" s="77"/>
      <c r="G205" s="110"/>
      <c r="H205" s="77"/>
      <c r="I205" s="110"/>
      <c r="J205" s="77"/>
      <c r="K205" s="77"/>
      <c r="L205" s="110"/>
      <c r="M205" s="77"/>
      <c r="N205" s="77"/>
      <c r="O205" s="110"/>
      <c r="P205" s="77"/>
      <c r="Q205" s="110"/>
      <c r="R205" s="77"/>
      <c r="S205" s="111" t="s">
        <v>130</v>
      </c>
      <c r="T205" s="77"/>
      <c r="U205" s="77"/>
      <c r="V205" s="77"/>
      <c r="W205" s="77"/>
      <c r="X205" s="77"/>
      <c r="Y205" s="77"/>
      <c r="Z205" s="77"/>
      <c r="AA205" s="110" t="s">
        <v>169</v>
      </c>
      <c r="AB205" s="77"/>
      <c r="AC205" s="77"/>
      <c r="AD205" s="77"/>
      <c r="AE205" s="77"/>
      <c r="AF205" s="110" t="s">
        <v>11</v>
      </c>
      <c r="AG205" s="77"/>
      <c r="AH205" s="77"/>
      <c r="AI205" s="112" t="s">
        <v>380</v>
      </c>
      <c r="AJ205" s="113" t="s">
        <v>422</v>
      </c>
      <c r="AK205" s="77"/>
      <c r="AL205" s="77"/>
      <c r="AM205" s="77"/>
      <c r="AN205" s="77"/>
      <c r="AO205" s="77"/>
      <c r="AP205" s="114" t="s">
        <v>415</v>
      </c>
      <c r="AQ205" s="114" t="s">
        <v>415</v>
      </c>
      <c r="AR205" s="114" t="s">
        <v>415</v>
      </c>
      <c r="AS205" s="115" t="s">
        <v>415</v>
      </c>
      <c r="AT205" s="77"/>
      <c r="AU205" s="115" t="s">
        <v>415</v>
      </c>
      <c r="AV205" s="77"/>
      <c r="AW205" s="114" t="s">
        <v>415</v>
      </c>
      <c r="AX205" s="114" t="s">
        <v>415</v>
      </c>
      <c r="AY205" s="114" t="s">
        <v>415</v>
      </c>
      <c r="AZ205" s="114" t="s">
        <v>415</v>
      </c>
      <c r="BA205" s="114" t="s">
        <v>415</v>
      </c>
      <c r="BB205" s="114" t="s">
        <v>415</v>
      </c>
      <c r="BC205" s="114" t="s">
        <v>415</v>
      </c>
      <c r="BD205" s="114" t="s">
        <v>415</v>
      </c>
      <c r="BE205" s="57"/>
    </row>
    <row r="206" spans="1:57" ht="45" customHeight="1" x14ac:dyDescent="0.25">
      <c r="A206" s="110" t="s">
        <v>129</v>
      </c>
      <c r="B206" s="77"/>
      <c r="C206" s="110" t="s">
        <v>131</v>
      </c>
      <c r="D206" s="77"/>
      <c r="E206" s="110"/>
      <c r="F206" s="77"/>
      <c r="G206" s="110"/>
      <c r="H206" s="77"/>
      <c r="I206" s="110"/>
      <c r="J206" s="77"/>
      <c r="K206" s="77"/>
      <c r="L206" s="110"/>
      <c r="M206" s="77"/>
      <c r="N206" s="77"/>
      <c r="O206" s="110"/>
      <c r="P206" s="77"/>
      <c r="Q206" s="110"/>
      <c r="R206" s="77"/>
      <c r="S206" s="111" t="s">
        <v>132</v>
      </c>
      <c r="T206" s="77"/>
      <c r="U206" s="77"/>
      <c r="V206" s="77"/>
      <c r="W206" s="77"/>
      <c r="X206" s="77"/>
      <c r="Y206" s="77"/>
      <c r="Z206" s="77"/>
      <c r="AA206" s="110" t="s">
        <v>169</v>
      </c>
      <c r="AB206" s="77"/>
      <c r="AC206" s="77"/>
      <c r="AD206" s="77"/>
      <c r="AE206" s="77"/>
      <c r="AF206" s="110" t="s">
        <v>11</v>
      </c>
      <c r="AG206" s="77"/>
      <c r="AH206" s="77"/>
      <c r="AI206" s="112" t="s">
        <v>380</v>
      </c>
      <c r="AJ206" s="113" t="s">
        <v>422</v>
      </c>
      <c r="AK206" s="77"/>
      <c r="AL206" s="77"/>
      <c r="AM206" s="77"/>
      <c r="AN206" s="77"/>
      <c r="AO206" s="77"/>
      <c r="AP206" s="114" t="s">
        <v>415</v>
      </c>
      <c r="AQ206" s="114" t="s">
        <v>415</v>
      </c>
      <c r="AR206" s="114" t="s">
        <v>415</v>
      </c>
      <c r="AS206" s="115" t="s">
        <v>415</v>
      </c>
      <c r="AT206" s="77"/>
      <c r="AU206" s="115" t="s">
        <v>415</v>
      </c>
      <c r="AV206" s="77"/>
      <c r="AW206" s="114" t="s">
        <v>415</v>
      </c>
      <c r="AX206" s="114" t="s">
        <v>415</v>
      </c>
      <c r="AY206" s="114" t="s">
        <v>415</v>
      </c>
      <c r="AZ206" s="114" t="s">
        <v>415</v>
      </c>
      <c r="BA206" s="114" t="s">
        <v>415</v>
      </c>
      <c r="BB206" s="114" t="s">
        <v>415</v>
      </c>
      <c r="BC206" s="114" t="s">
        <v>415</v>
      </c>
      <c r="BD206" s="114" t="s">
        <v>415</v>
      </c>
      <c r="BE206" s="57"/>
    </row>
    <row r="207" spans="1:57" ht="16.5" customHeight="1" x14ac:dyDescent="0.25">
      <c r="A207" s="110" t="s">
        <v>129</v>
      </c>
      <c r="B207" s="77"/>
      <c r="C207" s="110" t="s">
        <v>131</v>
      </c>
      <c r="D207" s="77"/>
      <c r="E207" s="110" t="s">
        <v>133</v>
      </c>
      <c r="F207" s="77"/>
      <c r="G207" s="110"/>
      <c r="H207" s="77"/>
      <c r="I207" s="110"/>
      <c r="J207" s="77"/>
      <c r="K207" s="77"/>
      <c r="L207" s="110"/>
      <c r="M207" s="77"/>
      <c r="N207" s="77"/>
      <c r="O207" s="110"/>
      <c r="P207" s="77"/>
      <c r="Q207" s="110"/>
      <c r="R207" s="77"/>
      <c r="S207" s="111" t="s">
        <v>134</v>
      </c>
      <c r="T207" s="77"/>
      <c r="U207" s="77"/>
      <c r="V207" s="77"/>
      <c r="W207" s="77"/>
      <c r="X207" s="77"/>
      <c r="Y207" s="77"/>
      <c r="Z207" s="77"/>
      <c r="AA207" s="110" t="s">
        <v>169</v>
      </c>
      <c r="AB207" s="77"/>
      <c r="AC207" s="77"/>
      <c r="AD207" s="77"/>
      <c r="AE207" s="77"/>
      <c r="AF207" s="110" t="s">
        <v>11</v>
      </c>
      <c r="AG207" s="77"/>
      <c r="AH207" s="77"/>
      <c r="AI207" s="112" t="s">
        <v>380</v>
      </c>
      <c r="AJ207" s="113" t="s">
        <v>422</v>
      </c>
      <c r="AK207" s="77"/>
      <c r="AL207" s="77"/>
      <c r="AM207" s="77"/>
      <c r="AN207" s="77"/>
      <c r="AO207" s="77"/>
      <c r="AP207" s="114" t="s">
        <v>415</v>
      </c>
      <c r="AQ207" s="114" t="s">
        <v>415</v>
      </c>
      <c r="AR207" s="114" t="s">
        <v>415</v>
      </c>
      <c r="AS207" s="115" t="s">
        <v>415</v>
      </c>
      <c r="AT207" s="77"/>
      <c r="AU207" s="115" t="s">
        <v>415</v>
      </c>
      <c r="AV207" s="77"/>
      <c r="AW207" s="114" t="s">
        <v>415</v>
      </c>
      <c r="AX207" s="114" t="s">
        <v>415</v>
      </c>
      <c r="AY207" s="114" t="s">
        <v>415</v>
      </c>
      <c r="AZ207" s="114" t="s">
        <v>415</v>
      </c>
      <c r="BA207" s="114" t="s">
        <v>415</v>
      </c>
      <c r="BB207" s="114" t="s">
        <v>415</v>
      </c>
      <c r="BC207" s="114" t="s">
        <v>415</v>
      </c>
      <c r="BD207" s="114" t="s">
        <v>415</v>
      </c>
      <c r="BE207" s="57"/>
    </row>
    <row r="208" spans="1:57" ht="15" customHeight="1" x14ac:dyDescent="0.25">
      <c r="A208" s="110" t="s">
        <v>129</v>
      </c>
      <c r="B208" s="77"/>
      <c r="C208" s="110" t="s">
        <v>131</v>
      </c>
      <c r="D208" s="77"/>
      <c r="E208" s="110" t="s">
        <v>133</v>
      </c>
      <c r="F208" s="77"/>
      <c r="G208" s="110" t="s">
        <v>666</v>
      </c>
      <c r="H208" s="77"/>
      <c r="I208" s="110"/>
      <c r="J208" s="77"/>
      <c r="K208" s="77"/>
      <c r="L208" s="110"/>
      <c r="M208" s="77"/>
      <c r="N208" s="77"/>
      <c r="O208" s="110"/>
      <c r="P208" s="77"/>
      <c r="Q208" s="110"/>
      <c r="R208" s="77"/>
      <c r="S208" s="111" t="s">
        <v>667</v>
      </c>
      <c r="T208" s="77"/>
      <c r="U208" s="77"/>
      <c r="V208" s="77"/>
      <c r="W208" s="77"/>
      <c r="X208" s="77"/>
      <c r="Y208" s="77"/>
      <c r="Z208" s="77"/>
      <c r="AA208" s="110" t="s">
        <v>169</v>
      </c>
      <c r="AB208" s="77"/>
      <c r="AC208" s="77"/>
      <c r="AD208" s="77"/>
      <c r="AE208" s="77"/>
      <c r="AF208" s="110" t="s">
        <v>11</v>
      </c>
      <c r="AG208" s="77"/>
      <c r="AH208" s="77"/>
      <c r="AI208" s="112" t="s">
        <v>380</v>
      </c>
      <c r="AJ208" s="113" t="s">
        <v>422</v>
      </c>
      <c r="AK208" s="77"/>
      <c r="AL208" s="77"/>
      <c r="AM208" s="77"/>
      <c r="AN208" s="77"/>
      <c r="AO208" s="77"/>
      <c r="AP208" s="114" t="s">
        <v>415</v>
      </c>
      <c r="AQ208" s="114" t="s">
        <v>415</v>
      </c>
      <c r="AR208" s="114" t="s">
        <v>415</v>
      </c>
      <c r="AS208" s="115" t="s">
        <v>415</v>
      </c>
      <c r="AT208" s="77"/>
      <c r="AU208" s="115" t="s">
        <v>415</v>
      </c>
      <c r="AV208" s="77"/>
      <c r="AW208" s="114" t="s">
        <v>415</v>
      </c>
      <c r="AX208" s="114" t="s">
        <v>415</v>
      </c>
      <c r="AY208" s="114" t="s">
        <v>415</v>
      </c>
      <c r="AZ208" s="114" t="s">
        <v>415</v>
      </c>
      <c r="BA208" s="114" t="s">
        <v>415</v>
      </c>
      <c r="BB208" s="114" t="s">
        <v>415</v>
      </c>
      <c r="BC208" s="114" t="s">
        <v>415</v>
      </c>
      <c r="BD208" s="114" t="s">
        <v>415</v>
      </c>
      <c r="BE208" s="57"/>
    </row>
    <row r="209" spans="1:57" ht="15" customHeight="1" x14ac:dyDescent="0.25">
      <c r="A209" s="110" t="s">
        <v>129</v>
      </c>
      <c r="B209" s="77"/>
      <c r="C209" s="110" t="s">
        <v>131</v>
      </c>
      <c r="D209" s="77"/>
      <c r="E209" s="110" t="s">
        <v>133</v>
      </c>
      <c r="F209" s="77"/>
      <c r="G209" s="110" t="s">
        <v>666</v>
      </c>
      <c r="H209" s="77"/>
      <c r="I209" s="110" t="s">
        <v>650</v>
      </c>
      <c r="J209" s="77"/>
      <c r="K209" s="77"/>
      <c r="L209" s="110"/>
      <c r="M209" s="77"/>
      <c r="N209" s="77"/>
      <c r="O209" s="110"/>
      <c r="P209" s="77"/>
      <c r="Q209" s="110"/>
      <c r="R209" s="77"/>
      <c r="S209" s="111" t="s">
        <v>557</v>
      </c>
      <c r="T209" s="77"/>
      <c r="U209" s="77"/>
      <c r="V209" s="77"/>
      <c r="W209" s="77"/>
      <c r="X209" s="77"/>
      <c r="Y209" s="77"/>
      <c r="Z209" s="77"/>
      <c r="AA209" s="110" t="s">
        <v>169</v>
      </c>
      <c r="AB209" s="77"/>
      <c r="AC209" s="77"/>
      <c r="AD209" s="77"/>
      <c r="AE209" s="77"/>
      <c r="AF209" s="110" t="s">
        <v>11</v>
      </c>
      <c r="AG209" s="77"/>
      <c r="AH209" s="77"/>
      <c r="AI209" s="112" t="s">
        <v>380</v>
      </c>
      <c r="AJ209" s="113" t="s">
        <v>422</v>
      </c>
      <c r="AK209" s="77"/>
      <c r="AL209" s="77"/>
      <c r="AM209" s="77"/>
      <c r="AN209" s="77"/>
      <c r="AO209" s="77"/>
      <c r="AP209" s="114" t="s">
        <v>415</v>
      </c>
      <c r="AQ209" s="114" t="s">
        <v>415</v>
      </c>
      <c r="AR209" s="114" t="s">
        <v>415</v>
      </c>
      <c r="AS209" s="115" t="s">
        <v>415</v>
      </c>
      <c r="AT209" s="77"/>
      <c r="AU209" s="115" t="s">
        <v>415</v>
      </c>
      <c r="AV209" s="77"/>
      <c r="AW209" s="114" t="s">
        <v>415</v>
      </c>
      <c r="AX209" s="114" t="s">
        <v>415</v>
      </c>
      <c r="AY209" s="114" t="s">
        <v>415</v>
      </c>
      <c r="AZ209" s="114" t="s">
        <v>415</v>
      </c>
      <c r="BA209" s="114" t="s">
        <v>415</v>
      </c>
      <c r="BB209" s="114" t="s">
        <v>415</v>
      </c>
      <c r="BC209" s="114" t="s">
        <v>415</v>
      </c>
      <c r="BD209" s="114" t="s">
        <v>415</v>
      </c>
      <c r="BE209" s="57"/>
    </row>
    <row r="210" spans="1:57" ht="15" customHeight="1" x14ac:dyDescent="0.25">
      <c r="A210" s="110" t="s">
        <v>129</v>
      </c>
      <c r="B210" s="77"/>
      <c r="C210" s="110" t="s">
        <v>131</v>
      </c>
      <c r="D210" s="77"/>
      <c r="E210" s="110" t="s">
        <v>133</v>
      </c>
      <c r="F210" s="77"/>
      <c r="G210" s="110" t="s">
        <v>666</v>
      </c>
      <c r="H210" s="77"/>
      <c r="I210" s="110" t="s">
        <v>650</v>
      </c>
      <c r="J210" s="77"/>
      <c r="K210" s="77"/>
      <c r="L210" s="110" t="s">
        <v>668</v>
      </c>
      <c r="M210" s="77"/>
      <c r="N210" s="77"/>
      <c r="O210" s="110"/>
      <c r="P210" s="77"/>
      <c r="Q210" s="110"/>
      <c r="R210" s="77"/>
      <c r="S210" s="111" t="s">
        <v>669</v>
      </c>
      <c r="T210" s="77"/>
      <c r="U210" s="77"/>
      <c r="V210" s="77"/>
      <c r="W210" s="77"/>
      <c r="X210" s="77"/>
      <c r="Y210" s="77"/>
      <c r="Z210" s="77"/>
      <c r="AA210" s="110" t="s">
        <v>169</v>
      </c>
      <c r="AB210" s="77"/>
      <c r="AC210" s="77"/>
      <c r="AD210" s="77"/>
      <c r="AE210" s="77"/>
      <c r="AF210" s="110" t="s">
        <v>11</v>
      </c>
      <c r="AG210" s="77"/>
      <c r="AH210" s="77"/>
      <c r="AI210" s="112" t="s">
        <v>380</v>
      </c>
      <c r="AJ210" s="113" t="s">
        <v>422</v>
      </c>
      <c r="AK210" s="77"/>
      <c r="AL210" s="77"/>
      <c r="AM210" s="77"/>
      <c r="AN210" s="77"/>
      <c r="AO210" s="77"/>
      <c r="AP210" s="114" t="s">
        <v>415</v>
      </c>
      <c r="AQ210" s="114" t="s">
        <v>415</v>
      </c>
      <c r="AR210" s="114" t="s">
        <v>415</v>
      </c>
      <c r="AS210" s="115" t="s">
        <v>415</v>
      </c>
      <c r="AT210" s="77"/>
      <c r="AU210" s="115" t="s">
        <v>415</v>
      </c>
      <c r="AV210" s="77"/>
      <c r="AW210" s="114" t="s">
        <v>415</v>
      </c>
      <c r="AX210" s="114" t="s">
        <v>415</v>
      </c>
      <c r="AY210" s="114" t="s">
        <v>415</v>
      </c>
      <c r="AZ210" s="114" t="s">
        <v>415</v>
      </c>
      <c r="BA210" s="114" t="s">
        <v>415</v>
      </c>
      <c r="BB210" s="114" t="s">
        <v>415</v>
      </c>
      <c r="BC210" s="114" t="s">
        <v>415</v>
      </c>
      <c r="BD210" s="114" t="s">
        <v>415</v>
      </c>
      <c r="BE210" s="57"/>
    </row>
    <row r="211" spans="1:57" ht="16.5" customHeight="1" x14ac:dyDescent="0.25">
      <c r="A211" s="116" t="s">
        <v>129</v>
      </c>
      <c r="B211" s="77"/>
      <c r="C211" s="116" t="s">
        <v>131</v>
      </c>
      <c r="D211" s="77"/>
      <c r="E211" s="116" t="s">
        <v>133</v>
      </c>
      <c r="F211" s="77"/>
      <c r="G211" s="116" t="s">
        <v>666</v>
      </c>
      <c r="H211" s="77"/>
      <c r="I211" s="116" t="s">
        <v>650</v>
      </c>
      <c r="J211" s="77"/>
      <c r="K211" s="77"/>
      <c r="L211" s="116" t="s">
        <v>668</v>
      </c>
      <c r="M211" s="77"/>
      <c r="N211" s="77"/>
      <c r="O211" s="116" t="s">
        <v>43</v>
      </c>
      <c r="P211" s="77"/>
      <c r="Q211" s="116"/>
      <c r="R211" s="77"/>
      <c r="S211" s="117" t="s">
        <v>585</v>
      </c>
      <c r="T211" s="77"/>
      <c r="U211" s="77"/>
      <c r="V211" s="77"/>
      <c r="W211" s="77"/>
      <c r="X211" s="77"/>
      <c r="Y211" s="77"/>
      <c r="Z211" s="77"/>
      <c r="AA211" s="116" t="s">
        <v>169</v>
      </c>
      <c r="AB211" s="77"/>
      <c r="AC211" s="77"/>
      <c r="AD211" s="77"/>
      <c r="AE211" s="77"/>
      <c r="AF211" s="116" t="s">
        <v>11</v>
      </c>
      <c r="AG211" s="77"/>
      <c r="AH211" s="77"/>
      <c r="AI211" s="118" t="s">
        <v>380</v>
      </c>
      <c r="AJ211" s="119" t="s">
        <v>422</v>
      </c>
      <c r="AK211" s="77"/>
      <c r="AL211" s="77"/>
      <c r="AM211" s="77"/>
      <c r="AN211" s="77"/>
      <c r="AO211" s="77"/>
      <c r="AP211" s="120" t="s">
        <v>415</v>
      </c>
      <c r="AQ211" s="120" t="s">
        <v>415</v>
      </c>
      <c r="AR211" s="120" t="s">
        <v>415</v>
      </c>
      <c r="AS211" s="121" t="s">
        <v>415</v>
      </c>
      <c r="AT211" s="77"/>
      <c r="AU211" s="121" t="s">
        <v>415</v>
      </c>
      <c r="AV211" s="77"/>
      <c r="AW211" s="120" t="s">
        <v>415</v>
      </c>
      <c r="AX211" s="120" t="s">
        <v>415</v>
      </c>
      <c r="AY211" s="120" t="s">
        <v>415</v>
      </c>
      <c r="AZ211" s="120" t="s">
        <v>415</v>
      </c>
      <c r="BA211" s="120" t="s">
        <v>415</v>
      </c>
      <c r="BB211" s="120" t="s">
        <v>415</v>
      </c>
      <c r="BC211" s="120" t="s">
        <v>415</v>
      </c>
      <c r="BD211" s="120" t="s">
        <v>415</v>
      </c>
      <c r="BE211" s="57"/>
    </row>
    <row r="212" spans="1:57" ht="15" customHeight="1" x14ac:dyDescent="0.25">
      <c r="A212" s="83" t="s">
        <v>0</v>
      </c>
      <c r="B212" s="83" t="s">
        <v>0</v>
      </c>
      <c r="C212" s="83" t="s">
        <v>0</v>
      </c>
      <c r="D212" s="83" t="s">
        <v>0</v>
      </c>
      <c r="E212" s="83" t="s">
        <v>0</v>
      </c>
      <c r="F212" s="83" t="s">
        <v>0</v>
      </c>
      <c r="G212" s="83" t="s">
        <v>0</v>
      </c>
      <c r="H212" s="83" t="s">
        <v>0</v>
      </c>
      <c r="I212" s="83" t="s">
        <v>0</v>
      </c>
      <c r="J212" s="80" t="s">
        <v>0</v>
      </c>
      <c r="K212" s="77"/>
      <c r="L212" s="80" t="s">
        <v>0</v>
      </c>
      <c r="M212" s="77"/>
      <c r="N212" s="83" t="s">
        <v>0</v>
      </c>
      <c r="O212" s="83" t="s">
        <v>0</v>
      </c>
      <c r="P212" s="83" t="s">
        <v>0</v>
      </c>
      <c r="Q212" s="83" t="s">
        <v>0</v>
      </c>
      <c r="R212" s="83" t="s">
        <v>0</v>
      </c>
      <c r="S212" s="83" t="s">
        <v>0</v>
      </c>
      <c r="T212" s="83" t="s">
        <v>0</v>
      </c>
      <c r="U212" s="83" t="s">
        <v>0</v>
      </c>
      <c r="V212" s="83" t="s">
        <v>0</v>
      </c>
      <c r="W212" s="83" t="s">
        <v>0</v>
      </c>
      <c r="X212" s="83" t="s">
        <v>0</v>
      </c>
      <c r="Y212" s="83" t="s">
        <v>0</v>
      </c>
      <c r="Z212" s="83" t="s">
        <v>0</v>
      </c>
      <c r="AA212" s="80" t="s">
        <v>0</v>
      </c>
      <c r="AB212" s="77"/>
      <c r="AC212" s="80" t="s">
        <v>0</v>
      </c>
      <c r="AD212" s="77"/>
      <c r="AE212" s="83" t="s">
        <v>0</v>
      </c>
      <c r="AF212" s="83" t="s">
        <v>0</v>
      </c>
      <c r="AG212" s="83" t="s">
        <v>0</v>
      </c>
      <c r="AH212" s="83" t="s">
        <v>0</v>
      </c>
      <c r="AI212" s="83" t="s">
        <v>0</v>
      </c>
      <c r="AJ212" s="83" t="s">
        <v>0</v>
      </c>
      <c r="AK212" s="83" t="s">
        <v>0</v>
      </c>
      <c r="AL212" s="83" t="s">
        <v>0</v>
      </c>
      <c r="AM212" s="80" t="s">
        <v>0</v>
      </c>
      <c r="AN212" s="77"/>
      <c r="AO212" s="77"/>
      <c r="AP212" s="83" t="s">
        <v>0</v>
      </c>
      <c r="AQ212" s="83" t="s">
        <v>0</v>
      </c>
      <c r="AR212" s="83" t="s">
        <v>0</v>
      </c>
      <c r="AS212" s="80" t="s">
        <v>0</v>
      </c>
      <c r="AT212" s="77"/>
      <c r="AU212" s="80" t="s">
        <v>0</v>
      </c>
      <c r="AV212" s="77"/>
      <c r="AW212" s="83" t="s">
        <v>0</v>
      </c>
      <c r="AX212" s="83" t="s">
        <v>0</v>
      </c>
      <c r="AY212" s="83" t="s">
        <v>0</v>
      </c>
      <c r="AZ212" s="83" t="s">
        <v>0</v>
      </c>
      <c r="BA212" s="83" t="s">
        <v>0</v>
      </c>
      <c r="BB212" s="83" t="s">
        <v>0</v>
      </c>
      <c r="BC212" s="83" t="s">
        <v>0</v>
      </c>
      <c r="BD212" s="83" t="s">
        <v>0</v>
      </c>
      <c r="BE212" s="57"/>
    </row>
    <row r="213" spans="1:57" ht="15" customHeight="1" x14ac:dyDescent="0.25">
      <c r="A213" s="102" t="s">
        <v>394</v>
      </c>
      <c r="B213" s="91"/>
      <c r="C213" s="91"/>
      <c r="D213" s="91"/>
      <c r="E213" s="91"/>
      <c r="F213" s="91"/>
      <c r="G213" s="90"/>
      <c r="H213" s="103" t="s">
        <v>1326</v>
      </c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0"/>
      <c r="AP213" s="83" t="s">
        <v>0</v>
      </c>
      <c r="AQ213" s="83" t="s">
        <v>0</v>
      </c>
      <c r="AR213" s="83" t="s">
        <v>0</v>
      </c>
      <c r="AS213" s="80" t="s">
        <v>0</v>
      </c>
      <c r="AT213" s="77"/>
      <c r="AU213" s="80" t="s">
        <v>0</v>
      </c>
      <c r="AV213" s="77"/>
      <c r="AW213" s="83" t="s">
        <v>0</v>
      </c>
      <c r="AX213" s="83" t="s">
        <v>0</v>
      </c>
      <c r="AY213" s="83" t="s">
        <v>0</v>
      </c>
      <c r="AZ213" s="83" t="s">
        <v>0</v>
      </c>
      <c r="BA213" s="83" t="s">
        <v>0</v>
      </c>
      <c r="BB213" s="83" t="s">
        <v>0</v>
      </c>
      <c r="BC213" s="83" t="s">
        <v>0</v>
      </c>
      <c r="BD213" s="83" t="s">
        <v>0</v>
      </c>
      <c r="BE213" s="57"/>
    </row>
    <row r="214" spans="1:57" ht="15" customHeight="1" x14ac:dyDescent="0.25">
      <c r="A214" s="107" t="s">
        <v>1</v>
      </c>
      <c r="B214" s="90"/>
      <c r="C214" s="108" t="s">
        <v>2</v>
      </c>
      <c r="D214" s="90"/>
      <c r="E214" s="107" t="s">
        <v>396</v>
      </c>
      <c r="F214" s="90"/>
      <c r="G214" s="107" t="s">
        <v>397</v>
      </c>
      <c r="H214" s="90"/>
      <c r="I214" s="107" t="s">
        <v>3</v>
      </c>
      <c r="J214" s="91"/>
      <c r="K214" s="90"/>
      <c r="L214" s="107" t="s">
        <v>398</v>
      </c>
      <c r="M214" s="91"/>
      <c r="N214" s="90"/>
      <c r="O214" s="107" t="s">
        <v>4</v>
      </c>
      <c r="P214" s="90"/>
      <c r="Q214" s="107" t="s">
        <v>399</v>
      </c>
      <c r="R214" s="90"/>
      <c r="S214" s="107" t="s">
        <v>5</v>
      </c>
      <c r="T214" s="91"/>
      <c r="U214" s="91"/>
      <c r="V214" s="91"/>
      <c r="W214" s="91"/>
      <c r="X214" s="91"/>
      <c r="Y214" s="91"/>
      <c r="Z214" s="90"/>
      <c r="AA214" s="107" t="s">
        <v>6</v>
      </c>
      <c r="AB214" s="91"/>
      <c r="AC214" s="91"/>
      <c r="AD214" s="91"/>
      <c r="AE214" s="90"/>
      <c r="AF214" s="107" t="s">
        <v>344</v>
      </c>
      <c r="AG214" s="91"/>
      <c r="AH214" s="90"/>
      <c r="AI214" s="109" t="s">
        <v>400</v>
      </c>
      <c r="AJ214" s="107" t="s">
        <v>7</v>
      </c>
      <c r="AK214" s="91"/>
      <c r="AL214" s="91"/>
      <c r="AM214" s="91"/>
      <c r="AN214" s="91"/>
      <c r="AO214" s="90"/>
      <c r="AP214" s="109" t="s">
        <v>401</v>
      </c>
      <c r="AQ214" s="109" t="s">
        <v>402</v>
      </c>
      <c r="AR214" s="109" t="s">
        <v>403</v>
      </c>
      <c r="AS214" s="107" t="s">
        <v>404</v>
      </c>
      <c r="AT214" s="90"/>
      <c r="AU214" s="107" t="s">
        <v>405</v>
      </c>
      <c r="AV214" s="90"/>
      <c r="AW214" s="109" t="s">
        <v>406</v>
      </c>
      <c r="AX214" s="109" t="s">
        <v>407</v>
      </c>
      <c r="AY214" s="109" t="s">
        <v>408</v>
      </c>
      <c r="AZ214" s="109" t="s">
        <v>409</v>
      </c>
      <c r="BA214" s="109" t="s">
        <v>410</v>
      </c>
      <c r="BB214" s="109" t="s">
        <v>411</v>
      </c>
      <c r="BC214" s="109" t="s">
        <v>412</v>
      </c>
      <c r="BD214" s="109" t="s">
        <v>413</v>
      </c>
      <c r="BE214" s="57"/>
    </row>
    <row r="215" spans="1:57" ht="16.5" customHeight="1" x14ac:dyDescent="0.25">
      <c r="A215" s="110" t="s">
        <v>129</v>
      </c>
      <c r="B215" s="77"/>
      <c r="C215" s="110"/>
      <c r="D215" s="77"/>
      <c r="E215" s="110"/>
      <c r="F215" s="77"/>
      <c r="G215" s="110"/>
      <c r="H215" s="77"/>
      <c r="I215" s="110"/>
      <c r="J215" s="77"/>
      <c r="K215" s="77"/>
      <c r="L215" s="110"/>
      <c r="M215" s="77"/>
      <c r="N215" s="77"/>
      <c r="O215" s="110"/>
      <c r="P215" s="77"/>
      <c r="Q215" s="110"/>
      <c r="R215" s="77"/>
      <c r="S215" s="111" t="s">
        <v>130</v>
      </c>
      <c r="T215" s="77"/>
      <c r="U215" s="77"/>
      <c r="V215" s="77"/>
      <c r="W215" s="77"/>
      <c r="X215" s="77"/>
      <c r="Y215" s="77"/>
      <c r="Z215" s="77"/>
      <c r="AA215" s="110" t="s">
        <v>169</v>
      </c>
      <c r="AB215" s="77"/>
      <c r="AC215" s="77"/>
      <c r="AD215" s="77"/>
      <c r="AE215" s="77"/>
      <c r="AF215" s="110" t="s">
        <v>11</v>
      </c>
      <c r="AG215" s="77"/>
      <c r="AH215" s="77"/>
      <c r="AI215" s="112" t="s">
        <v>380</v>
      </c>
      <c r="AJ215" s="113" t="s">
        <v>422</v>
      </c>
      <c r="AK215" s="77"/>
      <c r="AL215" s="77"/>
      <c r="AM215" s="77"/>
      <c r="AN215" s="77"/>
      <c r="AO215" s="77"/>
      <c r="AP215" s="114" t="s">
        <v>415</v>
      </c>
      <c r="AQ215" s="114" t="s">
        <v>415</v>
      </c>
      <c r="AR215" s="114" t="s">
        <v>415</v>
      </c>
      <c r="AS215" s="115" t="s">
        <v>415</v>
      </c>
      <c r="AT215" s="77"/>
      <c r="AU215" s="115" t="s">
        <v>415</v>
      </c>
      <c r="AV215" s="77"/>
      <c r="AW215" s="114" t="s">
        <v>415</v>
      </c>
      <c r="AX215" s="114" t="s">
        <v>415</v>
      </c>
      <c r="AY215" s="114" t="s">
        <v>415</v>
      </c>
      <c r="AZ215" s="114" t="s">
        <v>415</v>
      </c>
      <c r="BA215" s="114" t="s">
        <v>415</v>
      </c>
      <c r="BB215" s="114" t="s">
        <v>415</v>
      </c>
      <c r="BC215" s="114" t="s">
        <v>415</v>
      </c>
      <c r="BD215" s="114" t="s">
        <v>415</v>
      </c>
      <c r="BE215" s="57"/>
    </row>
    <row r="216" spans="1:57" ht="15" customHeight="1" x14ac:dyDescent="0.25">
      <c r="A216" s="110" t="s">
        <v>129</v>
      </c>
      <c r="B216" s="77"/>
      <c r="C216" s="110" t="s">
        <v>131</v>
      </c>
      <c r="D216" s="77"/>
      <c r="E216" s="110"/>
      <c r="F216" s="77"/>
      <c r="G216" s="110"/>
      <c r="H216" s="77"/>
      <c r="I216" s="110"/>
      <c r="J216" s="77"/>
      <c r="K216" s="77"/>
      <c r="L216" s="110"/>
      <c r="M216" s="77"/>
      <c r="N216" s="77"/>
      <c r="O216" s="110"/>
      <c r="P216" s="77"/>
      <c r="Q216" s="110"/>
      <c r="R216" s="77"/>
      <c r="S216" s="111" t="s">
        <v>132</v>
      </c>
      <c r="T216" s="77"/>
      <c r="U216" s="77"/>
      <c r="V216" s="77"/>
      <c r="W216" s="77"/>
      <c r="X216" s="77"/>
      <c r="Y216" s="77"/>
      <c r="Z216" s="77"/>
      <c r="AA216" s="110" t="s">
        <v>169</v>
      </c>
      <c r="AB216" s="77"/>
      <c r="AC216" s="77"/>
      <c r="AD216" s="77"/>
      <c r="AE216" s="77"/>
      <c r="AF216" s="110" t="s">
        <v>11</v>
      </c>
      <c r="AG216" s="77"/>
      <c r="AH216" s="77"/>
      <c r="AI216" s="112" t="s">
        <v>380</v>
      </c>
      <c r="AJ216" s="113" t="s">
        <v>422</v>
      </c>
      <c r="AK216" s="77"/>
      <c r="AL216" s="77"/>
      <c r="AM216" s="77"/>
      <c r="AN216" s="77"/>
      <c r="AO216" s="77"/>
      <c r="AP216" s="114" t="s">
        <v>415</v>
      </c>
      <c r="AQ216" s="114" t="s">
        <v>415</v>
      </c>
      <c r="AR216" s="114" t="s">
        <v>415</v>
      </c>
      <c r="AS216" s="115" t="s">
        <v>415</v>
      </c>
      <c r="AT216" s="77"/>
      <c r="AU216" s="115" t="s">
        <v>415</v>
      </c>
      <c r="AV216" s="77"/>
      <c r="AW216" s="114" t="s">
        <v>415</v>
      </c>
      <c r="AX216" s="114" t="s">
        <v>415</v>
      </c>
      <c r="AY216" s="114" t="s">
        <v>415</v>
      </c>
      <c r="AZ216" s="114" t="s">
        <v>415</v>
      </c>
      <c r="BA216" s="114" t="s">
        <v>415</v>
      </c>
      <c r="BB216" s="114" t="s">
        <v>415</v>
      </c>
      <c r="BC216" s="114" t="s">
        <v>415</v>
      </c>
      <c r="BD216" s="114" t="s">
        <v>415</v>
      </c>
      <c r="BE216" s="57"/>
    </row>
    <row r="217" spans="1:57" ht="15" customHeight="1" x14ac:dyDescent="0.25">
      <c r="A217" s="110" t="s">
        <v>129</v>
      </c>
      <c r="B217" s="77"/>
      <c r="C217" s="110" t="s">
        <v>131</v>
      </c>
      <c r="D217" s="77"/>
      <c r="E217" s="110" t="s">
        <v>133</v>
      </c>
      <c r="F217" s="77"/>
      <c r="G217" s="110"/>
      <c r="H217" s="77"/>
      <c r="I217" s="110"/>
      <c r="J217" s="77"/>
      <c r="K217" s="77"/>
      <c r="L217" s="110"/>
      <c r="M217" s="77"/>
      <c r="N217" s="77"/>
      <c r="O217" s="110"/>
      <c r="P217" s="77"/>
      <c r="Q217" s="110"/>
      <c r="R217" s="77"/>
      <c r="S217" s="111" t="s">
        <v>134</v>
      </c>
      <c r="T217" s="77"/>
      <c r="U217" s="77"/>
      <c r="V217" s="77"/>
      <c r="W217" s="77"/>
      <c r="X217" s="77"/>
      <c r="Y217" s="77"/>
      <c r="Z217" s="77"/>
      <c r="AA217" s="110" t="s">
        <v>169</v>
      </c>
      <c r="AB217" s="77"/>
      <c r="AC217" s="77"/>
      <c r="AD217" s="77"/>
      <c r="AE217" s="77"/>
      <c r="AF217" s="110" t="s">
        <v>11</v>
      </c>
      <c r="AG217" s="77"/>
      <c r="AH217" s="77"/>
      <c r="AI217" s="112" t="s">
        <v>380</v>
      </c>
      <c r="AJ217" s="113" t="s">
        <v>422</v>
      </c>
      <c r="AK217" s="77"/>
      <c r="AL217" s="77"/>
      <c r="AM217" s="77"/>
      <c r="AN217" s="77"/>
      <c r="AO217" s="77"/>
      <c r="AP217" s="114" t="s">
        <v>415</v>
      </c>
      <c r="AQ217" s="114" t="s">
        <v>415</v>
      </c>
      <c r="AR217" s="114" t="s">
        <v>415</v>
      </c>
      <c r="AS217" s="115" t="s">
        <v>415</v>
      </c>
      <c r="AT217" s="77"/>
      <c r="AU217" s="115" t="s">
        <v>415</v>
      </c>
      <c r="AV217" s="77"/>
      <c r="AW217" s="114" t="s">
        <v>415</v>
      </c>
      <c r="AX217" s="114" t="s">
        <v>415</v>
      </c>
      <c r="AY217" s="114" t="s">
        <v>415</v>
      </c>
      <c r="AZ217" s="114" t="s">
        <v>415</v>
      </c>
      <c r="BA217" s="114" t="s">
        <v>415</v>
      </c>
      <c r="BB217" s="114" t="s">
        <v>415</v>
      </c>
      <c r="BC217" s="114" t="s">
        <v>415</v>
      </c>
      <c r="BD217" s="114" t="s">
        <v>415</v>
      </c>
      <c r="BE217" s="57"/>
    </row>
    <row r="218" spans="1:57" ht="15" customHeight="1" x14ac:dyDescent="0.25">
      <c r="A218" s="110" t="s">
        <v>129</v>
      </c>
      <c r="B218" s="77"/>
      <c r="C218" s="110" t="s">
        <v>131</v>
      </c>
      <c r="D218" s="77"/>
      <c r="E218" s="110" t="s">
        <v>133</v>
      </c>
      <c r="F218" s="77"/>
      <c r="G218" s="110" t="s">
        <v>666</v>
      </c>
      <c r="H218" s="77"/>
      <c r="I218" s="110"/>
      <c r="J218" s="77"/>
      <c r="K218" s="77"/>
      <c r="L218" s="110"/>
      <c r="M218" s="77"/>
      <c r="N218" s="77"/>
      <c r="O218" s="110"/>
      <c r="P218" s="77"/>
      <c r="Q218" s="110"/>
      <c r="R218" s="77"/>
      <c r="S218" s="111" t="s">
        <v>667</v>
      </c>
      <c r="T218" s="77"/>
      <c r="U218" s="77"/>
      <c r="V218" s="77"/>
      <c r="W218" s="77"/>
      <c r="X218" s="77"/>
      <c r="Y218" s="77"/>
      <c r="Z218" s="77"/>
      <c r="AA218" s="110" t="s">
        <v>169</v>
      </c>
      <c r="AB218" s="77"/>
      <c r="AC218" s="77"/>
      <c r="AD218" s="77"/>
      <c r="AE218" s="77"/>
      <c r="AF218" s="110" t="s">
        <v>11</v>
      </c>
      <c r="AG218" s="77"/>
      <c r="AH218" s="77"/>
      <c r="AI218" s="112" t="s">
        <v>380</v>
      </c>
      <c r="AJ218" s="113" t="s">
        <v>422</v>
      </c>
      <c r="AK218" s="77"/>
      <c r="AL218" s="77"/>
      <c r="AM218" s="77"/>
      <c r="AN218" s="77"/>
      <c r="AO218" s="77"/>
      <c r="AP218" s="114" t="s">
        <v>415</v>
      </c>
      <c r="AQ218" s="114" t="s">
        <v>415</v>
      </c>
      <c r="AR218" s="114" t="s">
        <v>415</v>
      </c>
      <c r="AS218" s="115" t="s">
        <v>415</v>
      </c>
      <c r="AT218" s="77"/>
      <c r="AU218" s="115" t="s">
        <v>415</v>
      </c>
      <c r="AV218" s="77"/>
      <c r="AW218" s="114" t="s">
        <v>415</v>
      </c>
      <c r="AX218" s="114" t="s">
        <v>415</v>
      </c>
      <c r="AY218" s="114" t="s">
        <v>415</v>
      </c>
      <c r="AZ218" s="114" t="s">
        <v>415</v>
      </c>
      <c r="BA218" s="114" t="s">
        <v>415</v>
      </c>
      <c r="BB218" s="114" t="s">
        <v>415</v>
      </c>
      <c r="BC218" s="114" t="s">
        <v>415</v>
      </c>
      <c r="BD218" s="114" t="s">
        <v>415</v>
      </c>
      <c r="BE218" s="57"/>
    </row>
    <row r="219" spans="1:57" ht="16.5" customHeight="1" x14ac:dyDescent="0.25">
      <c r="A219" s="110" t="s">
        <v>129</v>
      </c>
      <c r="B219" s="77"/>
      <c r="C219" s="110" t="s">
        <v>131</v>
      </c>
      <c r="D219" s="77"/>
      <c r="E219" s="110" t="s">
        <v>133</v>
      </c>
      <c r="F219" s="77"/>
      <c r="G219" s="110" t="s">
        <v>666</v>
      </c>
      <c r="H219" s="77"/>
      <c r="I219" s="110" t="s">
        <v>650</v>
      </c>
      <c r="J219" s="77"/>
      <c r="K219" s="77"/>
      <c r="L219" s="110"/>
      <c r="M219" s="77"/>
      <c r="N219" s="77"/>
      <c r="O219" s="110"/>
      <c r="P219" s="77"/>
      <c r="Q219" s="110"/>
      <c r="R219" s="77"/>
      <c r="S219" s="111" t="s">
        <v>557</v>
      </c>
      <c r="T219" s="77"/>
      <c r="U219" s="77"/>
      <c r="V219" s="77"/>
      <c r="W219" s="77"/>
      <c r="X219" s="77"/>
      <c r="Y219" s="77"/>
      <c r="Z219" s="77"/>
      <c r="AA219" s="110" t="s">
        <v>169</v>
      </c>
      <c r="AB219" s="77"/>
      <c r="AC219" s="77"/>
      <c r="AD219" s="77"/>
      <c r="AE219" s="77"/>
      <c r="AF219" s="110" t="s">
        <v>11</v>
      </c>
      <c r="AG219" s="77"/>
      <c r="AH219" s="77"/>
      <c r="AI219" s="112" t="s">
        <v>380</v>
      </c>
      <c r="AJ219" s="113" t="s">
        <v>422</v>
      </c>
      <c r="AK219" s="77"/>
      <c r="AL219" s="77"/>
      <c r="AM219" s="77"/>
      <c r="AN219" s="77"/>
      <c r="AO219" s="77"/>
      <c r="AP219" s="114" t="s">
        <v>415</v>
      </c>
      <c r="AQ219" s="114" t="s">
        <v>415</v>
      </c>
      <c r="AR219" s="114" t="s">
        <v>415</v>
      </c>
      <c r="AS219" s="115" t="s">
        <v>415</v>
      </c>
      <c r="AT219" s="77"/>
      <c r="AU219" s="115" t="s">
        <v>415</v>
      </c>
      <c r="AV219" s="77"/>
      <c r="AW219" s="114" t="s">
        <v>415</v>
      </c>
      <c r="AX219" s="114" t="s">
        <v>415</v>
      </c>
      <c r="AY219" s="114" t="s">
        <v>415</v>
      </c>
      <c r="AZ219" s="114" t="s">
        <v>415</v>
      </c>
      <c r="BA219" s="114" t="s">
        <v>415</v>
      </c>
      <c r="BB219" s="114" t="s">
        <v>415</v>
      </c>
      <c r="BC219" s="114" t="s">
        <v>415</v>
      </c>
      <c r="BD219" s="114" t="s">
        <v>415</v>
      </c>
      <c r="BE219" s="57"/>
    </row>
    <row r="220" spans="1:57" ht="15" customHeight="1" x14ac:dyDescent="0.25">
      <c r="A220" s="110" t="s">
        <v>129</v>
      </c>
      <c r="B220" s="77"/>
      <c r="C220" s="110" t="s">
        <v>131</v>
      </c>
      <c r="D220" s="77"/>
      <c r="E220" s="110" t="s">
        <v>133</v>
      </c>
      <c r="F220" s="77"/>
      <c r="G220" s="110" t="s">
        <v>666</v>
      </c>
      <c r="H220" s="77"/>
      <c r="I220" s="110" t="s">
        <v>650</v>
      </c>
      <c r="J220" s="77"/>
      <c r="K220" s="77"/>
      <c r="L220" s="110" t="s">
        <v>668</v>
      </c>
      <c r="M220" s="77"/>
      <c r="N220" s="77"/>
      <c r="O220" s="110"/>
      <c r="P220" s="77"/>
      <c r="Q220" s="110"/>
      <c r="R220" s="77"/>
      <c r="S220" s="111" t="s">
        <v>669</v>
      </c>
      <c r="T220" s="77"/>
      <c r="U220" s="77"/>
      <c r="V220" s="77"/>
      <c r="W220" s="77"/>
      <c r="X220" s="77"/>
      <c r="Y220" s="77"/>
      <c r="Z220" s="77"/>
      <c r="AA220" s="110" t="s">
        <v>169</v>
      </c>
      <c r="AB220" s="77"/>
      <c r="AC220" s="77"/>
      <c r="AD220" s="77"/>
      <c r="AE220" s="77"/>
      <c r="AF220" s="110" t="s">
        <v>11</v>
      </c>
      <c r="AG220" s="77"/>
      <c r="AH220" s="77"/>
      <c r="AI220" s="112" t="s">
        <v>380</v>
      </c>
      <c r="AJ220" s="113" t="s">
        <v>422</v>
      </c>
      <c r="AK220" s="77"/>
      <c r="AL220" s="77"/>
      <c r="AM220" s="77"/>
      <c r="AN220" s="77"/>
      <c r="AO220" s="77"/>
      <c r="AP220" s="114" t="s">
        <v>415</v>
      </c>
      <c r="AQ220" s="114" t="s">
        <v>415</v>
      </c>
      <c r="AR220" s="114" t="s">
        <v>415</v>
      </c>
      <c r="AS220" s="115" t="s">
        <v>415</v>
      </c>
      <c r="AT220" s="77"/>
      <c r="AU220" s="115" t="s">
        <v>415</v>
      </c>
      <c r="AV220" s="77"/>
      <c r="AW220" s="114" t="s">
        <v>415</v>
      </c>
      <c r="AX220" s="114" t="s">
        <v>415</v>
      </c>
      <c r="AY220" s="114" t="s">
        <v>415</v>
      </c>
      <c r="AZ220" s="114" t="s">
        <v>415</v>
      </c>
      <c r="BA220" s="114" t="s">
        <v>415</v>
      </c>
      <c r="BB220" s="114" t="s">
        <v>415</v>
      </c>
      <c r="BC220" s="114" t="s">
        <v>415</v>
      </c>
      <c r="BD220" s="114" t="s">
        <v>415</v>
      </c>
      <c r="BE220" s="57"/>
    </row>
    <row r="221" spans="1:57" ht="15" customHeight="1" x14ac:dyDescent="0.25">
      <c r="A221" s="116" t="s">
        <v>129</v>
      </c>
      <c r="B221" s="77"/>
      <c r="C221" s="116" t="s">
        <v>131</v>
      </c>
      <c r="D221" s="77"/>
      <c r="E221" s="116" t="s">
        <v>133</v>
      </c>
      <c r="F221" s="77"/>
      <c r="G221" s="116" t="s">
        <v>666</v>
      </c>
      <c r="H221" s="77"/>
      <c r="I221" s="116" t="s">
        <v>650</v>
      </c>
      <c r="J221" s="77"/>
      <c r="K221" s="77"/>
      <c r="L221" s="116" t="s">
        <v>668</v>
      </c>
      <c r="M221" s="77"/>
      <c r="N221" s="77"/>
      <c r="O221" s="116" t="s">
        <v>43</v>
      </c>
      <c r="P221" s="77"/>
      <c r="Q221" s="116"/>
      <c r="R221" s="77"/>
      <c r="S221" s="117" t="s">
        <v>585</v>
      </c>
      <c r="T221" s="77"/>
      <c r="U221" s="77"/>
      <c r="V221" s="77"/>
      <c r="W221" s="77"/>
      <c r="X221" s="77"/>
      <c r="Y221" s="77"/>
      <c r="Z221" s="77"/>
      <c r="AA221" s="116" t="s">
        <v>169</v>
      </c>
      <c r="AB221" s="77"/>
      <c r="AC221" s="77"/>
      <c r="AD221" s="77"/>
      <c r="AE221" s="77"/>
      <c r="AF221" s="116" t="s">
        <v>11</v>
      </c>
      <c r="AG221" s="77"/>
      <c r="AH221" s="77"/>
      <c r="AI221" s="118" t="s">
        <v>380</v>
      </c>
      <c r="AJ221" s="119" t="s">
        <v>422</v>
      </c>
      <c r="AK221" s="77"/>
      <c r="AL221" s="77"/>
      <c r="AM221" s="77"/>
      <c r="AN221" s="77"/>
      <c r="AO221" s="77"/>
      <c r="AP221" s="120" t="s">
        <v>415</v>
      </c>
      <c r="AQ221" s="120" t="s">
        <v>415</v>
      </c>
      <c r="AR221" s="120" t="s">
        <v>415</v>
      </c>
      <c r="AS221" s="121" t="s">
        <v>415</v>
      </c>
      <c r="AT221" s="77"/>
      <c r="AU221" s="121" t="s">
        <v>415</v>
      </c>
      <c r="AV221" s="77"/>
      <c r="AW221" s="120" t="s">
        <v>415</v>
      </c>
      <c r="AX221" s="120" t="s">
        <v>415</v>
      </c>
      <c r="AY221" s="120" t="s">
        <v>415</v>
      </c>
      <c r="AZ221" s="120" t="s">
        <v>415</v>
      </c>
      <c r="BA221" s="120" t="s">
        <v>415</v>
      </c>
      <c r="BB221" s="120" t="s">
        <v>415</v>
      </c>
      <c r="BC221" s="120" t="s">
        <v>415</v>
      </c>
      <c r="BD221" s="120" t="s">
        <v>415</v>
      </c>
      <c r="BE221" s="57"/>
    </row>
    <row r="222" spans="1:57" ht="15" customHeight="1" x14ac:dyDescent="0.25">
      <c r="A222" s="83" t="s">
        <v>0</v>
      </c>
      <c r="B222" s="83" t="s">
        <v>0</v>
      </c>
      <c r="C222" s="83" t="s">
        <v>0</v>
      </c>
      <c r="D222" s="83" t="s">
        <v>0</v>
      </c>
      <c r="E222" s="83" t="s">
        <v>0</v>
      </c>
      <c r="F222" s="83" t="s">
        <v>0</v>
      </c>
      <c r="G222" s="83" t="s">
        <v>0</v>
      </c>
      <c r="H222" s="83" t="s">
        <v>0</v>
      </c>
      <c r="I222" s="83" t="s">
        <v>0</v>
      </c>
      <c r="J222" s="80" t="s">
        <v>0</v>
      </c>
      <c r="K222" s="77"/>
      <c r="L222" s="80" t="s">
        <v>0</v>
      </c>
      <c r="M222" s="77"/>
      <c r="N222" s="83" t="s">
        <v>0</v>
      </c>
      <c r="O222" s="83" t="s">
        <v>0</v>
      </c>
      <c r="P222" s="83" t="s">
        <v>0</v>
      </c>
      <c r="Q222" s="83" t="s">
        <v>0</v>
      </c>
      <c r="R222" s="83" t="s">
        <v>0</v>
      </c>
      <c r="S222" s="83" t="s">
        <v>0</v>
      </c>
      <c r="T222" s="83" t="s">
        <v>0</v>
      </c>
      <c r="U222" s="83" t="s">
        <v>0</v>
      </c>
      <c r="V222" s="83" t="s">
        <v>0</v>
      </c>
      <c r="W222" s="83" t="s">
        <v>0</v>
      </c>
      <c r="X222" s="83" t="s">
        <v>0</v>
      </c>
      <c r="Y222" s="83" t="s">
        <v>0</v>
      </c>
      <c r="Z222" s="83" t="s">
        <v>0</v>
      </c>
      <c r="AA222" s="80" t="s">
        <v>0</v>
      </c>
      <c r="AB222" s="77"/>
      <c r="AC222" s="80" t="s">
        <v>0</v>
      </c>
      <c r="AD222" s="77"/>
      <c r="AE222" s="83" t="s">
        <v>0</v>
      </c>
      <c r="AF222" s="83" t="s">
        <v>0</v>
      </c>
      <c r="AG222" s="83" t="s">
        <v>0</v>
      </c>
      <c r="AH222" s="83" t="s">
        <v>0</v>
      </c>
      <c r="AI222" s="83" t="s">
        <v>0</v>
      </c>
      <c r="AJ222" s="83" t="s">
        <v>0</v>
      </c>
      <c r="AK222" s="83" t="s">
        <v>0</v>
      </c>
      <c r="AL222" s="83" t="s">
        <v>0</v>
      </c>
      <c r="AM222" s="80" t="s">
        <v>0</v>
      </c>
      <c r="AN222" s="77"/>
      <c r="AO222" s="77"/>
      <c r="AP222" s="83" t="s">
        <v>0</v>
      </c>
      <c r="AQ222" s="83" t="s">
        <v>0</v>
      </c>
      <c r="AR222" s="83" t="s">
        <v>0</v>
      </c>
      <c r="AS222" s="80" t="s">
        <v>0</v>
      </c>
      <c r="AT222" s="77"/>
      <c r="AU222" s="80" t="s">
        <v>0</v>
      </c>
      <c r="AV222" s="77"/>
      <c r="AW222" s="83" t="s">
        <v>0</v>
      </c>
      <c r="AX222" s="83" t="s">
        <v>0</v>
      </c>
      <c r="AY222" s="83" t="s">
        <v>0</v>
      </c>
      <c r="AZ222" s="83" t="s">
        <v>0</v>
      </c>
      <c r="BA222" s="83" t="s">
        <v>0</v>
      </c>
      <c r="BB222" s="83" t="s">
        <v>0</v>
      </c>
      <c r="BC222" s="83" t="s">
        <v>0</v>
      </c>
      <c r="BD222" s="83" t="s">
        <v>0</v>
      </c>
      <c r="BE222" s="57"/>
    </row>
    <row r="223" spans="1:57" ht="16.5" customHeight="1" x14ac:dyDescent="0.25">
      <c r="A223" s="102" t="s">
        <v>394</v>
      </c>
      <c r="B223" s="91"/>
      <c r="C223" s="91"/>
      <c r="D223" s="91"/>
      <c r="E223" s="91"/>
      <c r="F223" s="91"/>
      <c r="G223" s="90"/>
      <c r="H223" s="103" t="s">
        <v>1327</v>
      </c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0"/>
      <c r="AP223" s="83" t="s">
        <v>0</v>
      </c>
      <c r="AQ223" s="83" t="s">
        <v>0</v>
      </c>
      <c r="AR223" s="83" t="s">
        <v>0</v>
      </c>
      <c r="AS223" s="80" t="s">
        <v>0</v>
      </c>
      <c r="AT223" s="77"/>
      <c r="AU223" s="80" t="s">
        <v>0</v>
      </c>
      <c r="AV223" s="77"/>
      <c r="AW223" s="83" t="s">
        <v>0</v>
      </c>
      <c r="AX223" s="83" t="s">
        <v>0</v>
      </c>
      <c r="AY223" s="83" t="s">
        <v>0</v>
      </c>
      <c r="AZ223" s="83" t="s">
        <v>0</v>
      </c>
      <c r="BA223" s="83" t="s">
        <v>0</v>
      </c>
      <c r="BB223" s="83" t="s">
        <v>0</v>
      </c>
      <c r="BC223" s="83" t="s">
        <v>0</v>
      </c>
      <c r="BD223" s="83" t="s">
        <v>0</v>
      </c>
      <c r="BE223" s="57"/>
    </row>
    <row r="224" spans="1:57" ht="15" customHeight="1" x14ac:dyDescent="0.25">
      <c r="A224" s="107" t="s">
        <v>1</v>
      </c>
      <c r="B224" s="90"/>
      <c r="C224" s="108" t="s">
        <v>2</v>
      </c>
      <c r="D224" s="90"/>
      <c r="E224" s="107" t="s">
        <v>396</v>
      </c>
      <c r="F224" s="90"/>
      <c r="G224" s="107" t="s">
        <v>397</v>
      </c>
      <c r="H224" s="90"/>
      <c r="I224" s="107" t="s">
        <v>3</v>
      </c>
      <c r="J224" s="91"/>
      <c r="K224" s="90"/>
      <c r="L224" s="107" t="s">
        <v>398</v>
      </c>
      <c r="M224" s="91"/>
      <c r="N224" s="90"/>
      <c r="O224" s="107" t="s">
        <v>4</v>
      </c>
      <c r="P224" s="90"/>
      <c r="Q224" s="107" t="s">
        <v>399</v>
      </c>
      <c r="R224" s="90"/>
      <c r="S224" s="107" t="s">
        <v>5</v>
      </c>
      <c r="T224" s="91"/>
      <c r="U224" s="91"/>
      <c r="V224" s="91"/>
      <c r="W224" s="91"/>
      <c r="X224" s="91"/>
      <c r="Y224" s="91"/>
      <c r="Z224" s="90"/>
      <c r="AA224" s="107" t="s">
        <v>6</v>
      </c>
      <c r="AB224" s="91"/>
      <c r="AC224" s="91"/>
      <c r="AD224" s="91"/>
      <c r="AE224" s="90"/>
      <c r="AF224" s="107" t="s">
        <v>344</v>
      </c>
      <c r="AG224" s="91"/>
      <c r="AH224" s="90"/>
      <c r="AI224" s="109" t="s">
        <v>400</v>
      </c>
      <c r="AJ224" s="107" t="s">
        <v>7</v>
      </c>
      <c r="AK224" s="91"/>
      <c r="AL224" s="91"/>
      <c r="AM224" s="91"/>
      <c r="AN224" s="91"/>
      <c r="AO224" s="90"/>
      <c r="AP224" s="109" t="s">
        <v>401</v>
      </c>
      <c r="AQ224" s="109" t="s">
        <v>402</v>
      </c>
      <c r="AR224" s="109" t="s">
        <v>403</v>
      </c>
      <c r="AS224" s="107" t="s">
        <v>404</v>
      </c>
      <c r="AT224" s="90"/>
      <c r="AU224" s="107" t="s">
        <v>405</v>
      </c>
      <c r="AV224" s="90"/>
      <c r="AW224" s="109" t="s">
        <v>406</v>
      </c>
      <c r="AX224" s="109" t="s">
        <v>407</v>
      </c>
      <c r="AY224" s="109" t="s">
        <v>408</v>
      </c>
      <c r="AZ224" s="109" t="s">
        <v>409</v>
      </c>
      <c r="BA224" s="109" t="s">
        <v>410</v>
      </c>
      <c r="BB224" s="109" t="s">
        <v>411</v>
      </c>
      <c r="BC224" s="109" t="s">
        <v>412</v>
      </c>
      <c r="BD224" s="109" t="s">
        <v>413</v>
      </c>
      <c r="BE224" s="57"/>
    </row>
    <row r="225" spans="1:57" ht="15" customHeight="1" x14ac:dyDescent="0.25">
      <c r="A225" s="110" t="s">
        <v>129</v>
      </c>
      <c r="B225" s="77"/>
      <c r="C225" s="110"/>
      <c r="D225" s="77"/>
      <c r="E225" s="110"/>
      <c r="F225" s="77"/>
      <c r="G225" s="110"/>
      <c r="H225" s="77"/>
      <c r="I225" s="110"/>
      <c r="J225" s="77"/>
      <c r="K225" s="77"/>
      <c r="L225" s="110"/>
      <c r="M225" s="77"/>
      <c r="N225" s="77"/>
      <c r="O225" s="110"/>
      <c r="P225" s="77"/>
      <c r="Q225" s="110"/>
      <c r="R225" s="77"/>
      <c r="S225" s="111" t="s">
        <v>130</v>
      </c>
      <c r="T225" s="77"/>
      <c r="U225" s="77"/>
      <c r="V225" s="77"/>
      <c r="W225" s="77"/>
      <c r="X225" s="77"/>
      <c r="Y225" s="77"/>
      <c r="Z225" s="77"/>
      <c r="AA225" s="110" t="s">
        <v>169</v>
      </c>
      <c r="AB225" s="77"/>
      <c r="AC225" s="77"/>
      <c r="AD225" s="77"/>
      <c r="AE225" s="77"/>
      <c r="AF225" s="110" t="s">
        <v>11</v>
      </c>
      <c r="AG225" s="77"/>
      <c r="AH225" s="77"/>
      <c r="AI225" s="112" t="s">
        <v>380</v>
      </c>
      <c r="AJ225" s="113" t="s">
        <v>422</v>
      </c>
      <c r="AK225" s="77"/>
      <c r="AL225" s="77"/>
      <c r="AM225" s="77"/>
      <c r="AN225" s="77"/>
      <c r="AO225" s="77"/>
      <c r="AP225" s="114" t="s">
        <v>1328</v>
      </c>
      <c r="AQ225" s="114" t="s">
        <v>1328</v>
      </c>
      <c r="AR225" s="114" t="s">
        <v>415</v>
      </c>
      <c r="AS225" s="115" t="s">
        <v>415</v>
      </c>
      <c r="AT225" s="77"/>
      <c r="AU225" s="115" t="s">
        <v>415</v>
      </c>
      <c r="AV225" s="77"/>
      <c r="AW225" s="114" t="s">
        <v>1328</v>
      </c>
      <c r="AX225" s="114" t="s">
        <v>415</v>
      </c>
      <c r="AY225" s="114" t="s">
        <v>415</v>
      </c>
      <c r="AZ225" s="114" t="s">
        <v>415</v>
      </c>
      <c r="BA225" s="114" t="s">
        <v>415</v>
      </c>
      <c r="BB225" s="114" t="s">
        <v>415</v>
      </c>
      <c r="BC225" s="114" t="s">
        <v>415</v>
      </c>
      <c r="BD225" s="114" t="s">
        <v>415</v>
      </c>
      <c r="BE225" s="57"/>
    </row>
    <row r="226" spans="1:57" ht="15" customHeight="1" x14ac:dyDescent="0.25">
      <c r="A226" s="110" t="s">
        <v>129</v>
      </c>
      <c r="B226" s="77"/>
      <c r="C226" s="110" t="s">
        <v>131</v>
      </c>
      <c r="D226" s="77"/>
      <c r="E226" s="110"/>
      <c r="F226" s="77"/>
      <c r="G226" s="110"/>
      <c r="H226" s="77"/>
      <c r="I226" s="110"/>
      <c r="J226" s="77"/>
      <c r="K226" s="77"/>
      <c r="L226" s="110"/>
      <c r="M226" s="77"/>
      <c r="N226" s="77"/>
      <c r="O226" s="110"/>
      <c r="P226" s="77"/>
      <c r="Q226" s="110"/>
      <c r="R226" s="77"/>
      <c r="S226" s="111" t="s">
        <v>132</v>
      </c>
      <c r="T226" s="77"/>
      <c r="U226" s="77"/>
      <c r="V226" s="77"/>
      <c r="W226" s="77"/>
      <c r="X226" s="77"/>
      <c r="Y226" s="77"/>
      <c r="Z226" s="77"/>
      <c r="AA226" s="110" t="s">
        <v>169</v>
      </c>
      <c r="AB226" s="77"/>
      <c r="AC226" s="77"/>
      <c r="AD226" s="77"/>
      <c r="AE226" s="77"/>
      <c r="AF226" s="110" t="s">
        <v>11</v>
      </c>
      <c r="AG226" s="77"/>
      <c r="AH226" s="77"/>
      <c r="AI226" s="112" t="s">
        <v>380</v>
      </c>
      <c r="AJ226" s="113" t="s">
        <v>422</v>
      </c>
      <c r="AK226" s="77"/>
      <c r="AL226" s="77"/>
      <c r="AM226" s="77"/>
      <c r="AN226" s="77"/>
      <c r="AO226" s="77"/>
      <c r="AP226" s="114" t="s">
        <v>1328</v>
      </c>
      <c r="AQ226" s="114" t="s">
        <v>1328</v>
      </c>
      <c r="AR226" s="114" t="s">
        <v>415</v>
      </c>
      <c r="AS226" s="115" t="s">
        <v>415</v>
      </c>
      <c r="AT226" s="77"/>
      <c r="AU226" s="115" t="s">
        <v>415</v>
      </c>
      <c r="AV226" s="77"/>
      <c r="AW226" s="114" t="s">
        <v>1328</v>
      </c>
      <c r="AX226" s="114" t="s">
        <v>415</v>
      </c>
      <c r="AY226" s="114" t="s">
        <v>415</v>
      </c>
      <c r="AZ226" s="114" t="s">
        <v>415</v>
      </c>
      <c r="BA226" s="114" t="s">
        <v>415</v>
      </c>
      <c r="BB226" s="114" t="s">
        <v>415</v>
      </c>
      <c r="BC226" s="114" t="s">
        <v>415</v>
      </c>
      <c r="BD226" s="114" t="s">
        <v>415</v>
      </c>
      <c r="BE226" s="57"/>
    </row>
    <row r="227" spans="1:57" ht="15" customHeight="1" x14ac:dyDescent="0.25">
      <c r="A227" s="110" t="s">
        <v>129</v>
      </c>
      <c r="B227" s="77"/>
      <c r="C227" s="110" t="s">
        <v>131</v>
      </c>
      <c r="D227" s="77"/>
      <c r="E227" s="110" t="s">
        <v>133</v>
      </c>
      <c r="F227" s="77"/>
      <c r="G227" s="110"/>
      <c r="H227" s="77"/>
      <c r="I227" s="110"/>
      <c r="J227" s="77"/>
      <c r="K227" s="77"/>
      <c r="L227" s="110"/>
      <c r="M227" s="77"/>
      <c r="N227" s="77"/>
      <c r="O227" s="110"/>
      <c r="P227" s="77"/>
      <c r="Q227" s="110"/>
      <c r="R227" s="77"/>
      <c r="S227" s="111" t="s">
        <v>134</v>
      </c>
      <c r="T227" s="77"/>
      <c r="U227" s="77"/>
      <c r="V227" s="77"/>
      <c r="W227" s="77"/>
      <c r="X227" s="77"/>
      <c r="Y227" s="77"/>
      <c r="Z227" s="77"/>
      <c r="AA227" s="110" t="s">
        <v>169</v>
      </c>
      <c r="AB227" s="77"/>
      <c r="AC227" s="77"/>
      <c r="AD227" s="77"/>
      <c r="AE227" s="77"/>
      <c r="AF227" s="110" t="s">
        <v>11</v>
      </c>
      <c r="AG227" s="77"/>
      <c r="AH227" s="77"/>
      <c r="AI227" s="112" t="s">
        <v>380</v>
      </c>
      <c r="AJ227" s="113" t="s">
        <v>422</v>
      </c>
      <c r="AK227" s="77"/>
      <c r="AL227" s="77"/>
      <c r="AM227" s="77"/>
      <c r="AN227" s="77"/>
      <c r="AO227" s="77"/>
      <c r="AP227" s="114" t="s">
        <v>1328</v>
      </c>
      <c r="AQ227" s="114" t="s">
        <v>1328</v>
      </c>
      <c r="AR227" s="114" t="s">
        <v>415</v>
      </c>
      <c r="AS227" s="115" t="s">
        <v>415</v>
      </c>
      <c r="AT227" s="77"/>
      <c r="AU227" s="115" t="s">
        <v>415</v>
      </c>
      <c r="AV227" s="77"/>
      <c r="AW227" s="114" t="s">
        <v>1328</v>
      </c>
      <c r="AX227" s="114" t="s">
        <v>415</v>
      </c>
      <c r="AY227" s="114" t="s">
        <v>415</v>
      </c>
      <c r="AZ227" s="114" t="s">
        <v>415</v>
      </c>
      <c r="BA227" s="114" t="s">
        <v>415</v>
      </c>
      <c r="BB227" s="114" t="s">
        <v>415</v>
      </c>
      <c r="BC227" s="114" t="s">
        <v>415</v>
      </c>
      <c r="BD227" s="114" t="s">
        <v>415</v>
      </c>
      <c r="BE227" s="57"/>
    </row>
    <row r="228" spans="1:57" ht="15" customHeight="1" x14ac:dyDescent="0.25">
      <c r="A228" s="110" t="s">
        <v>129</v>
      </c>
      <c r="B228" s="77"/>
      <c r="C228" s="110" t="s">
        <v>131</v>
      </c>
      <c r="D228" s="77"/>
      <c r="E228" s="110" t="s">
        <v>133</v>
      </c>
      <c r="F228" s="77"/>
      <c r="G228" s="110" t="s">
        <v>666</v>
      </c>
      <c r="H228" s="77"/>
      <c r="I228" s="110"/>
      <c r="J228" s="77"/>
      <c r="K228" s="77"/>
      <c r="L228" s="110"/>
      <c r="M228" s="77"/>
      <c r="N228" s="77"/>
      <c r="O228" s="110"/>
      <c r="P228" s="77"/>
      <c r="Q228" s="110"/>
      <c r="R228" s="77"/>
      <c r="S228" s="111" t="s">
        <v>667</v>
      </c>
      <c r="T228" s="77"/>
      <c r="U228" s="77"/>
      <c r="V228" s="77"/>
      <c r="W228" s="77"/>
      <c r="X228" s="77"/>
      <c r="Y228" s="77"/>
      <c r="Z228" s="77"/>
      <c r="AA228" s="110" t="s">
        <v>169</v>
      </c>
      <c r="AB228" s="77"/>
      <c r="AC228" s="77"/>
      <c r="AD228" s="77"/>
      <c r="AE228" s="77"/>
      <c r="AF228" s="110" t="s">
        <v>11</v>
      </c>
      <c r="AG228" s="77"/>
      <c r="AH228" s="77"/>
      <c r="AI228" s="112" t="s">
        <v>380</v>
      </c>
      <c r="AJ228" s="113" t="s">
        <v>422</v>
      </c>
      <c r="AK228" s="77"/>
      <c r="AL228" s="77"/>
      <c r="AM228" s="77"/>
      <c r="AN228" s="77"/>
      <c r="AO228" s="77"/>
      <c r="AP228" s="114" t="s">
        <v>1328</v>
      </c>
      <c r="AQ228" s="114" t="s">
        <v>1328</v>
      </c>
      <c r="AR228" s="114" t="s">
        <v>415</v>
      </c>
      <c r="AS228" s="115" t="s">
        <v>415</v>
      </c>
      <c r="AT228" s="77"/>
      <c r="AU228" s="115" t="s">
        <v>415</v>
      </c>
      <c r="AV228" s="77"/>
      <c r="AW228" s="114" t="s">
        <v>1328</v>
      </c>
      <c r="AX228" s="114" t="s">
        <v>415</v>
      </c>
      <c r="AY228" s="114" t="s">
        <v>415</v>
      </c>
      <c r="AZ228" s="114" t="s">
        <v>415</v>
      </c>
      <c r="BA228" s="114" t="s">
        <v>415</v>
      </c>
      <c r="BB228" s="114" t="s">
        <v>415</v>
      </c>
      <c r="BC228" s="114" t="s">
        <v>415</v>
      </c>
      <c r="BD228" s="114" t="s">
        <v>415</v>
      </c>
      <c r="BE228" s="57"/>
    </row>
    <row r="229" spans="1:57" ht="15" customHeight="1" x14ac:dyDescent="0.25">
      <c r="A229" s="110" t="s">
        <v>129</v>
      </c>
      <c r="B229" s="77"/>
      <c r="C229" s="110" t="s">
        <v>131</v>
      </c>
      <c r="D229" s="77"/>
      <c r="E229" s="110" t="s">
        <v>133</v>
      </c>
      <c r="F229" s="77"/>
      <c r="G229" s="110" t="s">
        <v>666</v>
      </c>
      <c r="H229" s="77"/>
      <c r="I229" s="110" t="s">
        <v>650</v>
      </c>
      <c r="J229" s="77"/>
      <c r="K229" s="77"/>
      <c r="L229" s="110"/>
      <c r="M229" s="77"/>
      <c r="N229" s="77"/>
      <c r="O229" s="110"/>
      <c r="P229" s="77"/>
      <c r="Q229" s="110"/>
      <c r="R229" s="77"/>
      <c r="S229" s="111" t="s">
        <v>557</v>
      </c>
      <c r="T229" s="77"/>
      <c r="U229" s="77"/>
      <c r="V229" s="77"/>
      <c r="W229" s="77"/>
      <c r="X229" s="77"/>
      <c r="Y229" s="77"/>
      <c r="Z229" s="77"/>
      <c r="AA229" s="110" t="s">
        <v>169</v>
      </c>
      <c r="AB229" s="77"/>
      <c r="AC229" s="77"/>
      <c r="AD229" s="77"/>
      <c r="AE229" s="77"/>
      <c r="AF229" s="110" t="s">
        <v>11</v>
      </c>
      <c r="AG229" s="77"/>
      <c r="AH229" s="77"/>
      <c r="AI229" s="112" t="s">
        <v>380</v>
      </c>
      <c r="AJ229" s="113" t="s">
        <v>422</v>
      </c>
      <c r="AK229" s="77"/>
      <c r="AL229" s="77"/>
      <c r="AM229" s="77"/>
      <c r="AN229" s="77"/>
      <c r="AO229" s="77"/>
      <c r="AP229" s="114" t="s">
        <v>1328</v>
      </c>
      <c r="AQ229" s="114" t="s">
        <v>1328</v>
      </c>
      <c r="AR229" s="114" t="s">
        <v>415</v>
      </c>
      <c r="AS229" s="115" t="s">
        <v>415</v>
      </c>
      <c r="AT229" s="77"/>
      <c r="AU229" s="115" t="s">
        <v>415</v>
      </c>
      <c r="AV229" s="77"/>
      <c r="AW229" s="114" t="s">
        <v>1328</v>
      </c>
      <c r="AX229" s="114" t="s">
        <v>415</v>
      </c>
      <c r="AY229" s="114" t="s">
        <v>415</v>
      </c>
      <c r="AZ229" s="114" t="s">
        <v>415</v>
      </c>
      <c r="BA229" s="114" t="s">
        <v>415</v>
      </c>
      <c r="BB229" s="114" t="s">
        <v>415</v>
      </c>
      <c r="BC229" s="114" t="s">
        <v>415</v>
      </c>
      <c r="BD229" s="114" t="s">
        <v>415</v>
      </c>
      <c r="BE229" s="57"/>
    </row>
    <row r="230" spans="1:57" ht="15" customHeight="1" x14ac:dyDescent="0.25">
      <c r="A230" s="110" t="s">
        <v>129</v>
      </c>
      <c r="B230" s="77"/>
      <c r="C230" s="110" t="s">
        <v>131</v>
      </c>
      <c r="D230" s="77"/>
      <c r="E230" s="110" t="s">
        <v>133</v>
      </c>
      <c r="F230" s="77"/>
      <c r="G230" s="110" t="s">
        <v>666</v>
      </c>
      <c r="H230" s="77"/>
      <c r="I230" s="110" t="s">
        <v>650</v>
      </c>
      <c r="J230" s="77"/>
      <c r="K230" s="77"/>
      <c r="L230" s="110" t="s">
        <v>668</v>
      </c>
      <c r="M230" s="77"/>
      <c r="N230" s="77"/>
      <c r="O230" s="110"/>
      <c r="P230" s="77"/>
      <c r="Q230" s="110"/>
      <c r="R230" s="77"/>
      <c r="S230" s="111" t="s">
        <v>669</v>
      </c>
      <c r="T230" s="77"/>
      <c r="U230" s="77"/>
      <c r="V230" s="77"/>
      <c r="W230" s="77"/>
      <c r="X230" s="77"/>
      <c r="Y230" s="77"/>
      <c r="Z230" s="77"/>
      <c r="AA230" s="110" t="s">
        <v>169</v>
      </c>
      <c r="AB230" s="77"/>
      <c r="AC230" s="77"/>
      <c r="AD230" s="77"/>
      <c r="AE230" s="77"/>
      <c r="AF230" s="110" t="s">
        <v>11</v>
      </c>
      <c r="AG230" s="77"/>
      <c r="AH230" s="77"/>
      <c r="AI230" s="112" t="s">
        <v>380</v>
      </c>
      <c r="AJ230" s="113" t="s">
        <v>422</v>
      </c>
      <c r="AK230" s="77"/>
      <c r="AL230" s="77"/>
      <c r="AM230" s="77"/>
      <c r="AN230" s="77"/>
      <c r="AO230" s="77"/>
      <c r="AP230" s="114" t="s">
        <v>1328</v>
      </c>
      <c r="AQ230" s="114" t="s">
        <v>1328</v>
      </c>
      <c r="AR230" s="114" t="s">
        <v>415</v>
      </c>
      <c r="AS230" s="115" t="s">
        <v>415</v>
      </c>
      <c r="AT230" s="77"/>
      <c r="AU230" s="115" t="s">
        <v>415</v>
      </c>
      <c r="AV230" s="77"/>
      <c r="AW230" s="114" t="s">
        <v>1328</v>
      </c>
      <c r="AX230" s="114" t="s">
        <v>415</v>
      </c>
      <c r="AY230" s="114" t="s">
        <v>415</v>
      </c>
      <c r="AZ230" s="114" t="s">
        <v>415</v>
      </c>
      <c r="BA230" s="114" t="s">
        <v>415</v>
      </c>
      <c r="BB230" s="114" t="s">
        <v>415</v>
      </c>
      <c r="BC230" s="114" t="s">
        <v>415</v>
      </c>
      <c r="BD230" s="114" t="s">
        <v>415</v>
      </c>
      <c r="BE230" s="57"/>
    </row>
    <row r="231" spans="1:57" ht="15" customHeight="1" x14ac:dyDescent="0.25">
      <c r="A231" s="116" t="s">
        <v>129</v>
      </c>
      <c r="B231" s="77"/>
      <c r="C231" s="116" t="s">
        <v>131</v>
      </c>
      <c r="D231" s="77"/>
      <c r="E231" s="116" t="s">
        <v>133</v>
      </c>
      <c r="F231" s="77"/>
      <c r="G231" s="116" t="s">
        <v>666</v>
      </c>
      <c r="H231" s="77"/>
      <c r="I231" s="116" t="s">
        <v>650</v>
      </c>
      <c r="J231" s="77"/>
      <c r="K231" s="77"/>
      <c r="L231" s="116" t="s">
        <v>668</v>
      </c>
      <c r="M231" s="77"/>
      <c r="N231" s="77"/>
      <c r="O231" s="116" t="s">
        <v>43</v>
      </c>
      <c r="P231" s="77"/>
      <c r="Q231" s="116"/>
      <c r="R231" s="77"/>
      <c r="S231" s="117" t="s">
        <v>585</v>
      </c>
      <c r="T231" s="77"/>
      <c r="U231" s="77"/>
      <c r="V231" s="77"/>
      <c r="W231" s="77"/>
      <c r="X231" s="77"/>
      <c r="Y231" s="77"/>
      <c r="Z231" s="77"/>
      <c r="AA231" s="116" t="s">
        <v>169</v>
      </c>
      <c r="AB231" s="77"/>
      <c r="AC231" s="77"/>
      <c r="AD231" s="77"/>
      <c r="AE231" s="77"/>
      <c r="AF231" s="116" t="s">
        <v>11</v>
      </c>
      <c r="AG231" s="77"/>
      <c r="AH231" s="77"/>
      <c r="AI231" s="118" t="s">
        <v>380</v>
      </c>
      <c r="AJ231" s="119" t="s">
        <v>422</v>
      </c>
      <c r="AK231" s="77"/>
      <c r="AL231" s="77"/>
      <c r="AM231" s="77"/>
      <c r="AN231" s="77"/>
      <c r="AO231" s="77"/>
      <c r="AP231" s="120" t="s">
        <v>1328</v>
      </c>
      <c r="AQ231" s="120" t="s">
        <v>1328</v>
      </c>
      <c r="AR231" s="120" t="s">
        <v>415</v>
      </c>
      <c r="AS231" s="121" t="s">
        <v>415</v>
      </c>
      <c r="AT231" s="77"/>
      <c r="AU231" s="121" t="s">
        <v>415</v>
      </c>
      <c r="AV231" s="77"/>
      <c r="AW231" s="120" t="s">
        <v>1328</v>
      </c>
      <c r="AX231" s="120" t="s">
        <v>415</v>
      </c>
      <c r="AY231" s="120" t="s">
        <v>415</v>
      </c>
      <c r="AZ231" s="120" t="s">
        <v>415</v>
      </c>
      <c r="BA231" s="120" t="s">
        <v>415</v>
      </c>
      <c r="BB231" s="120" t="s">
        <v>415</v>
      </c>
      <c r="BC231" s="120" t="s">
        <v>415</v>
      </c>
      <c r="BD231" s="120" t="s">
        <v>415</v>
      </c>
      <c r="BE231" s="57"/>
    </row>
    <row r="232" spans="1:57" ht="15" customHeight="1" x14ac:dyDescent="0.25">
      <c r="A232" s="83" t="s">
        <v>0</v>
      </c>
      <c r="B232" s="83" t="s">
        <v>0</v>
      </c>
      <c r="C232" s="83" t="s">
        <v>0</v>
      </c>
      <c r="D232" s="83" t="s">
        <v>0</v>
      </c>
      <c r="E232" s="83" t="s">
        <v>0</v>
      </c>
      <c r="F232" s="83" t="s">
        <v>0</v>
      </c>
      <c r="G232" s="83" t="s">
        <v>0</v>
      </c>
      <c r="H232" s="83" t="s">
        <v>0</v>
      </c>
      <c r="I232" s="83" t="s">
        <v>0</v>
      </c>
      <c r="J232" s="80" t="s">
        <v>0</v>
      </c>
      <c r="K232" s="77"/>
      <c r="L232" s="80" t="s">
        <v>0</v>
      </c>
      <c r="M232" s="77"/>
      <c r="N232" s="83" t="s">
        <v>0</v>
      </c>
      <c r="O232" s="83" t="s">
        <v>0</v>
      </c>
      <c r="P232" s="83" t="s">
        <v>0</v>
      </c>
      <c r="Q232" s="83" t="s">
        <v>0</v>
      </c>
      <c r="R232" s="83" t="s">
        <v>0</v>
      </c>
      <c r="S232" s="83" t="s">
        <v>0</v>
      </c>
      <c r="T232" s="83" t="s">
        <v>0</v>
      </c>
      <c r="U232" s="83" t="s">
        <v>0</v>
      </c>
      <c r="V232" s="83" t="s">
        <v>0</v>
      </c>
      <c r="W232" s="83" t="s">
        <v>0</v>
      </c>
      <c r="X232" s="83" t="s">
        <v>0</v>
      </c>
      <c r="Y232" s="83" t="s">
        <v>0</v>
      </c>
      <c r="Z232" s="83" t="s">
        <v>0</v>
      </c>
      <c r="AA232" s="80" t="s">
        <v>0</v>
      </c>
      <c r="AB232" s="77"/>
      <c r="AC232" s="80" t="s">
        <v>0</v>
      </c>
      <c r="AD232" s="77"/>
      <c r="AE232" s="83" t="s">
        <v>0</v>
      </c>
      <c r="AF232" s="83" t="s">
        <v>0</v>
      </c>
      <c r="AG232" s="83" t="s">
        <v>0</v>
      </c>
      <c r="AH232" s="83" t="s">
        <v>0</v>
      </c>
      <c r="AI232" s="83" t="s">
        <v>0</v>
      </c>
      <c r="AJ232" s="83" t="s">
        <v>0</v>
      </c>
      <c r="AK232" s="83" t="s">
        <v>0</v>
      </c>
      <c r="AL232" s="83" t="s">
        <v>0</v>
      </c>
      <c r="AM232" s="80" t="s">
        <v>0</v>
      </c>
      <c r="AN232" s="77"/>
      <c r="AO232" s="77"/>
      <c r="AP232" s="83" t="s">
        <v>0</v>
      </c>
      <c r="AQ232" s="83" t="s">
        <v>0</v>
      </c>
      <c r="AR232" s="83" t="s">
        <v>0</v>
      </c>
      <c r="AS232" s="80" t="s">
        <v>0</v>
      </c>
      <c r="AT232" s="77"/>
      <c r="AU232" s="80" t="s">
        <v>0</v>
      </c>
      <c r="AV232" s="77"/>
      <c r="AW232" s="83" t="s">
        <v>0</v>
      </c>
      <c r="AX232" s="83" t="s">
        <v>0</v>
      </c>
      <c r="AY232" s="83" t="s">
        <v>0</v>
      </c>
      <c r="AZ232" s="83" t="s">
        <v>0</v>
      </c>
      <c r="BA232" s="83" t="s">
        <v>0</v>
      </c>
      <c r="BB232" s="83" t="s">
        <v>0</v>
      </c>
      <c r="BC232" s="83" t="s">
        <v>0</v>
      </c>
      <c r="BD232" s="83" t="s">
        <v>0</v>
      </c>
      <c r="BE232" s="57"/>
    </row>
    <row r="233" spans="1:57" ht="15" customHeight="1" x14ac:dyDescent="0.25">
      <c r="A233" s="102" t="s">
        <v>394</v>
      </c>
      <c r="B233" s="91"/>
      <c r="C233" s="91"/>
      <c r="D233" s="91"/>
      <c r="E233" s="91"/>
      <c r="F233" s="91"/>
      <c r="G233" s="90"/>
      <c r="H233" s="103" t="s">
        <v>423</v>
      </c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0"/>
      <c r="AP233" s="83" t="s">
        <v>0</v>
      </c>
      <c r="AQ233" s="83" t="s">
        <v>0</v>
      </c>
      <c r="AR233" s="83" t="s">
        <v>0</v>
      </c>
      <c r="AS233" s="80" t="s">
        <v>0</v>
      </c>
      <c r="AT233" s="77"/>
      <c r="AU233" s="80" t="s">
        <v>0</v>
      </c>
      <c r="AV233" s="77"/>
      <c r="AW233" s="83" t="s">
        <v>0</v>
      </c>
      <c r="AX233" s="83" t="s">
        <v>0</v>
      </c>
      <c r="AY233" s="83" t="s">
        <v>0</v>
      </c>
      <c r="AZ233" s="83" t="s">
        <v>0</v>
      </c>
      <c r="BA233" s="83" t="s">
        <v>0</v>
      </c>
      <c r="BB233" s="83" t="s">
        <v>0</v>
      </c>
      <c r="BC233" s="83" t="s">
        <v>0</v>
      </c>
      <c r="BD233" s="83" t="s">
        <v>0</v>
      </c>
      <c r="BE233" s="57"/>
    </row>
    <row r="234" spans="1:57" ht="15" customHeight="1" x14ac:dyDescent="0.25">
      <c r="A234" s="107" t="s">
        <v>1</v>
      </c>
      <c r="B234" s="90"/>
      <c r="C234" s="108" t="s">
        <v>2</v>
      </c>
      <c r="D234" s="90"/>
      <c r="E234" s="107" t="s">
        <v>396</v>
      </c>
      <c r="F234" s="90"/>
      <c r="G234" s="107" t="s">
        <v>397</v>
      </c>
      <c r="H234" s="90"/>
      <c r="I234" s="107" t="s">
        <v>3</v>
      </c>
      <c r="J234" s="91"/>
      <c r="K234" s="90"/>
      <c r="L234" s="107" t="s">
        <v>398</v>
      </c>
      <c r="M234" s="91"/>
      <c r="N234" s="90"/>
      <c r="O234" s="107" t="s">
        <v>4</v>
      </c>
      <c r="P234" s="90"/>
      <c r="Q234" s="107" t="s">
        <v>399</v>
      </c>
      <c r="R234" s="90"/>
      <c r="S234" s="107" t="s">
        <v>5</v>
      </c>
      <c r="T234" s="91"/>
      <c r="U234" s="91"/>
      <c r="V234" s="91"/>
      <c r="W234" s="91"/>
      <c r="X234" s="91"/>
      <c r="Y234" s="91"/>
      <c r="Z234" s="90"/>
      <c r="AA234" s="107" t="s">
        <v>6</v>
      </c>
      <c r="AB234" s="91"/>
      <c r="AC234" s="91"/>
      <c r="AD234" s="91"/>
      <c r="AE234" s="90"/>
      <c r="AF234" s="107" t="s">
        <v>344</v>
      </c>
      <c r="AG234" s="91"/>
      <c r="AH234" s="90"/>
      <c r="AI234" s="109" t="s">
        <v>400</v>
      </c>
      <c r="AJ234" s="107" t="s">
        <v>7</v>
      </c>
      <c r="AK234" s="91"/>
      <c r="AL234" s="91"/>
      <c r="AM234" s="91"/>
      <c r="AN234" s="91"/>
      <c r="AO234" s="90"/>
      <c r="AP234" s="109" t="s">
        <v>401</v>
      </c>
      <c r="AQ234" s="109" t="s">
        <v>402</v>
      </c>
      <c r="AR234" s="109" t="s">
        <v>403</v>
      </c>
      <c r="AS234" s="107" t="s">
        <v>404</v>
      </c>
      <c r="AT234" s="90"/>
      <c r="AU234" s="107" t="s">
        <v>405</v>
      </c>
      <c r="AV234" s="90"/>
      <c r="AW234" s="109" t="s">
        <v>406</v>
      </c>
      <c r="AX234" s="109" t="s">
        <v>407</v>
      </c>
      <c r="AY234" s="109" t="s">
        <v>408</v>
      </c>
      <c r="AZ234" s="109" t="s">
        <v>409</v>
      </c>
      <c r="BA234" s="109" t="s">
        <v>410</v>
      </c>
      <c r="BB234" s="109" t="s">
        <v>411</v>
      </c>
      <c r="BC234" s="109" t="s">
        <v>412</v>
      </c>
      <c r="BD234" s="109" t="s">
        <v>413</v>
      </c>
      <c r="BE234" s="57"/>
    </row>
    <row r="235" spans="1:57" ht="15" customHeight="1" x14ac:dyDescent="0.25">
      <c r="A235" s="110" t="s">
        <v>129</v>
      </c>
      <c r="B235" s="77"/>
      <c r="C235" s="110"/>
      <c r="D235" s="77"/>
      <c r="E235" s="110"/>
      <c r="F235" s="77"/>
      <c r="G235" s="110"/>
      <c r="H235" s="77"/>
      <c r="I235" s="110"/>
      <c r="J235" s="77"/>
      <c r="K235" s="77"/>
      <c r="L235" s="110"/>
      <c r="M235" s="77"/>
      <c r="N235" s="77"/>
      <c r="O235" s="110"/>
      <c r="P235" s="77"/>
      <c r="Q235" s="110"/>
      <c r="R235" s="77"/>
      <c r="S235" s="111" t="s">
        <v>130</v>
      </c>
      <c r="T235" s="77"/>
      <c r="U235" s="77"/>
      <c r="V235" s="77"/>
      <c r="W235" s="77"/>
      <c r="X235" s="77"/>
      <c r="Y235" s="77"/>
      <c r="Z235" s="77"/>
      <c r="AA235" s="110" t="s">
        <v>10</v>
      </c>
      <c r="AB235" s="77"/>
      <c r="AC235" s="77"/>
      <c r="AD235" s="77"/>
      <c r="AE235" s="77"/>
      <c r="AF235" s="110" t="s">
        <v>11</v>
      </c>
      <c r="AG235" s="77"/>
      <c r="AH235" s="77"/>
      <c r="AI235" s="112" t="s">
        <v>368</v>
      </c>
      <c r="AJ235" s="113" t="s">
        <v>416</v>
      </c>
      <c r="AK235" s="77"/>
      <c r="AL235" s="77"/>
      <c r="AM235" s="77"/>
      <c r="AN235" s="77"/>
      <c r="AO235" s="77"/>
      <c r="AP235" s="114" t="s">
        <v>1329</v>
      </c>
      <c r="AQ235" s="114" t="s">
        <v>1329</v>
      </c>
      <c r="AR235" s="114" t="s">
        <v>415</v>
      </c>
      <c r="AS235" s="115" t="s">
        <v>415</v>
      </c>
      <c r="AT235" s="77"/>
      <c r="AU235" s="115" t="s">
        <v>1330</v>
      </c>
      <c r="AV235" s="77"/>
      <c r="AW235" s="114" t="s">
        <v>1331</v>
      </c>
      <c r="AX235" s="114" t="s">
        <v>1332</v>
      </c>
      <c r="AY235" s="114" t="s">
        <v>1333</v>
      </c>
      <c r="AZ235" s="114" t="s">
        <v>1334</v>
      </c>
      <c r="BA235" s="114" t="s">
        <v>1335</v>
      </c>
      <c r="BB235" s="114" t="s">
        <v>1334</v>
      </c>
      <c r="BC235" s="114" t="s">
        <v>415</v>
      </c>
      <c r="BD235" s="114" t="s">
        <v>415</v>
      </c>
      <c r="BE235" s="57"/>
    </row>
    <row r="236" spans="1:57" ht="15" customHeight="1" x14ac:dyDescent="0.25">
      <c r="A236" s="110" t="s">
        <v>129</v>
      </c>
      <c r="B236" s="77"/>
      <c r="C236" s="110"/>
      <c r="D236" s="77"/>
      <c r="E236" s="110"/>
      <c r="F236" s="77"/>
      <c r="G236" s="110"/>
      <c r="H236" s="77"/>
      <c r="I236" s="110"/>
      <c r="J236" s="77"/>
      <c r="K236" s="77"/>
      <c r="L236" s="110"/>
      <c r="M236" s="77"/>
      <c r="N236" s="77"/>
      <c r="O236" s="110"/>
      <c r="P236" s="77"/>
      <c r="Q236" s="110"/>
      <c r="R236" s="77"/>
      <c r="S236" s="111" t="s">
        <v>130</v>
      </c>
      <c r="T236" s="77"/>
      <c r="U236" s="77"/>
      <c r="V236" s="77"/>
      <c r="W236" s="77"/>
      <c r="X236" s="77"/>
      <c r="Y236" s="77"/>
      <c r="Z236" s="77"/>
      <c r="AA236" s="110" t="s">
        <v>169</v>
      </c>
      <c r="AB236" s="77"/>
      <c r="AC236" s="77"/>
      <c r="AD236" s="77"/>
      <c r="AE236" s="77"/>
      <c r="AF236" s="110" t="s">
        <v>11</v>
      </c>
      <c r="AG236" s="77"/>
      <c r="AH236" s="77"/>
      <c r="AI236" s="112" t="s">
        <v>432</v>
      </c>
      <c r="AJ236" s="113" t="s">
        <v>433</v>
      </c>
      <c r="AK236" s="77"/>
      <c r="AL236" s="77"/>
      <c r="AM236" s="77"/>
      <c r="AN236" s="77"/>
      <c r="AO236" s="77"/>
      <c r="AP236" s="114" t="s">
        <v>941</v>
      </c>
      <c r="AQ236" s="114" t="s">
        <v>941</v>
      </c>
      <c r="AR236" s="114" t="s">
        <v>415</v>
      </c>
      <c r="AS236" s="115" t="s">
        <v>415</v>
      </c>
      <c r="AT236" s="77"/>
      <c r="AU236" s="115" t="s">
        <v>1336</v>
      </c>
      <c r="AV236" s="77"/>
      <c r="AW236" s="114" t="s">
        <v>1337</v>
      </c>
      <c r="AX236" s="114" t="s">
        <v>1036</v>
      </c>
      <c r="AY236" s="114" t="s">
        <v>1338</v>
      </c>
      <c r="AZ236" s="114" t="s">
        <v>1036</v>
      </c>
      <c r="BA236" s="114" t="s">
        <v>415</v>
      </c>
      <c r="BB236" s="114" t="s">
        <v>1036</v>
      </c>
      <c r="BC236" s="114" t="s">
        <v>415</v>
      </c>
      <c r="BD236" s="114" t="s">
        <v>415</v>
      </c>
      <c r="BE236" s="57"/>
    </row>
    <row r="237" spans="1:57" ht="15" customHeight="1" x14ac:dyDescent="0.25">
      <c r="A237" s="110" t="s">
        <v>129</v>
      </c>
      <c r="B237" s="77"/>
      <c r="C237" s="110" t="s">
        <v>131</v>
      </c>
      <c r="D237" s="77"/>
      <c r="E237" s="110"/>
      <c r="F237" s="77"/>
      <c r="G237" s="110"/>
      <c r="H237" s="77"/>
      <c r="I237" s="110"/>
      <c r="J237" s="77"/>
      <c r="K237" s="77"/>
      <c r="L237" s="110"/>
      <c r="M237" s="77"/>
      <c r="N237" s="77"/>
      <c r="O237" s="110"/>
      <c r="P237" s="77"/>
      <c r="Q237" s="110"/>
      <c r="R237" s="77"/>
      <c r="S237" s="111" t="s">
        <v>132</v>
      </c>
      <c r="T237" s="77"/>
      <c r="U237" s="77"/>
      <c r="V237" s="77"/>
      <c r="W237" s="77"/>
      <c r="X237" s="77"/>
      <c r="Y237" s="77"/>
      <c r="Z237" s="77"/>
      <c r="AA237" s="110" t="s">
        <v>10</v>
      </c>
      <c r="AB237" s="77"/>
      <c r="AC237" s="77"/>
      <c r="AD237" s="77"/>
      <c r="AE237" s="77"/>
      <c r="AF237" s="110" t="s">
        <v>11</v>
      </c>
      <c r="AG237" s="77"/>
      <c r="AH237" s="77"/>
      <c r="AI237" s="112" t="s">
        <v>368</v>
      </c>
      <c r="AJ237" s="113" t="s">
        <v>416</v>
      </c>
      <c r="AK237" s="77"/>
      <c r="AL237" s="77"/>
      <c r="AM237" s="77"/>
      <c r="AN237" s="77"/>
      <c r="AO237" s="77"/>
      <c r="AP237" s="114" t="s">
        <v>1329</v>
      </c>
      <c r="AQ237" s="114" t="s">
        <v>1329</v>
      </c>
      <c r="AR237" s="114" t="s">
        <v>415</v>
      </c>
      <c r="AS237" s="115" t="s">
        <v>415</v>
      </c>
      <c r="AT237" s="77"/>
      <c r="AU237" s="115" t="s">
        <v>1330</v>
      </c>
      <c r="AV237" s="77"/>
      <c r="AW237" s="114" t="s">
        <v>1331</v>
      </c>
      <c r="AX237" s="114" t="s">
        <v>1332</v>
      </c>
      <c r="AY237" s="114" t="s">
        <v>1333</v>
      </c>
      <c r="AZ237" s="114" t="s">
        <v>1334</v>
      </c>
      <c r="BA237" s="114" t="s">
        <v>1335</v>
      </c>
      <c r="BB237" s="114" t="s">
        <v>1334</v>
      </c>
      <c r="BC237" s="114" t="s">
        <v>415</v>
      </c>
      <c r="BD237" s="114" t="s">
        <v>415</v>
      </c>
      <c r="BE237" s="57"/>
    </row>
    <row r="238" spans="1:57" ht="16.5" customHeight="1" x14ac:dyDescent="0.25">
      <c r="A238" s="110" t="s">
        <v>129</v>
      </c>
      <c r="B238" s="77"/>
      <c r="C238" s="110" t="s">
        <v>131</v>
      </c>
      <c r="D238" s="77"/>
      <c r="E238" s="110"/>
      <c r="F238" s="77"/>
      <c r="G238" s="110"/>
      <c r="H238" s="77"/>
      <c r="I238" s="110"/>
      <c r="J238" s="77"/>
      <c r="K238" s="77"/>
      <c r="L238" s="110"/>
      <c r="M238" s="77"/>
      <c r="N238" s="77"/>
      <c r="O238" s="110"/>
      <c r="P238" s="77"/>
      <c r="Q238" s="110"/>
      <c r="R238" s="77"/>
      <c r="S238" s="111" t="s">
        <v>132</v>
      </c>
      <c r="T238" s="77"/>
      <c r="U238" s="77"/>
      <c r="V238" s="77"/>
      <c r="W238" s="77"/>
      <c r="X238" s="77"/>
      <c r="Y238" s="77"/>
      <c r="Z238" s="77"/>
      <c r="AA238" s="110" t="s">
        <v>169</v>
      </c>
      <c r="AB238" s="77"/>
      <c r="AC238" s="77"/>
      <c r="AD238" s="77"/>
      <c r="AE238" s="77"/>
      <c r="AF238" s="110" t="s">
        <v>11</v>
      </c>
      <c r="AG238" s="77"/>
      <c r="AH238" s="77"/>
      <c r="AI238" s="112" t="s">
        <v>432</v>
      </c>
      <c r="AJ238" s="113" t="s">
        <v>433</v>
      </c>
      <c r="AK238" s="77"/>
      <c r="AL238" s="77"/>
      <c r="AM238" s="77"/>
      <c r="AN238" s="77"/>
      <c r="AO238" s="77"/>
      <c r="AP238" s="114" t="s">
        <v>941</v>
      </c>
      <c r="AQ238" s="114" t="s">
        <v>941</v>
      </c>
      <c r="AR238" s="114" t="s">
        <v>415</v>
      </c>
      <c r="AS238" s="115" t="s">
        <v>415</v>
      </c>
      <c r="AT238" s="77"/>
      <c r="AU238" s="115" t="s">
        <v>1336</v>
      </c>
      <c r="AV238" s="77"/>
      <c r="AW238" s="114" t="s">
        <v>1337</v>
      </c>
      <c r="AX238" s="114" t="s">
        <v>1036</v>
      </c>
      <c r="AY238" s="114" t="s">
        <v>1338</v>
      </c>
      <c r="AZ238" s="114" t="s">
        <v>1036</v>
      </c>
      <c r="BA238" s="114" t="s">
        <v>415</v>
      </c>
      <c r="BB238" s="114" t="s">
        <v>1036</v>
      </c>
      <c r="BC238" s="114" t="s">
        <v>415</v>
      </c>
      <c r="BD238" s="114" t="s">
        <v>415</v>
      </c>
      <c r="BE238" s="57"/>
    </row>
    <row r="239" spans="1:57" ht="16.5" customHeight="1" x14ac:dyDescent="0.25">
      <c r="A239" s="110" t="s">
        <v>129</v>
      </c>
      <c r="B239" s="77"/>
      <c r="C239" s="110" t="s">
        <v>131</v>
      </c>
      <c r="D239" s="77"/>
      <c r="E239" s="110" t="s">
        <v>133</v>
      </c>
      <c r="F239" s="77"/>
      <c r="G239" s="110"/>
      <c r="H239" s="77"/>
      <c r="I239" s="110"/>
      <c r="J239" s="77"/>
      <c r="K239" s="77"/>
      <c r="L239" s="110"/>
      <c r="M239" s="77"/>
      <c r="N239" s="77"/>
      <c r="O239" s="110"/>
      <c r="P239" s="77"/>
      <c r="Q239" s="110"/>
      <c r="R239" s="77"/>
      <c r="S239" s="111" t="s">
        <v>134</v>
      </c>
      <c r="T239" s="77"/>
      <c r="U239" s="77"/>
      <c r="V239" s="77"/>
      <c r="W239" s="77"/>
      <c r="X239" s="77"/>
      <c r="Y239" s="77"/>
      <c r="Z239" s="77"/>
      <c r="AA239" s="110" t="s">
        <v>10</v>
      </c>
      <c r="AB239" s="77"/>
      <c r="AC239" s="77"/>
      <c r="AD239" s="77"/>
      <c r="AE239" s="77"/>
      <c r="AF239" s="110" t="s">
        <v>11</v>
      </c>
      <c r="AG239" s="77"/>
      <c r="AH239" s="77"/>
      <c r="AI239" s="112" t="s">
        <v>368</v>
      </c>
      <c r="AJ239" s="113" t="s">
        <v>416</v>
      </c>
      <c r="AK239" s="77"/>
      <c r="AL239" s="77"/>
      <c r="AM239" s="77"/>
      <c r="AN239" s="77"/>
      <c r="AO239" s="77"/>
      <c r="AP239" s="114" t="s">
        <v>1329</v>
      </c>
      <c r="AQ239" s="114" t="s">
        <v>1329</v>
      </c>
      <c r="AR239" s="114" t="s">
        <v>415</v>
      </c>
      <c r="AS239" s="115" t="s">
        <v>415</v>
      </c>
      <c r="AT239" s="77"/>
      <c r="AU239" s="115" t="s">
        <v>1330</v>
      </c>
      <c r="AV239" s="77"/>
      <c r="AW239" s="114" t="s">
        <v>1331</v>
      </c>
      <c r="AX239" s="114" t="s">
        <v>1332</v>
      </c>
      <c r="AY239" s="114" t="s">
        <v>1333</v>
      </c>
      <c r="AZ239" s="114" t="s">
        <v>1334</v>
      </c>
      <c r="BA239" s="114" t="s">
        <v>1335</v>
      </c>
      <c r="BB239" s="114" t="s">
        <v>1334</v>
      </c>
      <c r="BC239" s="114" t="s">
        <v>415</v>
      </c>
      <c r="BD239" s="114" t="s">
        <v>415</v>
      </c>
      <c r="BE239" s="57"/>
    </row>
    <row r="240" spans="1:57" ht="16.5" customHeight="1" x14ac:dyDescent="0.25">
      <c r="A240" s="110" t="s">
        <v>129</v>
      </c>
      <c r="B240" s="77"/>
      <c r="C240" s="110" t="s">
        <v>131</v>
      </c>
      <c r="D240" s="77"/>
      <c r="E240" s="110" t="s">
        <v>133</v>
      </c>
      <c r="F240" s="77"/>
      <c r="G240" s="110"/>
      <c r="H240" s="77"/>
      <c r="I240" s="110"/>
      <c r="J240" s="77"/>
      <c r="K240" s="77"/>
      <c r="L240" s="110"/>
      <c r="M240" s="77"/>
      <c r="N240" s="77"/>
      <c r="O240" s="110"/>
      <c r="P240" s="77"/>
      <c r="Q240" s="110"/>
      <c r="R240" s="77"/>
      <c r="S240" s="111" t="s">
        <v>134</v>
      </c>
      <c r="T240" s="77"/>
      <c r="U240" s="77"/>
      <c r="V240" s="77"/>
      <c r="W240" s="77"/>
      <c r="X240" s="77"/>
      <c r="Y240" s="77"/>
      <c r="Z240" s="77"/>
      <c r="AA240" s="110" t="s">
        <v>169</v>
      </c>
      <c r="AB240" s="77"/>
      <c r="AC240" s="77"/>
      <c r="AD240" s="77"/>
      <c r="AE240" s="77"/>
      <c r="AF240" s="110" t="s">
        <v>11</v>
      </c>
      <c r="AG240" s="77"/>
      <c r="AH240" s="77"/>
      <c r="AI240" s="112" t="s">
        <v>432</v>
      </c>
      <c r="AJ240" s="113" t="s">
        <v>433</v>
      </c>
      <c r="AK240" s="77"/>
      <c r="AL240" s="77"/>
      <c r="AM240" s="77"/>
      <c r="AN240" s="77"/>
      <c r="AO240" s="77"/>
      <c r="AP240" s="114" t="s">
        <v>941</v>
      </c>
      <c r="AQ240" s="114" t="s">
        <v>941</v>
      </c>
      <c r="AR240" s="114" t="s">
        <v>415</v>
      </c>
      <c r="AS240" s="115" t="s">
        <v>415</v>
      </c>
      <c r="AT240" s="77"/>
      <c r="AU240" s="115" t="s">
        <v>1336</v>
      </c>
      <c r="AV240" s="77"/>
      <c r="AW240" s="114" t="s">
        <v>1337</v>
      </c>
      <c r="AX240" s="114" t="s">
        <v>1036</v>
      </c>
      <c r="AY240" s="114" t="s">
        <v>1338</v>
      </c>
      <c r="AZ240" s="114" t="s">
        <v>1036</v>
      </c>
      <c r="BA240" s="114" t="s">
        <v>415</v>
      </c>
      <c r="BB240" s="114" t="s">
        <v>1036</v>
      </c>
      <c r="BC240" s="114" t="s">
        <v>415</v>
      </c>
      <c r="BD240" s="114" t="s">
        <v>415</v>
      </c>
      <c r="BE240" s="57"/>
    </row>
    <row r="241" spans="1:57" ht="16.5" customHeight="1" x14ac:dyDescent="0.25">
      <c r="A241" s="110" t="s">
        <v>129</v>
      </c>
      <c r="B241" s="77"/>
      <c r="C241" s="110" t="s">
        <v>131</v>
      </c>
      <c r="D241" s="77"/>
      <c r="E241" s="110" t="s">
        <v>133</v>
      </c>
      <c r="F241" s="77"/>
      <c r="G241" s="110" t="s">
        <v>135</v>
      </c>
      <c r="H241" s="77"/>
      <c r="I241" s="110"/>
      <c r="J241" s="77"/>
      <c r="K241" s="77"/>
      <c r="L241" s="110"/>
      <c r="M241" s="77"/>
      <c r="N241" s="77"/>
      <c r="O241" s="110"/>
      <c r="P241" s="77"/>
      <c r="Q241" s="110"/>
      <c r="R241" s="77"/>
      <c r="S241" s="111" t="s">
        <v>136</v>
      </c>
      <c r="T241" s="77"/>
      <c r="U241" s="77"/>
      <c r="V241" s="77"/>
      <c r="W241" s="77"/>
      <c r="X241" s="77"/>
      <c r="Y241" s="77"/>
      <c r="Z241" s="77"/>
      <c r="AA241" s="110" t="s">
        <v>10</v>
      </c>
      <c r="AB241" s="77"/>
      <c r="AC241" s="77"/>
      <c r="AD241" s="77"/>
      <c r="AE241" s="77"/>
      <c r="AF241" s="110" t="s">
        <v>11</v>
      </c>
      <c r="AG241" s="77"/>
      <c r="AH241" s="77"/>
      <c r="AI241" s="112" t="s">
        <v>368</v>
      </c>
      <c r="AJ241" s="113" t="s">
        <v>416</v>
      </c>
      <c r="AK241" s="77"/>
      <c r="AL241" s="77"/>
      <c r="AM241" s="77"/>
      <c r="AN241" s="77"/>
      <c r="AO241" s="77"/>
      <c r="AP241" s="114" t="s">
        <v>1339</v>
      </c>
      <c r="AQ241" s="114" t="s">
        <v>1339</v>
      </c>
      <c r="AR241" s="114" t="s">
        <v>415</v>
      </c>
      <c r="AS241" s="115" t="s">
        <v>415</v>
      </c>
      <c r="AT241" s="77"/>
      <c r="AU241" s="115" t="s">
        <v>1339</v>
      </c>
      <c r="AV241" s="77"/>
      <c r="AW241" s="114" t="s">
        <v>415</v>
      </c>
      <c r="AX241" s="114" t="s">
        <v>1339</v>
      </c>
      <c r="AY241" s="114" t="s">
        <v>415</v>
      </c>
      <c r="AZ241" s="114" t="s">
        <v>1339</v>
      </c>
      <c r="BA241" s="114" t="s">
        <v>415</v>
      </c>
      <c r="BB241" s="114" t="s">
        <v>1339</v>
      </c>
      <c r="BC241" s="114" t="s">
        <v>415</v>
      </c>
      <c r="BD241" s="114" t="s">
        <v>415</v>
      </c>
      <c r="BE241" s="57"/>
    </row>
    <row r="242" spans="1:57" ht="15" customHeight="1" x14ac:dyDescent="0.25">
      <c r="A242" s="110" t="s">
        <v>129</v>
      </c>
      <c r="B242" s="77"/>
      <c r="C242" s="110" t="s">
        <v>131</v>
      </c>
      <c r="D242" s="77"/>
      <c r="E242" s="110" t="s">
        <v>133</v>
      </c>
      <c r="F242" s="77"/>
      <c r="G242" s="110" t="s">
        <v>135</v>
      </c>
      <c r="H242" s="77"/>
      <c r="I242" s="110" t="s">
        <v>650</v>
      </c>
      <c r="J242" s="77"/>
      <c r="K242" s="77"/>
      <c r="L242" s="110"/>
      <c r="M242" s="77"/>
      <c r="N242" s="77"/>
      <c r="O242" s="110"/>
      <c r="P242" s="77"/>
      <c r="Q242" s="110"/>
      <c r="R242" s="77"/>
      <c r="S242" s="111" t="s">
        <v>557</v>
      </c>
      <c r="T242" s="77"/>
      <c r="U242" s="77"/>
      <c r="V242" s="77"/>
      <c r="W242" s="77"/>
      <c r="X242" s="77"/>
      <c r="Y242" s="77"/>
      <c r="Z242" s="77"/>
      <c r="AA242" s="110" t="s">
        <v>10</v>
      </c>
      <c r="AB242" s="77"/>
      <c r="AC242" s="77"/>
      <c r="AD242" s="77"/>
      <c r="AE242" s="77"/>
      <c r="AF242" s="110" t="s">
        <v>11</v>
      </c>
      <c r="AG242" s="77"/>
      <c r="AH242" s="77"/>
      <c r="AI242" s="112" t="s">
        <v>368</v>
      </c>
      <c r="AJ242" s="113" t="s">
        <v>416</v>
      </c>
      <c r="AK242" s="77"/>
      <c r="AL242" s="77"/>
      <c r="AM242" s="77"/>
      <c r="AN242" s="77"/>
      <c r="AO242" s="77"/>
      <c r="AP242" s="114" t="s">
        <v>1339</v>
      </c>
      <c r="AQ242" s="114" t="s">
        <v>1339</v>
      </c>
      <c r="AR242" s="114" t="s">
        <v>415</v>
      </c>
      <c r="AS242" s="115" t="s">
        <v>415</v>
      </c>
      <c r="AT242" s="77"/>
      <c r="AU242" s="115" t="s">
        <v>1339</v>
      </c>
      <c r="AV242" s="77"/>
      <c r="AW242" s="114" t="s">
        <v>415</v>
      </c>
      <c r="AX242" s="114" t="s">
        <v>1339</v>
      </c>
      <c r="AY242" s="114" t="s">
        <v>415</v>
      </c>
      <c r="AZ242" s="114" t="s">
        <v>1339</v>
      </c>
      <c r="BA242" s="114" t="s">
        <v>415</v>
      </c>
      <c r="BB242" s="114" t="s">
        <v>1339</v>
      </c>
      <c r="BC242" s="114" t="s">
        <v>415</v>
      </c>
      <c r="BD242" s="114" t="s">
        <v>415</v>
      </c>
      <c r="BE242" s="57"/>
    </row>
    <row r="243" spans="1:57" ht="16.5" customHeight="1" x14ac:dyDescent="0.25">
      <c r="A243" s="110" t="s">
        <v>129</v>
      </c>
      <c r="B243" s="77"/>
      <c r="C243" s="110" t="s">
        <v>131</v>
      </c>
      <c r="D243" s="77"/>
      <c r="E243" s="110" t="s">
        <v>133</v>
      </c>
      <c r="F243" s="77"/>
      <c r="G243" s="110" t="s">
        <v>135</v>
      </c>
      <c r="H243" s="77"/>
      <c r="I243" s="110" t="s">
        <v>650</v>
      </c>
      <c r="J243" s="77"/>
      <c r="K243" s="77"/>
      <c r="L243" s="110" t="s">
        <v>138</v>
      </c>
      <c r="M243" s="77"/>
      <c r="N243" s="77"/>
      <c r="O243" s="110"/>
      <c r="P243" s="77"/>
      <c r="Q243" s="110"/>
      <c r="R243" s="77"/>
      <c r="S243" s="111" t="s">
        <v>139</v>
      </c>
      <c r="T243" s="77"/>
      <c r="U243" s="77"/>
      <c r="V243" s="77"/>
      <c r="W243" s="77"/>
      <c r="X243" s="77"/>
      <c r="Y243" s="77"/>
      <c r="Z243" s="77"/>
      <c r="AA243" s="110" t="s">
        <v>10</v>
      </c>
      <c r="AB243" s="77"/>
      <c r="AC243" s="77"/>
      <c r="AD243" s="77"/>
      <c r="AE243" s="77"/>
      <c r="AF243" s="110" t="s">
        <v>11</v>
      </c>
      <c r="AG243" s="77"/>
      <c r="AH243" s="77"/>
      <c r="AI243" s="112" t="s">
        <v>368</v>
      </c>
      <c r="AJ243" s="113" t="s">
        <v>416</v>
      </c>
      <c r="AK243" s="77"/>
      <c r="AL243" s="77"/>
      <c r="AM243" s="77"/>
      <c r="AN243" s="77"/>
      <c r="AO243" s="77"/>
      <c r="AP243" s="114" t="s">
        <v>1339</v>
      </c>
      <c r="AQ243" s="114" t="s">
        <v>1339</v>
      </c>
      <c r="AR243" s="114" t="s">
        <v>415</v>
      </c>
      <c r="AS243" s="115" t="s">
        <v>415</v>
      </c>
      <c r="AT243" s="77"/>
      <c r="AU243" s="115" t="s">
        <v>1339</v>
      </c>
      <c r="AV243" s="77"/>
      <c r="AW243" s="114" t="s">
        <v>415</v>
      </c>
      <c r="AX243" s="114" t="s">
        <v>1339</v>
      </c>
      <c r="AY243" s="114" t="s">
        <v>415</v>
      </c>
      <c r="AZ243" s="114" t="s">
        <v>1339</v>
      </c>
      <c r="BA243" s="114" t="s">
        <v>415</v>
      </c>
      <c r="BB243" s="114" t="s">
        <v>1339</v>
      </c>
      <c r="BC243" s="114" t="s">
        <v>415</v>
      </c>
      <c r="BD243" s="114" t="s">
        <v>415</v>
      </c>
      <c r="BE243" s="57"/>
    </row>
    <row r="244" spans="1:57" ht="16.5" customHeight="1" x14ac:dyDescent="0.25">
      <c r="A244" s="116" t="s">
        <v>129</v>
      </c>
      <c r="B244" s="77"/>
      <c r="C244" s="116" t="s">
        <v>131</v>
      </c>
      <c r="D244" s="77"/>
      <c r="E244" s="116" t="s">
        <v>133</v>
      </c>
      <c r="F244" s="77"/>
      <c r="G244" s="116" t="s">
        <v>135</v>
      </c>
      <c r="H244" s="77"/>
      <c r="I244" s="116" t="s">
        <v>650</v>
      </c>
      <c r="J244" s="77"/>
      <c r="K244" s="77"/>
      <c r="L244" s="116" t="s">
        <v>138</v>
      </c>
      <c r="M244" s="77"/>
      <c r="N244" s="77"/>
      <c r="O244" s="116" t="s">
        <v>43</v>
      </c>
      <c r="P244" s="77"/>
      <c r="Q244" s="116"/>
      <c r="R244" s="77"/>
      <c r="S244" s="117" t="s">
        <v>560</v>
      </c>
      <c r="T244" s="77"/>
      <c r="U244" s="77"/>
      <c r="V244" s="77"/>
      <c r="W244" s="77"/>
      <c r="X244" s="77"/>
      <c r="Y244" s="77"/>
      <c r="Z244" s="77"/>
      <c r="AA244" s="116" t="s">
        <v>10</v>
      </c>
      <c r="AB244" s="77"/>
      <c r="AC244" s="77"/>
      <c r="AD244" s="77"/>
      <c r="AE244" s="77"/>
      <c r="AF244" s="116" t="s">
        <v>11</v>
      </c>
      <c r="AG244" s="77"/>
      <c r="AH244" s="77"/>
      <c r="AI244" s="118" t="s">
        <v>368</v>
      </c>
      <c r="AJ244" s="119" t="s">
        <v>416</v>
      </c>
      <c r="AK244" s="77"/>
      <c r="AL244" s="77"/>
      <c r="AM244" s="77"/>
      <c r="AN244" s="77"/>
      <c r="AO244" s="77"/>
      <c r="AP244" s="120" t="s">
        <v>1339</v>
      </c>
      <c r="AQ244" s="120" t="s">
        <v>1339</v>
      </c>
      <c r="AR244" s="120" t="s">
        <v>415</v>
      </c>
      <c r="AS244" s="121" t="s">
        <v>415</v>
      </c>
      <c r="AT244" s="77"/>
      <c r="AU244" s="121" t="s">
        <v>1339</v>
      </c>
      <c r="AV244" s="77"/>
      <c r="AW244" s="120" t="s">
        <v>415</v>
      </c>
      <c r="AX244" s="120" t="s">
        <v>1339</v>
      </c>
      <c r="AY244" s="120" t="s">
        <v>415</v>
      </c>
      <c r="AZ244" s="120" t="s">
        <v>1339</v>
      </c>
      <c r="BA244" s="120" t="s">
        <v>415</v>
      </c>
      <c r="BB244" s="120" t="s">
        <v>1339</v>
      </c>
      <c r="BC244" s="120" t="s">
        <v>415</v>
      </c>
      <c r="BD244" s="120" t="s">
        <v>415</v>
      </c>
      <c r="BE244" s="57"/>
    </row>
    <row r="245" spans="1:57" ht="16.5" customHeight="1" x14ac:dyDescent="0.25">
      <c r="A245" s="110" t="s">
        <v>129</v>
      </c>
      <c r="B245" s="77"/>
      <c r="C245" s="110" t="s">
        <v>131</v>
      </c>
      <c r="D245" s="77"/>
      <c r="E245" s="110" t="s">
        <v>133</v>
      </c>
      <c r="F245" s="77"/>
      <c r="G245" s="110" t="s">
        <v>666</v>
      </c>
      <c r="H245" s="77"/>
      <c r="I245" s="110"/>
      <c r="J245" s="77"/>
      <c r="K245" s="77"/>
      <c r="L245" s="110"/>
      <c r="M245" s="77"/>
      <c r="N245" s="77"/>
      <c r="O245" s="110"/>
      <c r="P245" s="77"/>
      <c r="Q245" s="110"/>
      <c r="R245" s="77"/>
      <c r="S245" s="111" t="s">
        <v>667</v>
      </c>
      <c r="T245" s="77"/>
      <c r="U245" s="77"/>
      <c r="V245" s="77"/>
      <c r="W245" s="77"/>
      <c r="X245" s="77"/>
      <c r="Y245" s="77"/>
      <c r="Z245" s="77"/>
      <c r="AA245" s="110" t="s">
        <v>10</v>
      </c>
      <c r="AB245" s="77"/>
      <c r="AC245" s="77"/>
      <c r="AD245" s="77"/>
      <c r="AE245" s="77"/>
      <c r="AF245" s="110" t="s">
        <v>11</v>
      </c>
      <c r="AG245" s="77"/>
      <c r="AH245" s="77"/>
      <c r="AI245" s="112" t="s">
        <v>368</v>
      </c>
      <c r="AJ245" s="113" t="s">
        <v>416</v>
      </c>
      <c r="AK245" s="77"/>
      <c r="AL245" s="77"/>
      <c r="AM245" s="77"/>
      <c r="AN245" s="77"/>
      <c r="AO245" s="77"/>
      <c r="AP245" s="114" t="s">
        <v>1340</v>
      </c>
      <c r="AQ245" s="114" t="s">
        <v>1340</v>
      </c>
      <c r="AR245" s="114" t="s">
        <v>415</v>
      </c>
      <c r="AS245" s="115" t="s">
        <v>415</v>
      </c>
      <c r="AT245" s="77"/>
      <c r="AU245" s="115" t="s">
        <v>1341</v>
      </c>
      <c r="AV245" s="77"/>
      <c r="AW245" s="114" t="s">
        <v>1331</v>
      </c>
      <c r="AX245" s="114" t="s">
        <v>1342</v>
      </c>
      <c r="AY245" s="114" t="s">
        <v>1333</v>
      </c>
      <c r="AZ245" s="114" t="s">
        <v>1343</v>
      </c>
      <c r="BA245" s="114" t="s">
        <v>1335</v>
      </c>
      <c r="BB245" s="114" t="s">
        <v>1343</v>
      </c>
      <c r="BC245" s="114" t="s">
        <v>415</v>
      </c>
      <c r="BD245" s="114" t="s">
        <v>415</v>
      </c>
      <c r="BE245" s="57"/>
    </row>
    <row r="246" spans="1:57" ht="16.5" customHeight="1" x14ac:dyDescent="0.25">
      <c r="A246" s="110" t="s">
        <v>129</v>
      </c>
      <c r="B246" s="77"/>
      <c r="C246" s="110" t="s">
        <v>131</v>
      </c>
      <c r="D246" s="77"/>
      <c r="E246" s="110" t="s">
        <v>133</v>
      </c>
      <c r="F246" s="77"/>
      <c r="G246" s="110" t="s">
        <v>666</v>
      </c>
      <c r="H246" s="77"/>
      <c r="I246" s="110"/>
      <c r="J246" s="77"/>
      <c r="K246" s="77"/>
      <c r="L246" s="110"/>
      <c r="M246" s="77"/>
      <c r="N246" s="77"/>
      <c r="O246" s="110"/>
      <c r="P246" s="77"/>
      <c r="Q246" s="110"/>
      <c r="R246" s="77"/>
      <c r="S246" s="111" t="s">
        <v>667</v>
      </c>
      <c r="T246" s="77"/>
      <c r="U246" s="77"/>
      <c r="V246" s="77"/>
      <c r="W246" s="77"/>
      <c r="X246" s="77"/>
      <c r="Y246" s="77"/>
      <c r="Z246" s="77"/>
      <c r="AA246" s="110" t="s">
        <v>169</v>
      </c>
      <c r="AB246" s="77"/>
      <c r="AC246" s="77"/>
      <c r="AD246" s="77"/>
      <c r="AE246" s="77"/>
      <c r="AF246" s="110" t="s">
        <v>11</v>
      </c>
      <c r="AG246" s="77"/>
      <c r="AH246" s="77"/>
      <c r="AI246" s="112" t="s">
        <v>432</v>
      </c>
      <c r="AJ246" s="113" t="s">
        <v>433</v>
      </c>
      <c r="AK246" s="77"/>
      <c r="AL246" s="77"/>
      <c r="AM246" s="77"/>
      <c r="AN246" s="77"/>
      <c r="AO246" s="77"/>
      <c r="AP246" s="114" t="s">
        <v>941</v>
      </c>
      <c r="AQ246" s="114" t="s">
        <v>941</v>
      </c>
      <c r="AR246" s="114" t="s">
        <v>415</v>
      </c>
      <c r="AS246" s="115" t="s">
        <v>415</v>
      </c>
      <c r="AT246" s="77"/>
      <c r="AU246" s="115" t="s">
        <v>1336</v>
      </c>
      <c r="AV246" s="77"/>
      <c r="AW246" s="114" t="s">
        <v>1337</v>
      </c>
      <c r="AX246" s="114" t="s">
        <v>1036</v>
      </c>
      <c r="AY246" s="114" t="s">
        <v>1338</v>
      </c>
      <c r="AZ246" s="114" t="s">
        <v>1036</v>
      </c>
      <c r="BA246" s="114" t="s">
        <v>415</v>
      </c>
      <c r="BB246" s="114" t="s">
        <v>1036</v>
      </c>
      <c r="BC246" s="114" t="s">
        <v>415</v>
      </c>
      <c r="BD246" s="114" t="s">
        <v>415</v>
      </c>
      <c r="BE246" s="57"/>
    </row>
    <row r="247" spans="1:57" ht="16.5" customHeight="1" x14ac:dyDescent="0.25">
      <c r="A247" s="110" t="s">
        <v>129</v>
      </c>
      <c r="B247" s="77"/>
      <c r="C247" s="110" t="s">
        <v>131</v>
      </c>
      <c r="D247" s="77"/>
      <c r="E247" s="110" t="s">
        <v>133</v>
      </c>
      <c r="F247" s="77"/>
      <c r="G247" s="110" t="s">
        <v>666</v>
      </c>
      <c r="H247" s="77"/>
      <c r="I247" s="110" t="s">
        <v>650</v>
      </c>
      <c r="J247" s="77"/>
      <c r="K247" s="77"/>
      <c r="L247" s="110"/>
      <c r="M247" s="77"/>
      <c r="N247" s="77"/>
      <c r="O247" s="110"/>
      <c r="P247" s="77"/>
      <c r="Q247" s="110"/>
      <c r="R247" s="77"/>
      <c r="S247" s="111" t="s">
        <v>557</v>
      </c>
      <c r="T247" s="77"/>
      <c r="U247" s="77"/>
      <c r="V247" s="77"/>
      <c r="W247" s="77"/>
      <c r="X247" s="77"/>
      <c r="Y247" s="77"/>
      <c r="Z247" s="77"/>
      <c r="AA247" s="110" t="s">
        <v>10</v>
      </c>
      <c r="AB247" s="77"/>
      <c r="AC247" s="77"/>
      <c r="AD247" s="77"/>
      <c r="AE247" s="77"/>
      <c r="AF247" s="110" t="s">
        <v>11</v>
      </c>
      <c r="AG247" s="77"/>
      <c r="AH247" s="77"/>
      <c r="AI247" s="112" t="s">
        <v>368</v>
      </c>
      <c r="AJ247" s="113" t="s">
        <v>416</v>
      </c>
      <c r="AK247" s="77"/>
      <c r="AL247" s="77"/>
      <c r="AM247" s="77"/>
      <c r="AN247" s="77"/>
      <c r="AO247" s="77"/>
      <c r="AP247" s="114" t="s">
        <v>1340</v>
      </c>
      <c r="AQ247" s="114" t="s">
        <v>1340</v>
      </c>
      <c r="AR247" s="114" t="s">
        <v>415</v>
      </c>
      <c r="AS247" s="115" t="s">
        <v>415</v>
      </c>
      <c r="AT247" s="77"/>
      <c r="AU247" s="115" t="s">
        <v>1341</v>
      </c>
      <c r="AV247" s="77"/>
      <c r="AW247" s="114" t="s">
        <v>1331</v>
      </c>
      <c r="AX247" s="114" t="s">
        <v>1342</v>
      </c>
      <c r="AY247" s="114" t="s">
        <v>1333</v>
      </c>
      <c r="AZ247" s="114" t="s">
        <v>1343</v>
      </c>
      <c r="BA247" s="114" t="s">
        <v>1335</v>
      </c>
      <c r="BB247" s="114" t="s">
        <v>1343</v>
      </c>
      <c r="BC247" s="114" t="s">
        <v>415</v>
      </c>
      <c r="BD247" s="114" t="s">
        <v>415</v>
      </c>
      <c r="BE247" s="57"/>
    </row>
    <row r="248" spans="1:57" ht="15" customHeight="1" x14ac:dyDescent="0.25">
      <c r="A248" s="110" t="s">
        <v>129</v>
      </c>
      <c r="B248" s="77"/>
      <c r="C248" s="110" t="s">
        <v>131</v>
      </c>
      <c r="D248" s="77"/>
      <c r="E248" s="110" t="s">
        <v>133</v>
      </c>
      <c r="F248" s="77"/>
      <c r="G248" s="110" t="s">
        <v>666</v>
      </c>
      <c r="H248" s="77"/>
      <c r="I248" s="110" t="s">
        <v>650</v>
      </c>
      <c r="J248" s="77"/>
      <c r="K248" s="77"/>
      <c r="L248" s="110" t="s">
        <v>138</v>
      </c>
      <c r="M248" s="77"/>
      <c r="N248" s="77"/>
      <c r="O248" s="110"/>
      <c r="P248" s="77"/>
      <c r="Q248" s="110"/>
      <c r="R248" s="77"/>
      <c r="S248" s="111" t="s">
        <v>139</v>
      </c>
      <c r="T248" s="77"/>
      <c r="U248" s="77"/>
      <c r="V248" s="77"/>
      <c r="W248" s="77"/>
      <c r="X248" s="77"/>
      <c r="Y248" s="77"/>
      <c r="Z248" s="77"/>
      <c r="AA248" s="110" t="s">
        <v>10</v>
      </c>
      <c r="AB248" s="77"/>
      <c r="AC248" s="77"/>
      <c r="AD248" s="77"/>
      <c r="AE248" s="77"/>
      <c r="AF248" s="110" t="s">
        <v>11</v>
      </c>
      <c r="AG248" s="77"/>
      <c r="AH248" s="77"/>
      <c r="AI248" s="112" t="s">
        <v>368</v>
      </c>
      <c r="AJ248" s="113" t="s">
        <v>416</v>
      </c>
      <c r="AK248" s="77"/>
      <c r="AL248" s="77"/>
      <c r="AM248" s="77"/>
      <c r="AN248" s="77"/>
      <c r="AO248" s="77"/>
      <c r="AP248" s="114" t="s">
        <v>1340</v>
      </c>
      <c r="AQ248" s="114" t="s">
        <v>1340</v>
      </c>
      <c r="AR248" s="114" t="s">
        <v>415</v>
      </c>
      <c r="AS248" s="115" t="s">
        <v>415</v>
      </c>
      <c r="AT248" s="77"/>
      <c r="AU248" s="115" t="s">
        <v>1341</v>
      </c>
      <c r="AV248" s="77"/>
      <c r="AW248" s="114" t="s">
        <v>1331</v>
      </c>
      <c r="AX248" s="114" t="s">
        <v>1342</v>
      </c>
      <c r="AY248" s="114" t="s">
        <v>1333</v>
      </c>
      <c r="AZ248" s="114" t="s">
        <v>1343</v>
      </c>
      <c r="BA248" s="114" t="s">
        <v>1335</v>
      </c>
      <c r="BB248" s="114" t="s">
        <v>1343</v>
      </c>
      <c r="BC248" s="114" t="s">
        <v>415</v>
      </c>
      <c r="BD248" s="114" t="s">
        <v>415</v>
      </c>
      <c r="BE248" s="57"/>
    </row>
    <row r="249" spans="1:57" ht="15" customHeight="1" x14ac:dyDescent="0.25">
      <c r="A249" s="110" t="s">
        <v>129</v>
      </c>
      <c r="B249" s="77"/>
      <c r="C249" s="110" t="s">
        <v>131</v>
      </c>
      <c r="D249" s="77"/>
      <c r="E249" s="110" t="s">
        <v>133</v>
      </c>
      <c r="F249" s="77"/>
      <c r="G249" s="110" t="s">
        <v>666</v>
      </c>
      <c r="H249" s="77"/>
      <c r="I249" s="110" t="s">
        <v>650</v>
      </c>
      <c r="J249" s="77"/>
      <c r="K249" s="77"/>
      <c r="L249" s="110" t="s">
        <v>138</v>
      </c>
      <c r="M249" s="77"/>
      <c r="N249" s="77"/>
      <c r="O249" s="110"/>
      <c r="P249" s="77"/>
      <c r="Q249" s="110"/>
      <c r="R249" s="77"/>
      <c r="S249" s="111" t="s">
        <v>139</v>
      </c>
      <c r="T249" s="77"/>
      <c r="U249" s="77"/>
      <c r="V249" s="77"/>
      <c r="W249" s="77"/>
      <c r="X249" s="77"/>
      <c r="Y249" s="77"/>
      <c r="Z249" s="77"/>
      <c r="AA249" s="110" t="s">
        <v>169</v>
      </c>
      <c r="AB249" s="77"/>
      <c r="AC249" s="77"/>
      <c r="AD249" s="77"/>
      <c r="AE249" s="77"/>
      <c r="AF249" s="110" t="s">
        <v>11</v>
      </c>
      <c r="AG249" s="77"/>
      <c r="AH249" s="77"/>
      <c r="AI249" s="112" t="s">
        <v>432</v>
      </c>
      <c r="AJ249" s="113" t="s">
        <v>433</v>
      </c>
      <c r="AK249" s="77"/>
      <c r="AL249" s="77"/>
      <c r="AM249" s="77"/>
      <c r="AN249" s="77"/>
      <c r="AO249" s="77"/>
      <c r="AP249" s="114" t="s">
        <v>941</v>
      </c>
      <c r="AQ249" s="114" t="s">
        <v>941</v>
      </c>
      <c r="AR249" s="114" t="s">
        <v>415</v>
      </c>
      <c r="AS249" s="115" t="s">
        <v>415</v>
      </c>
      <c r="AT249" s="77"/>
      <c r="AU249" s="115" t="s">
        <v>1336</v>
      </c>
      <c r="AV249" s="77"/>
      <c r="AW249" s="114" t="s">
        <v>1337</v>
      </c>
      <c r="AX249" s="114" t="s">
        <v>1036</v>
      </c>
      <c r="AY249" s="114" t="s">
        <v>1338</v>
      </c>
      <c r="AZ249" s="114" t="s">
        <v>1036</v>
      </c>
      <c r="BA249" s="114" t="s">
        <v>415</v>
      </c>
      <c r="BB249" s="114" t="s">
        <v>1036</v>
      </c>
      <c r="BC249" s="114" t="s">
        <v>415</v>
      </c>
      <c r="BD249" s="114" t="s">
        <v>415</v>
      </c>
      <c r="BE249" s="57"/>
    </row>
    <row r="250" spans="1:57" ht="15" customHeight="1" x14ac:dyDescent="0.25">
      <c r="A250" s="110" t="s">
        <v>129</v>
      </c>
      <c r="B250" s="77"/>
      <c r="C250" s="110" t="s">
        <v>131</v>
      </c>
      <c r="D250" s="77"/>
      <c r="E250" s="110" t="s">
        <v>133</v>
      </c>
      <c r="F250" s="77"/>
      <c r="G250" s="110" t="s">
        <v>666</v>
      </c>
      <c r="H250" s="77"/>
      <c r="I250" s="110" t="s">
        <v>650</v>
      </c>
      <c r="J250" s="77"/>
      <c r="K250" s="77"/>
      <c r="L250" s="110"/>
      <c r="M250" s="77"/>
      <c r="N250" s="77"/>
      <c r="O250" s="110"/>
      <c r="P250" s="77"/>
      <c r="Q250" s="110"/>
      <c r="R250" s="77"/>
      <c r="S250" s="111" t="s">
        <v>557</v>
      </c>
      <c r="T250" s="77"/>
      <c r="U250" s="77"/>
      <c r="V250" s="77"/>
      <c r="W250" s="77"/>
      <c r="X250" s="77"/>
      <c r="Y250" s="77"/>
      <c r="Z250" s="77"/>
      <c r="AA250" s="110" t="s">
        <v>169</v>
      </c>
      <c r="AB250" s="77"/>
      <c r="AC250" s="77"/>
      <c r="AD250" s="77"/>
      <c r="AE250" s="77"/>
      <c r="AF250" s="110" t="s">
        <v>11</v>
      </c>
      <c r="AG250" s="77"/>
      <c r="AH250" s="77"/>
      <c r="AI250" s="112" t="s">
        <v>432</v>
      </c>
      <c r="AJ250" s="113" t="s">
        <v>433</v>
      </c>
      <c r="AK250" s="77"/>
      <c r="AL250" s="77"/>
      <c r="AM250" s="77"/>
      <c r="AN250" s="77"/>
      <c r="AO250" s="77"/>
      <c r="AP250" s="114" t="s">
        <v>941</v>
      </c>
      <c r="AQ250" s="114" t="s">
        <v>941</v>
      </c>
      <c r="AR250" s="114" t="s">
        <v>415</v>
      </c>
      <c r="AS250" s="115" t="s">
        <v>415</v>
      </c>
      <c r="AT250" s="77"/>
      <c r="AU250" s="115" t="s">
        <v>1336</v>
      </c>
      <c r="AV250" s="77"/>
      <c r="AW250" s="114" t="s">
        <v>1337</v>
      </c>
      <c r="AX250" s="114" t="s">
        <v>1036</v>
      </c>
      <c r="AY250" s="114" t="s">
        <v>1338</v>
      </c>
      <c r="AZ250" s="114" t="s">
        <v>1036</v>
      </c>
      <c r="BA250" s="114" t="s">
        <v>415</v>
      </c>
      <c r="BB250" s="114" t="s">
        <v>1036</v>
      </c>
      <c r="BC250" s="114" t="s">
        <v>415</v>
      </c>
      <c r="BD250" s="114" t="s">
        <v>415</v>
      </c>
      <c r="BE250" s="57"/>
    </row>
    <row r="251" spans="1:57" ht="45" customHeight="1" x14ac:dyDescent="0.25">
      <c r="A251" s="116" t="s">
        <v>129</v>
      </c>
      <c r="B251" s="77"/>
      <c r="C251" s="116" t="s">
        <v>131</v>
      </c>
      <c r="D251" s="77"/>
      <c r="E251" s="116" t="s">
        <v>133</v>
      </c>
      <c r="F251" s="77"/>
      <c r="G251" s="116" t="s">
        <v>666</v>
      </c>
      <c r="H251" s="77"/>
      <c r="I251" s="116" t="s">
        <v>650</v>
      </c>
      <c r="J251" s="77"/>
      <c r="K251" s="77"/>
      <c r="L251" s="116" t="s">
        <v>138</v>
      </c>
      <c r="M251" s="77"/>
      <c r="N251" s="77"/>
      <c r="O251" s="116" t="s">
        <v>43</v>
      </c>
      <c r="P251" s="77"/>
      <c r="Q251" s="116"/>
      <c r="R251" s="77"/>
      <c r="S251" s="117" t="s">
        <v>588</v>
      </c>
      <c r="T251" s="77"/>
      <c r="U251" s="77"/>
      <c r="V251" s="77"/>
      <c r="W251" s="77"/>
      <c r="X251" s="77"/>
      <c r="Y251" s="77"/>
      <c r="Z251" s="77"/>
      <c r="AA251" s="116" t="s">
        <v>10</v>
      </c>
      <c r="AB251" s="77"/>
      <c r="AC251" s="77"/>
      <c r="AD251" s="77"/>
      <c r="AE251" s="77"/>
      <c r="AF251" s="116" t="s">
        <v>11</v>
      </c>
      <c r="AG251" s="77"/>
      <c r="AH251" s="77"/>
      <c r="AI251" s="118" t="s">
        <v>368</v>
      </c>
      <c r="AJ251" s="119" t="s">
        <v>416</v>
      </c>
      <c r="AK251" s="77"/>
      <c r="AL251" s="77"/>
      <c r="AM251" s="77"/>
      <c r="AN251" s="77"/>
      <c r="AO251" s="77"/>
      <c r="AP251" s="120" t="s">
        <v>1340</v>
      </c>
      <c r="AQ251" s="120" t="s">
        <v>1340</v>
      </c>
      <c r="AR251" s="120" t="s">
        <v>415</v>
      </c>
      <c r="AS251" s="121" t="s">
        <v>415</v>
      </c>
      <c r="AT251" s="77"/>
      <c r="AU251" s="121" t="s">
        <v>1341</v>
      </c>
      <c r="AV251" s="77"/>
      <c r="AW251" s="120" t="s">
        <v>1331</v>
      </c>
      <c r="AX251" s="120" t="s">
        <v>1342</v>
      </c>
      <c r="AY251" s="120" t="s">
        <v>1333</v>
      </c>
      <c r="AZ251" s="120" t="s">
        <v>1343</v>
      </c>
      <c r="BA251" s="120" t="s">
        <v>1335</v>
      </c>
      <c r="BB251" s="120" t="s">
        <v>1343</v>
      </c>
      <c r="BC251" s="120" t="s">
        <v>415</v>
      </c>
      <c r="BD251" s="120" t="s">
        <v>415</v>
      </c>
      <c r="BE251" s="57"/>
    </row>
    <row r="252" spans="1:57" ht="15" customHeight="1" x14ac:dyDescent="0.25">
      <c r="A252" s="116" t="s">
        <v>129</v>
      </c>
      <c r="B252" s="77"/>
      <c r="C252" s="116" t="s">
        <v>131</v>
      </c>
      <c r="D252" s="77"/>
      <c r="E252" s="116" t="s">
        <v>133</v>
      </c>
      <c r="F252" s="77"/>
      <c r="G252" s="116" t="s">
        <v>666</v>
      </c>
      <c r="H252" s="77"/>
      <c r="I252" s="116" t="s">
        <v>650</v>
      </c>
      <c r="J252" s="77"/>
      <c r="K252" s="77"/>
      <c r="L252" s="116" t="s">
        <v>138</v>
      </c>
      <c r="M252" s="77"/>
      <c r="N252" s="77"/>
      <c r="O252" s="116" t="s">
        <v>43</v>
      </c>
      <c r="P252" s="77"/>
      <c r="Q252" s="116"/>
      <c r="R252" s="77"/>
      <c r="S252" s="117" t="s">
        <v>588</v>
      </c>
      <c r="T252" s="77"/>
      <c r="U252" s="77"/>
      <c r="V252" s="77"/>
      <c r="W252" s="77"/>
      <c r="X252" s="77"/>
      <c r="Y252" s="77"/>
      <c r="Z252" s="77"/>
      <c r="AA252" s="116" t="s">
        <v>169</v>
      </c>
      <c r="AB252" s="77"/>
      <c r="AC252" s="77"/>
      <c r="AD252" s="77"/>
      <c r="AE252" s="77"/>
      <c r="AF252" s="116" t="s">
        <v>11</v>
      </c>
      <c r="AG252" s="77"/>
      <c r="AH252" s="77"/>
      <c r="AI252" s="118" t="s">
        <v>432</v>
      </c>
      <c r="AJ252" s="119" t="s">
        <v>433</v>
      </c>
      <c r="AK252" s="77"/>
      <c r="AL252" s="77"/>
      <c r="AM252" s="77"/>
      <c r="AN252" s="77"/>
      <c r="AO252" s="77"/>
      <c r="AP252" s="120" t="s">
        <v>941</v>
      </c>
      <c r="AQ252" s="120" t="s">
        <v>941</v>
      </c>
      <c r="AR252" s="120" t="s">
        <v>415</v>
      </c>
      <c r="AS252" s="121" t="s">
        <v>415</v>
      </c>
      <c r="AT252" s="77"/>
      <c r="AU252" s="121" t="s">
        <v>1336</v>
      </c>
      <c r="AV252" s="77"/>
      <c r="AW252" s="120" t="s">
        <v>1337</v>
      </c>
      <c r="AX252" s="120" t="s">
        <v>1036</v>
      </c>
      <c r="AY252" s="120" t="s">
        <v>1338</v>
      </c>
      <c r="AZ252" s="120" t="s">
        <v>1036</v>
      </c>
      <c r="BA252" s="120" t="s">
        <v>415</v>
      </c>
      <c r="BB252" s="120" t="s">
        <v>1036</v>
      </c>
      <c r="BC252" s="120" t="s">
        <v>415</v>
      </c>
      <c r="BD252" s="120" t="s">
        <v>415</v>
      </c>
      <c r="BE252" s="57"/>
    </row>
    <row r="253" spans="1:57" ht="15" customHeight="1" x14ac:dyDescent="0.25">
      <c r="A253" s="83" t="s">
        <v>0</v>
      </c>
      <c r="B253" s="83" t="s">
        <v>0</v>
      </c>
      <c r="C253" s="83" t="s">
        <v>0</v>
      </c>
      <c r="D253" s="83" t="s">
        <v>0</v>
      </c>
      <c r="E253" s="83" t="s">
        <v>0</v>
      </c>
      <c r="F253" s="83" t="s">
        <v>0</v>
      </c>
      <c r="G253" s="83" t="s">
        <v>0</v>
      </c>
      <c r="H253" s="83" t="s">
        <v>0</v>
      </c>
      <c r="I253" s="83" t="s">
        <v>0</v>
      </c>
      <c r="J253" s="80" t="s">
        <v>0</v>
      </c>
      <c r="K253" s="77"/>
      <c r="L253" s="80" t="s">
        <v>0</v>
      </c>
      <c r="M253" s="77"/>
      <c r="N253" s="83" t="s">
        <v>0</v>
      </c>
      <c r="O253" s="83" t="s">
        <v>0</v>
      </c>
      <c r="P253" s="83" t="s">
        <v>0</v>
      </c>
      <c r="Q253" s="83" t="s">
        <v>0</v>
      </c>
      <c r="R253" s="83" t="s">
        <v>0</v>
      </c>
      <c r="S253" s="83" t="s">
        <v>0</v>
      </c>
      <c r="T253" s="83" t="s">
        <v>0</v>
      </c>
      <c r="U253" s="83" t="s">
        <v>0</v>
      </c>
      <c r="V253" s="83" t="s">
        <v>0</v>
      </c>
      <c r="W253" s="83" t="s">
        <v>0</v>
      </c>
      <c r="X253" s="83" t="s">
        <v>0</v>
      </c>
      <c r="Y253" s="83" t="s">
        <v>0</v>
      </c>
      <c r="Z253" s="83" t="s">
        <v>0</v>
      </c>
      <c r="AA253" s="80" t="s">
        <v>0</v>
      </c>
      <c r="AB253" s="77"/>
      <c r="AC253" s="80" t="s">
        <v>0</v>
      </c>
      <c r="AD253" s="77"/>
      <c r="AE253" s="83" t="s">
        <v>0</v>
      </c>
      <c r="AF253" s="83" t="s">
        <v>0</v>
      </c>
      <c r="AG253" s="83" t="s">
        <v>0</v>
      </c>
      <c r="AH253" s="83" t="s">
        <v>0</v>
      </c>
      <c r="AI253" s="83" t="s">
        <v>0</v>
      </c>
      <c r="AJ253" s="83" t="s">
        <v>0</v>
      </c>
      <c r="AK253" s="83" t="s">
        <v>0</v>
      </c>
      <c r="AL253" s="83" t="s">
        <v>0</v>
      </c>
      <c r="AM253" s="80" t="s">
        <v>0</v>
      </c>
      <c r="AN253" s="77"/>
      <c r="AO253" s="77"/>
      <c r="AP253" s="83" t="s">
        <v>0</v>
      </c>
      <c r="AQ253" s="83" t="s">
        <v>0</v>
      </c>
      <c r="AR253" s="83" t="s">
        <v>0</v>
      </c>
      <c r="AS253" s="80" t="s">
        <v>0</v>
      </c>
      <c r="AT253" s="77"/>
      <c r="AU253" s="80" t="s">
        <v>0</v>
      </c>
      <c r="AV253" s="77"/>
      <c r="AW253" s="83" t="s">
        <v>0</v>
      </c>
      <c r="AX253" s="83" t="s">
        <v>0</v>
      </c>
      <c r="AY253" s="83" t="s">
        <v>0</v>
      </c>
      <c r="AZ253" s="83" t="s">
        <v>0</v>
      </c>
      <c r="BA253" s="83" t="s">
        <v>0</v>
      </c>
      <c r="BB253" s="83" t="s">
        <v>0</v>
      </c>
      <c r="BC253" s="83" t="s">
        <v>0</v>
      </c>
      <c r="BD253" s="83" t="s">
        <v>0</v>
      </c>
      <c r="BE253" s="57"/>
    </row>
    <row r="254" spans="1:57" ht="15" customHeight="1" x14ac:dyDescent="0.25">
      <c r="A254" s="102" t="s">
        <v>394</v>
      </c>
      <c r="B254" s="91"/>
      <c r="C254" s="91"/>
      <c r="D254" s="91"/>
      <c r="E254" s="91"/>
      <c r="F254" s="91"/>
      <c r="G254" s="90"/>
      <c r="H254" s="103" t="s">
        <v>424</v>
      </c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0"/>
      <c r="AP254" s="83" t="s">
        <v>0</v>
      </c>
      <c r="AQ254" s="83" t="s">
        <v>0</v>
      </c>
      <c r="AR254" s="83" t="s">
        <v>0</v>
      </c>
      <c r="AS254" s="80" t="s">
        <v>0</v>
      </c>
      <c r="AT254" s="77"/>
      <c r="AU254" s="80" t="s">
        <v>0</v>
      </c>
      <c r="AV254" s="77"/>
      <c r="AW254" s="83" t="s">
        <v>0</v>
      </c>
      <c r="AX254" s="83" t="s">
        <v>0</v>
      </c>
      <c r="AY254" s="83" t="s">
        <v>0</v>
      </c>
      <c r="AZ254" s="83" t="s">
        <v>0</v>
      </c>
      <c r="BA254" s="83" t="s">
        <v>0</v>
      </c>
      <c r="BB254" s="83" t="s">
        <v>0</v>
      </c>
      <c r="BC254" s="83" t="s">
        <v>0</v>
      </c>
      <c r="BD254" s="83" t="s">
        <v>0</v>
      </c>
      <c r="BE254" s="57"/>
    </row>
    <row r="255" spans="1:57" ht="15" customHeight="1" x14ac:dyDescent="0.25">
      <c r="A255" s="107" t="s">
        <v>1</v>
      </c>
      <c r="B255" s="90"/>
      <c r="C255" s="108" t="s">
        <v>2</v>
      </c>
      <c r="D255" s="90"/>
      <c r="E255" s="107" t="s">
        <v>396</v>
      </c>
      <c r="F255" s="90"/>
      <c r="G255" s="107" t="s">
        <v>397</v>
      </c>
      <c r="H255" s="90"/>
      <c r="I255" s="107" t="s">
        <v>3</v>
      </c>
      <c r="J255" s="91"/>
      <c r="K255" s="90"/>
      <c r="L255" s="107" t="s">
        <v>398</v>
      </c>
      <c r="M255" s="91"/>
      <c r="N255" s="90"/>
      <c r="O255" s="107" t="s">
        <v>4</v>
      </c>
      <c r="P255" s="90"/>
      <c r="Q255" s="107" t="s">
        <v>399</v>
      </c>
      <c r="R255" s="90"/>
      <c r="S255" s="107" t="s">
        <v>5</v>
      </c>
      <c r="T255" s="91"/>
      <c r="U255" s="91"/>
      <c r="V255" s="91"/>
      <c r="W255" s="91"/>
      <c r="X255" s="91"/>
      <c r="Y255" s="91"/>
      <c r="Z255" s="90"/>
      <c r="AA255" s="107" t="s">
        <v>6</v>
      </c>
      <c r="AB255" s="91"/>
      <c r="AC255" s="91"/>
      <c r="AD255" s="91"/>
      <c r="AE255" s="90"/>
      <c r="AF255" s="107" t="s">
        <v>344</v>
      </c>
      <c r="AG255" s="91"/>
      <c r="AH255" s="90"/>
      <c r="AI255" s="109" t="s">
        <v>400</v>
      </c>
      <c r="AJ255" s="107" t="s">
        <v>7</v>
      </c>
      <c r="AK255" s="91"/>
      <c r="AL255" s="91"/>
      <c r="AM255" s="91"/>
      <c r="AN255" s="91"/>
      <c r="AO255" s="90"/>
      <c r="AP255" s="109" t="s">
        <v>401</v>
      </c>
      <c r="AQ255" s="109" t="s">
        <v>402</v>
      </c>
      <c r="AR255" s="109" t="s">
        <v>403</v>
      </c>
      <c r="AS255" s="107" t="s">
        <v>404</v>
      </c>
      <c r="AT255" s="90"/>
      <c r="AU255" s="107" t="s">
        <v>405</v>
      </c>
      <c r="AV255" s="90"/>
      <c r="AW255" s="109" t="s">
        <v>406</v>
      </c>
      <c r="AX255" s="109" t="s">
        <v>407</v>
      </c>
      <c r="AY255" s="109" t="s">
        <v>408</v>
      </c>
      <c r="AZ255" s="109" t="s">
        <v>409</v>
      </c>
      <c r="BA255" s="109" t="s">
        <v>410</v>
      </c>
      <c r="BB255" s="109" t="s">
        <v>411</v>
      </c>
      <c r="BC255" s="109" t="s">
        <v>412</v>
      </c>
      <c r="BD255" s="109" t="s">
        <v>413</v>
      </c>
      <c r="BE255" s="57"/>
    </row>
    <row r="256" spans="1:57" ht="15" customHeight="1" x14ac:dyDescent="0.25">
      <c r="A256" s="110" t="s">
        <v>129</v>
      </c>
      <c r="B256" s="77"/>
      <c r="C256" s="110"/>
      <c r="D256" s="77"/>
      <c r="E256" s="110"/>
      <c r="F256" s="77"/>
      <c r="G256" s="110"/>
      <c r="H256" s="77"/>
      <c r="I256" s="110"/>
      <c r="J256" s="77"/>
      <c r="K256" s="77"/>
      <c r="L256" s="110"/>
      <c r="M256" s="77"/>
      <c r="N256" s="77"/>
      <c r="O256" s="110"/>
      <c r="P256" s="77"/>
      <c r="Q256" s="110"/>
      <c r="R256" s="77"/>
      <c r="S256" s="111" t="s">
        <v>130</v>
      </c>
      <c r="T256" s="77"/>
      <c r="U256" s="77"/>
      <c r="V256" s="77"/>
      <c r="W256" s="77"/>
      <c r="X256" s="77"/>
      <c r="Y256" s="77"/>
      <c r="Z256" s="77"/>
      <c r="AA256" s="110" t="s">
        <v>169</v>
      </c>
      <c r="AB256" s="77"/>
      <c r="AC256" s="77"/>
      <c r="AD256" s="77"/>
      <c r="AE256" s="77"/>
      <c r="AF256" s="110" t="s">
        <v>11</v>
      </c>
      <c r="AG256" s="77"/>
      <c r="AH256" s="77"/>
      <c r="AI256" s="112" t="s">
        <v>380</v>
      </c>
      <c r="AJ256" s="113" t="s">
        <v>422</v>
      </c>
      <c r="AK256" s="77"/>
      <c r="AL256" s="77"/>
      <c r="AM256" s="77"/>
      <c r="AN256" s="77"/>
      <c r="AO256" s="77"/>
      <c r="AP256" s="114" t="s">
        <v>1344</v>
      </c>
      <c r="AQ256" s="114" t="s">
        <v>1345</v>
      </c>
      <c r="AR256" s="114" t="s">
        <v>1346</v>
      </c>
      <c r="AS256" s="115" t="s">
        <v>415</v>
      </c>
      <c r="AT256" s="77"/>
      <c r="AU256" s="115" t="s">
        <v>1347</v>
      </c>
      <c r="AV256" s="77"/>
      <c r="AW256" s="114" t="s">
        <v>1348</v>
      </c>
      <c r="AX256" s="114" t="s">
        <v>1349</v>
      </c>
      <c r="AY256" s="114" t="s">
        <v>1350</v>
      </c>
      <c r="AZ256" s="114" t="s">
        <v>1351</v>
      </c>
      <c r="BA256" s="114" t="s">
        <v>1352</v>
      </c>
      <c r="BB256" s="114" t="s">
        <v>1351</v>
      </c>
      <c r="BC256" s="114" t="s">
        <v>415</v>
      </c>
      <c r="BD256" s="114" t="s">
        <v>415</v>
      </c>
      <c r="BE256" s="57"/>
    </row>
    <row r="257" spans="1:57" ht="15" customHeight="1" x14ac:dyDescent="0.25">
      <c r="A257" s="110" t="s">
        <v>129</v>
      </c>
      <c r="B257" s="77"/>
      <c r="C257" s="110" t="s">
        <v>131</v>
      </c>
      <c r="D257" s="77"/>
      <c r="E257" s="110"/>
      <c r="F257" s="77"/>
      <c r="G257" s="110"/>
      <c r="H257" s="77"/>
      <c r="I257" s="110"/>
      <c r="J257" s="77"/>
      <c r="K257" s="77"/>
      <c r="L257" s="110"/>
      <c r="M257" s="77"/>
      <c r="N257" s="77"/>
      <c r="O257" s="110"/>
      <c r="P257" s="77"/>
      <c r="Q257" s="110"/>
      <c r="R257" s="77"/>
      <c r="S257" s="111" t="s">
        <v>132</v>
      </c>
      <c r="T257" s="77"/>
      <c r="U257" s="77"/>
      <c r="V257" s="77"/>
      <c r="W257" s="77"/>
      <c r="X257" s="77"/>
      <c r="Y257" s="77"/>
      <c r="Z257" s="77"/>
      <c r="AA257" s="110" t="s">
        <v>169</v>
      </c>
      <c r="AB257" s="77"/>
      <c r="AC257" s="77"/>
      <c r="AD257" s="77"/>
      <c r="AE257" s="77"/>
      <c r="AF257" s="110" t="s">
        <v>11</v>
      </c>
      <c r="AG257" s="77"/>
      <c r="AH257" s="77"/>
      <c r="AI257" s="112" t="s">
        <v>380</v>
      </c>
      <c r="AJ257" s="113" t="s">
        <v>422</v>
      </c>
      <c r="AK257" s="77"/>
      <c r="AL257" s="77"/>
      <c r="AM257" s="77"/>
      <c r="AN257" s="77"/>
      <c r="AO257" s="77"/>
      <c r="AP257" s="114" t="s">
        <v>1344</v>
      </c>
      <c r="AQ257" s="114" t="s">
        <v>1345</v>
      </c>
      <c r="AR257" s="114" t="s">
        <v>1346</v>
      </c>
      <c r="AS257" s="115" t="s">
        <v>415</v>
      </c>
      <c r="AT257" s="77"/>
      <c r="AU257" s="115" t="s">
        <v>1347</v>
      </c>
      <c r="AV257" s="77"/>
      <c r="AW257" s="114" t="s">
        <v>1348</v>
      </c>
      <c r="AX257" s="114" t="s">
        <v>1349</v>
      </c>
      <c r="AY257" s="114" t="s">
        <v>1350</v>
      </c>
      <c r="AZ257" s="114" t="s">
        <v>1351</v>
      </c>
      <c r="BA257" s="114" t="s">
        <v>1352</v>
      </c>
      <c r="BB257" s="114" t="s">
        <v>1351</v>
      </c>
      <c r="BC257" s="114" t="s">
        <v>415</v>
      </c>
      <c r="BD257" s="114" t="s">
        <v>415</v>
      </c>
      <c r="BE257" s="57"/>
    </row>
    <row r="258" spans="1:57" ht="15" customHeight="1" x14ac:dyDescent="0.25">
      <c r="A258" s="110" t="s">
        <v>129</v>
      </c>
      <c r="B258" s="77"/>
      <c r="C258" s="110" t="s">
        <v>131</v>
      </c>
      <c r="D258" s="77"/>
      <c r="E258" s="110" t="s">
        <v>133</v>
      </c>
      <c r="F258" s="77"/>
      <c r="G258" s="110"/>
      <c r="H258" s="77"/>
      <c r="I258" s="110"/>
      <c r="J258" s="77"/>
      <c r="K258" s="77"/>
      <c r="L258" s="110"/>
      <c r="M258" s="77"/>
      <c r="N258" s="77"/>
      <c r="O258" s="110"/>
      <c r="P258" s="77"/>
      <c r="Q258" s="110"/>
      <c r="R258" s="77"/>
      <c r="S258" s="111" t="s">
        <v>134</v>
      </c>
      <c r="T258" s="77"/>
      <c r="U258" s="77"/>
      <c r="V258" s="77"/>
      <c r="W258" s="77"/>
      <c r="X258" s="77"/>
      <c r="Y258" s="77"/>
      <c r="Z258" s="77"/>
      <c r="AA258" s="110" t="s">
        <v>169</v>
      </c>
      <c r="AB258" s="77"/>
      <c r="AC258" s="77"/>
      <c r="AD258" s="77"/>
      <c r="AE258" s="77"/>
      <c r="AF258" s="110" t="s">
        <v>11</v>
      </c>
      <c r="AG258" s="77"/>
      <c r="AH258" s="77"/>
      <c r="AI258" s="112" t="s">
        <v>380</v>
      </c>
      <c r="AJ258" s="113" t="s">
        <v>422</v>
      </c>
      <c r="AK258" s="77"/>
      <c r="AL258" s="77"/>
      <c r="AM258" s="77"/>
      <c r="AN258" s="77"/>
      <c r="AO258" s="77"/>
      <c r="AP258" s="114" t="s">
        <v>1344</v>
      </c>
      <c r="AQ258" s="114" t="s">
        <v>1345</v>
      </c>
      <c r="AR258" s="114" t="s">
        <v>1346</v>
      </c>
      <c r="AS258" s="115" t="s">
        <v>415</v>
      </c>
      <c r="AT258" s="77"/>
      <c r="AU258" s="115" t="s">
        <v>1347</v>
      </c>
      <c r="AV258" s="77"/>
      <c r="AW258" s="114" t="s">
        <v>1348</v>
      </c>
      <c r="AX258" s="114" t="s">
        <v>1349</v>
      </c>
      <c r="AY258" s="114" t="s">
        <v>1350</v>
      </c>
      <c r="AZ258" s="114" t="s">
        <v>1351</v>
      </c>
      <c r="BA258" s="114" t="s">
        <v>1352</v>
      </c>
      <c r="BB258" s="114" t="s">
        <v>1351</v>
      </c>
      <c r="BC258" s="114" t="s">
        <v>415</v>
      </c>
      <c r="BD258" s="114" t="s">
        <v>415</v>
      </c>
      <c r="BE258" s="57"/>
    </row>
    <row r="259" spans="1:57" ht="15" customHeight="1" x14ac:dyDescent="0.25">
      <c r="A259" s="110" t="s">
        <v>129</v>
      </c>
      <c r="B259" s="77"/>
      <c r="C259" s="110" t="s">
        <v>131</v>
      </c>
      <c r="D259" s="77"/>
      <c r="E259" s="110" t="s">
        <v>133</v>
      </c>
      <c r="F259" s="77"/>
      <c r="G259" s="110" t="s">
        <v>135</v>
      </c>
      <c r="H259" s="77"/>
      <c r="I259" s="110"/>
      <c r="J259" s="77"/>
      <c r="K259" s="77"/>
      <c r="L259" s="110"/>
      <c r="M259" s="77"/>
      <c r="N259" s="77"/>
      <c r="O259" s="110"/>
      <c r="P259" s="77"/>
      <c r="Q259" s="110"/>
      <c r="R259" s="77"/>
      <c r="S259" s="111" t="s">
        <v>136</v>
      </c>
      <c r="T259" s="77"/>
      <c r="U259" s="77"/>
      <c r="V259" s="77"/>
      <c r="W259" s="77"/>
      <c r="X259" s="77"/>
      <c r="Y259" s="77"/>
      <c r="Z259" s="77"/>
      <c r="AA259" s="110" t="s">
        <v>169</v>
      </c>
      <c r="AB259" s="77"/>
      <c r="AC259" s="77"/>
      <c r="AD259" s="77"/>
      <c r="AE259" s="77"/>
      <c r="AF259" s="110" t="s">
        <v>11</v>
      </c>
      <c r="AG259" s="77"/>
      <c r="AH259" s="77"/>
      <c r="AI259" s="112" t="s">
        <v>380</v>
      </c>
      <c r="AJ259" s="113" t="s">
        <v>422</v>
      </c>
      <c r="AK259" s="77"/>
      <c r="AL259" s="77"/>
      <c r="AM259" s="77"/>
      <c r="AN259" s="77"/>
      <c r="AO259" s="77"/>
      <c r="AP259" s="114" t="s">
        <v>1353</v>
      </c>
      <c r="AQ259" s="114" t="s">
        <v>1353</v>
      </c>
      <c r="AR259" s="114" t="s">
        <v>415</v>
      </c>
      <c r="AS259" s="115" t="s">
        <v>415</v>
      </c>
      <c r="AT259" s="77"/>
      <c r="AU259" s="115" t="s">
        <v>1353</v>
      </c>
      <c r="AV259" s="77"/>
      <c r="AW259" s="114" t="s">
        <v>415</v>
      </c>
      <c r="AX259" s="114" t="s">
        <v>1354</v>
      </c>
      <c r="AY259" s="114" t="s">
        <v>1355</v>
      </c>
      <c r="AZ259" s="114" t="s">
        <v>1354</v>
      </c>
      <c r="BA259" s="114" t="s">
        <v>415</v>
      </c>
      <c r="BB259" s="114" t="s">
        <v>1354</v>
      </c>
      <c r="BC259" s="114" t="s">
        <v>415</v>
      </c>
      <c r="BD259" s="114" t="s">
        <v>415</v>
      </c>
      <c r="BE259" s="57"/>
    </row>
    <row r="260" spans="1:57" ht="15" customHeight="1" x14ac:dyDescent="0.25">
      <c r="A260" s="110" t="s">
        <v>129</v>
      </c>
      <c r="B260" s="77"/>
      <c r="C260" s="110" t="s">
        <v>131</v>
      </c>
      <c r="D260" s="77"/>
      <c r="E260" s="110" t="s">
        <v>133</v>
      </c>
      <c r="F260" s="77"/>
      <c r="G260" s="110" t="s">
        <v>135</v>
      </c>
      <c r="H260" s="77"/>
      <c r="I260" s="110" t="s">
        <v>650</v>
      </c>
      <c r="J260" s="77"/>
      <c r="K260" s="77"/>
      <c r="L260" s="110" t="s">
        <v>138</v>
      </c>
      <c r="M260" s="77"/>
      <c r="N260" s="77"/>
      <c r="O260" s="110"/>
      <c r="P260" s="77"/>
      <c r="Q260" s="110"/>
      <c r="R260" s="77"/>
      <c r="S260" s="111" t="s">
        <v>139</v>
      </c>
      <c r="T260" s="77"/>
      <c r="U260" s="77"/>
      <c r="V260" s="77"/>
      <c r="W260" s="77"/>
      <c r="X260" s="77"/>
      <c r="Y260" s="77"/>
      <c r="Z260" s="77"/>
      <c r="AA260" s="110" t="s">
        <v>169</v>
      </c>
      <c r="AB260" s="77"/>
      <c r="AC260" s="77"/>
      <c r="AD260" s="77"/>
      <c r="AE260" s="77"/>
      <c r="AF260" s="110" t="s">
        <v>11</v>
      </c>
      <c r="AG260" s="77"/>
      <c r="AH260" s="77"/>
      <c r="AI260" s="112" t="s">
        <v>380</v>
      </c>
      <c r="AJ260" s="113" t="s">
        <v>422</v>
      </c>
      <c r="AK260" s="77"/>
      <c r="AL260" s="77"/>
      <c r="AM260" s="77"/>
      <c r="AN260" s="77"/>
      <c r="AO260" s="77"/>
      <c r="AP260" s="114" t="s">
        <v>1353</v>
      </c>
      <c r="AQ260" s="114" t="s">
        <v>1353</v>
      </c>
      <c r="AR260" s="114" t="s">
        <v>415</v>
      </c>
      <c r="AS260" s="115" t="s">
        <v>415</v>
      </c>
      <c r="AT260" s="77"/>
      <c r="AU260" s="115" t="s">
        <v>1353</v>
      </c>
      <c r="AV260" s="77"/>
      <c r="AW260" s="114" t="s">
        <v>415</v>
      </c>
      <c r="AX260" s="114" t="s">
        <v>1354</v>
      </c>
      <c r="AY260" s="114" t="s">
        <v>1355</v>
      </c>
      <c r="AZ260" s="114" t="s">
        <v>1354</v>
      </c>
      <c r="BA260" s="114" t="s">
        <v>415</v>
      </c>
      <c r="BB260" s="114" t="s">
        <v>1354</v>
      </c>
      <c r="BC260" s="114" t="s">
        <v>415</v>
      </c>
      <c r="BD260" s="114" t="s">
        <v>415</v>
      </c>
      <c r="BE260" s="57"/>
    </row>
    <row r="261" spans="1:57" ht="15" customHeight="1" x14ac:dyDescent="0.25">
      <c r="A261" s="110" t="s">
        <v>129</v>
      </c>
      <c r="B261" s="77"/>
      <c r="C261" s="110" t="s">
        <v>131</v>
      </c>
      <c r="D261" s="77"/>
      <c r="E261" s="110" t="s">
        <v>133</v>
      </c>
      <c r="F261" s="77"/>
      <c r="G261" s="110" t="s">
        <v>135</v>
      </c>
      <c r="H261" s="77"/>
      <c r="I261" s="110" t="s">
        <v>650</v>
      </c>
      <c r="J261" s="77"/>
      <c r="K261" s="77"/>
      <c r="L261" s="110"/>
      <c r="M261" s="77"/>
      <c r="N261" s="77"/>
      <c r="O261" s="110"/>
      <c r="P261" s="77"/>
      <c r="Q261" s="110"/>
      <c r="R261" s="77"/>
      <c r="S261" s="111" t="s">
        <v>557</v>
      </c>
      <c r="T261" s="77"/>
      <c r="U261" s="77"/>
      <c r="V261" s="77"/>
      <c r="W261" s="77"/>
      <c r="X261" s="77"/>
      <c r="Y261" s="77"/>
      <c r="Z261" s="77"/>
      <c r="AA261" s="110" t="s">
        <v>169</v>
      </c>
      <c r="AB261" s="77"/>
      <c r="AC261" s="77"/>
      <c r="AD261" s="77"/>
      <c r="AE261" s="77"/>
      <c r="AF261" s="110" t="s">
        <v>11</v>
      </c>
      <c r="AG261" s="77"/>
      <c r="AH261" s="77"/>
      <c r="AI261" s="112" t="s">
        <v>380</v>
      </c>
      <c r="AJ261" s="113" t="s">
        <v>422</v>
      </c>
      <c r="AK261" s="77"/>
      <c r="AL261" s="77"/>
      <c r="AM261" s="77"/>
      <c r="AN261" s="77"/>
      <c r="AO261" s="77"/>
      <c r="AP261" s="114" t="s">
        <v>1353</v>
      </c>
      <c r="AQ261" s="114" t="s">
        <v>1353</v>
      </c>
      <c r="AR261" s="114" t="s">
        <v>415</v>
      </c>
      <c r="AS261" s="115" t="s">
        <v>415</v>
      </c>
      <c r="AT261" s="77"/>
      <c r="AU261" s="115" t="s">
        <v>1353</v>
      </c>
      <c r="AV261" s="77"/>
      <c r="AW261" s="114" t="s">
        <v>415</v>
      </c>
      <c r="AX261" s="114" t="s">
        <v>1354</v>
      </c>
      <c r="AY261" s="114" t="s">
        <v>1355</v>
      </c>
      <c r="AZ261" s="114" t="s">
        <v>1354</v>
      </c>
      <c r="BA261" s="114" t="s">
        <v>415</v>
      </c>
      <c r="BB261" s="114" t="s">
        <v>1354</v>
      </c>
      <c r="BC261" s="114" t="s">
        <v>415</v>
      </c>
      <c r="BD261" s="114" t="s">
        <v>415</v>
      </c>
      <c r="BE261" s="57"/>
    </row>
    <row r="262" spans="1:57" ht="15" customHeight="1" x14ac:dyDescent="0.25">
      <c r="A262" s="116" t="s">
        <v>129</v>
      </c>
      <c r="B262" s="77"/>
      <c r="C262" s="116" t="s">
        <v>131</v>
      </c>
      <c r="D262" s="77"/>
      <c r="E262" s="116" t="s">
        <v>133</v>
      </c>
      <c r="F262" s="77"/>
      <c r="G262" s="116" t="s">
        <v>135</v>
      </c>
      <c r="H262" s="77"/>
      <c r="I262" s="116" t="s">
        <v>650</v>
      </c>
      <c r="J262" s="77"/>
      <c r="K262" s="77"/>
      <c r="L262" s="116" t="s">
        <v>138</v>
      </c>
      <c r="M262" s="77"/>
      <c r="N262" s="77"/>
      <c r="O262" s="116" t="s">
        <v>43</v>
      </c>
      <c r="P262" s="77"/>
      <c r="Q262" s="116"/>
      <c r="R262" s="77"/>
      <c r="S262" s="117" t="s">
        <v>560</v>
      </c>
      <c r="T262" s="77"/>
      <c r="U262" s="77"/>
      <c r="V262" s="77"/>
      <c r="W262" s="77"/>
      <c r="X262" s="77"/>
      <c r="Y262" s="77"/>
      <c r="Z262" s="77"/>
      <c r="AA262" s="116" t="s">
        <v>169</v>
      </c>
      <c r="AB262" s="77"/>
      <c r="AC262" s="77"/>
      <c r="AD262" s="77"/>
      <c r="AE262" s="77"/>
      <c r="AF262" s="116" t="s">
        <v>11</v>
      </c>
      <c r="AG262" s="77"/>
      <c r="AH262" s="77"/>
      <c r="AI262" s="118" t="s">
        <v>380</v>
      </c>
      <c r="AJ262" s="119" t="s">
        <v>422</v>
      </c>
      <c r="AK262" s="77"/>
      <c r="AL262" s="77"/>
      <c r="AM262" s="77"/>
      <c r="AN262" s="77"/>
      <c r="AO262" s="77"/>
      <c r="AP262" s="120" t="s">
        <v>1353</v>
      </c>
      <c r="AQ262" s="120" t="s">
        <v>1353</v>
      </c>
      <c r="AR262" s="120" t="s">
        <v>415</v>
      </c>
      <c r="AS262" s="121" t="s">
        <v>415</v>
      </c>
      <c r="AT262" s="77"/>
      <c r="AU262" s="121" t="s">
        <v>1353</v>
      </c>
      <c r="AV262" s="77"/>
      <c r="AW262" s="120" t="s">
        <v>415</v>
      </c>
      <c r="AX262" s="120" t="s">
        <v>1354</v>
      </c>
      <c r="AY262" s="120" t="s">
        <v>1355</v>
      </c>
      <c r="AZ262" s="120" t="s">
        <v>1354</v>
      </c>
      <c r="BA262" s="120" t="s">
        <v>415</v>
      </c>
      <c r="BB262" s="120" t="s">
        <v>1354</v>
      </c>
      <c r="BC262" s="120" t="s">
        <v>415</v>
      </c>
      <c r="BD262" s="120" t="s">
        <v>415</v>
      </c>
      <c r="BE262" s="57"/>
    </row>
    <row r="263" spans="1:57" ht="15" customHeight="1" x14ac:dyDescent="0.25">
      <c r="A263" s="110" t="s">
        <v>129</v>
      </c>
      <c r="B263" s="77"/>
      <c r="C263" s="110" t="s">
        <v>131</v>
      </c>
      <c r="D263" s="77"/>
      <c r="E263" s="110" t="s">
        <v>133</v>
      </c>
      <c r="F263" s="77"/>
      <c r="G263" s="110" t="s">
        <v>666</v>
      </c>
      <c r="H263" s="77"/>
      <c r="I263" s="110"/>
      <c r="J263" s="77"/>
      <c r="K263" s="77"/>
      <c r="L263" s="110"/>
      <c r="M263" s="77"/>
      <c r="N263" s="77"/>
      <c r="O263" s="110"/>
      <c r="P263" s="77"/>
      <c r="Q263" s="110"/>
      <c r="R263" s="77"/>
      <c r="S263" s="111" t="s">
        <v>667</v>
      </c>
      <c r="T263" s="77"/>
      <c r="U263" s="77"/>
      <c r="V263" s="77"/>
      <c r="W263" s="77"/>
      <c r="X263" s="77"/>
      <c r="Y263" s="77"/>
      <c r="Z263" s="77"/>
      <c r="AA263" s="110" t="s">
        <v>169</v>
      </c>
      <c r="AB263" s="77"/>
      <c r="AC263" s="77"/>
      <c r="AD263" s="77"/>
      <c r="AE263" s="77"/>
      <c r="AF263" s="110" t="s">
        <v>11</v>
      </c>
      <c r="AG263" s="77"/>
      <c r="AH263" s="77"/>
      <c r="AI263" s="112" t="s">
        <v>380</v>
      </c>
      <c r="AJ263" s="113" t="s">
        <v>422</v>
      </c>
      <c r="AK263" s="77"/>
      <c r="AL263" s="77"/>
      <c r="AM263" s="77"/>
      <c r="AN263" s="77"/>
      <c r="AO263" s="77"/>
      <c r="AP263" s="114" t="s">
        <v>1356</v>
      </c>
      <c r="AQ263" s="114" t="s">
        <v>1357</v>
      </c>
      <c r="AR263" s="114" t="s">
        <v>1346</v>
      </c>
      <c r="AS263" s="115" t="s">
        <v>415</v>
      </c>
      <c r="AT263" s="77"/>
      <c r="AU263" s="115" t="s">
        <v>1358</v>
      </c>
      <c r="AV263" s="77"/>
      <c r="AW263" s="114" t="s">
        <v>1348</v>
      </c>
      <c r="AX263" s="114" t="s">
        <v>1359</v>
      </c>
      <c r="AY263" s="114" t="s">
        <v>1360</v>
      </c>
      <c r="AZ263" s="114" t="s">
        <v>1361</v>
      </c>
      <c r="BA263" s="114" t="s">
        <v>1352</v>
      </c>
      <c r="BB263" s="114" t="s">
        <v>1361</v>
      </c>
      <c r="BC263" s="114" t="s">
        <v>415</v>
      </c>
      <c r="BD263" s="114" t="s">
        <v>415</v>
      </c>
      <c r="BE263" s="57"/>
    </row>
    <row r="264" spans="1:57" ht="16.5" customHeight="1" x14ac:dyDescent="0.25">
      <c r="A264" s="110" t="s">
        <v>129</v>
      </c>
      <c r="B264" s="77"/>
      <c r="C264" s="110" t="s">
        <v>131</v>
      </c>
      <c r="D264" s="77"/>
      <c r="E264" s="110" t="s">
        <v>133</v>
      </c>
      <c r="F264" s="77"/>
      <c r="G264" s="110" t="s">
        <v>666</v>
      </c>
      <c r="H264" s="77"/>
      <c r="I264" s="110" t="s">
        <v>650</v>
      </c>
      <c r="J264" s="77"/>
      <c r="K264" s="77"/>
      <c r="L264" s="110"/>
      <c r="M264" s="77"/>
      <c r="N264" s="77"/>
      <c r="O264" s="110"/>
      <c r="P264" s="77"/>
      <c r="Q264" s="110"/>
      <c r="R264" s="77"/>
      <c r="S264" s="111" t="s">
        <v>557</v>
      </c>
      <c r="T264" s="77"/>
      <c r="U264" s="77"/>
      <c r="V264" s="77"/>
      <c r="W264" s="77"/>
      <c r="X264" s="77"/>
      <c r="Y264" s="77"/>
      <c r="Z264" s="77"/>
      <c r="AA264" s="110" t="s">
        <v>169</v>
      </c>
      <c r="AB264" s="77"/>
      <c r="AC264" s="77"/>
      <c r="AD264" s="77"/>
      <c r="AE264" s="77"/>
      <c r="AF264" s="110" t="s">
        <v>11</v>
      </c>
      <c r="AG264" s="77"/>
      <c r="AH264" s="77"/>
      <c r="AI264" s="112" t="s">
        <v>380</v>
      </c>
      <c r="AJ264" s="113" t="s">
        <v>422</v>
      </c>
      <c r="AK264" s="77"/>
      <c r="AL264" s="77"/>
      <c r="AM264" s="77"/>
      <c r="AN264" s="77"/>
      <c r="AO264" s="77"/>
      <c r="AP264" s="114" t="s">
        <v>1356</v>
      </c>
      <c r="AQ264" s="114" t="s">
        <v>1357</v>
      </c>
      <c r="AR264" s="114" t="s">
        <v>1346</v>
      </c>
      <c r="AS264" s="115" t="s">
        <v>415</v>
      </c>
      <c r="AT264" s="77"/>
      <c r="AU264" s="115" t="s">
        <v>1358</v>
      </c>
      <c r="AV264" s="77"/>
      <c r="AW264" s="114" t="s">
        <v>1348</v>
      </c>
      <c r="AX264" s="114" t="s">
        <v>1359</v>
      </c>
      <c r="AY264" s="114" t="s">
        <v>1360</v>
      </c>
      <c r="AZ264" s="114" t="s">
        <v>1361</v>
      </c>
      <c r="BA264" s="114" t="s">
        <v>1352</v>
      </c>
      <c r="BB264" s="114" t="s">
        <v>1361</v>
      </c>
      <c r="BC264" s="114" t="s">
        <v>415</v>
      </c>
      <c r="BD264" s="114" t="s">
        <v>415</v>
      </c>
      <c r="BE264" s="57"/>
    </row>
    <row r="265" spans="1:57" ht="16.5" customHeight="1" x14ac:dyDescent="0.25">
      <c r="A265" s="110" t="s">
        <v>129</v>
      </c>
      <c r="B265" s="77"/>
      <c r="C265" s="110" t="s">
        <v>131</v>
      </c>
      <c r="D265" s="77"/>
      <c r="E265" s="110" t="s">
        <v>133</v>
      </c>
      <c r="F265" s="77"/>
      <c r="G265" s="110" t="s">
        <v>666</v>
      </c>
      <c r="H265" s="77"/>
      <c r="I265" s="110" t="s">
        <v>650</v>
      </c>
      <c r="J265" s="77"/>
      <c r="K265" s="77"/>
      <c r="L265" s="110" t="s">
        <v>138</v>
      </c>
      <c r="M265" s="77"/>
      <c r="N265" s="77"/>
      <c r="O265" s="110"/>
      <c r="P265" s="77"/>
      <c r="Q265" s="110"/>
      <c r="R265" s="77"/>
      <c r="S265" s="111" t="s">
        <v>139</v>
      </c>
      <c r="T265" s="77"/>
      <c r="U265" s="77"/>
      <c r="V265" s="77"/>
      <c r="W265" s="77"/>
      <c r="X265" s="77"/>
      <c r="Y265" s="77"/>
      <c r="Z265" s="77"/>
      <c r="AA265" s="110" t="s">
        <v>169</v>
      </c>
      <c r="AB265" s="77"/>
      <c r="AC265" s="77"/>
      <c r="AD265" s="77"/>
      <c r="AE265" s="77"/>
      <c r="AF265" s="110" t="s">
        <v>11</v>
      </c>
      <c r="AG265" s="77"/>
      <c r="AH265" s="77"/>
      <c r="AI265" s="112" t="s">
        <v>380</v>
      </c>
      <c r="AJ265" s="113" t="s">
        <v>422</v>
      </c>
      <c r="AK265" s="77"/>
      <c r="AL265" s="77"/>
      <c r="AM265" s="77"/>
      <c r="AN265" s="77"/>
      <c r="AO265" s="77"/>
      <c r="AP265" s="114" t="s">
        <v>1356</v>
      </c>
      <c r="AQ265" s="114" t="s">
        <v>1357</v>
      </c>
      <c r="AR265" s="114" t="s">
        <v>1346</v>
      </c>
      <c r="AS265" s="115" t="s">
        <v>415</v>
      </c>
      <c r="AT265" s="77"/>
      <c r="AU265" s="115" t="s">
        <v>1358</v>
      </c>
      <c r="AV265" s="77"/>
      <c r="AW265" s="114" t="s">
        <v>1348</v>
      </c>
      <c r="AX265" s="114" t="s">
        <v>1359</v>
      </c>
      <c r="AY265" s="114" t="s">
        <v>1360</v>
      </c>
      <c r="AZ265" s="114" t="s">
        <v>1361</v>
      </c>
      <c r="BA265" s="114" t="s">
        <v>1352</v>
      </c>
      <c r="BB265" s="114" t="s">
        <v>1361</v>
      </c>
      <c r="BC265" s="114" t="s">
        <v>415</v>
      </c>
      <c r="BD265" s="114" t="s">
        <v>415</v>
      </c>
      <c r="BE265" s="57"/>
    </row>
    <row r="266" spans="1:57" ht="15" customHeight="1" x14ac:dyDescent="0.25">
      <c r="A266" s="116" t="s">
        <v>129</v>
      </c>
      <c r="B266" s="77"/>
      <c r="C266" s="116" t="s">
        <v>131</v>
      </c>
      <c r="D266" s="77"/>
      <c r="E266" s="116" t="s">
        <v>133</v>
      </c>
      <c r="F266" s="77"/>
      <c r="G266" s="116" t="s">
        <v>666</v>
      </c>
      <c r="H266" s="77"/>
      <c r="I266" s="116" t="s">
        <v>650</v>
      </c>
      <c r="J266" s="77"/>
      <c r="K266" s="77"/>
      <c r="L266" s="116" t="s">
        <v>138</v>
      </c>
      <c r="M266" s="77"/>
      <c r="N266" s="77"/>
      <c r="O266" s="116" t="s">
        <v>43</v>
      </c>
      <c r="P266" s="77"/>
      <c r="Q266" s="116"/>
      <c r="R266" s="77"/>
      <c r="S266" s="117" t="s">
        <v>588</v>
      </c>
      <c r="T266" s="77"/>
      <c r="U266" s="77"/>
      <c r="V266" s="77"/>
      <c r="W266" s="77"/>
      <c r="X266" s="77"/>
      <c r="Y266" s="77"/>
      <c r="Z266" s="77"/>
      <c r="AA266" s="116" t="s">
        <v>169</v>
      </c>
      <c r="AB266" s="77"/>
      <c r="AC266" s="77"/>
      <c r="AD266" s="77"/>
      <c r="AE266" s="77"/>
      <c r="AF266" s="116" t="s">
        <v>11</v>
      </c>
      <c r="AG266" s="77"/>
      <c r="AH266" s="77"/>
      <c r="AI266" s="118" t="s">
        <v>380</v>
      </c>
      <c r="AJ266" s="119" t="s">
        <v>422</v>
      </c>
      <c r="AK266" s="77"/>
      <c r="AL266" s="77"/>
      <c r="AM266" s="77"/>
      <c r="AN266" s="77"/>
      <c r="AO266" s="77"/>
      <c r="AP266" s="120" t="s">
        <v>1356</v>
      </c>
      <c r="AQ266" s="120" t="s">
        <v>1357</v>
      </c>
      <c r="AR266" s="120" t="s">
        <v>1346</v>
      </c>
      <c r="AS266" s="121" t="s">
        <v>415</v>
      </c>
      <c r="AT266" s="77"/>
      <c r="AU266" s="121" t="s">
        <v>1358</v>
      </c>
      <c r="AV266" s="77"/>
      <c r="AW266" s="120" t="s">
        <v>1348</v>
      </c>
      <c r="AX266" s="120" t="s">
        <v>1359</v>
      </c>
      <c r="AY266" s="120" t="s">
        <v>1360</v>
      </c>
      <c r="AZ266" s="120" t="s">
        <v>1361</v>
      </c>
      <c r="BA266" s="120" t="s">
        <v>1352</v>
      </c>
      <c r="BB266" s="120" t="s">
        <v>1361</v>
      </c>
      <c r="BC266" s="120" t="s">
        <v>415</v>
      </c>
      <c r="BD266" s="120" t="s">
        <v>415</v>
      </c>
      <c r="BE266" s="57"/>
    </row>
    <row r="267" spans="1:57" ht="15" customHeight="1" x14ac:dyDescent="0.25">
      <c r="A267" s="83" t="s">
        <v>0</v>
      </c>
      <c r="B267" s="83" t="s">
        <v>0</v>
      </c>
      <c r="C267" s="83" t="s">
        <v>0</v>
      </c>
      <c r="D267" s="83" t="s">
        <v>0</v>
      </c>
      <c r="E267" s="83" t="s">
        <v>0</v>
      </c>
      <c r="F267" s="83" t="s">
        <v>0</v>
      </c>
      <c r="G267" s="83" t="s">
        <v>0</v>
      </c>
      <c r="H267" s="83" t="s">
        <v>0</v>
      </c>
      <c r="I267" s="83" t="s">
        <v>0</v>
      </c>
      <c r="J267" s="80" t="s">
        <v>0</v>
      </c>
      <c r="K267" s="77"/>
      <c r="L267" s="80" t="s">
        <v>0</v>
      </c>
      <c r="M267" s="77"/>
      <c r="N267" s="83" t="s">
        <v>0</v>
      </c>
      <c r="O267" s="83" t="s">
        <v>0</v>
      </c>
      <c r="P267" s="83" t="s">
        <v>0</v>
      </c>
      <c r="Q267" s="83" t="s">
        <v>0</v>
      </c>
      <c r="R267" s="83" t="s">
        <v>0</v>
      </c>
      <c r="S267" s="83" t="s">
        <v>0</v>
      </c>
      <c r="T267" s="83" t="s">
        <v>0</v>
      </c>
      <c r="U267" s="83" t="s">
        <v>0</v>
      </c>
      <c r="V267" s="83" t="s">
        <v>0</v>
      </c>
      <c r="W267" s="83" t="s">
        <v>0</v>
      </c>
      <c r="X267" s="83" t="s">
        <v>0</v>
      </c>
      <c r="Y267" s="83" t="s">
        <v>0</v>
      </c>
      <c r="Z267" s="83" t="s">
        <v>0</v>
      </c>
      <c r="AA267" s="80" t="s">
        <v>0</v>
      </c>
      <c r="AB267" s="77"/>
      <c r="AC267" s="80" t="s">
        <v>0</v>
      </c>
      <c r="AD267" s="77"/>
      <c r="AE267" s="83" t="s">
        <v>0</v>
      </c>
      <c r="AF267" s="83" t="s">
        <v>0</v>
      </c>
      <c r="AG267" s="83" t="s">
        <v>0</v>
      </c>
      <c r="AH267" s="83" t="s">
        <v>0</v>
      </c>
      <c r="AI267" s="83" t="s">
        <v>0</v>
      </c>
      <c r="AJ267" s="83" t="s">
        <v>0</v>
      </c>
      <c r="AK267" s="83" t="s">
        <v>0</v>
      </c>
      <c r="AL267" s="83" t="s">
        <v>0</v>
      </c>
      <c r="AM267" s="80" t="s">
        <v>0</v>
      </c>
      <c r="AN267" s="77"/>
      <c r="AO267" s="77"/>
      <c r="AP267" s="83" t="s">
        <v>0</v>
      </c>
      <c r="AQ267" s="83" t="s">
        <v>0</v>
      </c>
      <c r="AR267" s="83" t="s">
        <v>0</v>
      </c>
      <c r="AS267" s="80" t="s">
        <v>0</v>
      </c>
      <c r="AT267" s="77"/>
      <c r="AU267" s="80" t="s">
        <v>0</v>
      </c>
      <c r="AV267" s="77"/>
      <c r="AW267" s="83" t="s">
        <v>0</v>
      </c>
      <c r="AX267" s="83" t="s">
        <v>0</v>
      </c>
      <c r="AY267" s="83" t="s">
        <v>0</v>
      </c>
      <c r="AZ267" s="83" t="s">
        <v>0</v>
      </c>
      <c r="BA267" s="83" t="s">
        <v>0</v>
      </c>
      <c r="BB267" s="83" t="s">
        <v>0</v>
      </c>
      <c r="BC267" s="83" t="s">
        <v>0</v>
      </c>
      <c r="BD267" s="83" t="s">
        <v>0</v>
      </c>
      <c r="BE267" s="57"/>
    </row>
    <row r="268" spans="1:57" ht="45" customHeight="1" x14ac:dyDescent="0.25">
      <c r="A268" s="102" t="s">
        <v>394</v>
      </c>
      <c r="B268" s="91"/>
      <c r="C268" s="91"/>
      <c r="D268" s="91"/>
      <c r="E268" s="91"/>
      <c r="F268" s="91"/>
      <c r="G268" s="90"/>
      <c r="H268" s="103" t="s">
        <v>425</v>
      </c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0"/>
      <c r="AP268" s="83" t="s">
        <v>0</v>
      </c>
      <c r="AQ268" s="83" t="s">
        <v>0</v>
      </c>
      <c r="AR268" s="83" t="s">
        <v>0</v>
      </c>
      <c r="AS268" s="80" t="s">
        <v>0</v>
      </c>
      <c r="AT268" s="77"/>
      <c r="AU268" s="80" t="s">
        <v>0</v>
      </c>
      <c r="AV268" s="77"/>
      <c r="AW268" s="83" t="s">
        <v>0</v>
      </c>
      <c r="AX268" s="83" t="s">
        <v>0</v>
      </c>
      <c r="AY268" s="83" t="s">
        <v>0</v>
      </c>
      <c r="AZ268" s="83" t="s">
        <v>0</v>
      </c>
      <c r="BA268" s="83" t="s">
        <v>0</v>
      </c>
      <c r="BB268" s="83" t="s">
        <v>0</v>
      </c>
      <c r="BC268" s="83" t="s">
        <v>0</v>
      </c>
      <c r="BD268" s="83" t="s">
        <v>0</v>
      </c>
      <c r="BE268" s="57"/>
    </row>
    <row r="269" spans="1:57" ht="15" customHeight="1" x14ac:dyDescent="0.25">
      <c r="A269" s="107" t="s">
        <v>1</v>
      </c>
      <c r="B269" s="90"/>
      <c r="C269" s="108" t="s">
        <v>2</v>
      </c>
      <c r="D269" s="90"/>
      <c r="E269" s="107" t="s">
        <v>396</v>
      </c>
      <c r="F269" s="90"/>
      <c r="G269" s="107" t="s">
        <v>397</v>
      </c>
      <c r="H269" s="90"/>
      <c r="I269" s="107" t="s">
        <v>3</v>
      </c>
      <c r="J269" s="91"/>
      <c r="K269" s="90"/>
      <c r="L269" s="107" t="s">
        <v>398</v>
      </c>
      <c r="M269" s="91"/>
      <c r="N269" s="90"/>
      <c r="O269" s="107" t="s">
        <v>4</v>
      </c>
      <c r="P269" s="90"/>
      <c r="Q269" s="107" t="s">
        <v>399</v>
      </c>
      <c r="R269" s="90"/>
      <c r="S269" s="107" t="s">
        <v>5</v>
      </c>
      <c r="T269" s="91"/>
      <c r="U269" s="91"/>
      <c r="V269" s="91"/>
      <c r="W269" s="91"/>
      <c r="X269" s="91"/>
      <c r="Y269" s="91"/>
      <c r="Z269" s="90"/>
      <c r="AA269" s="107" t="s">
        <v>6</v>
      </c>
      <c r="AB269" s="91"/>
      <c r="AC269" s="91"/>
      <c r="AD269" s="91"/>
      <c r="AE269" s="90"/>
      <c r="AF269" s="107" t="s">
        <v>344</v>
      </c>
      <c r="AG269" s="91"/>
      <c r="AH269" s="90"/>
      <c r="AI269" s="109" t="s">
        <v>400</v>
      </c>
      <c r="AJ269" s="107" t="s">
        <v>7</v>
      </c>
      <c r="AK269" s="91"/>
      <c r="AL269" s="91"/>
      <c r="AM269" s="91"/>
      <c r="AN269" s="91"/>
      <c r="AO269" s="90"/>
      <c r="AP269" s="109" t="s">
        <v>401</v>
      </c>
      <c r="AQ269" s="109" t="s">
        <v>402</v>
      </c>
      <c r="AR269" s="109" t="s">
        <v>403</v>
      </c>
      <c r="AS269" s="107" t="s">
        <v>404</v>
      </c>
      <c r="AT269" s="90"/>
      <c r="AU269" s="107" t="s">
        <v>405</v>
      </c>
      <c r="AV269" s="90"/>
      <c r="AW269" s="109" t="s">
        <v>406</v>
      </c>
      <c r="AX269" s="109" t="s">
        <v>407</v>
      </c>
      <c r="AY269" s="109" t="s">
        <v>408</v>
      </c>
      <c r="AZ269" s="109" t="s">
        <v>409</v>
      </c>
      <c r="BA269" s="109" t="s">
        <v>410</v>
      </c>
      <c r="BB269" s="109" t="s">
        <v>411</v>
      </c>
      <c r="BC269" s="109" t="s">
        <v>412</v>
      </c>
      <c r="BD269" s="109" t="s">
        <v>413</v>
      </c>
      <c r="BE269" s="57"/>
    </row>
    <row r="270" spans="1:57" ht="15" customHeight="1" x14ac:dyDescent="0.25">
      <c r="A270" s="110" t="s">
        <v>129</v>
      </c>
      <c r="B270" s="77"/>
      <c r="C270" s="110"/>
      <c r="D270" s="77"/>
      <c r="E270" s="110"/>
      <c r="F270" s="77"/>
      <c r="G270" s="110"/>
      <c r="H270" s="77"/>
      <c r="I270" s="110"/>
      <c r="J270" s="77"/>
      <c r="K270" s="77"/>
      <c r="L270" s="110"/>
      <c r="M270" s="77"/>
      <c r="N270" s="77"/>
      <c r="O270" s="110"/>
      <c r="P270" s="77"/>
      <c r="Q270" s="110"/>
      <c r="R270" s="77"/>
      <c r="S270" s="111" t="s">
        <v>130</v>
      </c>
      <c r="T270" s="77"/>
      <c r="U270" s="77"/>
      <c r="V270" s="77"/>
      <c r="W270" s="77"/>
      <c r="X270" s="77"/>
      <c r="Y270" s="77"/>
      <c r="Z270" s="77"/>
      <c r="AA270" s="110" t="s">
        <v>10</v>
      </c>
      <c r="AB270" s="77"/>
      <c r="AC270" s="77"/>
      <c r="AD270" s="77"/>
      <c r="AE270" s="77"/>
      <c r="AF270" s="110" t="s">
        <v>11</v>
      </c>
      <c r="AG270" s="77"/>
      <c r="AH270" s="77"/>
      <c r="AI270" s="112" t="s">
        <v>368</v>
      </c>
      <c r="AJ270" s="113" t="s">
        <v>416</v>
      </c>
      <c r="AK270" s="77"/>
      <c r="AL270" s="77"/>
      <c r="AM270" s="77"/>
      <c r="AN270" s="77"/>
      <c r="AO270" s="77"/>
      <c r="AP270" s="114" t="s">
        <v>1362</v>
      </c>
      <c r="AQ270" s="114" t="s">
        <v>1363</v>
      </c>
      <c r="AR270" s="114" t="s">
        <v>1364</v>
      </c>
      <c r="AS270" s="115" t="s">
        <v>415</v>
      </c>
      <c r="AT270" s="77"/>
      <c r="AU270" s="115" t="s">
        <v>1365</v>
      </c>
      <c r="AV270" s="77"/>
      <c r="AW270" s="114" t="s">
        <v>1366</v>
      </c>
      <c r="AX270" s="114" t="s">
        <v>1367</v>
      </c>
      <c r="AY270" s="114" t="s">
        <v>1368</v>
      </c>
      <c r="AZ270" s="114" t="s">
        <v>1369</v>
      </c>
      <c r="BA270" s="114" t="s">
        <v>1370</v>
      </c>
      <c r="BB270" s="114" t="s">
        <v>1369</v>
      </c>
      <c r="BC270" s="114" t="s">
        <v>415</v>
      </c>
      <c r="BD270" s="114" t="s">
        <v>415</v>
      </c>
      <c r="BE270" s="57"/>
    </row>
    <row r="271" spans="1:57" ht="15" customHeight="1" x14ac:dyDescent="0.25">
      <c r="A271" s="110" t="s">
        <v>129</v>
      </c>
      <c r="B271" s="77"/>
      <c r="C271" s="110"/>
      <c r="D271" s="77"/>
      <c r="E271" s="110"/>
      <c r="F271" s="77"/>
      <c r="G271" s="110"/>
      <c r="H271" s="77"/>
      <c r="I271" s="110"/>
      <c r="J271" s="77"/>
      <c r="K271" s="77"/>
      <c r="L271" s="110"/>
      <c r="M271" s="77"/>
      <c r="N271" s="77"/>
      <c r="O271" s="110"/>
      <c r="P271" s="77"/>
      <c r="Q271" s="110"/>
      <c r="R271" s="77"/>
      <c r="S271" s="111" t="s">
        <v>130</v>
      </c>
      <c r="T271" s="77"/>
      <c r="U271" s="77"/>
      <c r="V271" s="77"/>
      <c r="W271" s="77"/>
      <c r="X271" s="77"/>
      <c r="Y271" s="77"/>
      <c r="Z271" s="77"/>
      <c r="AA271" s="110" t="s">
        <v>169</v>
      </c>
      <c r="AB271" s="77"/>
      <c r="AC271" s="77"/>
      <c r="AD271" s="77"/>
      <c r="AE271" s="77"/>
      <c r="AF271" s="110" t="s">
        <v>11</v>
      </c>
      <c r="AG271" s="77"/>
      <c r="AH271" s="77"/>
      <c r="AI271" s="112" t="s">
        <v>432</v>
      </c>
      <c r="AJ271" s="113" t="s">
        <v>433</v>
      </c>
      <c r="AK271" s="77"/>
      <c r="AL271" s="77"/>
      <c r="AM271" s="77"/>
      <c r="AN271" s="77"/>
      <c r="AO271" s="77"/>
      <c r="AP271" s="114" t="s">
        <v>1371</v>
      </c>
      <c r="AQ271" s="114" t="s">
        <v>1372</v>
      </c>
      <c r="AR271" s="114" t="s">
        <v>1373</v>
      </c>
      <c r="AS271" s="115" t="s">
        <v>415</v>
      </c>
      <c r="AT271" s="77"/>
      <c r="AU271" s="115" t="s">
        <v>1374</v>
      </c>
      <c r="AV271" s="77"/>
      <c r="AW271" s="114" t="s">
        <v>1375</v>
      </c>
      <c r="AX271" s="114" t="s">
        <v>1376</v>
      </c>
      <c r="AY271" s="114" t="s">
        <v>1377</v>
      </c>
      <c r="AZ271" s="114" t="s">
        <v>1376</v>
      </c>
      <c r="BA271" s="114" t="s">
        <v>415</v>
      </c>
      <c r="BB271" s="114" t="s">
        <v>1376</v>
      </c>
      <c r="BC271" s="114" t="s">
        <v>415</v>
      </c>
      <c r="BD271" s="114" t="s">
        <v>415</v>
      </c>
      <c r="BE271" s="57"/>
    </row>
    <row r="272" spans="1:57" ht="15" customHeight="1" x14ac:dyDescent="0.25">
      <c r="A272" s="110" t="s">
        <v>129</v>
      </c>
      <c r="B272" s="77"/>
      <c r="C272" s="110" t="s">
        <v>131</v>
      </c>
      <c r="D272" s="77"/>
      <c r="E272" s="110"/>
      <c r="F272" s="77"/>
      <c r="G272" s="110"/>
      <c r="H272" s="77"/>
      <c r="I272" s="110"/>
      <c r="J272" s="77"/>
      <c r="K272" s="77"/>
      <c r="L272" s="110"/>
      <c r="M272" s="77"/>
      <c r="N272" s="77"/>
      <c r="O272" s="110"/>
      <c r="P272" s="77"/>
      <c r="Q272" s="110"/>
      <c r="R272" s="77"/>
      <c r="S272" s="111" t="s">
        <v>132</v>
      </c>
      <c r="T272" s="77"/>
      <c r="U272" s="77"/>
      <c r="V272" s="77"/>
      <c r="W272" s="77"/>
      <c r="X272" s="77"/>
      <c r="Y272" s="77"/>
      <c r="Z272" s="77"/>
      <c r="AA272" s="110" t="s">
        <v>10</v>
      </c>
      <c r="AB272" s="77"/>
      <c r="AC272" s="77"/>
      <c r="AD272" s="77"/>
      <c r="AE272" s="77"/>
      <c r="AF272" s="110" t="s">
        <v>11</v>
      </c>
      <c r="AG272" s="77"/>
      <c r="AH272" s="77"/>
      <c r="AI272" s="112" t="s">
        <v>368</v>
      </c>
      <c r="AJ272" s="113" t="s">
        <v>416</v>
      </c>
      <c r="AK272" s="77"/>
      <c r="AL272" s="77"/>
      <c r="AM272" s="77"/>
      <c r="AN272" s="77"/>
      <c r="AO272" s="77"/>
      <c r="AP272" s="114" t="s">
        <v>1362</v>
      </c>
      <c r="AQ272" s="114" t="s">
        <v>1363</v>
      </c>
      <c r="AR272" s="114" t="s">
        <v>1364</v>
      </c>
      <c r="AS272" s="115" t="s">
        <v>415</v>
      </c>
      <c r="AT272" s="77"/>
      <c r="AU272" s="115" t="s">
        <v>1365</v>
      </c>
      <c r="AV272" s="77"/>
      <c r="AW272" s="114" t="s">
        <v>1366</v>
      </c>
      <c r="AX272" s="114" t="s">
        <v>1367</v>
      </c>
      <c r="AY272" s="114" t="s">
        <v>1368</v>
      </c>
      <c r="AZ272" s="114" t="s">
        <v>1369</v>
      </c>
      <c r="BA272" s="114" t="s">
        <v>1370</v>
      </c>
      <c r="BB272" s="114" t="s">
        <v>1369</v>
      </c>
      <c r="BC272" s="114" t="s">
        <v>415</v>
      </c>
      <c r="BD272" s="114" t="s">
        <v>415</v>
      </c>
      <c r="BE272" s="57"/>
    </row>
    <row r="273" spans="1:57" ht="15" customHeight="1" x14ac:dyDescent="0.25">
      <c r="A273" s="110" t="s">
        <v>129</v>
      </c>
      <c r="B273" s="77"/>
      <c r="C273" s="110" t="s">
        <v>131</v>
      </c>
      <c r="D273" s="77"/>
      <c r="E273" s="110"/>
      <c r="F273" s="77"/>
      <c r="G273" s="110"/>
      <c r="H273" s="77"/>
      <c r="I273" s="110"/>
      <c r="J273" s="77"/>
      <c r="K273" s="77"/>
      <c r="L273" s="110"/>
      <c r="M273" s="77"/>
      <c r="N273" s="77"/>
      <c r="O273" s="110"/>
      <c r="P273" s="77"/>
      <c r="Q273" s="110"/>
      <c r="R273" s="77"/>
      <c r="S273" s="111" t="s">
        <v>132</v>
      </c>
      <c r="T273" s="77"/>
      <c r="U273" s="77"/>
      <c r="V273" s="77"/>
      <c r="W273" s="77"/>
      <c r="X273" s="77"/>
      <c r="Y273" s="77"/>
      <c r="Z273" s="77"/>
      <c r="AA273" s="110" t="s">
        <v>169</v>
      </c>
      <c r="AB273" s="77"/>
      <c r="AC273" s="77"/>
      <c r="AD273" s="77"/>
      <c r="AE273" s="77"/>
      <c r="AF273" s="110" t="s">
        <v>11</v>
      </c>
      <c r="AG273" s="77"/>
      <c r="AH273" s="77"/>
      <c r="AI273" s="112" t="s">
        <v>432</v>
      </c>
      <c r="AJ273" s="113" t="s">
        <v>433</v>
      </c>
      <c r="AK273" s="77"/>
      <c r="AL273" s="77"/>
      <c r="AM273" s="77"/>
      <c r="AN273" s="77"/>
      <c r="AO273" s="77"/>
      <c r="AP273" s="114" t="s">
        <v>1371</v>
      </c>
      <c r="AQ273" s="114" t="s">
        <v>1372</v>
      </c>
      <c r="AR273" s="114" t="s">
        <v>1373</v>
      </c>
      <c r="AS273" s="115" t="s">
        <v>415</v>
      </c>
      <c r="AT273" s="77"/>
      <c r="AU273" s="115" t="s">
        <v>1374</v>
      </c>
      <c r="AV273" s="77"/>
      <c r="AW273" s="114" t="s">
        <v>1375</v>
      </c>
      <c r="AX273" s="114" t="s">
        <v>1376</v>
      </c>
      <c r="AY273" s="114" t="s">
        <v>1377</v>
      </c>
      <c r="AZ273" s="114" t="s">
        <v>1376</v>
      </c>
      <c r="BA273" s="114" t="s">
        <v>415</v>
      </c>
      <c r="BB273" s="114" t="s">
        <v>1376</v>
      </c>
      <c r="BC273" s="114" t="s">
        <v>415</v>
      </c>
      <c r="BD273" s="114" t="s">
        <v>415</v>
      </c>
      <c r="BE273" s="57"/>
    </row>
    <row r="274" spans="1:57" ht="15" customHeight="1" x14ac:dyDescent="0.25">
      <c r="A274" s="110" t="s">
        <v>129</v>
      </c>
      <c r="B274" s="77"/>
      <c r="C274" s="110" t="s">
        <v>131</v>
      </c>
      <c r="D274" s="77"/>
      <c r="E274" s="110" t="s">
        <v>133</v>
      </c>
      <c r="F274" s="77"/>
      <c r="G274" s="110"/>
      <c r="H274" s="77"/>
      <c r="I274" s="110"/>
      <c r="J274" s="77"/>
      <c r="K274" s="77"/>
      <c r="L274" s="110"/>
      <c r="M274" s="77"/>
      <c r="N274" s="77"/>
      <c r="O274" s="110"/>
      <c r="P274" s="77"/>
      <c r="Q274" s="110"/>
      <c r="R274" s="77"/>
      <c r="S274" s="111" t="s">
        <v>134</v>
      </c>
      <c r="T274" s="77"/>
      <c r="U274" s="77"/>
      <c r="V274" s="77"/>
      <c r="W274" s="77"/>
      <c r="X274" s="77"/>
      <c r="Y274" s="77"/>
      <c r="Z274" s="77"/>
      <c r="AA274" s="110" t="s">
        <v>10</v>
      </c>
      <c r="AB274" s="77"/>
      <c r="AC274" s="77"/>
      <c r="AD274" s="77"/>
      <c r="AE274" s="77"/>
      <c r="AF274" s="110" t="s">
        <v>11</v>
      </c>
      <c r="AG274" s="77"/>
      <c r="AH274" s="77"/>
      <c r="AI274" s="112" t="s">
        <v>368</v>
      </c>
      <c r="AJ274" s="113" t="s">
        <v>416</v>
      </c>
      <c r="AK274" s="77"/>
      <c r="AL274" s="77"/>
      <c r="AM274" s="77"/>
      <c r="AN274" s="77"/>
      <c r="AO274" s="77"/>
      <c r="AP274" s="114" t="s">
        <v>1362</v>
      </c>
      <c r="AQ274" s="114" t="s">
        <v>1363</v>
      </c>
      <c r="AR274" s="114" t="s">
        <v>1364</v>
      </c>
      <c r="AS274" s="115" t="s">
        <v>415</v>
      </c>
      <c r="AT274" s="77"/>
      <c r="AU274" s="115" t="s">
        <v>1365</v>
      </c>
      <c r="AV274" s="77"/>
      <c r="AW274" s="114" t="s">
        <v>1366</v>
      </c>
      <c r="AX274" s="114" t="s">
        <v>1367</v>
      </c>
      <c r="AY274" s="114" t="s">
        <v>1368</v>
      </c>
      <c r="AZ274" s="114" t="s">
        <v>1369</v>
      </c>
      <c r="BA274" s="114" t="s">
        <v>1370</v>
      </c>
      <c r="BB274" s="114" t="s">
        <v>1369</v>
      </c>
      <c r="BC274" s="114" t="s">
        <v>415</v>
      </c>
      <c r="BD274" s="114" t="s">
        <v>415</v>
      </c>
      <c r="BE274" s="57"/>
    </row>
    <row r="275" spans="1:57" ht="15" customHeight="1" x14ac:dyDescent="0.25">
      <c r="A275" s="110" t="s">
        <v>129</v>
      </c>
      <c r="B275" s="77"/>
      <c r="C275" s="110" t="s">
        <v>131</v>
      </c>
      <c r="D275" s="77"/>
      <c r="E275" s="110" t="s">
        <v>133</v>
      </c>
      <c r="F275" s="77"/>
      <c r="G275" s="110"/>
      <c r="H275" s="77"/>
      <c r="I275" s="110"/>
      <c r="J275" s="77"/>
      <c r="K275" s="77"/>
      <c r="L275" s="110"/>
      <c r="M275" s="77"/>
      <c r="N275" s="77"/>
      <c r="O275" s="110"/>
      <c r="P275" s="77"/>
      <c r="Q275" s="110"/>
      <c r="R275" s="77"/>
      <c r="S275" s="111" t="s">
        <v>134</v>
      </c>
      <c r="T275" s="77"/>
      <c r="U275" s="77"/>
      <c r="V275" s="77"/>
      <c r="W275" s="77"/>
      <c r="X275" s="77"/>
      <c r="Y275" s="77"/>
      <c r="Z275" s="77"/>
      <c r="AA275" s="110" t="s">
        <v>169</v>
      </c>
      <c r="AB275" s="77"/>
      <c r="AC275" s="77"/>
      <c r="AD275" s="77"/>
      <c r="AE275" s="77"/>
      <c r="AF275" s="110" t="s">
        <v>11</v>
      </c>
      <c r="AG275" s="77"/>
      <c r="AH275" s="77"/>
      <c r="AI275" s="112" t="s">
        <v>432</v>
      </c>
      <c r="AJ275" s="113" t="s">
        <v>433</v>
      </c>
      <c r="AK275" s="77"/>
      <c r="AL275" s="77"/>
      <c r="AM275" s="77"/>
      <c r="AN275" s="77"/>
      <c r="AO275" s="77"/>
      <c r="AP275" s="114" t="s">
        <v>1371</v>
      </c>
      <c r="AQ275" s="114" t="s">
        <v>1372</v>
      </c>
      <c r="AR275" s="114" t="s">
        <v>1373</v>
      </c>
      <c r="AS275" s="115" t="s">
        <v>415</v>
      </c>
      <c r="AT275" s="77"/>
      <c r="AU275" s="115" t="s">
        <v>1374</v>
      </c>
      <c r="AV275" s="77"/>
      <c r="AW275" s="114" t="s">
        <v>1375</v>
      </c>
      <c r="AX275" s="114" t="s">
        <v>1376</v>
      </c>
      <c r="AY275" s="114" t="s">
        <v>1377</v>
      </c>
      <c r="AZ275" s="114" t="s">
        <v>1376</v>
      </c>
      <c r="BA275" s="114" t="s">
        <v>415</v>
      </c>
      <c r="BB275" s="114" t="s">
        <v>1376</v>
      </c>
      <c r="BC275" s="114" t="s">
        <v>415</v>
      </c>
      <c r="BD275" s="114" t="s">
        <v>415</v>
      </c>
      <c r="BE275" s="57"/>
    </row>
    <row r="276" spans="1:57" ht="15" customHeight="1" x14ac:dyDescent="0.25">
      <c r="A276" s="110" t="s">
        <v>129</v>
      </c>
      <c r="B276" s="77"/>
      <c r="C276" s="110" t="s">
        <v>131</v>
      </c>
      <c r="D276" s="77"/>
      <c r="E276" s="110" t="s">
        <v>133</v>
      </c>
      <c r="F276" s="77"/>
      <c r="G276" s="110" t="s">
        <v>666</v>
      </c>
      <c r="H276" s="77"/>
      <c r="I276" s="110"/>
      <c r="J276" s="77"/>
      <c r="K276" s="77"/>
      <c r="L276" s="110"/>
      <c r="M276" s="77"/>
      <c r="N276" s="77"/>
      <c r="O276" s="110"/>
      <c r="P276" s="77"/>
      <c r="Q276" s="110"/>
      <c r="R276" s="77"/>
      <c r="S276" s="111" t="s">
        <v>667</v>
      </c>
      <c r="T276" s="77"/>
      <c r="U276" s="77"/>
      <c r="V276" s="77"/>
      <c r="W276" s="77"/>
      <c r="X276" s="77"/>
      <c r="Y276" s="77"/>
      <c r="Z276" s="77"/>
      <c r="AA276" s="110" t="s">
        <v>10</v>
      </c>
      <c r="AB276" s="77"/>
      <c r="AC276" s="77"/>
      <c r="AD276" s="77"/>
      <c r="AE276" s="77"/>
      <c r="AF276" s="110" t="s">
        <v>11</v>
      </c>
      <c r="AG276" s="77"/>
      <c r="AH276" s="77"/>
      <c r="AI276" s="112" t="s">
        <v>368</v>
      </c>
      <c r="AJ276" s="113" t="s">
        <v>416</v>
      </c>
      <c r="AK276" s="77"/>
      <c r="AL276" s="77"/>
      <c r="AM276" s="77"/>
      <c r="AN276" s="77"/>
      <c r="AO276" s="77"/>
      <c r="AP276" s="114" t="s">
        <v>1362</v>
      </c>
      <c r="AQ276" s="114" t="s">
        <v>1363</v>
      </c>
      <c r="AR276" s="114" t="s">
        <v>1364</v>
      </c>
      <c r="AS276" s="115" t="s">
        <v>415</v>
      </c>
      <c r="AT276" s="77"/>
      <c r="AU276" s="115" t="s">
        <v>1365</v>
      </c>
      <c r="AV276" s="77"/>
      <c r="AW276" s="114" t="s">
        <v>1366</v>
      </c>
      <c r="AX276" s="114" t="s">
        <v>1367</v>
      </c>
      <c r="AY276" s="114" t="s">
        <v>1368</v>
      </c>
      <c r="AZ276" s="114" t="s">
        <v>1369</v>
      </c>
      <c r="BA276" s="114" t="s">
        <v>1370</v>
      </c>
      <c r="BB276" s="114" t="s">
        <v>1369</v>
      </c>
      <c r="BC276" s="114" t="s">
        <v>415</v>
      </c>
      <c r="BD276" s="114" t="s">
        <v>415</v>
      </c>
      <c r="BE276" s="57"/>
    </row>
    <row r="277" spans="1:57" ht="15" customHeight="1" x14ac:dyDescent="0.25">
      <c r="A277" s="110" t="s">
        <v>129</v>
      </c>
      <c r="B277" s="77"/>
      <c r="C277" s="110" t="s">
        <v>131</v>
      </c>
      <c r="D277" s="77"/>
      <c r="E277" s="110" t="s">
        <v>133</v>
      </c>
      <c r="F277" s="77"/>
      <c r="G277" s="110" t="s">
        <v>666</v>
      </c>
      <c r="H277" s="77"/>
      <c r="I277" s="110"/>
      <c r="J277" s="77"/>
      <c r="K277" s="77"/>
      <c r="L277" s="110"/>
      <c r="M277" s="77"/>
      <c r="N277" s="77"/>
      <c r="O277" s="110"/>
      <c r="P277" s="77"/>
      <c r="Q277" s="110"/>
      <c r="R277" s="77"/>
      <c r="S277" s="111" t="s">
        <v>667</v>
      </c>
      <c r="T277" s="77"/>
      <c r="U277" s="77"/>
      <c r="V277" s="77"/>
      <c r="W277" s="77"/>
      <c r="X277" s="77"/>
      <c r="Y277" s="77"/>
      <c r="Z277" s="77"/>
      <c r="AA277" s="110" t="s">
        <v>169</v>
      </c>
      <c r="AB277" s="77"/>
      <c r="AC277" s="77"/>
      <c r="AD277" s="77"/>
      <c r="AE277" s="77"/>
      <c r="AF277" s="110" t="s">
        <v>11</v>
      </c>
      <c r="AG277" s="77"/>
      <c r="AH277" s="77"/>
      <c r="AI277" s="112" t="s">
        <v>432</v>
      </c>
      <c r="AJ277" s="113" t="s">
        <v>433</v>
      </c>
      <c r="AK277" s="77"/>
      <c r="AL277" s="77"/>
      <c r="AM277" s="77"/>
      <c r="AN277" s="77"/>
      <c r="AO277" s="77"/>
      <c r="AP277" s="114" t="s">
        <v>1371</v>
      </c>
      <c r="AQ277" s="114" t="s">
        <v>1372</v>
      </c>
      <c r="AR277" s="114" t="s">
        <v>1373</v>
      </c>
      <c r="AS277" s="115" t="s">
        <v>415</v>
      </c>
      <c r="AT277" s="77"/>
      <c r="AU277" s="115" t="s">
        <v>1374</v>
      </c>
      <c r="AV277" s="77"/>
      <c r="AW277" s="114" t="s">
        <v>1375</v>
      </c>
      <c r="AX277" s="114" t="s">
        <v>1376</v>
      </c>
      <c r="AY277" s="114" t="s">
        <v>1377</v>
      </c>
      <c r="AZ277" s="114" t="s">
        <v>1376</v>
      </c>
      <c r="BA277" s="114" t="s">
        <v>415</v>
      </c>
      <c r="BB277" s="114" t="s">
        <v>1376</v>
      </c>
      <c r="BC277" s="114" t="s">
        <v>415</v>
      </c>
      <c r="BD277" s="114" t="s">
        <v>415</v>
      </c>
      <c r="BE277" s="57"/>
    </row>
    <row r="278" spans="1:57" ht="15" customHeight="1" x14ac:dyDescent="0.25">
      <c r="A278" s="110" t="s">
        <v>129</v>
      </c>
      <c r="B278" s="77"/>
      <c r="C278" s="110" t="s">
        <v>131</v>
      </c>
      <c r="D278" s="77"/>
      <c r="E278" s="110" t="s">
        <v>133</v>
      </c>
      <c r="F278" s="77"/>
      <c r="G278" s="110" t="s">
        <v>666</v>
      </c>
      <c r="H278" s="77"/>
      <c r="I278" s="110" t="s">
        <v>650</v>
      </c>
      <c r="J278" s="77"/>
      <c r="K278" s="77"/>
      <c r="L278" s="110"/>
      <c r="M278" s="77"/>
      <c r="N278" s="77"/>
      <c r="O278" s="110"/>
      <c r="P278" s="77"/>
      <c r="Q278" s="110"/>
      <c r="R278" s="77"/>
      <c r="S278" s="111" t="s">
        <v>557</v>
      </c>
      <c r="T278" s="77"/>
      <c r="U278" s="77"/>
      <c r="V278" s="77"/>
      <c r="W278" s="77"/>
      <c r="X278" s="77"/>
      <c r="Y278" s="77"/>
      <c r="Z278" s="77"/>
      <c r="AA278" s="110" t="s">
        <v>10</v>
      </c>
      <c r="AB278" s="77"/>
      <c r="AC278" s="77"/>
      <c r="AD278" s="77"/>
      <c r="AE278" s="77"/>
      <c r="AF278" s="110" t="s">
        <v>11</v>
      </c>
      <c r="AG278" s="77"/>
      <c r="AH278" s="77"/>
      <c r="AI278" s="112" t="s">
        <v>368</v>
      </c>
      <c r="AJ278" s="113" t="s">
        <v>416</v>
      </c>
      <c r="AK278" s="77"/>
      <c r="AL278" s="77"/>
      <c r="AM278" s="77"/>
      <c r="AN278" s="77"/>
      <c r="AO278" s="77"/>
      <c r="AP278" s="114" t="s">
        <v>1362</v>
      </c>
      <c r="AQ278" s="114" t="s">
        <v>1363</v>
      </c>
      <c r="AR278" s="114" t="s">
        <v>1364</v>
      </c>
      <c r="AS278" s="115" t="s">
        <v>415</v>
      </c>
      <c r="AT278" s="77"/>
      <c r="AU278" s="115" t="s">
        <v>1365</v>
      </c>
      <c r="AV278" s="77"/>
      <c r="AW278" s="114" t="s">
        <v>1366</v>
      </c>
      <c r="AX278" s="114" t="s">
        <v>1367</v>
      </c>
      <c r="AY278" s="114" t="s">
        <v>1368</v>
      </c>
      <c r="AZ278" s="114" t="s">
        <v>1369</v>
      </c>
      <c r="BA278" s="114" t="s">
        <v>1370</v>
      </c>
      <c r="BB278" s="114" t="s">
        <v>1369</v>
      </c>
      <c r="BC278" s="114" t="s">
        <v>415</v>
      </c>
      <c r="BD278" s="114" t="s">
        <v>415</v>
      </c>
      <c r="BE278" s="57"/>
    </row>
    <row r="279" spans="1:57" ht="15" customHeight="1" x14ac:dyDescent="0.25">
      <c r="A279" s="110" t="s">
        <v>129</v>
      </c>
      <c r="B279" s="77"/>
      <c r="C279" s="110" t="s">
        <v>131</v>
      </c>
      <c r="D279" s="77"/>
      <c r="E279" s="110" t="s">
        <v>133</v>
      </c>
      <c r="F279" s="77"/>
      <c r="G279" s="110" t="s">
        <v>666</v>
      </c>
      <c r="H279" s="77"/>
      <c r="I279" s="110" t="s">
        <v>650</v>
      </c>
      <c r="J279" s="77"/>
      <c r="K279" s="77"/>
      <c r="L279" s="110" t="s">
        <v>670</v>
      </c>
      <c r="M279" s="77"/>
      <c r="N279" s="77"/>
      <c r="O279" s="110"/>
      <c r="P279" s="77"/>
      <c r="Q279" s="110"/>
      <c r="R279" s="77"/>
      <c r="S279" s="111" t="s">
        <v>671</v>
      </c>
      <c r="T279" s="77"/>
      <c r="U279" s="77"/>
      <c r="V279" s="77"/>
      <c r="W279" s="77"/>
      <c r="X279" s="77"/>
      <c r="Y279" s="77"/>
      <c r="Z279" s="77"/>
      <c r="AA279" s="110" t="s">
        <v>10</v>
      </c>
      <c r="AB279" s="77"/>
      <c r="AC279" s="77"/>
      <c r="AD279" s="77"/>
      <c r="AE279" s="77"/>
      <c r="AF279" s="110" t="s">
        <v>11</v>
      </c>
      <c r="AG279" s="77"/>
      <c r="AH279" s="77"/>
      <c r="AI279" s="112" t="s">
        <v>368</v>
      </c>
      <c r="AJ279" s="113" t="s">
        <v>416</v>
      </c>
      <c r="AK279" s="77"/>
      <c r="AL279" s="77"/>
      <c r="AM279" s="77"/>
      <c r="AN279" s="77"/>
      <c r="AO279" s="77"/>
      <c r="AP279" s="114" t="s">
        <v>1362</v>
      </c>
      <c r="AQ279" s="114" t="s">
        <v>1363</v>
      </c>
      <c r="AR279" s="114" t="s">
        <v>1364</v>
      </c>
      <c r="AS279" s="115" t="s">
        <v>415</v>
      </c>
      <c r="AT279" s="77"/>
      <c r="AU279" s="115" t="s">
        <v>1365</v>
      </c>
      <c r="AV279" s="77"/>
      <c r="AW279" s="114" t="s">
        <v>1366</v>
      </c>
      <c r="AX279" s="114" t="s">
        <v>1367</v>
      </c>
      <c r="AY279" s="114" t="s">
        <v>1368</v>
      </c>
      <c r="AZ279" s="114" t="s">
        <v>1369</v>
      </c>
      <c r="BA279" s="114" t="s">
        <v>1370</v>
      </c>
      <c r="BB279" s="114" t="s">
        <v>1369</v>
      </c>
      <c r="BC279" s="114" t="s">
        <v>415</v>
      </c>
      <c r="BD279" s="114" t="s">
        <v>415</v>
      </c>
      <c r="BE279" s="57"/>
    </row>
    <row r="280" spans="1:57" ht="15" customHeight="1" x14ac:dyDescent="0.25">
      <c r="A280" s="110" t="s">
        <v>129</v>
      </c>
      <c r="B280" s="77"/>
      <c r="C280" s="110" t="s">
        <v>131</v>
      </c>
      <c r="D280" s="77"/>
      <c r="E280" s="110" t="s">
        <v>133</v>
      </c>
      <c r="F280" s="77"/>
      <c r="G280" s="110" t="s">
        <v>666</v>
      </c>
      <c r="H280" s="77"/>
      <c r="I280" s="110" t="s">
        <v>650</v>
      </c>
      <c r="J280" s="77"/>
      <c r="K280" s="77"/>
      <c r="L280" s="110" t="s">
        <v>670</v>
      </c>
      <c r="M280" s="77"/>
      <c r="N280" s="77"/>
      <c r="O280" s="110"/>
      <c r="P280" s="77"/>
      <c r="Q280" s="110"/>
      <c r="R280" s="77"/>
      <c r="S280" s="111" t="s">
        <v>671</v>
      </c>
      <c r="T280" s="77"/>
      <c r="U280" s="77"/>
      <c r="V280" s="77"/>
      <c r="W280" s="77"/>
      <c r="X280" s="77"/>
      <c r="Y280" s="77"/>
      <c r="Z280" s="77"/>
      <c r="AA280" s="110" t="s">
        <v>169</v>
      </c>
      <c r="AB280" s="77"/>
      <c r="AC280" s="77"/>
      <c r="AD280" s="77"/>
      <c r="AE280" s="77"/>
      <c r="AF280" s="110" t="s">
        <v>11</v>
      </c>
      <c r="AG280" s="77"/>
      <c r="AH280" s="77"/>
      <c r="AI280" s="112" t="s">
        <v>432</v>
      </c>
      <c r="AJ280" s="113" t="s">
        <v>433</v>
      </c>
      <c r="AK280" s="77"/>
      <c r="AL280" s="77"/>
      <c r="AM280" s="77"/>
      <c r="AN280" s="77"/>
      <c r="AO280" s="77"/>
      <c r="AP280" s="114" t="s">
        <v>1371</v>
      </c>
      <c r="AQ280" s="114" t="s">
        <v>1372</v>
      </c>
      <c r="AR280" s="114" t="s">
        <v>1373</v>
      </c>
      <c r="AS280" s="115" t="s">
        <v>415</v>
      </c>
      <c r="AT280" s="77"/>
      <c r="AU280" s="115" t="s">
        <v>1374</v>
      </c>
      <c r="AV280" s="77"/>
      <c r="AW280" s="114" t="s">
        <v>1375</v>
      </c>
      <c r="AX280" s="114" t="s">
        <v>1376</v>
      </c>
      <c r="AY280" s="114" t="s">
        <v>1377</v>
      </c>
      <c r="AZ280" s="114" t="s">
        <v>1376</v>
      </c>
      <c r="BA280" s="114" t="s">
        <v>415</v>
      </c>
      <c r="BB280" s="114" t="s">
        <v>1376</v>
      </c>
      <c r="BC280" s="114" t="s">
        <v>415</v>
      </c>
      <c r="BD280" s="114" t="s">
        <v>415</v>
      </c>
      <c r="BE280" s="57"/>
    </row>
    <row r="281" spans="1:57" ht="15" customHeight="1" x14ac:dyDescent="0.25">
      <c r="A281" s="110" t="s">
        <v>129</v>
      </c>
      <c r="B281" s="77"/>
      <c r="C281" s="110" t="s">
        <v>131</v>
      </c>
      <c r="D281" s="77"/>
      <c r="E281" s="110" t="s">
        <v>133</v>
      </c>
      <c r="F281" s="77"/>
      <c r="G281" s="110" t="s">
        <v>666</v>
      </c>
      <c r="H281" s="77"/>
      <c r="I281" s="110" t="s">
        <v>650</v>
      </c>
      <c r="J281" s="77"/>
      <c r="K281" s="77"/>
      <c r="L281" s="110"/>
      <c r="M281" s="77"/>
      <c r="N281" s="77"/>
      <c r="O281" s="110"/>
      <c r="P281" s="77"/>
      <c r="Q281" s="110"/>
      <c r="R281" s="77"/>
      <c r="S281" s="111" t="s">
        <v>557</v>
      </c>
      <c r="T281" s="77"/>
      <c r="U281" s="77"/>
      <c r="V281" s="77"/>
      <c r="W281" s="77"/>
      <c r="X281" s="77"/>
      <c r="Y281" s="77"/>
      <c r="Z281" s="77"/>
      <c r="AA281" s="110" t="s">
        <v>169</v>
      </c>
      <c r="AB281" s="77"/>
      <c r="AC281" s="77"/>
      <c r="AD281" s="77"/>
      <c r="AE281" s="77"/>
      <c r="AF281" s="110" t="s">
        <v>11</v>
      </c>
      <c r="AG281" s="77"/>
      <c r="AH281" s="77"/>
      <c r="AI281" s="112" t="s">
        <v>432</v>
      </c>
      <c r="AJ281" s="113" t="s">
        <v>433</v>
      </c>
      <c r="AK281" s="77"/>
      <c r="AL281" s="77"/>
      <c r="AM281" s="77"/>
      <c r="AN281" s="77"/>
      <c r="AO281" s="77"/>
      <c r="AP281" s="114" t="s">
        <v>1371</v>
      </c>
      <c r="AQ281" s="114" t="s">
        <v>1372</v>
      </c>
      <c r="AR281" s="114" t="s">
        <v>1373</v>
      </c>
      <c r="AS281" s="115" t="s">
        <v>415</v>
      </c>
      <c r="AT281" s="77"/>
      <c r="AU281" s="115" t="s">
        <v>1374</v>
      </c>
      <c r="AV281" s="77"/>
      <c r="AW281" s="114" t="s">
        <v>1375</v>
      </c>
      <c r="AX281" s="114" t="s">
        <v>1376</v>
      </c>
      <c r="AY281" s="114" t="s">
        <v>1377</v>
      </c>
      <c r="AZ281" s="114" t="s">
        <v>1376</v>
      </c>
      <c r="BA281" s="114" t="s">
        <v>415</v>
      </c>
      <c r="BB281" s="114" t="s">
        <v>1376</v>
      </c>
      <c r="BC281" s="114" t="s">
        <v>415</v>
      </c>
      <c r="BD281" s="114" t="s">
        <v>415</v>
      </c>
      <c r="BE281" s="57"/>
    </row>
    <row r="282" spans="1:57" ht="16.5" customHeight="1" x14ac:dyDescent="0.25">
      <c r="A282" s="116" t="s">
        <v>129</v>
      </c>
      <c r="B282" s="77"/>
      <c r="C282" s="116" t="s">
        <v>131</v>
      </c>
      <c r="D282" s="77"/>
      <c r="E282" s="116" t="s">
        <v>133</v>
      </c>
      <c r="F282" s="77"/>
      <c r="G282" s="116" t="s">
        <v>666</v>
      </c>
      <c r="H282" s="77"/>
      <c r="I282" s="116" t="s">
        <v>650</v>
      </c>
      <c r="J282" s="77"/>
      <c r="K282" s="77"/>
      <c r="L282" s="116" t="s">
        <v>670</v>
      </c>
      <c r="M282" s="77"/>
      <c r="N282" s="77"/>
      <c r="O282" s="116" t="s">
        <v>43</v>
      </c>
      <c r="P282" s="77"/>
      <c r="Q282" s="116"/>
      <c r="R282" s="77"/>
      <c r="S282" s="117" t="s">
        <v>582</v>
      </c>
      <c r="T282" s="77"/>
      <c r="U282" s="77"/>
      <c r="V282" s="77"/>
      <c r="W282" s="77"/>
      <c r="X282" s="77"/>
      <c r="Y282" s="77"/>
      <c r="Z282" s="77"/>
      <c r="AA282" s="116" t="s">
        <v>10</v>
      </c>
      <c r="AB282" s="77"/>
      <c r="AC282" s="77"/>
      <c r="AD282" s="77"/>
      <c r="AE282" s="77"/>
      <c r="AF282" s="116" t="s">
        <v>11</v>
      </c>
      <c r="AG282" s="77"/>
      <c r="AH282" s="77"/>
      <c r="AI282" s="118" t="s">
        <v>368</v>
      </c>
      <c r="AJ282" s="119" t="s">
        <v>416</v>
      </c>
      <c r="AK282" s="77"/>
      <c r="AL282" s="77"/>
      <c r="AM282" s="77"/>
      <c r="AN282" s="77"/>
      <c r="AO282" s="77"/>
      <c r="AP282" s="120" t="s">
        <v>1362</v>
      </c>
      <c r="AQ282" s="120" t="s">
        <v>1363</v>
      </c>
      <c r="AR282" s="120" t="s">
        <v>1364</v>
      </c>
      <c r="AS282" s="121" t="s">
        <v>415</v>
      </c>
      <c r="AT282" s="77"/>
      <c r="AU282" s="121" t="s">
        <v>1365</v>
      </c>
      <c r="AV282" s="77"/>
      <c r="AW282" s="120" t="s">
        <v>1366</v>
      </c>
      <c r="AX282" s="120" t="s">
        <v>1367</v>
      </c>
      <c r="AY282" s="120" t="s">
        <v>1368</v>
      </c>
      <c r="AZ282" s="120" t="s">
        <v>1369</v>
      </c>
      <c r="BA282" s="120" t="s">
        <v>1370</v>
      </c>
      <c r="BB282" s="120" t="s">
        <v>1369</v>
      </c>
      <c r="BC282" s="120" t="s">
        <v>415</v>
      </c>
      <c r="BD282" s="120" t="s">
        <v>415</v>
      </c>
      <c r="BE282" s="57"/>
    </row>
    <row r="283" spans="1:57" ht="15" customHeight="1" x14ac:dyDescent="0.25">
      <c r="A283" s="116" t="s">
        <v>129</v>
      </c>
      <c r="B283" s="77"/>
      <c r="C283" s="116" t="s">
        <v>131</v>
      </c>
      <c r="D283" s="77"/>
      <c r="E283" s="116" t="s">
        <v>133</v>
      </c>
      <c r="F283" s="77"/>
      <c r="G283" s="116" t="s">
        <v>666</v>
      </c>
      <c r="H283" s="77"/>
      <c r="I283" s="116" t="s">
        <v>650</v>
      </c>
      <c r="J283" s="77"/>
      <c r="K283" s="77"/>
      <c r="L283" s="116" t="s">
        <v>670</v>
      </c>
      <c r="M283" s="77"/>
      <c r="N283" s="77"/>
      <c r="O283" s="116" t="s">
        <v>43</v>
      </c>
      <c r="P283" s="77"/>
      <c r="Q283" s="116"/>
      <c r="R283" s="77"/>
      <c r="S283" s="117" t="s">
        <v>582</v>
      </c>
      <c r="T283" s="77"/>
      <c r="U283" s="77"/>
      <c r="V283" s="77"/>
      <c r="W283" s="77"/>
      <c r="X283" s="77"/>
      <c r="Y283" s="77"/>
      <c r="Z283" s="77"/>
      <c r="AA283" s="116" t="s">
        <v>169</v>
      </c>
      <c r="AB283" s="77"/>
      <c r="AC283" s="77"/>
      <c r="AD283" s="77"/>
      <c r="AE283" s="77"/>
      <c r="AF283" s="116" t="s">
        <v>11</v>
      </c>
      <c r="AG283" s="77"/>
      <c r="AH283" s="77"/>
      <c r="AI283" s="118" t="s">
        <v>432</v>
      </c>
      <c r="AJ283" s="119" t="s">
        <v>433</v>
      </c>
      <c r="AK283" s="77"/>
      <c r="AL283" s="77"/>
      <c r="AM283" s="77"/>
      <c r="AN283" s="77"/>
      <c r="AO283" s="77"/>
      <c r="AP283" s="120" t="s">
        <v>1371</v>
      </c>
      <c r="AQ283" s="120" t="s">
        <v>1372</v>
      </c>
      <c r="AR283" s="120" t="s">
        <v>1373</v>
      </c>
      <c r="AS283" s="121" t="s">
        <v>415</v>
      </c>
      <c r="AT283" s="77"/>
      <c r="AU283" s="121" t="s">
        <v>1374</v>
      </c>
      <c r="AV283" s="77"/>
      <c r="AW283" s="120" t="s">
        <v>1375</v>
      </c>
      <c r="AX283" s="120" t="s">
        <v>1376</v>
      </c>
      <c r="AY283" s="120" t="s">
        <v>1377</v>
      </c>
      <c r="AZ283" s="120" t="s">
        <v>1376</v>
      </c>
      <c r="BA283" s="120" t="s">
        <v>415</v>
      </c>
      <c r="BB283" s="120" t="s">
        <v>1376</v>
      </c>
      <c r="BC283" s="120" t="s">
        <v>415</v>
      </c>
      <c r="BD283" s="120" t="s">
        <v>415</v>
      </c>
      <c r="BE283" s="57"/>
    </row>
    <row r="284" spans="1:57" ht="15" customHeight="1" x14ac:dyDescent="0.25">
      <c r="A284" s="83" t="s">
        <v>0</v>
      </c>
      <c r="B284" s="83" t="s">
        <v>0</v>
      </c>
      <c r="C284" s="83" t="s">
        <v>0</v>
      </c>
      <c r="D284" s="83" t="s">
        <v>0</v>
      </c>
      <c r="E284" s="83" t="s">
        <v>0</v>
      </c>
      <c r="F284" s="83" t="s">
        <v>0</v>
      </c>
      <c r="G284" s="83" t="s">
        <v>0</v>
      </c>
      <c r="H284" s="83" t="s">
        <v>0</v>
      </c>
      <c r="I284" s="83" t="s">
        <v>0</v>
      </c>
      <c r="J284" s="80" t="s">
        <v>0</v>
      </c>
      <c r="K284" s="77"/>
      <c r="L284" s="80" t="s">
        <v>0</v>
      </c>
      <c r="M284" s="77"/>
      <c r="N284" s="83" t="s">
        <v>0</v>
      </c>
      <c r="O284" s="83" t="s">
        <v>0</v>
      </c>
      <c r="P284" s="83" t="s">
        <v>0</v>
      </c>
      <c r="Q284" s="83" t="s">
        <v>0</v>
      </c>
      <c r="R284" s="83" t="s">
        <v>0</v>
      </c>
      <c r="S284" s="83" t="s">
        <v>0</v>
      </c>
      <c r="T284" s="83" t="s">
        <v>0</v>
      </c>
      <c r="U284" s="83" t="s">
        <v>0</v>
      </c>
      <c r="V284" s="83" t="s">
        <v>0</v>
      </c>
      <c r="W284" s="83" t="s">
        <v>0</v>
      </c>
      <c r="X284" s="83" t="s">
        <v>0</v>
      </c>
      <c r="Y284" s="83" t="s">
        <v>0</v>
      </c>
      <c r="Z284" s="83" t="s">
        <v>0</v>
      </c>
      <c r="AA284" s="80" t="s">
        <v>0</v>
      </c>
      <c r="AB284" s="77"/>
      <c r="AC284" s="80" t="s">
        <v>0</v>
      </c>
      <c r="AD284" s="77"/>
      <c r="AE284" s="83" t="s">
        <v>0</v>
      </c>
      <c r="AF284" s="83" t="s">
        <v>0</v>
      </c>
      <c r="AG284" s="83" t="s">
        <v>0</v>
      </c>
      <c r="AH284" s="83" t="s">
        <v>0</v>
      </c>
      <c r="AI284" s="83" t="s">
        <v>0</v>
      </c>
      <c r="AJ284" s="83" t="s">
        <v>0</v>
      </c>
      <c r="AK284" s="83" t="s">
        <v>0</v>
      </c>
      <c r="AL284" s="83" t="s">
        <v>0</v>
      </c>
      <c r="AM284" s="80" t="s">
        <v>0</v>
      </c>
      <c r="AN284" s="77"/>
      <c r="AO284" s="77"/>
      <c r="AP284" s="83" t="s">
        <v>0</v>
      </c>
      <c r="AQ284" s="83" t="s">
        <v>0</v>
      </c>
      <c r="AR284" s="83" t="s">
        <v>0</v>
      </c>
      <c r="AS284" s="80" t="s">
        <v>0</v>
      </c>
      <c r="AT284" s="77"/>
      <c r="AU284" s="80" t="s">
        <v>0</v>
      </c>
      <c r="AV284" s="77"/>
      <c r="AW284" s="83" t="s">
        <v>0</v>
      </c>
      <c r="AX284" s="83" t="s">
        <v>0</v>
      </c>
      <c r="AY284" s="83" t="s">
        <v>0</v>
      </c>
      <c r="AZ284" s="83" t="s">
        <v>0</v>
      </c>
      <c r="BA284" s="83" t="s">
        <v>0</v>
      </c>
      <c r="BB284" s="83" t="s">
        <v>0</v>
      </c>
      <c r="BC284" s="83" t="s">
        <v>0</v>
      </c>
      <c r="BD284" s="83" t="s">
        <v>0</v>
      </c>
      <c r="BE284" s="57"/>
    </row>
    <row r="285" spans="1:57" ht="45" customHeight="1" x14ac:dyDescent="0.25">
      <c r="A285" s="102" t="s">
        <v>394</v>
      </c>
      <c r="B285" s="91"/>
      <c r="C285" s="91"/>
      <c r="D285" s="91"/>
      <c r="E285" s="91"/>
      <c r="F285" s="91"/>
      <c r="G285" s="90"/>
      <c r="H285" s="103" t="s">
        <v>426</v>
      </c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0"/>
      <c r="AP285" s="83" t="s">
        <v>0</v>
      </c>
      <c r="AQ285" s="83" t="s">
        <v>0</v>
      </c>
      <c r="AR285" s="83" t="s">
        <v>0</v>
      </c>
      <c r="AS285" s="80" t="s">
        <v>0</v>
      </c>
      <c r="AT285" s="77"/>
      <c r="AU285" s="80" t="s">
        <v>0</v>
      </c>
      <c r="AV285" s="77"/>
      <c r="AW285" s="83" t="s">
        <v>0</v>
      </c>
      <c r="AX285" s="83" t="s">
        <v>0</v>
      </c>
      <c r="AY285" s="83" t="s">
        <v>0</v>
      </c>
      <c r="AZ285" s="83" t="s">
        <v>0</v>
      </c>
      <c r="BA285" s="83" t="s">
        <v>0</v>
      </c>
      <c r="BB285" s="83" t="s">
        <v>0</v>
      </c>
      <c r="BC285" s="83" t="s">
        <v>0</v>
      </c>
      <c r="BD285" s="83" t="s">
        <v>0</v>
      </c>
      <c r="BE285" s="57"/>
    </row>
    <row r="286" spans="1:57" ht="15" customHeight="1" x14ac:dyDescent="0.25">
      <c r="A286" s="107" t="s">
        <v>1</v>
      </c>
      <c r="B286" s="90"/>
      <c r="C286" s="108" t="s">
        <v>2</v>
      </c>
      <c r="D286" s="90"/>
      <c r="E286" s="107" t="s">
        <v>396</v>
      </c>
      <c r="F286" s="90"/>
      <c r="G286" s="107" t="s">
        <v>397</v>
      </c>
      <c r="H286" s="90"/>
      <c r="I286" s="107" t="s">
        <v>3</v>
      </c>
      <c r="J286" s="91"/>
      <c r="K286" s="90"/>
      <c r="L286" s="107" t="s">
        <v>398</v>
      </c>
      <c r="M286" s="91"/>
      <c r="N286" s="90"/>
      <c r="O286" s="107" t="s">
        <v>4</v>
      </c>
      <c r="P286" s="90"/>
      <c r="Q286" s="107" t="s">
        <v>399</v>
      </c>
      <c r="R286" s="90"/>
      <c r="S286" s="107" t="s">
        <v>5</v>
      </c>
      <c r="T286" s="91"/>
      <c r="U286" s="91"/>
      <c r="V286" s="91"/>
      <c r="W286" s="91"/>
      <c r="X286" s="91"/>
      <c r="Y286" s="91"/>
      <c r="Z286" s="90"/>
      <c r="AA286" s="107" t="s">
        <v>6</v>
      </c>
      <c r="AB286" s="91"/>
      <c r="AC286" s="91"/>
      <c r="AD286" s="91"/>
      <c r="AE286" s="90"/>
      <c r="AF286" s="107" t="s">
        <v>344</v>
      </c>
      <c r="AG286" s="91"/>
      <c r="AH286" s="90"/>
      <c r="AI286" s="109" t="s">
        <v>400</v>
      </c>
      <c r="AJ286" s="107" t="s">
        <v>7</v>
      </c>
      <c r="AK286" s="91"/>
      <c r="AL286" s="91"/>
      <c r="AM286" s="91"/>
      <c r="AN286" s="91"/>
      <c r="AO286" s="90"/>
      <c r="AP286" s="109" t="s">
        <v>401</v>
      </c>
      <c r="AQ286" s="109" t="s">
        <v>402</v>
      </c>
      <c r="AR286" s="109" t="s">
        <v>403</v>
      </c>
      <c r="AS286" s="107" t="s">
        <v>404</v>
      </c>
      <c r="AT286" s="90"/>
      <c r="AU286" s="107" t="s">
        <v>405</v>
      </c>
      <c r="AV286" s="90"/>
      <c r="AW286" s="109" t="s">
        <v>406</v>
      </c>
      <c r="AX286" s="109" t="s">
        <v>407</v>
      </c>
      <c r="AY286" s="109" t="s">
        <v>408</v>
      </c>
      <c r="AZ286" s="109" t="s">
        <v>409</v>
      </c>
      <c r="BA286" s="109" t="s">
        <v>410</v>
      </c>
      <c r="BB286" s="109" t="s">
        <v>411</v>
      </c>
      <c r="BC286" s="109" t="s">
        <v>412</v>
      </c>
      <c r="BD286" s="109" t="s">
        <v>413</v>
      </c>
      <c r="BE286" s="57"/>
    </row>
    <row r="287" spans="1:57" ht="15" customHeight="1" x14ac:dyDescent="0.25">
      <c r="A287" s="110" t="s">
        <v>129</v>
      </c>
      <c r="B287" s="77"/>
      <c r="C287" s="110"/>
      <c r="D287" s="77"/>
      <c r="E287" s="110"/>
      <c r="F287" s="77"/>
      <c r="G287" s="110"/>
      <c r="H287" s="77"/>
      <c r="I287" s="110"/>
      <c r="J287" s="77"/>
      <c r="K287" s="77"/>
      <c r="L287" s="110"/>
      <c r="M287" s="77"/>
      <c r="N287" s="77"/>
      <c r="O287" s="110"/>
      <c r="P287" s="77"/>
      <c r="Q287" s="110"/>
      <c r="R287" s="77"/>
      <c r="S287" s="111" t="s">
        <v>130</v>
      </c>
      <c r="T287" s="77"/>
      <c r="U287" s="77"/>
      <c r="V287" s="77"/>
      <c r="W287" s="77"/>
      <c r="X287" s="77"/>
      <c r="Y287" s="77"/>
      <c r="Z287" s="77"/>
      <c r="AA287" s="110" t="s">
        <v>10</v>
      </c>
      <c r="AB287" s="77"/>
      <c r="AC287" s="77"/>
      <c r="AD287" s="77"/>
      <c r="AE287" s="77"/>
      <c r="AF287" s="110" t="s">
        <v>11</v>
      </c>
      <c r="AG287" s="77"/>
      <c r="AH287" s="77"/>
      <c r="AI287" s="112" t="s">
        <v>368</v>
      </c>
      <c r="AJ287" s="113" t="s">
        <v>416</v>
      </c>
      <c r="AK287" s="77"/>
      <c r="AL287" s="77"/>
      <c r="AM287" s="77"/>
      <c r="AN287" s="77"/>
      <c r="AO287" s="77"/>
      <c r="AP287" s="114" t="s">
        <v>1378</v>
      </c>
      <c r="AQ287" s="114" t="s">
        <v>1379</v>
      </c>
      <c r="AR287" s="114" t="s">
        <v>1380</v>
      </c>
      <c r="AS287" s="115" t="s">
        <v>415</v>
      </c>
      <c r="AT287" s="77"/>
      <c r="AU287" s="115" t="s">
        <v>1381</v>
      </c>
      <c r="AV287" s="77"/>
      <c r="AW287" s="114" t="s">
        <v>1382</v>
      </c>
      <c r="AX287" s="114" t="s">
        <v>1383</v>
      </c>
      <c r="AY287" s="114" t="s">
        <v>1384</v>
      </c>
      <c r="AZ287" s="114" t="s">
        <v>1385</v>
      </c>
      <c r="BA287" s="114" t="s">
        <v>1386</v>
      </c>
      <c r="BB287" s="114" t="s">
        <v>1385</v>
      </c>
      <c r="BC287" s="114" t="s">
        <v>415</v>
      </c>
      <c r="BD287" s="114" t="s">
        <v>415</v>
      </c>
      <c r="BE287" s="57"/>
    </row>
    <row r="288" spans="1:57" ht="15" customHeight="1" x14ac:dyDescent="0.25">
      <c r="A288" s="110" t="s">
        <v>129</v>
      </c>
      <c r="B288" s="77"/>
      <c r="C288" s="110"/>
      <c r="D288" s="77"/>
      <c r="E288" s="110"/>
      <c r="F288" s="77"/>
      <c r="G288" s="110"/>
      <c r="H288" s="77"/>
      <c r="I288" s="110"/>
      <c r="J288" s="77"/>
      <c r="K288" s="77"/>
      <c r="L288" s="110"/>
      <c r="M288" s="77"/>
      <c r="N288" s="77"/>
      <c r="O288" s="110"/>
      <c r="P288" s="77"/>
      <c r="Q288" s="110"/>
      <c r="R288" s="77"/>
      <c r="S288" s="111" t="s">
        <v>130</v>
      </c>
      <c r="T288" s="77"/>
      <c r="U288" s="77"/>
      <c r="V288" s="77"/>
      <c r="W288" s="77"/>
      <c r="X288" s="77"/>
      <c r="Y288" s="77"/>
      <c r="Z288" s="77"/>
      <c r="AA288" s="110" t="s">
        <v>169</v>
      </c>
      <c r="AB288" s="77"/>
      <c r="AC288" s="77"/>
      <c r="AD288" s="77"/>
      <c r="AE288" s="77"/>
      <c r="AF288" s="110" t="s">
        <v>11</v>
      </c>
      <c r="AG288" s="77"/>
      <c r="AH288" s="77"/>
      <c r="AI288" s="112" t="s">
        <v>380</v>
      </c>
      <c r="AJ288" s="113" t="s">
        <v>422</v>
      </c>
      <c r="AK288" s="77"/>
      <c r="AL288" s="77"/>
      <c r="AM288" s="77"/>
      <c r="AN288" s="77"/>
      <c r="AO288" s="77"/>
      <c r="AP288" s="114" t="s">
        <v>1387</v>
      </c>
      <c r="AQ288" s="114" t="s">
        <v>1388</v>
      </c>
      <c r="AR288" s="114" t="s">
        <v>1389</v>
      </c>
      <c r="AS288" s="115" t="s">
        <v>415</v>
      </c>
      <c r="AT288" s="77"/>
      <c r="AU288" s="115" t="s">
        <v>1390</v>
      </c>
      <c r="AV288" s="77"/>
      <c r="AW288" s="114" t="s">
        <v>1391</v>
      </c>
      <c r="AX288" s="114" t="s">
        <v>1392</v>
      </c>
      <c r="AY288" s="114" t="s">
        <v>1393</v>
      </c>
      <c r="AZ288" s="114" t="s">
        <v>1394</v>
      </c>
      <c r="BA288" s="114" t="s">
        <v>1395</v>
      </c>
      <c r="BB288" s="114" t="s">
        <v>1394</v>
      </c>
      <c r="BC288" s="114" t="s">
        <v>415</v>
      </c>
      <c r="BD288" s="114" t="s">
        <v>415</v>
      </c>
      <c r="BE288" s="57"/>
    </row>
    <row r="289" spans="1:57" ht="15" customHeight="1" x14ac:dyDescent="0.25">
      <c r="A289" s="110" t="s">
        <v>129</v>
      </c>
      <c r="B289" s="77"/>
      <c r="C289" s="110"/>
      <c r="D289" s="77"/>
      <c r="E289" s="110"/>
      <c r="F289" s="77"/>
      <c r="G289" s="110"/>
      <c r="H289" s="77"/>
      <c r="I289" s="110"/>
      <c r="J289" s="77"/>
      <c r="K289" s="77"/>
      <c r="L289" s="110"/>
      <c r="M289" s="77"/>
      <c r="N289" s="77"/>
      <c r="O289" s="110"/>
      <c r="P289" s="77"/>
      <c r="Q289" s="110"/>
      <c r="R289" s="77"/>
      <c r="S289" s="111" t="s">
        <v>130</v>
      </c>
      <c r="T289" s="77"/>
      <c r="U289" s="77"/>
      <c r="V289" s="77"/>
      <c r="W289" s="77"/>
      <c r="X289" s="77"/>
      <c r="Y289" s="77"/>
      <c r="Z289" s="77"/>
      <c r="AA289" s="110" t="s">
        <v>169</v>
      </c>
      <c r="AB289" s="77"/>
      <c r="AC289" s="77"/>
      <c r="AD289" s="77"/>
      <c r="AE289" s="77"/>
      <c r="AF289" s="110" t="s">
        <v>11</v>
      </c>
      <c r="AG289" s="77"/>
      <c r="AH289" s="77"/>
      <c r="AI289" s="112" t="s">
        <v>432</v>
      </c>
      <c r="AJ289" s="113" t="s">
        <v>433</v>
      </c>
      <c r="AK289" s="77"/>
      <c r="AL289" s="77"/>
      <c r="AM289" s="77"/>
      <c r="AN289" s="77"/>
      <c r="AO289" s="77"/>
      <c r="AP289" s="114" t="s">
        <v>1396</v>
      </c>
      <c r="AQ289" s="114" t="s">
        <v>1397</v>
      </c>
      <c r="AR289" s="114" t="s">
        <v>1398</v>
      </c>
      <c r="AS289" s="115" t="s">
        <v>415</v>
      </c>
      <c r="AT289" s="77"/>
      <c r="AU289" s="115" t="s">
        <v>1399</v>
      </c>
      <c r="AV289" s="77"/>
      <c r="AW289" s="114" t="s">
        <v>1400</v>
      </c>
      <c r="AX289" s="114" t="s">
        <v>1401</v>
      </c>
      <c r="AY289" s="114" t="s">
        <v>1402</v>
      </c>
      <c r="AZ289" s="114" t="s">
        <v>1401</v>
      </c>
      <c r="BA289" s="114" t="s">
        <v>415</v>
      </c>
      <c r="BB289" s="114" t="s">
        <v>1401</v>
      </c>
      <c r="BC289" s="114" t="s">
        <v>415</v>
      </c>
      <c r="BD289" s="114" t="s">
        <v>415</v>
      </c>
      <c r="BE289" s="57"/>
    </row>
    <row r="290" spans="1:57" ht="15" customHeight="1" x14ac:dyDescent="0.25">
      <c r="A290" s="110" t="s">
        <v>129</v>
      </c>
      <c r="B290" s="77"/>
      <c r="C290" s="110" t="s">
        <v>131</v>
      </c>
      <c r="D290" s="77"/>
      <c r="E290" s="110"/>
      <c r="F290" s="77"/>
      <c r="G290" s="110"/>
      <c r="H290" s="77"/>
      <c r="I290" s="110"/>
      <c r="J290" s="77"/>
      <c r="K290" s="77"/>
      <c r="L290" s="110"/>
      <c r="M290" s="77"/>
      <c r="N290" s="77"/>
      <c r="O290" s="110"/>
      <c r="P290" s="77"/>
      <c r="Q290" s="110"/>
      <c r="R290" s="77"/>
      <c r="S290" s="111" t="s">
        <v>132</v>
      </c>
      <c r="T290" s="77"/>
      <c r="U290" s="77"/>
      <c r="V290" s="77"/>
      <c r="W290" s="77"/>
      <c r="X290" s="77"/>
      <c r="Y290" s="77"/>
      <c r="Z290" s="77"/>
      <c r="AA290" s="110" t="s">
        <v>10</v>
      </c>
      <c r="AB290" s="77"/>
      <c r="AC290" s="77"/>
      <c r="AD290" s="77"/>
      <c r="AE290" s="77"/>
      <c r="AF290" s="110" t="s">
        <v>11</v>
      </c>
      <c r="AG290" s="77"/>
      <c r="AH290" s="77"/>
      <c r="AI290" s="112" t="s">
        <v>368</v>
      </c>
      <c r="AJ290" s="113" t="s">
        <v>416</v>
      </c>
      <c r="AK290" s="77"/>
      <c r="AL290" s="77"/>
      <c r="AM290" s="77"/>
      <c r="AN290" s="77"/>
      <c r="AO290" s="77"/>
      <c r="AP290" s="114" t="s">
        <v>1378</v>
      </c>
      <c r="AQ290" s="114" t="s">
        <v>1379</v>
      </c>
      <c r="AR290" s="114" t="s">
        <v>1380</v>
      </c>
      <c r="AS290" s="115" t="s">
        <v>415</v>
      </c>
      <c r="AT290" s="77"/>
      <c r="AU290" s="115" t="s">
        <v>1381</v>
      </c>
      <c r="AV290" s="77"/>
      <c r="AW290" s="114" t="s">
        <v>1382</v>
      </c>
      <c r="AX290" s="114" t="s">
        <v>1383</v>
      </c>
      <c r="AY290" s="114" t="s">
        <v>1384</v>
      </c>
      <c r="AZ290" s="114" t="s">
        <v>1385</v>
      </c>
      <c r="BA290" s="114" t="s">
        <v>1386</v>
      </c>
      <c r="BB290" s="114" t="s">
        <v>1385</v>
      </c>
      <c r="BC290" s="114" t="s">
        <v>415</v>
      </c>
      <c r="BD290" s="114" t="s">
        <v>415</v>
      </c>
      <c r="BE290" s="57"/>
    </row>
    <row r="291" spans="1:57" ht="15" customHeight="1" x14ac:dyDescent="0.25">
      <c r="A291" s="110" t="s">
        <v>129</v>
      </c>
      <c r="B291" s="77"/>
      <c r="C291" s="110" t="s">
        <v>131</v>
      </c>
      <c r="D291" s="77"/>
      <c r="E291" s="110"/>
      <c r="F291" s="77"/>
      <c r="G291" s="110"/>
      <c r="H291" s="77"/>
      <c r="I291" s="110"/>
      <c r="J291" s="77"/>
      <c r="K291" s="77"/>
      <c r="L291" s="110"/>
      <c r="M291" s="77"/>
      <c r="N291" s="77"/>
      <c r="O291" s="110"/>
      <c r="P291" s="77"/>
      <c r="Q291" s="110"/>
      <c r="R291" s="77"/>
      <c r="S291" s="111" t="s">
        <v>132</v>
      </c>
      <c r="T291" s="77"/>
      <c r="U291" s="77"/>
      <c r="V291" s="77"/>
      <c r="W291" s="77"/>
      <c r="X291" s="77"/>
      <c r="Y291" s="77"/>
      <c r="Z291" s="77"/>
      <c r="AA291" s="110" t="s">
        <v>169</v>
      </c>
      <c r="AB291" s="77"/>
      <c r="AC291" s="77"/>
      <c r="AD291" s="77"/>
      <c r="AE291" s="77"/>
      <c r="AF291" s="110" t="s">
        <v>11</v>
      </c>
      <c r="AG291" s="77"/>
      <c r="AH291" s="77"/>
      <c r="AI291" s="112" t="s">
        <v>380</v>
      </c>
      <c r="AJ291" s="113" t="s">
        <v>422</v>
      </c>
      <c r="AK291" s="77"/>
      <c r="AL291" s="77"/>
      <c r="AM291" s="77"/>
      <c r="AN291" s="77"/>
      <c r="AO291" s="77"/>
      <c r="AP291" s="114" t="s">
        <v>1387</v>
      </c>
      <c r="AQ291" s="114" t="s">
        <v>1388</v>
      </c>
      <c r="AR291" s="114" t="s">
        <v>1389</v>
      </c>
      <c r="AS291" s="115" t="s">
        <v>415</v>
      </c>
      <c r="AT291" s="77"/>
      <c r="AU291" s="115" t="s">
        <v>1390</v>
      </c>
      <c r="AV291" s="77"/>
      <c r="AW291" s="114" t="s">
        <v>1391</v>
      </c>
      <c r="AX291" s="114" t="s">
        <v>1392</v>
      </c>
      <c r="AY291" s="114" t="s">
        <v>1393</v>
      </c>
      <c r="AZ291" s="114" t="s">
        <v>1394</v>
      </c>
      <c r="BA291" s="114" t="s">
        <v>1395</v>
      </c>
      <c r="BB291" s="114" t="s">
        <v>1394</v>
      </c>
      <c r="BC291" s="114" t="s">
        <v>415</v>
      </c>
      <c r="BD291" s="114" t="s">
        <v>415</v>
      </c>
      <c r="BE291" s="57"/>
    </row>
    <row r="292" spans="1:57" ht="15" customHeight="1" x14ac:dyDescent="0.25">
      <c r="A292" s="110" t="s">
        <v>129</v>
      </c>
      <c r="B292" s="77"/>
      <c r="C292" s="110" t="s">
        <v>131</v>
      </c>
      <c r="D292" s="77"/>
      <c r="E292" s="110"/>
      <c r="F292" s="77"/>
      <c r="G292" s="110"/>
      <c r="H292" s="77"/>
      <c r="I292" s="110"/>
      <c r="J292" s="77"/>
      <c r="K292" s="77"/>
      <c r="L292" s="110"/>
      <c r="M292" s="77"/>
      <c r="N292" s="77"/>
      <c r="O292" s="110"/>
      <c r="P292" s="77"/>
      <c r="Q292" s="110"/>
      <c r="R292" s="77"/>
      <c r="S292" s="111" t="s">
        <v>132</v>
      </c>
      <c r="T292" s="77"/>
      <c r="U292" s="77"/>
      <c r="V292" s="77"/>
      <c r="W292" s="77"/>
      <c r="X292" s="77"/>
      <c r="Y292" s="77"/>
      <c r="Z292" s="77"/>
      <c r="AA292" s="110" t="s">
        <v>169</v>
      </c>
      <c r="AB292" s="77"/>
      <c r="AC292" s="77"/>
      <c r="AD292" s="77"/>
      <c r="AE292" s="77"/>
      <c r="AF292" s="110" t="s">
        <v>11</v>
      </c>
      <c r="AG292" s="77"/>
      <c r="AH292" s="77"/>
      <c r="AI292" s="112" t="s">
        <v>432</v>
      </c>
      <c r="AJ292" s="113" t="s">
        <v>433</v>
      </c>
      <c r="AK292" s="77"/>
      <c r="AL292" s="77"/>
      <c r="AM292" s="77"/>
      <c r="AN292" s="77"/>
      <c r="AO292" s="77"/>
      <c r="AP292" s="114" t="s">
        <v>1396</v>
      </c>
      <c r="AQ292" s="114" t="s">
        <v>1397</v>
      </c>
      <c r="AR292" s="114" t="s">
        <v>1398</v>
      </c>
      <c r="AS292" s="115" t="s">
        <v>415</v>
      </c>
      <c r="AT292" s="77"/>
      <c r="AU292" s="115" t="s">
        <v>1399</v>
      </c>
      <c r="AV292" s="77"/>
      <c r="AW292" s="114" t="s">
        <v>1400</v>
      </c>
      <c r="AX292" s="114" t="s">
        <v>1401</v>
      </c>
      <c r="AY292" s="114" t="s">
        <v>1402</v>
      </c>
      <c r="AZ292" s="114" t="s">
        <v>1401</v>
      </c>
      <c r="BA292" s="114" t="s">
        <v>415</v>
      </c>
      <c r="BB292" s="114" t="s">
        <v>1401</v>
      </c>
      <c r="BC292" s="114" t="s">
        <v>415</v>
      </c>
      <c r="BD292" s="114" t="s">
        <v>415</v>
      </c>
      <c r="BE292" s="57"/>
    </row>
    <row r="293" spans="1:57" ht="15" customHeight="1" x14ac:dyDescent="0.25">
      <c r="A293" s="110" t="s">
        <v>129</v>
      </c>
      <c r="B293" s="77"/>
      <c r="C293" s="110" t="s">
        <v>131</v>
      </c>
      <c r="D293" s="77"/>
      <c r="E293" s="110" t="s">
        <v>133</v>
      </c>
      <c r="F293" s="77"/>
      <c r="G293" s="110"/>
      <c r="H293" s="77"/>
      <c r="I293" s="110"/>
      <c r="J293" s="77"/>
      <c r="K293" s="77"/>
      <c r="L293" s="110"/>
      <c r="M293" s="77"/>
      <c r="N293" s="77"/>
      <c r="O293" s="110"/>
      <c r="P293" s="77"/>
      <c r="Q293" s="110"/>
      <c r="R293" s="77"/>
      <c r="S293" s="111" t="s">
        <v>134</v>
      </c>
      <c r="T293" s="77"/>
      <c r="U293" s="77"/>
      <c r="V293" s="77"/>
      <c r="W293" s="77"/>
      <c r="X293" s="77"/>
      <c r="Y293" s="77"/>
      <c r="Z293" s="77"/>
      <c r="AA293" s="110" t="s">
        <v>10</v>
      </c>
      <c r="AB293" s="77"/>
      <c r="AC293" s="77"/>
      <c r="AD293" s="77"/>
      <c r="AE293" s="77"/>
      <c r="AF293" s="110" t="s">
        <v>11</v>
      </c>
      <c r="AG293" s="77"/>
      <c r="AH293" s="77"/>
      <c r="AI293" s="112" t="s">
        <v>368</v>
      </c>
      <c r="AJ293" s="113" t="s">
        <v>416</v>
      </c>
      <c r="AK293" s="77"/>
      <c r="AL293" s="77"/>
      <c r="AM293" s="77"/>
      <c r="AN293" s="77"/>
      <c r="AO293" s="77"/>
      <c r="AP293" s="114" t="s">
        <v>1378</v>
      </c>
      <c r="AQ293" s="114" t="s">
        <v>1379</v>
      </c>
      <c r="AR293" s="114" t="s">
        <v>1380</v>
      </c>
      <c r="AS293" s="115" t="s">
        <v>415</v>
      </c>
      <c r="AT293" s="77"/>
      <c r="AU293" s="115" t="s">
        <v>1381</v>
      </c>
      <c r="AV293" s="77"/>
      <c r="AW293" s="114" t="s">
        <v>1382</v>
      </c>
      <c r="AX293" s="114" t="s">
        <v>1383</v>
      </c>
      <c r="AY293" s="114" t="s">
        <v>1384</v>
      </c>
      <c r="AZ293" s="114" t="s">
        <v>1385</v>
      </c>
      <c r="BA293" s="114" t="s">
        <v>1386</v>
      </c>
      <c r="BB293" s="114" t="s">
        <v>1385</v>
      </c>
      <c r="BC293" s="114" t="s">
        <v>415</v>
      </c>
      <c r="BD293" s="114" t="s">
        <v>415</v>
      </c>
      <c r="BE293" s="57"/>
    </row>
    <row r="294" spans="1:57" ht="15" customHeight="1" x14ac:dyDescent="0.25">
      <c r="A294" s="110" t="s">
        <v>129</v>
      </c>
      <c r="B294" s="77"/>
      <c r="C294" s="110" t="s">
        <v>131</v>
      </c>
      <c r="D294" s="77"/>
      <c r="E294" s="110" t="s">
        <v>133</v>
      </c>
      <c r="F294" s="77"/>
      <c r="G294" s="110"/>
      <c r="H294" s="77"/>
      <c r="I294" s="110"/>
      <c r="J294" s="77"/>
      <c r="K294" s="77"/>
      <c r="L294" s="110"/>
      <c r="M294" s="77"/>
      <c r="N294" s="77"/>
      <c r="O294" s="110"/>
      <c r="P294" s="77"/>
      <c r="Q294" s="110"/>
      <c r="R294" s="77"/>
      <c r="S294" s="111" t="s">
        <v>134</v>
      </c>
      <c r="T294" s="77"/>
      <c r="U294" s="77"/>
      <c r="V294" s="77"/>
      <c r="W294" s="77"/>
      <c r="X294" s="77"/>
      <c r="Y294" s="77"/>
      <c r="Z294" s="77"/>
      <c r="AA294" s="110" t="s">
        <v>169</v>
      </c>
      <c r="AB294" s="77"/>
      <c r="AC294" s="77"/>
      <c r="AD294" s="77"/>
      <c r="AE294" s="77"/>
      <c r="AF294" s="110" t="s">
        <v>11</v>
      </c>
      <c r="AG294" s="77"/>
      <c r="AH294" s="77"/>
      <c r="AI294" s="112" t="s">
        <v>380</v>
      </c>
      <c r="AJ294" s="113" t="s">
        <v>422</v>
      </c>
      <c r="AK294" s="77"/>
      <c r="AL294" s="77"/>
      <c r="AM294" s="77"/>
      <c r="AN294" s="77"/>
      <c r="AO294" s="77"/>
      <c r="AP294" s="114" t="s">
        <v>1387</v>
      </c>
      <c r="AQ294" s="114" t="s">
        <v>1388</v>
      </c>
      <c r="AR294" s="114" t="s">
        <v>1389</v>
      </c>
      <c r="AS294" s="115" t="s">
        <v>415</v>
      </c>
      <c r="AT294" s="77"/>
      <c r="AU294" s="115" t="s">
        <v>1390</v>
      </c>
      <c r="AV294" s="77"/>
      <c r="AW294" s="114" t="s">
        <v>1391</v>
      </c>
      <c r="AX294" s="114" t="s">
        <v>1392</v>
      </c>
      <c r="AY294" s="114" t="s">
        <v>1393</v>
      </c>
      <c r="AZ294" s="114" t="s">
        <v>1394</v>
      </c>
      <c r="BA294" s="114" t="s">
        <v>1395</v>
      </c>
      <c r="BB294" s="114" t="s">
        <v>1394</v>
      </c>
      <c r="BC294" s="114" t="s">
        <v>415</v>
      </c>
      <c r="BD294" s="114" t="s">
        <v>415</v>
      </c>
      <c r="BE294" s="57"/>
    </row>
    <row r="295" spans="1:57" ht="15" customHeight="1" x14ac:dyDescent="0.25">
      <c r="A295" s="110" t="s">
        <v>129</v>
      </c>
      <c r="B295" s="77"/>
      <c r="C295" s="110" t="s">
        <v>131</v>
      </c>
      <c r="D295" s="77"/>
      <c r="E295" s="110" t="s">
        <v>133</v>
      </c>
      <c r="F295" s="77"/>
      <c r="G295" s="110"/>
      <c r="H295" s="77"/>
      <c r="I295" s="110"/>
      <c r="J295" s="77"/>
      <c r="K295" s="77"/>
      <c r="L295" s="110"/>
      <c r="M295" s="77"/>
      <c r="N295" s="77"/>
      <c r="O295" s="110"/>
      <c r="P295" s="77"/>
      <c r="Q295" s="110"/>
      <c r="R295" s="77"/>
      <c r="S295" s="111" t="s">
        <v>134</v>
      </c>
      <c r="T295" s="77"/>
      <c r="U295" s="77"/>
      <c r="V295" s="77"/>
      <c r="W295" s="77"/>
      <c r="X295" s="77"/>
      <c r="Y295" s="77"/>
      <c r="Z295" s="77"/>
      <c r="AA295" s="110" t="s">
        <v>169</v>
      </c>
      <c r="AB295" s="77"/>
      <c r="AC295" s="77"/>
      <c r="AD295" s="77"/>
      <c r="AE295" s="77"/>
      <c r="AF295" s="110" t="s">
        <v>11</v>
      </c>
      <c r="AG295" s="77"/>
      <c r="AH295" s="77"/>
      <c r="AI295" s="112" t="s">
        <v>432</v>
      </c>
      <c r="AJ295" s="113" t="s">
        <v>433</v>
      </c>
      <c r="AK295" s="77"/>
      <c r="AL295" s="77"/>
      <c r="AM295" s="77"/>
      <c r="AN295" s="77"/>
      <c r="AO295" s="77"/>
      <c r="AP295" s="114" t="s">
        <v>1396</v>
      </c>
      <c r="AQ295" s="114" t="s">
        <v>1397</v>
      </c>
      <c r="AR295" s="114" t="s">
        <v>1398</v>
      </c>
      <c r="AS295" s="115" t="s">
        <v>415</v>
      </c>
      <c r="AT295" s="77"/>
      <c r="AU295" s="115" t="s">
        <v>1399</v>
      </c>
      <c r="AV295" s="77"/>
      <c r="AW295" s="114" t="s">
        <v>1400</v>
      </c>
      <c r="AX295" s="114" t="s">
        <v>1401</v>
      </c>
      <c r="AY295" s="114" t="s">
        <v>1402</v>
      </c>
      <c r="AZ295" s="114" t="s">
        <v>1401</v>
      </c>
      <c r="BA295" s="114" t="s">
        <v>415</v>
      </c>
      <c r="BB295" s="114" t="s">
        <v>1401</v>
      </c>
      <c r="BC295" s="114" t="s">
        <v>415</v>
      </c>
      <c r="BD295" s="114" t="s">
        <v>415</v>
      </c>
      <c r="BE295" s="57"/>
    </row>
    <row r="296" spans="1:57" ht="15" customHeight="1" x14ac:dyDescent="0.25">
      <c r="A296" s="110" t="s">
        <v>129</v>
      </c>
      <c r="B296" s="77"/>
      <c r="C296" s="110" t="s">
        <v>131</v>
      </c>
      <c r="D296" s="77"/>
      <c r="E296" s="110" t="s">
        <v>133</v>
      </c>
      <c r="F296" s="77"/>
      <c r="G296" s="110" t="s">
        <v>666</v>
      </c>
      <c r="H296" s="77"/>
      <c r="I296" s="110"/>
      <c r="J296" s="77"/>
      <c r="K296" s="77"/>
      <c r="L296" s="110"/>
      <c r="M296" s="77"/>
      <c r="N296" s="77"/>
      <c r="O296" s="110"/>
      <c r="P296" s="77"/>
      <c r="Q296" s="110"/>
      <c r="R296" s="77"/>
      <c r="S296" s="111" t="s">
        <v>667</v>
      </c>
      <c r="T296" s="77"/>
      <c r="U296" s="77"/>
      <c r="V296" s="77"/>
      <c r="W296" s="77"/>
      <c r="X296" s="77"/>
      <c r="Y296" s="77"/>
      <c r="Z296" s="77"/>
      <c r="AA296" s="110" t="s">
        <v>10</v>
      </c>
      <c r="AB296" s="77"/>
      <c r="AC296" s="77"/>
      <c r="AD296" s="77"/>
      <c r="AE296" s="77"/>
      <c r="AF296" s="110" t="s">
        <v>11</v>
      </c>
      <c r="AG296" s="77"/>
      <c r="AH296" s="77"/>
      <c r="AI296" s="112" t="s">
        <v>368</v>
      </c>
      <c r="AJ296" s="113" t="s">
        <v>416</v>
      </c>
      <c r="AK296" s="77"/>
      <c r="AL296" s="77"/>
      <c r="AM296" s="77"/>
      <c r="AN296" s="77"/>
      <c r="AO296" s="77"/>
      <c r="AP296" s="114" t="s">
        <v>1378</v>
      </c>
      <c r="AQ296" s="114" t="s">
        <v>1379</v>
      </c>
      <c r="AR296" s="114" t="s">
        <v>1380</v>
      </c>
      <c r="AS296" s="115" t="s">
        <v>415</v>
      </c>
      <c r="AT296" s="77"/>
      <c r="AU296" s="115" t="s">
        <v>1381</v>
      </c>
      <c r="AV296" s="77"/>
      <c r="AW296" s="114" t="s">
        <v>1382</v>
      </c>
      <c r="AX296" s="114" t="s">
        <v>1383</v>
      </c>
      <c r="AY296" s="114" t="s">
        <v>1384</v>
      </c>
      <c r="AZ296" s="114" t="s">
        <v>1385</v>
      </c>
      <c r="BA296" s="114" t="s">
        <v>1386</v>
      </c>
      <c r="BB296" s="114" t="s">
        <v>1385</v>
      </c>
      <c r="BC296" s="114" t="s">
        <v>415</v>
      </c>
      <c r="BD296" s="114" t="s">
        <v>415</v>
      </c>
      <c r="BE296" s="57"/>
    </row>
    <row r="297" spans="1:57" ht="15" customHeight="1" x14ac:dyDescent="0.25">
      <c r="A297" s="110" t="s">
        <v>129</v>
      </c>
      <c r="B297" s="77"/>
      <c r="C297" s="110" t="s">
        <v>131</v>
      </c>
      <c r="D297" s="77"/>
      <c r="E297" s="110" t="s">
        <v>133</v>
      </c>
      <c r="F297" s="77"/>
      <c r="G297" s="110" t="s">
        <v>666</v>
      </c>
      <c r="H297" s="77"/>
      <c r="I297" s="110"/>
      <c r="J297" s="77"/>
      <c r="K297" s="77"/>
      <c r="L297" s="110"/>
      <c r="M297" s="77"/>
      <c r="N297" s="77"/>
      <c r="O297" s="110"/>
      <c r="P297" s="77"/>
      <c r="Q297" s="110"/>
      <c r="R297" s="77"/>
      <c r="S297" s="111" t="s">
        <v>667</v>
      </c>
      <c r="T297" s="77"/>
      <c r="U297" s="77"/>
      <c r="V297" s="77"/>
      <c r="W297" s="77"/>
      <c r="X297" s="77"/>
      <c r="Y297" s="77"/>
      <c r="Z297" s="77"/>
      <c r="AA297" s="110" t="s">
        <v>169</v>
      </c>
      <c r="AB297" s="77"/>
      <c r="AC297" s="77"/>
      <c r="AD297" s="77"/>
      <c r="AE297" s="77"/>
      <c r="AF297" s="110" t="s">
        <v>11</v>
      </c>
      <c r="AG297" s="77"/>
      <c r="AH297" s="77"/>
      <c r="AI297" s="112" t="s">
        <v>380</v>
      </c>
      <c r="AJ297" s="113" t="s">
        <v>422</v>
      </c>
      <c r="AK297" s="77"/>
      <c r="AL297" s="77"/>
      <c r="AM297" s="77"/>
      <c r="AN297" s="77"/>
      <c r="AO297" s="77"/>
      <c r="AP297" s="114" t="s">
        <v>1387</v>
      </c>
      <c r="AQ297" s="114" t="s">
        <v>1388</v>
      </c>
      <c r="AR297" s="114" t="s">
        <v>1389</v>
      </c>
      <c r="AS297" s="115" t="s">
        <v>415</v>
      </c>
      <c r="AT297" s="77"/>
      <c r="AU297" s="115" t="s">
        <v>1390</v>
      </c>
      <c r="AV297" s="77"/>
      <c r="AW297" s="114" t="s">
        <v>1391</v>
      </c>
      <c r="AX297" s="114" t="s">
        <v>1392</v>
      </c>
      <c r="AY297" s="114" t="s">
        <v>1393</v>
      </c>
      <c r="AZ297" s="114" t="s">
        <v>1394</v>
      </c>
      <c r="BA297" s="114" t="s">
        <v>1395</v>
      </c>
      <c r="BB297" s="114" t="s">
        <v>1394</v>
      </c>
      <c r="BC297" s="114" t="s">
        <v>415</v>
      </c>
      <c r="BD297" s="114" t="s">
        <v>415</v>
      </c>
      <c r="BE297" s="57"/>
    </row>
    <row r="298" spans="1:57" ht="15" customHeight="1" x14ac:dyDescent="0.25">
      <c r="A298" s="110" t="s">
        <v>129</v>
      </c>
      <c r="B298" s="77"/>
      <c r="C298" s="110" t="s">
        <v>131</v>
      </c>
      <c r="D298" s="77"/>
      <c r="E298" s="110" t="s">
        <v>133</v>
      </c>
      <c r="F298" s="77"/>
      <c r="G298" s="110" t="s">
        <v>666</v>
      </c>
      <c r="H298" s="77"/>
      <c r="I298" s="110"/>
      <c r="J298" s="77"/>
      <c r="K298" s="77"/>
      <c r="L298" s="110"/>
      <c r="M298" s="77"/>
      <c r="N298" s="77"/>
      <c r="O298" s="110"/>
      <c r="P298" s="77"/>
      <c r="Q298" s="110"/>
      <c r="R298" s="77"/>
      <c r="S298" s="111" t="s">
        <v>667</v>
      </c>
      <c r="T298" s="77"/>
      <c r="U298" s="77"/>
      <c r="V298" s="77"/>
      <c r="W298" s="77"/>
      <c r="X298" s="77"/>
      <c r="Y298" s="77"/>
      <c r="Z298" s="77"/>
      <c r="AA298" s="110" t="s">
        <v>169</v>
      </c>
      <c r="AB298" s="77"/>
      <c r="AC298" s="77"/>
      <c r="AD298" s="77"/>
      <c r="AE298" s="77"/>
      <c r="AF298" s="110" t="s">
        <v>11</v>
      </c>
      <c r="AG298" s="77"/>
      <c r="AH298" s="77"/>
      <c r="AI298" s="112" t="s">
        <v>432</v>
      </c>
      <c r="AJ298" s="113" t="s">
        <v>433</v>
      </c>
      <c r="AK298" s="77"/>
      <c r="AL298" s="77"/>
      <c r="AM298" s="77"/>
      <c r="AN298" s="77"/>
      <c r="AO298" s="77"/>
      <c r="AP298" s="114" t="s">
        <v>1396</v>
      </c>
      <c r="AQ298" s="114" t="s">
        <v>1397</v>
      </c>
      <c r="AR298" s="114" t="s">
        <v>1398</v>
      </c>
      <c r="AS298" s="115" t="s">
        <v>415</v>
      </c>
      <c r="AT298" s="77"/>
      <c r="AU298" s="115" t="s">
        <v>1399</v>
      </c>
      <c r="AV298" s="77"/>
      <c r="AW298" s="114" t="s">
        <v>1400</v>
      </c>
      <c r="AX298" s="114" t="s">
        <v>1401</v>
      </c>
      <c r="AY298" s="114" t="s">
        <v>1402</v>
      </c>
      <c r="AZ298" s="114" t="s">
        <v>1401</v>
      </c>
      <c r="BA298" s="114" t="s">
        <v>415</v>
      </c>
      <c r="BB298" s="114" t="s">
        <v>1401</v>
      </c>
      <c r="BC298" s="114" t="s">
        <v>415</v>
      </c>
      <c r="BD298" s="114" t="s">
        <v>415</v>
      </c>
      <c r="BE298" s="57"/>
    </row>
    <row r="299" spans="1:57" ht="15" customHeight="1" x14ac:dyDescent="0.25">
      <c r="A299" s="110" t="s">
        <v>129</v>
      </c>
      <c r="B299" s="77"/>
      <c r="C299" s="110" t="s">
        <v>131</v>
      </c>
      <c r="D299" s="77"/>
      <c r="E299" s="110" t="s">
        <v>133</v>
      </c>
      <c r="F299" s="77"/>
      <c r="G299" s="110" t="s">
        <v>666</v>
      </c>
      <c r="H299" s="77"/>
      <c r="I299" s="110" t="s">
        <v>650</v>
      </c>
      <c r="J299" s="77"/>
      <c r="K299" s="77"/>
      <c r="L299" s="110"/>
      <c r="M299" s="77"/>
      <c r="N299" s="77"/>
      <c r="O299" s="110"/>
      <c r="P299" s="77"/>
      <c r="Q299" s="110"/>
      <c r="R299" s="77"/>
      <c r="S299" s="111" t="s">
        <v>557</v>
      </c>
      <c r="T299" s="77"/>
      <c r="U299" s="77"/>
      <c r="V299" s="77"/>
      <c r="W299" s="77"/>
      <c r="X299" s="77"/>
      <c r="Y299" s="77"/>
      <c r="Z299" s="77"/>
      <c r="AA299" s="110" t="s">
        <v>10</v>
      </c>
      <c r="AB299" s="77"/>
      <c r="AC299" s="77"/>
      <c r="AD299" s="77"/>
      <c r="AE299" s="77"/>
      <c r="AF299" s="110" t="s">
        <v>11</v>
      </c>
      <c r="AG299" s="77"/>
      <c r="AH299" s="77"/>
      <c r="AI299" s="112" t="s">
        <v>368</v>
      </c>
      <c r="AJ299" s="113" t="s">
        <v>416</v>
      </c>
      <c r="AK299" s="77"/>
      <c r="AL299" s="77"/>
      <c r="AM299" s="77"/>
      <c r="AN299" s="77"/>
      <c r="AO299" s="77"/>
      <c r="AP299" s="114" t="s">
        <v>1378</v>
      </c>
      <c r="AQ299" s="114" t="s">
        <v>1379</v>
      </c>
      <c r="AR299" s="114" t="s">
        <v>1380</v>
      </c>
      <c r="AS299" s="115" t="s">
        <v>415</v>
      </c>
      <c r="AT299" s="77"/>
      <c r="AU299" s="115" t="s">
        <v>1381</v>
      </c>
      <c r="AV299" s="77"/>
      <c r="AW299" s="114" t="s">
        <v>1382</v>
      </c>
      <c r="AX299" s="114" t="s">
        <v>1383</v>
      </c>
      <c r="AY299" s="114" t="s">
        <v>1384</v>
      </c>
      <c r="AZ299" s="114" t="s">
        <v>1385</v>
      </c>
      <c r="BA299" s="114" t="s">
        <v>1386</v>
      </c>
      <c r="BB299" s="114" t="s">
        <v>1385</v>
      </c>
      <c r="BC299" s="114" t="s">
        <v>415</v>
      </c>
      <c r="BD299" s="114" t="s">
        <v>415</v>
      </c>
      <c r="BE299" s="57"/>
    </row>
    <row r="300" spans="1:57" ht="16.5" customHeight="1" x14ac:dyDescent="0.25">
      <c r="A300" s="110" t="s">
        <v>129</v>
      </c>
      <c r="B300" s="77"/>
      <c r="C300" s="110" t="s">
        <v>131</v>
      </c>
      <c r="D300" s="77"/>
      <c r="E300" s="110" t="s">
        <v>133</v>
      </c>
      <c r="F300" s="77"/>
      <c r="G300" s="110" t="s">
        <v>666</v>
      </c>
      <c r="H300" s="77"/>
      <c r="I300" s="110" t="s">
        <v>650</v>
      </c>
      <c r="J300" s="77"/>
      <c r="K300" s="77"/>
      <c r="L300" s="110" t="s">
        <v>672</v>
      </c>
      <c r="M300" s="77"/>
      <c r="N300" s="77"/>
      <c r="O300" s="110"/>
      <c r="P300" s="77"/>
      <c r="Q300" s="110"/>
      <c r="R300" s="77"/>
      <c r="S300" s="111" t="s">
        <v>673</v>
      </c>
      <c r="T300" s="77"/>
      <c r="U300" s="77"/>
      <c r="V300" s="77"/>
      <c r="W300" s="77"/>
      <c r="X300" s="77"/>
      <c r="Y300" s="77"/>
      <c r="Z300" s="77"/>
      <c r="AA300" s="110" t="s">
        <v>10</v>
      </c>
      <c r="AB300" s="77"/>
      <c r="AC300" s="77"/>
      <c r="AD300" s="77"/>
      <c r="AE300" s="77"/>
      <c r="AF300" s="110" t="s">
        <v>11</v>
      </c>
      <c r="AG300" s="77"/>
      <c r="AH300" s="77"/>
      <c r="AI300" s="112" t="s">
        <v>368</v>
      </c>
      <c r="AJ300" s="113" t="s">
        <v>416</v>
      </c>
      <c r="AK300" s="77"/>
      <c r="AL300" s="77"/>
      <c r="AM300" s="77"/>
      <c r="AN300" s="77"/>
      <c r="AO300" s="77"/>
      <c r="AP300" s="114" t="s">
        <v>1403</v>
      </c>
      <c r="AQ300" s="114" t="s">
        <v>1404</v>
      </c>
      <c r="AR300" s="114" t="s">
        <v>1405</v>
      </c>
      <c r="AS300" s="115" t="s">
        <v>415</v>
      </c>
      <c r="AT300" s="77"/>
      <c r="AU300" s="115" t="s">
        <v>1406</v>
      </c>
      <c r="AV300" s="77"/>
      <c r="AW300" s="114" t="s">
        <v>1407</v>
      </c>
      <c r="AX300" s="114" t="s">
        <v>1408</v>
      </c>
      <c r="AY300" s="114" t="s">
        <v>1409</v>
      </c>
      <c r="AZ300" s="114" t="s">
        <v>1408</v>
      </c>
      <c r="BA300" s="114" t="s">
        <v>415</v>
      </c>
      <c r="BB300" s="114" t="s">
        <v>1408</v>
      </c>
      <c r="BC300" s="114" t="s">
        <v>415</v>
      </c>
      <c r="BD300" s="114" t="s">
        <v>415</v>
      </c>
      <c r="BE300" s="57"/>
    </row>
    <row r="301" spans="1:57" ht="15" customHeight="1" x14ac:dyDescent="0.25">
      <c r="A301" s="110" t="s">
        <v>129</v>
      </c>
      <c r="B301" s="77"/>
      <c r="C301" s="110" t="s">
        <v>131</v>
      </c>
      <c r="D301" s="77"/>
      <c r="E301" s="110" t="s">
        <v>133</v>
      </c>
      <c r="F301" s="77"/>
      <c r="G301" s="110" t="s">
        <v>666</v>
      </c>
      <c r="H301" s="77"/>
      <c r="I301" s="110" t="s">
        <v>650</v>
      </c>
      <c r="J301" s="77"/>
      <c r="K301" s="77"/>
      <c r="L301" s="110" t="s">
        <v>160</v>
      </c>
      <c r="M301" s="77"/>
      <c r="N301" s="77"/>
      <c r="O301" s="110"/>
      <c r="P301" s="77"/>
      <c r="Q301" s="110"/>
      <c r="R301" s="77"/>
      <c r="S301" s="111" t="s">
        <v>161</v>
      </c>
      <c r="T301" s="77"/>
      <c r="U301" s="77"/>
      <c r="V301" s="77"/>
      <c r="W301" s="77"/>
      <c r="X301" s="77"/>
      <c r="Y301" s="77"/>
      <c r="Z301" s="77"/>
      <c r="AA301" s="110" t="s">
        <v>10</v>
      </c>
      <c r="AB301" s="77"/>
      <c r="AC301" s="77"/>
      <c r="AD301" s="77"/>
      <c r="AE301" s="77"/>
      <c r="AF301" s="110" t="s">
        <v>11</v>
      </c>
      <c r="AG301" s="77"/>
      <c r="AH301" s="77"/>
      <c r="AI301" s="112" t="s">
        <v>368</v>
      </c>
      <c r="AJ301" s="113" t="s">
        <v>416</v>
      </c>
      <c r="AK301" s="77"/>
      <c r="AL301" s="77"/>
      <c r="AM301" s="77"/>
      <c r="AN301" s="77"/>
      <c r="AO301" s="77"/>
      <c r="AP301" s="114" t="s">
        <v>1410</v>
      </c>
      <c r="AQ301" s="114" t="s">
        <v>1411</v>
      </c>
      <c r="AR301" s="114" t="s">
        <v>1412</v>
      </c>
      <c r="AS301" s="115" t="s">
        <v>415</v>
      </c>
      <c r="AT301" s="77"/>
      <c r="AU301" s="115" t="s">
        <v>1413</v>
      </c>
      <c r="AV301" s="77"/>
      <c r="AW301" s="114" t="s">
        <v>1414</v>
      </c>
      <c r="AX301" s="114" t="s">
        <v>1415</v>
      </c>
      <c r="AY301" s="114" t="s">
        <v>1416</v>
      </c>
      <c r="AZ301" s="114" t="s">
        <v>1417</v>
      </c>
      <c r="BA301" s="114" t="s">
        <v>1386</v>
      </c>
      <c r="BB301" s="114" t="s">
        <v>1417</v>
      </c>
      <c r="BC301" s="114" t="s">
        <v>415</v>
      </c>
      <c r="BD301" s="114" t="s">
        <v>415</v>
      </c>
      <c r="BE301" s="57"/>
    </row>
    <row r="302" spans="1:57" ht="16.5" customHeight="1" x14ac:dyDescent="0.25">
      <c r="A302" s="110" t="s">
        <v>129</v>
      </c>
      <c r="B302" s="77"/>
      <c r="C302" s="110" t="s">
        <v>131</v>
      </c>
      <c r="D302" s="77"/>
      <c r="E302" s="110" t="s">
        <v>133</v>
      </c>
      <c r="F302" s="77"/>
      <c r="G302" s="110" t="s">
        <v>666</v>
      </c>
      <c r="H302" s="77"/>
      <c r="I302" s="110" t="s">
        <v>650</v>
      </c>
      <c r="J302" s="77"/>
      <c r="K302" s="77"/>
      <c r="L302" s="110"/>
      <c r="M302" s="77"/>
      <c r="N302" s="77"/>
      <c r="O302" s="110"/>
      <c r="P302" s="77"/>
      <c r="Q302" s="110"/>
      <c r="R302" s="77"/>
      <c r="S302" s="111" t="s">
        <v>557</v>
      </c>
      <c r="T302" s="77"/>
      <c r="U302" s="77"/>
      <c r="V302" s="77"/>
      <c r="W302" s="77"/>
      <c r="X302" s="77"/>
      <c r="Y302" s="77"/>
      <c r="Z302" s="77"/>
      <c r="AA302" s="110" t="s">
        <v>169</v>
      </c>
      <c r="AB302" s="77"/>
      <c r="AC302" s="77"/>
      <c r="AD302" s="77"/>
      <c r="AE302" s="77"/>
      <c r="AF302" s="110" t="s">
        <v>11</v>
      </c>
      <c r="AG302" s="77"/>
      <c r="AH302" s="77"/>
      <c r="AI302" s="112" t="s">
        <v>380</v>
      </c>
      <c r="AJ302" s="113" t="s">
        <v>422</v>
      </c>
      <c r="AK302" s="77"/>
      <c r="AL302" s="77"/>
      <c r="AM302" s="77"/>
      <c r="AN302" s="77"/>
      <c r="AO302" s="77"/>
      <c r="AP302" s="114" t="s">
        <v>1387</v>
      </c>
      <c r="AQ302" s="114" t="s">
        <v>1388</v>
      </c>
      <c r="AR302" s="114" t="s">
        <v>1389</v>
      </c>
      <c r="AS302" s="115" t="s">
        <v>415</v>
      </c>
      <c r="AT302" s="77"/>
      <c r="AU302" s="115" t="s">
        <v>1390</v>
      </c>
      <c r="AV302" s="77"/>
      <c r="AW302" s="114" t="s">
        <v>1391</v>
      </c>
      <c r="AX302" s="114" t="s">
        <v>1392</v>
      </c>
      <c r="AY302" s="114" t="s">
        <v>1393</v>
      </c>
      <c r="AZ302" s="114" t="s">
        <v>1394</v>
      </c>
      <c r="BA302" s="114" t="s">
        <v>1395</v>
      </c>
      <c r="BB302" s="114" t="s">
        <v>1394</v>
      </c>
      <c r="BC302" s="114" t="s">
        <v>415</v>
      </c>
      <c r="BD302" s="114" t="s">
        <v>415</v>
      </c>
      <c r="BE302" s="57"/>
    </row>
    <row r="303" spans="1:57" ht="16.5" customHeight="1" x14ac:dyDescent="0.25">
      <c r="A303" s="110" t="s">
        <v>129</v>
      </c>
      <c r="B303" s="77"/>
      <c r="C303" s="110" t="s">
        <v>131</v>
      </c>
      <c r="D303" s="77"/>
      <c r="E303" s="110" t="s">
        <v>133</v>
      </c>
      <c r="F303" s="77"/>
      <c r="G303" s="110" t="s">
        <v>666</v>
      </c>
      <c r="H303" s="77"/>
      <c r="I303" s="110" t="s">
        <v>650</v>
      </c>
      <c r="J303" s="77"/>
      <c r="K303" s="77"/>
      <c r="L303" s="110" t="s">
        <v>187</v>
      </c>
      <c r="M303" s="77"/>
      <c r="N303" s="77"/>
      <c r="O303" s="110"/>
      <c r="P303" s="77"/>
      <c r="Q303" s="110"/>
      <c r="R303" s="77"/>
      <c r="S303" s="111" t="s">
        <v>188</v>
      </c>
      <c r="T303" s="77"/>
      <c r="U303" s="77"/>
      <c r="V303" s="77"/>
      <c r="W303" s="77"/>
      <c r="X303" s="77"/>
      <c r="Y303" s="77"/>
      <c r="Z303" s="77"/>
      <c r="AA303" s="110" t="s">
        <v>169</v>
      </c>
      <c r="AB303" s="77"/>
      <c r="AC303" s="77"/>
      <c r="AD303" s="77"/>
      <c r="AE303" s="77"/>
      <c r="AF303" s="110" t="s">
        <v>11</v>
      </c>
      <c r="AG303" s="77"/>
      <c r="AH303" s="77"/>
      <c r="AI303" s="112" t="s">
        <v>380</v>
      </c>
      <c r="AJ303" s="113" t="s">
        <v>422</v>
      </c>
      <c r="AK303" s="77"/>
      <c r="AL303" s="77"/>
      <c r="AM303" s="77"/>
      <c r="AN303" s="77"/>
      <c r="AO303" s="77"/>
      <c r="AP303" s="114" t="s">
        <v>1387</v>
      </c>
      <c r="AQ303" s="114" t="s">
        <v>1388</v>
      </c>
      <c r="AR303" s="114" t="s">
        <v>1389</v>
      </c>
      <c r="AS303" s="115" t="s">
        <v>415</v>
      </c>
      <c r="AT303" s="77"/>
      <c r="AU303" s="115" t="s">
        <v>1390</v>
      </c>
      <c r="AV303" s="77"/>
      <c r="AW303" s="114" t="s">
        <v>1391</v>
      </c>
      <c r="AX303" s="114" t="s">
        <v>1392</v>
      </c>
      <c r="AY303" s="114" t="s">
        <v>1393</v>
      </c>
      <c r="AZ303" s="114" t="s">
        <v>1394</v>
      </c>
      <c r="BA303" s="114" t="s">
        <v>1395</v>
      </c>
      <c r="BB303" s="114" t="s">
        <v>1394</v>
      </c>
      <c r="BC303" s="114" t="s">
        <v>415</v>
      </c>
      <c r="BD303" s="114" t="s">
        <v>415</v>
      </c>
      <c r="BE303" s="57"/>
    </row>
    <row r="304" spans="1:57" ht="15" customHeight="1" x14ac:dyDescent="0.25">
      <c r="A304" s="110" t="s">
        <v>129</v>
      </c>
      <c r="B304" s="77"/>
      <c r="C304" s="110" t="s">
        <v>131</v>
      </c>
      <c r="D304" s="77"/>
      <c r="E304" s="110" t="s">
        <v>133</v>
      </c>
      <c r="F304" s="77"/>
      <c r="G304" s="110" t="s">
        <v>666</v>
      </c>
      <c r="H304" s="77"/>
      <c r="I304" s="110" t="s">
        <v>650</v>
      </c>
      <c r="J304" s="77"/>
      <c r="K304" s="77"/>
      <c r="L304" s="110"/>
      <c r="M304" s="77"/>
      <c r="N304" s="77"/>
      <c r="O304" s="110"/>
      <c r="P304" s="77"/>
      <c r="Q304" s="110"/>
      <c r="R304" s="77"/>
      <c r="S304" s="111" t="s">
        <v>557</v>
      </c>
      <c r="T304" s="77"/>
      <c r="U304" s="77"/>
      <c r="V304" s="77"/>
      <c r="W304" s="77"/>
      <c r="X304" s="77"/>
      <c r="Y304" s="77"/>
      <c r="Z304" s="77"/>
      <c r="AA304" s="110" t="s">
        <v>169</v>
      </c>
      <c r="AB304" s="77"/>
      <c r="AC304" s="77"/>
      <c r="AD304" s="77"/>
      <c r="AE304" s="77"/>
      <c r="AF304" s="110" t="s">
        <v>11</v>
      </c>
      <c r="AG304" s="77"/>
      <c r="AH304" s="77"/>
      <c r="AI304" s="112" t="s">
        <v>432</v>
      </c>
      <c r="AJ304" s="113" t="s">
        <v>433</v>
      </c>
      <c r="AK304" s="77"/>
      <c r="AL304" s="77"/>
      <c r="AM304" s="77"/>
      <c r="AN304" s="77"/>
      <c r="AO304" s="77"/>
      <c r="AP304" s="114" t="s">
        <v>1396</v>
      </c>
      <c r="AQ304" s="114" t="s">
        <v>1397</v>
      </c>
      <c r="AR304" s="114" t="s">
        <v>1398</v>
      </c>
      <c r="AS304" s="115" t="s">
        <v>415</v>
      </c>
      <c r="AT304" s="77"/>
      <c r="AU304" s="115" t="s">
        <v>1399</v>
      </c>
      <c r="AV304" s="77"/>
      <c r="AW304" s="114" t="s">
        <v>1400</v>
      </c>
      <c r="AX304" s="114" t="s">
        <v>1401</v>
      </c>
      <c r="AY304" s="114" t="s">
        <v>1402</v>
      </c>
      <c r="AZ304" s="114" t="s">
        <v>1401</v>
      </c>
      <c r="BA304" s="114" t="s">
        <v>415</v>
      </c>
      <c r="BB304" s="114" t="s">
        <v>1401</v>
      </c>
      <c r="BC304" s="114" t="s">
        <v>415</v>
      </c>
      <c r="BD304" s="114" t="s">
        <v>415</v>
      </c>
      <c r="BE304" s="57"/>
    </row>
    <row r="305" spans="1:57" ht="15" customHeight="1" x14ac:dyDescent="0.25">
      <c r="A305" s="110" t="s">
        <v>129</v>
      </c>
      <c r="B305" s="77"/>
      <c r="C305" s="110" t="s">
        <v>131</v>
      </c>
      <c r="D305" s="77"/>
      <c r="E305" s="110" t="s">
        <v>133</v>
      </c>
      <c r="F305" s="77"/>
      <c r="G305" s="110" t="s">
        <v>666</v>
      </c>
      <c r="H305" s="77"/>
      <c r="I305" s="110" t="s">
        <v>650</v>
      </c>
      <c r="J305" s="77"/>
      <c r="K305" s="77"/>
      <c r="L305" s="110" t="s">
        <v>160</v>
      </c>
      <c r="M305" s="77"/>
      <c r="N305" s="77"/>
      <c r="O305" s="110"/>
      <c r="P305" s="77"/>
      <c r="Q305" s="110"/>
      <c r="R305" s="77"/>
      <c r="S305" s="111" t="s">
        <v>161</v>
      </c>
      <c r="T305" s="77"/>
      <c r="U305" s="77"/>
      <c r="V305" s="77"/>
      <c r="W305" s="77"/>
      <c r="X305" s="77"/>
      <c r="Y305" s="77"/>
      <c r="Z305" s="77"/>
      <c r="AA305" s="110" t="s">
        <v>169</v>
      </c>
      <c r="AB305" s="77"/>
      <c r="AC305" s="77"/>
      <c r="AD305" s="77"/>
      <c r="AE305" s="77"/>
      <c r="AF305" s="110" t="s">
        <v>11</v>
      </c>
      <c r="AG305" s="77"/>
      <c r="AH305" s="77"/>
      <c r="AI305" s="112" t="s">
        <v>432</v>
      </c>
      <c r="AJ305" s="113" t="s">
        <v>433</v>
      </c>
      <c r="AK305" s="77"/>
      <c r="AL305" s="77"/>
      <c r="AM305" s="77"/>
      <c r="AN305" s="77"/>
      <c r="AO305" s="77"/>
      <c r="AP305" s="114" t="s">
        <v>1396</v>
      </c>
      <c r="AQ305" s="114" t="s">
        <v>1397</v>
      </c>
      <c r="AR305" s="114" t="s">
        <v>1398</v>
      </c>
      <c r="AS305" s="115" t="s">
        <v>415</v>
      </c>
      <c r="AT305" s="77"/>
      <c r="AU305" s="115" t="s">
        <v>1399</v>
      </c>
      <c r="AV305" s="77"/>
      <c r="AW305" s="114" t="s">
        <v>1400</v>
      </c>
      <c r="AX305" s="114" t="s">
        <v>1401</v>
      </c>
      <c r="AY305" s="114" t="s">
        <v>1402</v>
      </c>
      <c r="AZ305" s="114" t="s">
        <v>1401</v>
      </c>
      <c r="BA305" s="114" t="s">
        <v>415</v>
      </c>
      <c r="BB305" s="114" t="s">
        <v>1401</v>
      </c>
      <c r="BC305" s="114" t="s">
        <v>415</v>
      </c>
      <c r="BD305" s="114" t="s">
        <v>415</v>
      </c>
      <c r="BE305" s="57"/>
    </row>
    <row r="306" spans="1:57" ht="45" customHeight="1" x14ac:dyDescent="0.25">
      <c r="A306" s="116" t="s">
        <v>129</v>
      </c>
      <c r="B306" s="77"/>
      <c r="C306" s="116" t="s">
        <v>131</v>
      </c>
      <c r="D306" s="77"/>
      <c r="E306" s="116" t="s">
        <v>133</v>
      </c>
      <c r="F306" s="77"/>
      <c r="G306" s="116" t="s">
        <v>666</v>
      </c>
      <c r="H306" s="77"/>
      <c r="I306" s="116" t="s">
        <v>650</v>
      </c>
      <c r="J306" s="77"/>
      <c r="K306" s="77"/>
      <c r="L306" s="116" t="s">
        <v>672</v>
      </c>
      <c r="M306" s="77"/>
      <c r="N306" s="77"/>
      <c r="O306" s="116" t="s">
        <v>43</v>
      </c>
      <c r="P306" s="77"/>
      <c r="Q306" s="116"/>
      <c r="R306" s="77"/>
      <c r="S306" s="117" t="s">
        <v>577</v>
      </c>
      <c r="T306" s="77"/>
      <c r="U306" s="77"/>
      <c r="V306" s="77"/>
      <c r="W306" s="77"/>
      <c r="X306" s="77"/>
      <c r="Y306" s="77"/>
      <c r="Z306" s="77"/>
      <c r="AA306" s="116" t="s">
        <v>10</v>
      </c>
      <c r="AB306" s="77"/>
      <c r="AC306" s="77"/>
      <c r="AD306" s="77"/>
      <c r="AE306" s="77"/>
      <c r="AF306" s="116" t="s">
        <v>11</v>
      </c>
      <c r="AG306" s="77"/>
      <c r="AH306" s="77"/>
      <c r="AI306" s="118" t="s">
        <v>368</v>
      </c>
      <c r="AJ306" s="119" t="s">
        <v>416</v>
      </c>
      <c r="AK306" s="77"/>
      <c r="AL306" s="77"/>
      <c r="AM306" s="77"/>
      <c r="AN306" s="77"/>
      <c r="AO306" s="77"/>
      <c r="AP306" s="120" t="s">
        <v>1403</v>
      </c>
      <c r="AQ306" s="120" t="s">
        <v>1404</v>
      </c>
      <c r="AR306" s="120" t="s">
        <v>1405</v>
      </c>
      <c r="AS306" s="121" t="s">
        <v>415</v>
      </c>
      <c r="AT306" s="77"/>
      <c r="AU306" s="121" t="s">
        <v>1406</v>
      </c>
      <c r="AV306" s="77"/>
      <c r="AW306" s="120" t="s">
        <v>1407</v>
      </c>
      <c r="AX306" s="120" t="s">
        <v>1408</v>
      </c>
      <c r="AY306" s="120" t="s">
        <v>1409</v>
      </c>
      <c r="AZ306" s="120" t="s">
        <v>1408</v>
      </c>
      <c r="BA306" s="120" t="s">
        <v>415</v>
      </c>
      <c r="BB306" s="120" t="s">
        <v>1408</v>
      </c>
      <c r="BC306" s="120" t="s">
        <v>415</v>
      </c>
      <c r="BD306" s="120" t="s">
        <v>415</v>
      </c>
      <c r="BE306" s="57"/>
    </row>
    <row r="307" spans="1:57" ht="15" customHeight="1" x14ac:dyDescent="0.25">
      <c r="A307" s="116" t="s">
        <v>129</v>
      </c>
      <c r="B307" s="77"/>
      <c r="C307" s="116" t="s">
        <v>131</v>
      </c>
      <c r="D307" s="77"/>
      <c r="E307" s="116" t="s">
        <v>133</v>
      </c>
      <c r="F307" s="77"/>
      <c r="G307" s="116" t="s">
        <v>666</v>
      </c>
      <c r="H307" s="77"/>
      <c r="I307" s="116" t="s">
        <v>650</v>
      </c>
      <c r="J307" s="77"/>
      <c r="K307" s="77"/>
      <c r="L307" s="116" t="s">
        <v>160</v>
      </c>
      <c r="M307" s="77"/>
      <c r="N307" s="77"/>
      <c r="O307" s="116" t="s">
        <v>43</v>
      </c>
      <c r="P307" s="77"/>
      <c r="Q307" s="116"/>
      <c r="R307" s="77"/>
      <c r="S307" s="117" t="s">
        <v>594</v>
      </c>
      <c r="T307" s="77"/>
      <c r="U307" s="77"/>
      <c r="V307" s="77"/>
      <c r="W307" s="77"/>
      <c r="X307" s="77"/>
      <c r="Y307" s="77"/>
      <c r="Z307" s="77"/>
      <c r="AA307" s="116" t="s">
        <v>10</v>
      </c>
      <c r="AB307" s="77"/>
      <c r="AC307" s="77"/>
      <c r="AD307" s="77"/>
      <c r="AE307" s="77"/>
      <c r="AF307" s="116" t="s">
        <v>11</v>
      </c>
      <c r="AG307" s="77"/>
      <c r="AH307" s="77"/>
      <c r="AI307" s="118" t="s">
        <v>368</v>
      </c>
      <c r="AJ307" s="119" t="s">
        <v>416</v>
      </c>
      <c r="AK307" s="77"/>
      <c r="AL307" s="77"/>
      <c r="AM307" s="77"/>
      <c r="AN307" s="77"/>
      <c r="AO307" s="77"/>
      <c r="AP307" s="120" t="s">
        <v>1410</v>
      </c>
      <c r="AQ307" s="120" t="s">
        <v>1411</v>
      </c>
      <c r="AR307" s="120" t="s">
        <v>1412</v>
      </c>
      <c r="AS307" s="121" t="s">
        <v>415</v>
      </c>
      <c r="AT307" s="77"/>
      <c r="AU307" s="121" t="s">
        <v>1413</v>
      </c>
      <c r="AV307" s="77"/>
      <c r="AW307" s="120" t="s">
        <v>1414</v>
      </c>
      <c r="AX307" s="120" t="s">
        <v>1415</v>
      </c>
      <c r="AY307" s="120" t="s">
        <v>1416</v>
      </c>
      <c r="AZ307" s="120" t="s">
        <v>1417</v>
      </c>
      <c r="BA307" s="120" t="s">
        <v>1386</v>
      </c>
      <c r="BB307" s="120" t="s">
        <v>1417</v>
      </c>
      <c r="BC307" s="120" t="s">
        <v>415</v>
      </c>
      <c r="BD307" s="120" t="s">
        <v>415</v>
      </c>
      <c r="BE307" s="57"/>
    </row>
    <row r="308" spans="1:57" ht="15" customHeight="1" x14ac:dyDescent="0.25">
      <c r="A308" s="116" t="s">
        <v>129</v>
      </c>
      <c r="B308" s="77"/>
      <c r="C308" s="116" t="s">
        <v>131</v>
      </c>
      <c r="D308" s="77"/>
      <c r="E308" s="116" t="s">
        <v>133</v>
      </c>
      <c r="F308" s="77"/>
      <c r="G308" s="116" t="s">
        <v>666</v>
      </c>
      <c r="H308" s="77"/>
      <c r="I308" s="116" t="s">
        <v>650</v>
      </c>
      <c r="J308" s="77"/>
      <c r="K308" s="77"/>
      <c r="L308" s="116" t="s">
        <v>187</v>
      </c>
      <c r="M308" s="77"/>
      <c r="N308" s="77"/>
      <c r="O308" s="116" t="s">
        <v>43</v>
      </c>
      <c r="P308" s="77"/>
      <c r="Q308" s="116"/>
      <c r="R308" s="77"/>
      <c r="S308" s="117" t="s">
        <v>599</v>
      </c>
      <c r="T308" s="77"/>
      <c r="U308" s="77"/>
      <c r="V308" s="77"/>
      <c r="W308" s="77"/>
      <c r="X308" s="77"/>
      <c r="Y308" s="77"/>
      <c r="Z308" s="77"/>
      <c r="AA308" s="116" t="s">
        <v>169</v>
      </c>
      <c r="AB308" s="77"/>
      <c r="AC308" s="77"/>
      <c r="AD308" s="77"/>
      <c r="AE308" s="77"/>
      <c r="AF308" s="116" t="s">
        <v>11</v>
      </c>
      <c r="AG308" s="77"/>
      <c r="AH308" s="77"/>
      <c r="AI308" s="118" t="s">
        <v>380</v>
      </c>
      <c r="AJ308" s="119" t="s">
        <v>422</v>
      </c>
      <c r="AK308" s="77"/>
      <c r="AL308" s="77"/>
      <c r="AM308" s="77"/>
      <c r="AN308" s="77"/>
      <c r="AO308" s="77"/>
      <c r="AP308" s="120" t="s">
        <v>1387</v>
      </c>
      <c r="AQ308" s="120" t="s">
        <v>1388</v>
      </c>
      <c r="AR308" s="120" t="s">
        <v>1389</v>
      </c>
      <c r="AS308" s="121" t="s">
        <v>415</v>
      </c>
      <c r="AT308" s="77"/>
      <c r="AU308" s="121" t="s">
        <v>1390</v>
      </c>
      <c r="AV308" s="77"/>
      <c r="AW308" s="120" t="s">
        <v>1391</v>
      </c>
      <c r="AX308" s="120" t="s">
        <v>1392</v>
      </c>
      <c r="AY308" s="120" t="s">
        <v>1393</v>
      </c>
      <c r="AZ308" s="120" t="s">
        <v>1394</v>
      </c>
      <c r="BA308" s="120" t="s">
        <v>1395</v>
      </c>
      <c r="BB308" s="120" t="s">
        <v>1394</v>
      </c>
      <c r="BC308" s="120" t="s">
        <v>415</v>
      </c>
      <c r="BD308" s="120" t="s">
        <v>415</v>
      </c>
      <c r="BE308" s="57"/>
    </row>
    <row r="309" spans="1:57" ht="15" customHeight="1" x14ac:dyDescent="0.25">
      <c r="A309" s="116" t="s">
        <v>129</v>
      </c>
      <c r="B309" s="77"/>
      <c r="C309" s="116" t="s">
        <v>131</v>
      </c>
      <c r="D309" s="77"/>
      <c r="E309" s="116" t="s">
        <v>133</v>
      </c>
      <c r="F309" s="77"/>
      <c r="G309" s="116" t="s">
        <v>666</v>
      </c>
      <c r="H309" s="77"/>
      <c r="I309" s="116" t="s">
        <v>650</v>
      </c>
      <c r="J309" s="77"/>
      <c r="K309" s="77"/>
      <c r="L309" s="116" t="s">
        <v>160</v>
      </c>
      <c r="M309" s="77"/>
      <c r="N309" s="77"/>
      <c r="O309" s="116" t="s">
        <v>43</v>
      </c>
      <c r="P309" s="77"/>
      <c r="Q309" s="116"/>
      <c r="R309" s="77"/>
      <c r="S309" s="117" t="s">
        <v>594</v>
      </c>
      <c r="T309" s="77"/>
      <c r="U309" s="77"/>
      <c r="V309" s="77"/>
      <c r="W309" s="77"/>
      <c r="X309" s="77"/>
      <c r="Y309" s="77"/>
      <c r="Z309" s="77"/>
      <c r="AA309" s="116" t="s">
        <v>169</v>
      </c>
      <c r="AB309" s="77"/>
      <c r="AC309" s="77"/>
      <c r="AD309" s="77"/>
      <c r="AE309" s="77"/>
      <c r="AF309" s="116" t="s">
        <v>11</v>
      </c>
      <c r="AG309" s="77"/>
      <c r="AH309" s="77"/>
      <c r="AI309" s="118" t="s">
        <v>432</v>
      </c>
      <c r="AJ309" s="119" t="s">
        <v>433</v>
      </c>
      <c r="AK309" s="77"/>
      <c r="AL309" s="77"/>
      <c r="AM309" s="77"/>
      <c r="AN309" s="77"/>
      <c r="AO309" s="77"/>
      <c r="AP309" s="120" t="s">
        <v>1396</v>
      </c>
      <c r="AQ309" s="120" t="s">
        <v>1397</v>
      </c>
      <c r="AR309" s="120" t="s">
        <v>1398</v>
      </c>
      <c r="AS309" s="121" t="s">
        <v>415</v>
      </c>
      <c r="AT309" s="77"/>
      <c r="AU309" s="121" t="s">
        <v>1399</v>
      </c>
      <c r="AV309" s="77"/>
      <c r="AW309" s="120" t="s">
        <v>1400</v>
      </c>
      <c r="AX309" s="120" t="s">
        <v>1401</v>
      </c>
      <c r="AY309" s="120" t="s">
        <v>1402</v>
      </c>
      <c r="AZ309" s="120" t="s">
        <v>1401</v>
      </c>
      <c r="BA309" s="120" t="s">
        <v>415</v>
      </c>
      <c r="BB309" s="120" t="s">
        <v>1401</v>
      </c>
      <c r="BC309" s="120" t="s">
        <v>415</v>
      </c>
      <c r="BD309" s="120" t="s">
        <v>415</v>
      </c>
      <c r="BE309" s="57"/>
    </row>
    <row r="310" spans="1:57" ht="15" customHeight="1" x14ac:dyDescent="0.25">
      <c r="A310" s="83" t="s">
        <v>0</v>
      </c>
      <c r="B310" s="83" t="s">
        <v>0</v>
      </c>
      <c r="C310" s="83" t="s">
        <v>0</v>
      </c>
      <c r="D310" s="83" t="s">
        <v>0</v>
      </c>
      <c r="E310" s="83" t="s">
        <v>0</v>
      </c>
      <c r="F310" s="83" t="s">
        <v>0</v>
      </c>
      <c r="G310" s="83" t="s">
        <v>0</v>
      </c>
      <c r="H310" s="83" t="s">
        <v>0</v>
      </c>
      <c r="I310" s="83" t="s">
        <v>0</v>
      </c>
      <c r="J310" s="80" t="s">
        <v>0</v>
      </c>
      <c r="K310" s="77"/>
      <c r="L310" s="80" t="s">
        <v>0</v>
      </c>
      <c r="M310" s="77"/>
      <c r="N310" s="83" t="s">
        <v>0</v>
      </c>
      <c r="O310" s="83" t="s">
        <v>0</v>
      </c>
      <c r="P310" s="83" t="s">
        <v>0</v>
      </c>
      <c r="Q310" s="83" t="s">
        <v>0</v>
      </c>
      <c r="R310" s="83" t="s">
        <v>0</v>
      </c>
      <c r="S310" s="83" t="s">
        <v>0</v>
      </c>
      <c r="T310" s="83" t="s">
        <v>0</v>
      </c>
      <c r="U310" s="83" t="s">
        <v>0</v>
      </c>
      <c r="V310" s="83" t="s">
        <v>0</v>
      </c>
      <c r="W310" s="83" t="s">
        <v>0</v>
      </c>
      <c r="X310" s="83" t="s">
        <v>0</v>
      </c>
      <c r="Y310" s="83" t="s">
        <v>0</v>
      </c>
      <c r="Z310" s="83" t="s">
        <v>0</v>
      </c>
      <c r="AA310" s="80" t="s">
        <v>0</v>
      </c>
      <c r="AB310" s="77"/>
      <c r="AC310" s="80" t="s">
        <v>0</v>
      </c>
      <c r="AD310" s="77"/>
      <c r="AE310" s="83" t="s">
        <v>0</v>
      </c>
      <c r="AF310" s="83" t="s">
        <v>0</v>
      </c>
      <c r="AG310" s="83" t="s">
        <v>0</v>
      </c>
      <c r="AH310" s="83" t="s">
        <v>0</v>
      </c>
      <c r="AI310" s="83" t="s">
        <v>0</v>
      </c>
      <c r="AJ310" s="83" t="s">
        <v>0</v>
      </c>
      <c r="AK310" s="83" t="s">
        <v>0</v>
      </c>
      <c r="AL310" s="83" t="s">
        <v>0</v>
      </c>
      <c r="AM310" s="80" t="s">
        <v>0</v>
      </c>
      <c r="AN310" s="77"/>
      <c r="AO310" s="77"/>
      <c r="AP310" s="83" t="s">
        <v>0</v>
      </c>
      <c r="AQ310" s="83" t="s">
        <v>0</v>
      </c>
      <c r="AR310" s="83" t="s">
        <v>0</v>
      </c>
      <c r="AS310" s="80" t="s">
        <v>0</v>
      </c>
      <c r="AT310" s="77"/>
      <c r="AU310" s="80" t="s">
        <v>0</v>
      </c>
      <c r="AV310" s="77"/>
      <c r="AW310" s="83" t="s">
        <v>0</v>
      </c>
      <c r="AX310" s="83" t="s">
        <v>0</v>
      </c>
      <c r="AY310" s="83" t="s">
        <v>0</v>
      </c>
      <c r="AZ310" s="83" t="s">
        <v>0</v>
      </c>
      <c r="BA310" s="83" t="s">
        <v>0</v>
      </c>
      <c r="BB310" s="83" t="s">
        <v>0</v>
      </c>
      <c r="BC310" s="83" t="s">
        <v>0</v>
      </c>
      <c r="BD310" s="83" t="s">
        <v>0</v>
      </c>
      <c r="BE310" s="57"/>
    </row>
    <row r="311" spans="1:57" ht="15" customHeight="1" x14ac:dyDescent="0.25">
      <c r="A311" s="102" t="s">
        <v>394</v>
      </c>
      <c r="B311" s="91"/>
      <c r="C311" s="91"/>
      <c r="D311" s="91"/>
      <c r="E311" s="91"/>
      <c r="F311" s="91"/>
      <c r="G311" s="90"/>
      <c r="H311" s="103" t="s">
        <v>428</v>
      </c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0"/>
      <c r="AP311" s="83" t="s">
        <v>0</v>
      </c>
      <c r="AQ311" s="83" t="s">
        <v>0</v>
      </c>
      <c r="AR311" s="83" t="s">
        <v>0</v>
      </c>
      <c r="AS311" s="80" t="s">
        <v>0</v>
      </c>
      <c r="AT311" s="77"/>
      <c r="AU311" s="80" t="s">
        <v>0</v>
      </c>
      <c r="AV311" s="77"/>
      <c r="AW311" s="83" t="s">
        <v>0</v>
      </c>
      <c r="AX311" s="83" t="s">
        <v>0</v>
      </c>
      <c r="AY311" s="83" t="s">
        <v>0</v>
      </c>
      <c r="AZ311" s="83" t="s">
        <v>0</v>
      </c>
      <c r="BA311" s="83" t="s">
        <v>0</v>
      </c>
      <c r="BB311" s="83" t="s">
        <v>0</v>
      </c>
      <c r="BC311" s="83" t="s">
        <v>0</v>
      </c>
      <c r="BD311" s="83" t="s">
        <v>0</v>
      </c>
      <c r="BE311" s="57"/>
    </row>
    <row r="312" spans="1:57" ht="45" x14ac:dyDescent="0.25">
      <c r="A312" s="107" t="s">
        <v>1</v>
      </c>
      <c r="B312" s="90"/>
      <c r="C312" s="108" t="s">
        <v>2</v>
      </c>
      <c r="D312" s="90"/>
      <c r="E312" s="107" t="s">
        <v>396</v>
      </c>
      <c r="F312" s="90"/>
      <c r="G312" s="107" t="s">
        <v>397</v>
      </c>
      <c r="H312" s="90"/>
      <c r="I312" s="107" t="s">
        <v>3</v>
      </c>
      <c r="J312" s="91"/>
      <c r="K312" s="90"/>
      <c r="L312" s="107" t="s">
        <v>398</v>
      </c>
      <c r="M312" s="91"/>
      <c r="N312" s="90"/>
      <c r="O312" s="107" t="s">
        <v>4</v>
      </c>
      <c r="P312" s="90"/>
      <c r="Q312" s="107" t="s">
        <v>399</v>
      </c>
      <c r="R312" s="90"/>
      <c r="S312" s="107" t="s">
        <v>5</v>
      </c>
      <c r="T312" s="91"/>
      <c r="U312" s="91"/>
      <c r="V312" s="91"/>
      <c r="W312" s="91"/>
      <c r="X312" s="91"/>
      <c r="Y312" s="91"/>
      <c r="Z312" s="90"/>
      <c r="AA312" s="107" t="s">
        <v>6</v>
      </c>
      <c r="AB312" s="91"/>
      <c r="AC312" s="91"/>
      <c r="AD312" s="91"/>
      <c r="AE312" s="90"/>
      <c r="AF312" s="107" t="s">
        <v>344</v>
      </c>
      <c r="AG312" s="91"/>
      <c r="AH312" s="90"/>
      <c r="AI312" s="109" t="s">
        <v>400</v>
      </c>
      <c r="AJ312" s="107" t="s">
        <v>7</v>
      </c>
      <c r="AK312" s="91"/>
      <c r="AL312" s="91"/>
      <c r="AM312" s="91"/>
      <c r="AN312" s="91"/>
      <c r="AO312" s="90"/>
      <c r="AP312" s="109" t="s">
        <v>401</v>
      </c>
      <c r="AQ312" s="109" t="s">
        <v>402</v>
      </c>
      <c r="AR312" s="109" t="s">
        <v>403</v>
      </c>
      <c r="AS312" s="107" t="s">
        <v>404</v>
      </c>
      <c r="AT312" s="90"/>
      <c r="AU312" s="107" t="s">
        <v>405</v>
      </c>
      <c r="AV312" s="90"/>
      <c r="AW312" s="109" t="s">
        <v>406</v>
      </c>
      <c r="AX312" s="109" t="s">
        <v>407</v>
      </c>
      <c r="AY312" s="109" t="s">
        <v>408</v>
      </c>
      <c r="AZ312" s="109" t="s">
        <v>409</v>
      </c>
      <c r="BA312" s="109" t="s">
        <v>410</v>
      </c>
      <c r="BB312" s="109" t="s">
        <v>411</v>
      </c>
      <c r="BC312" s="109" t="s">
        <v>412</v>
      </c>
      <c r="BD312" s="109" t="s">
        <v>413</v>
      </c>
    </row>
    <row r="313" spans="1:57" x14ac:dyDescent="0.25">
      <c r="A313" s="110" t="s">
        <v>129</v>
      </c>
      <c r="B313" s="77"/>
      <c r="C313" s="110"/>
      <c r="D313" s="77"/>
      <c r="E313" s="110"/>
      <c r="F313" s="77"/>
      <c r="G313" s="110"/>
      <c r="H313" s="77"/>
      <c r="I313" s="110"/>
      <c r="J313" s="77"/>
      <c r="K313" s="77"/>
      <c r="L313" s="110"/>
      <c r="M313" s="77"/>
      <c r="N313" s="77"/>
      <c r="O313" s="110"/>
      <c r="P313" s="77"/>
      <c r="Q313" s="110"/>
      <c r="R313" s="77"/>
      <c r="S313" s="111" t="s">
        <v>130</v>
      </c>
      <c r="T313" s="77"/>
      <c r="U313" s="77"/>
      <c r="V313" s="77"/>
      <c r="W313" s="77"/>
      <c r="X313" s="77"/>
      <c r="Y313" s="77"/>
      <c r="Z313" s="77"/>
      <c r="AA313" s="110" t="s">
        <v>10</v>
      </c>
      <c r="AB313" s="77"/>
      <c r="AC313" s="77"/>
      <c r="AD313" s="77"/>
      <c r="AE313" s="77"/>
      <c r="AF313" s="110" t="s">
        <v>11</v>
      </c>
      <c r="AG313" s="77"/>
      <c r="AH313" s="77"/>
      <c r="AI313" s="112" t="s">
        <v>368</v>
      </c>
      <c r="AJ313" s="113" t="s">
        <v>416</v>
      </c>
      <c r="AK313" s="77"/>
      <c r="AL313" s="77"/>
      <c r="AM313" s="77"/>
      <c r="AN313" s="77"/>
      <c r="AO313" s="77"/>
      <c r="AP313" s="114" t="s">
        <v>1418</v>
      </c>
      <c r="AQ313" s="114" t="s">
        <v>1419</v>
      </c>
      <c r="AR313" s="114" t="s">
        <v>1420</v>
      </c>
      <c r="AS313" s="115" t="s">
        <v>415</v>
      </c>
      <c r="AT313" s="77"/>
      <c r="AU313" s="115" t="s">
        <v>1421</v>
      </c>
      <c r="AV313" s="77"/>
      <c r="AW313" s="114" t="s">
        <v>1422</v>
      </c>
      <c r="AX313" s="114" t="s">
        <v>1423</v>
      </c>
      <c r="AY313" s="114" t="s">
        <v>1424</v>
      </c>
      <c r="AZ313" s="114" t="s">
        <v>1425</v>
      </c>
      <c r="BA313" s="114" t="s">
        <v>1426</v>
      </c>
      <c r="BB313" s="114" t="s">
        <v>1425</v>
      </c>
      <c r="BC313" s="114" t="s">
        <v>415</v>
      </c>
      <c r="BD313" s="114" t="s">
        <v>415</v>
      </c>
    </row>
    <row r="314" spans="1:57" x14ac:dyDescent="0.25">
      <c r="A314" s="110" t="s">
        <v>129</v>
      </c>
      <c r="B314" s="77"/>
      <c r="C314" s="110" t="s">
        <v>147</v>
      </c>
      <c r="D314" s="77"/>
      <c r="E314" s="110"/>
      <c r="F314" s="77"/>
      <c r="G314" s="110"/>
      <c r="H314" s="77"/>
      <c r="I314" s="110"/>
      <c r="J314" s="77"/>
      <c r="K314" s="77"/>
      <c r="L314" s="110"/>
      <c r="M314" s="77"/>
      <c r="N314" s="77"/>
      <c r="O314" s="110"/>
      <c r="P314" s="77"/>
      <c r="Q314" s="110"/>
      <c r="R314" s="77"/>
      <c r="S314" s="111" t="s">
        <v>148</v>
      </c>
      <c r="T314" s="77"/>
      <c r="U314" s="77"/>
      <c r="V314" s="77"/>
      <c r="W314" s="77"/>
      <c r="X314" s="77"/>
      <c r="Y314" s="77"/>
      <c r="Z314" s="77"/>
      <c r="AA314" s="110" t="s">
        <v>10</v>
      </c>
      <c r="AB314" s="77"/>
      <c r="AC314" s="77"/>
      <c r="AD314" s="77"/>
      <c r="AE314" s="77"/>
      <c r="AF314" s="110" t="s">
        <v>11</v>
      </c>
      <c r="AG314" s="77"/>
      <c r="AH314" s="77"/>
      <c r="AI314" s="112" t="s">
        <v>368</v>
      </c>
      <c r="AJ314" s="113" t="s">
        <v>416</v>
      </c>
      <c r="AK314" s="77"/>
      <c r="AL314" s="77"/>
      <c r="AM314" s="77"/>
      <c r="AN314" s="77"/>
      <c r="AO314" s="77"/>
      <c r="AP314" s="114" t="s">
        <v>1418</v>
      </c>
      <c r="AQ314" s="114" t="s">
        <v>1419</v>
      </c>
      <c r="AR314" s="114" t="s">
        <v>1420</v>
      </c>
      <c r="AS314" s="115" t="s">
        <v>415</v>
      </c>
      <c r="AT314" s="77"/>
      <c r="AU314" s="115" t="s">
        <v>1421</v>
      </c>
      <c r="AV314" s="77"/>
      <c r="AW314" s="114" t="s">
        <v>1422</v>
      </c>
      <c r="AX314" s="114" t="s">
        <v>1423</v>
      </c>
      <c r="AY314" s="114" t="s">
        <v>1424</v>
      </c>
      <c r="AZ314" s="114" t="s">
        <v>1425</v>
      </c>
      <c r="BA314" s="114" t="s">
        <v>1426</v>
      </c>
      <c r="BB314" s="114" t="s">
        <v>1425</v>
      </c>
      <c r="BC314" s="114" t="s">
        <v>415</v>
      </c>
      <c r="BD314" s="114" t="s">
        <v>415</v>
      </c>
    </row>
    <row r="315" spans="1:57" x14ac:dyDescent="0.25">
      <c r="A315" s="110" t="s">
        <v>129</v>
      </c>
      <c r="B315" s="77"/>
      <c r="C315" s="110" t="s">
        <v>147</v>
      </c>
      <c r="D315" s="77"/>
      <c r="E315" s="110" t="s">
        <v>133</v>
      </c>
      <c r="F315" s="77"/>
      <c r="G315" s="110"/>
      <c r="H315" s="77"/>
      <c r="I315" s="110"/>
      <c r="J315" s="77"/>
      <c r="K315" s="77"/>
      <c r="L315" s="110"/>
      <c r="M315" s="77"/>
      <c r="N315" s="77"/>
      <c r="O315" s="110"/>
      <c r="P315" s="77"/>
      <c r="Q315" s="110"/>
      <c r="R315" s="77"/>
      <c r="S315" s="111" t="s">
        <v>134</v>
      </c>
      <c r="T315" s="77"/>
      <c r="U315" s="77"/>
      <c r="V315" s="77"/>
      <c r="W315" s="77"/>
      <c r="X315" s="77"/>
      <c r="Y315" s="77"/>
      <c r="Z315" s="77"/>
      <c r="AA315" s="110" t="s">
        <v>10</v>
      </c>
      <c r="AB315" s="77"/>
      <c r="AC315" s="77"/>
      <c r="AD315" s="77"/>
      <c r="AE315" s="77"/>
      <c r="AF315" s="110" t="s">
        <v>11</v>
      </c>
      <c r="AG315" s="77"/>
      <c r="AH315" s="77"/>
      <c r="AI315" s="112" t="s">
        <v>368</v>
      </c>
      <c r="AJ315" s="113" t="s">
        <v>416</v>
      </c>
      <c r="AK315" s="77"/>
      <c r="AL315" s="77"/>
      <c r="AM315" s="77"/>
      <c r="AN315" s="77"/>
      <c r="AO315" s="77"/>
      <c r="AP315" s="114" t="s">
        <v>1418</v>
      </c>
      <c r="AQ315" s="114" t="s">
        <v>1419</v>
      </c>
      <c r="AR315" s="114" t="s">
        <v>1420</v>
      </c>
      <c r="AS315" s="115" t="s">
        <v>415</v>
      </c>
      <c r="AT315" s="77"/>
      <c r="AU315" s="115" t="s">
        <v>1421</v>
      </c>
      <c r="AV315" s="77"/>
      <c r="AW315" s="114" t="s">
        <v>1422</v>
      </c>
      <c r="AX315" s="114" t="s">
        <v>1423</v>
      </c>
      <c r="AY315" s="114" t="s">
        <v>1424</v>
      </c>
      <c r="AZ315" s="114" t="s">
        <v>1425</v>
      </c>
      <c r="BA315" s="114" t="s">
        <v>1426</v>
      </c>
      <c r="BB315" s="114" t="s">
        <v>1425</v>
      </c>
      <c r="BC315" s="114" t="s">
        <v>415</v>
      </c>
      <c r="BD315" s="114" t="s">
        <v>415</v>
      </c>
    </row>
    <row r="316" spans="1:57" x14ac:dyDescent="0.25">
      <c r="A316" s="110" t="s">
        <v>129</v>
      </c>
      <c r="B316" s="77"/>
      <c r="C316" s="110" t="s">
        <v>147</v>
      </c>
      <c r="D316" s="77"/>
      <c r="E316" s="110" t="s">
        <v>133</v>
      </c>
      <c r="F316" s="77"/>
      <c r="G316" s="110" t="s">
        <v>651</v>
      </c>
      <c r="H316" s="77"/>
      <c r="I316" s="110"/>
      <c r="J316" s="77"/>
      <c r="K316" s="77"/>
      <c r="L316" s="110"/>
      <c r="M316" s="77"/>
      <c r="N316" s="77"/>
      <c r="O316" s="110"/>
      <c r="P316" s="77"/>
      <c r="Q316" s="110"/>
      <c r="R316" s="77"/>
      <c r="S316" s="111" t="s">
        <v>652</v>
      </c>
      <c r="T316" s="77"/>
      <c r="U316" s="77"/>
      <c r="V316" s="77"/>
      <c r="W316" s="77"/>
      <c r="X316" s="77"/>
      <c r="Y316" s="77"/>
      <c r="Z316" s="77"/>
      <c r="AA316" s="110" t="s">
        <v>10</v>
      </c>
      <c r="AB316" s="77"/>
      <c r="AC316" s="77"/>
      <c r="AD316" s="77"/>
      <c r="AE316" s="77"/>
      <c r="AF316" s="110" t="s">
        <v>11</v>
      </c>
      <c r="AG316" s="77"/>
      <c r="AH316" s="77"/>
      <c r="AI316" s="112" t="s">
        <v>368</v>
      </c>
      <c r="AJ316" s="113" t="s">
        <v>416</v>
      </c>
      <c r="AK316" s="77"/>
      <c r="AL316" s="77"/>
      <c r="AM316" s="77"/>
      <c r="AN316" s="77"/>
      <c r="AO316" s="77"/>
      <c r="AP316" s="114" t="s">
        <v>1418</v>
      </c>
      <c r="AQ316" s="114" t="s">
        <v>1419</v>
      </c>
      <c r="AR316" s="114" t="s">
        <v>1420</v>
      </c>
      <c r="AS316" s="115" t="s">
        <v>415</v>
      </c>
      <c r="AT316" s="77"/>
      <c r="AU316" s="115" t="s">
        <v>1421</v>
      </c>
      <c r="AV316" s="77"/>
      <c r="AW316" s="114" t="s">
        <v>1422</v>
      </c>
      <c r="AX316" s="114" t="s">
        <v>1423</v>
      </c>
      <c r="AY316" s="114" t="s">
        <v>1424</v>
      </c>
      <c r="AZ316" s="114" t="s">
        <v>1425</v>
      </c>
      <c r="BA316" s="114" t="s">
        <v>1426</v>
      </c>
      <c r="BB316" s="114" t="s">
        <v>1425</v>
      </c>
      <c r="BC316" s="114" t="s">
        <v>415</v>
      </c>
      <c r="BD316" s="114" t="s">
        <v>415</v>
      </c>
    </row>
    <row r="317" spans="1:57" x14ac:dyDescent="0.25">
      <c r="A317" s="110" t="s">
        <v>129</v>
      </c>
      <c r="B317" s="77"/>
      <c r="C317" s="110" t="s">
        <v>147</v>
      </c>
      <c r="D317" s="77"/>
      <c r="E317" s="110" t="s">
        <v>133</v>
      </c>
      <c r="F317" s="77"/>
      <c r="G317" s="110" t="s">
        <v>651</v>
      </c>
      <c r="H317" s="77"/>
      <c r="I317" s="110" t="s">
        <v>653</v>
      </c>
      <c r="J317" s="77"/>
      <c r="K317" s="77"/>
      <c r="L317" s="110"/>
      <c r="M317" s="77"/>
      <c r="N317" s="77"/>
      <c r="O317" s="110"/>
      <c r="P317" s="77"/>
      <c r="Q317" s="110"/>
      <c r="R317" s="77"/>
      <c r="S317" s="111" t="s">
        <v>613</v>
      </c>
      <c r="T317" s="77"/>
      <c r="U317" s="77"/>
      <c r="V317" s="77"/>
      <c r="W317" s="77"/>
      <c r="X317" s="77"/>
      <c r="Y317" s="77"/>
      <c r="Z317" s="77"/>
      <c r="AA317" s="110" t="s">
        <v>10</v>
      </c>
      <c r="AB317" s="77"/>
      <c r="AC317" s="77"/>
      <c r="AD317" s="77"/>
      <c r="AE317" s="77"/>
      <c r="AF317" s="110" t="s">
        <v>11</v>
      </c>
      <c r="AG317" s="77"/>
      <c r="AH317" s="77"/>
      <c r="AI317" s="112" t="s">
        <v>368</v>
      </c>
      <c r="AJ317" s="113" t="s">
        <v>416</v>
      </c>
      <c r="AK317" s="77"/>
      <c r="AL317" s="77"/>
      <c r="AM317" s="77"/>
      <c r="AN317" s="77"/>
      <c r="AO317" s="77"/>
      <c r="AP317" s="114" t="s">
        <v>1418</v>
      </c>
      <c r="AQ317" s="114" t="s">
        <v>1419</v>
      </c>
      <c r="AR317" s="114" t="s">
        <v>1420</v>
      </c>
      <c r="AS317" s="115" t="s">
        <v>415</v>
      </c>
      <c r="AT317" s="77"/>
      <c r="AU317" s="115" t="s">
        <v>1421</v>
      </c>
      <c r="AV317" s="77"/>
      <c r="AW317" s="114" t="s">
        <v>1422</v>
      </c>
      <c r="AX317" s="114" t="s">
        <v>1423</v>
      </c>
      <c r="AY317" s="114" t="s">
        <v>1424</v>
      </c>
      <c r="AZ317" s="114" t="s">
        <v>1425</v>
      </c>
      <c r="BA317" s="114" t="s">
        <v>1426</v>
      </c>
      <c r="BB317" s="114" t="s">
        <v>1425</v>
      </c>
      <c r="BC317" s="114" t="s">
        <v>415</v>
      </c>
      <c r="BD317" s="114" t="s">
        <v>415</v>
      </c>
    </row>
    <row r="318" spans="1:57" x14ac:dyDescent="0.25">
      <c r="A318" s="110" t="s">
        <v>129</v>
      </c>
      <c r="B318" s="77"/>
      <c r="C318" s="110" t="s">
        <v>147</v>
      </c>
      <c r="D318" s="77"/>
      <c r="E318" s="110" t="s">
        <v>133</v>
      </c>
      <c r="F318" s="77"/>
      <c r="G318" s="110" t="s">
        <v>651</v>
      </c>
      <c r="H318" s="77"/>
      <c r="I318" s="110" t="s">
        <v>653</v>
      </c>
      <c r="J318" s="77"/>
      <c r="K318" s="77"/>
      <c r="L318" s="110" t="s">
        <v>658</v>
      </c>
      <c r="M318" s="77"/>
      <c r="N318" s="77"/>
      <c r="O318" s="110"/>
      <c r="P318" s="77"/>
      <c r="Q318" s="110"/>
      <c r="R318" s="77"/>
      <c r="S318" s="111" t="s">
        <v>659</v>
      </c>
      <c r="T318" s="77"/>
      <c r="U318" s="77"/>
      <c r="V318" s="77"/>
      <c r="W318" s="77"/>
      <c r="X318" s="77"/>
      <c r="Y318" s="77"/>
      <c r="Z318" s="77"/>
      <c r="AA318" s="110" t="s">
        <v>10</v>
      </c>
      <c r="AB318" s="77"/>
      <c r="AC318" s="77"/>
      <c r="AD318" s="77"/>
      <c r="AE318" s="77"/>
      <c r="AF318" s="110" t="s">
        <v>11</v>
      </c>
      <c r="AG318" s="77"/>
      <c r="AH318" s="77"/>
      <c r="AI318" s="112" t="s">
        <v>368</v>
      </c>
      <c r="AJ318" s="113" t="s">
        <v>416</v>
      </c>
      <c r="AK318" s="77"/>
      <c r="AL318" s="77"/>
      <c r="AM318" s="77"/>
      <c r="AN318" s="77"/>
      <c r="AO318" s="77"/>
      <c r="AP318" s="114" t="s">
        <v>1418</v>
      </c>
      <c r="AQ318" s="114" t="s">
        <v>1419</v>
      </c>
      <c r="AR318" s="114" t="s">
        <v>1420</v>
      </c>
      <c r="AS318" s="115" t="s">
        <v>415</v>
      </c>
      <c r="AT318" s="77"/>
      <c r="AU318" s="115" t="s">
        <v>1421</v>
      </c>
      <c r="AV318" s="77"/>
      <c r="AW318" s="114" t="s">
        <v>1422</v>
      </c>
      <c r="AX318" s="114" t="s">
        <v>1423</v>
      </c>
      <c r="AY318" s="114" t="s">
        <v>1424</v>
      </c>
      <c r="AZ318" s="114" t="s">
        <v>1425</v>
      </c>
      <c r="BA318" s="114" t="s">
        <v>1426</v>
      </c>
      <c r="BB318" s="114" t="s">
        <v>1425</v>
      </c>
      <c r="BC318" s="114" t="s">
        <v>415</v>
      </c>
      <c r="BD318" s="114" t="s">
        <v>415</v>
      </c>
    </row>
    <row r="319" spans="1:57" x14ac:dyDescent="0.25">
      <c r="A319" s="116" t="s">
        <v>129</v>
      </c>
      <c r="B319" s="77"/>
      <c r="C319" s="116" t="s">
        <v>147</v>
      </c>
      <c r="D319" s="77"/>
      <c r="E319" s="116" t="s">
        <v>133</v>
      </c>
      <c r="F319" s="77"/>
      <c r="G319" s="116" t="s">
        <v>651</v>
      </c>
      <c r="H319" s="77"/>
      <c r="I319" s="116" t="s">
        <v>653</v>
      </c>
      <c r="J319" s="77"/>
      <c r="K319" s="77"/>
      <c r="L319" s="116" t="s">
        <v>658</v>
      </c>
      <c r="M319" s="77"/>
      <c r="N319" s="77"/>
      <c r="O319" s="116" t="s">
        <v>43</v>
      </c>
      <c r="P319" s="77"/>
      <c r="Q319" s="116"/>
      <c r="R319" s="77"/>
      <c r="S319" s="117" t="s">
        <v>627</v>
      </c>
      <c r="T319" s="77"/>
      <c r="U319" s="77"/>
      <c r="V319" s="77"/>
      <c r="W319" s="77"/>
      <c r="X319" s="77"/>
      <c r="Y319" s="77"/>
      <c r="Z319" s="77"/>
      <c r="AA319" s="116" t="s">
        <v>10</v>
      </c>
      <c r="AB319" s="77"/>
      <c r="AC319" s="77"/>
      <c r="AD319" s="77"/>
      <c r="AE319" s="77"/>
      <c r="AF319" s="116" t="s">
        <v>11</v>
      </c>
      <c r="AG319" s="77"/>
      <c r="AH319" s="77"/>
      <c r="AI319" s="118" t="s">
        <v>368</v>
      </c>
      <c r="AJ319" s="119" t="s">
        <v>416</v>
      </c>
      <c r="AK319" s="77"/>
      <c r="AL319" s="77"/>
      <c r="AM319" s="77"/>
      <c r="AN319" s="77"/>
      <c r="AO319" s="77"/>
      <c r="AP319" s="120" t="s">
        <v>1418</v>
      </c>
      <c r="AQ319" s="120" t="s">
        <v>1419</v>
      </c>
      <c r="AR319" s="120" t="s">
        <v>1420</v>
      </c>
      <c r="AS319" s="121" t="s">
        <v>415</v>
      </c>
      <c r="AT319" s="77"/>
      <c r="AU319" s="121" t="s">
        <v>1421</v>
      </c>
      <c r="AV319" s="77"/>
      <c r="AW319" s="120" t="s">
        <v>1422</v>
      </c>
      <c r="AX319" s="120" t="s">
        <v>1423</v>
      </c>
      <c r="AY319" s="120" t="s">
        <v>1424</v>
      </c>
      <c r="AZ319" s="120" t="s">
        <v>1425</v>
      </c>
      <c r="BA319" s="120" t="s">
        <v>1426</v>
      </c>
      <c r="BB319" s="120" t="s">
        <v>1425</v>
      </c>
      <c r="BC319" s="120" t="s">
        <v>415</v>
      </c>
      <c r="BD319" s="120" t="s">
        <v>415</v>
      </c>
    </row>
    <row r="320" spans="1:57" x14ac:dyDescent="0.25">
      <c r="A320" s="83" t="s">
        <v>0</v>
      </c>
      <c r="B320" s="83" t="s">
        <v>0</v>
      </c>
      <c r="C320" s="83" t="s">
        <v>0</v>
      </c>
      <c r="D320" s="83" t="s">
        <v>0</v>
      </c>
      <c r="E320" s="83" t="s">
        <v>0</v>
      </c>
      <c r="F320" s="83" t="s">
        <v>0</v>
      </c>
      <c r="G320" s="83" t="s">
        <v>0</v>
      </c>
      <c r="H320" s="83" t="s">
        <v>0</v>
      </c>
      <c r="I320" s="83" t="s">
        <v>0</v>
      </c>
      <c r="J320" s="80" t="s">
        <v>0</v>
      </c>
      <c r="K320" s="77"/>
      <c r="L320" s="80" t="s">
        <v>0</v>
      </c>
      <c r="M320" s="77"/>
      <c r="N320" s="83" t="s">
        <v>0</v>
      </c>
      <c r="O320" s="83" t="s">
        <v>0</v>
      </c>
      <c r="P320" s="83" t="s">
        <v>0</v>
      </c>
      <c r="Q320" s="83" t="s">
        <v>0</v>
      </c>
      <c r="R320" s="83" t="s">
        <v>0</v>
      </c>
      <c r="S320" s="83" t="s">
        <v>0</v>
      </c>
      <c r="T320" s="83" t="s">
        <v>0</v>
      </c>
      <c r="U320" s="83" t="s">
        <v>0</v>
      </c>
      <c r="V320" s="83" t="s">
        <v>0</v>
      </c>
      <c r="W320" s="83" t="s">
        <v>0</v>
      </c>
      <c r="X320" s="83" t="s">
        <v>0</v>
      </c>
      <c r="Y320" s="83" t="s">
        <v>0</v>
      </c>
      <c r="Z320" s="83" t="s">
        <v>0</v>
      </c>
      <c r="AA320" s="80" t="s">
        <v>0</v>
      </c>
      <c r="AB320" s="77"/>
      <c r="AC320" s="80" t="s">
        <v>0</v>
      </c>
      <c r="AD320" s="77"/>
      <c r="AE320" s="83" t="s">
        <v>0</v>
      </c>
      <c r="AF320" s="83" t="s">
        <v>0</v>
      </c>
      <c r="AG320" s="83" t="s">
        <v>0</v>
      </c>
      <c r="AH320" s="83" t="s">
        <v>0</v>
      </c>
      <c r="AI320" s="83" t="s">
        <v>0</v>
      </c>
      <c r="AJ320" s="83" t="s">
        <v>0</v>
      </c>
      <c r="AK320" s="83" t="s">
        <v>0</v>
      </c>
      <c r="AL320" s="83" t="s">
        <v>0</v>
      </c>
      <c r="AM320" s="80" t="s">
        <v>0</v>
      </c>
      <c r="AN320" s="77"/>
      <c r="AO320" s="77"/>
      <c r="AP320" s="83" t="s">
        <v>0</v>
      </c>
      <c r="AQ320" s="83" t="s">
        <v>0</v>
      </c>
      <c r="AR320" s="83" t="s">
        <v>0</v>
      </c>
      <c r="AS320" s="80" t="s">
        <v>0</v>
      </c>
      <c r="AT320" s="77"/>
      <c r="AU320" s="80" t="s">
        <v>0</v>
      </c>
      <c r="AV320" s="77"/>
      <c r="AW320" s="83" t="s">
        <v>0</v>
      </c>
      <c r="AX320" s="83" t="s">
        <v>0</v>
      </c>
      <c r="AY320" s="83" t="s">
        <v>0</v>
      </c>
      <c r="AZ320" s="83" t="s">
        <v>0</v>
      </c>
      <c r="BA320" s="83" t="s">
        <v>0</v>
      </c>
      <c r="BB320" s="83" t="s">
        <v>0</v>
      </c>
      <c r="BC320" s="83" t="s">
        <v>0</v>
      </c>
      <c r="BD320" s="83" t="s">
        <v>0</v>
      </c>
    </row>
    <row r="321" spans="1:56" x14ac:dyDescent="0.25">
      <c r="A321" s="102" t="s">
        <v>394</v>
      </c>
      <c r="B321" s="91"/>
      <c r="C321" s="91"/>
      <c r="D321" s="91"/>
      <c r="E321" s="91"/>
      <c r="F321" s="91"/>
      <c r="G321" s="90"/>
      <c r="H321" s="103" t="s">
        <v>430</v>
      </c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0"/>
      <c r="AP321" s="83" t="s">
        <v>0</v>
      </c>
      <c r="AQ321" s="83" t="s">
        <v>0</v>
      </c>
      <c r="AR321" s="83" t="s">
        <v>0</v>
      </c>
      <c r="AS321" s="80" t="s">
        <v>0</v>
      </c>
      <c r="AT321" s="77"/>
      <c r="AU321" s="80" t="s">
        <v>0</v>
      </c>
      <c r="AV321" s="77"/>
      <c r="AW321" s="83" t="s">
        <v>0</v>
      </c>
      <c r="AX321" s="83" t="s">
        <v>0</v>
      </c>
      <c r="AY321" s="83" t="s">
        <v>0</v>
      </c>
      <c r="AZ321" s="83" t="s">
        <v>0</v>
      </c>
      <c r="BA321" s="83" t="s">
        <v>0</v>
      </c>
      <c r="BB321" s="83" t="s">
        <v>0</v>
      </c>
      <c r="BC321" s="83" t="s">
        <v>0</v>
      </c>
      <c r="BD321" s="83" t="s">
        <v>0</v>
      </c>
    </row>
    <row r="322" spans="1:56" ht="45" x14ac:dyDescent="0.25">
      <c r="A322" s="107" t="s">
        <v>1</v>
      </c>
      <c r="B322" s="90"/>
      <c r="C322" s="108" t="s">
        <v>2</v>
      </c>
      <c r="D322" s="90"/>
      <c r="E322" s="107" t="s">
        <v>396</v>
      </c>
      <c r="F322" s="90"/>
      <c r="G322" s="107" t="s">
        <v>397</v>
      </c>
      <c r="H322" s="90"/>
      <c r="I322" s="107" t="s">
        <v>3</v>
      </c>
      <c r="J322" s="91"/>
      <c r="K322" s="90"/>
      <c r="L322" s="107" t="s">
        <v>398</v>
      </c>
      <c r="M322" s="91"/>
      <c r="N322" s="90"/>
      <c r="O322" s="107" t="s">
        <v>4</v>
      </c>
      <c r="P322" s="90"/>
      <c r="Q322" s="107" t="s">
        <v>399</v>
      </c>
      <c r="R322" s="90"/>
      <c r="S322" s="107" t="s">
        <v>5</v>
      </c>
      <c r="T322" s="91"/>
      <c r="U322" s="91"/>
      <c r="V322" s="91"/>
      <c r="W322" s="91"/>
      <c r="X322" s="91"/>
      <c r="Y322" s="91"/>
      <c r="Z322" s="90"/>
      <c r="AA322" s="107" t="s">
        <v>6</v>
      </c>
      <c r="AB322" s="91"/>
      <c r="AC322" s="91"/>
      <c r="AD322" s="91"/>
      <c r="AE322" s="90"/>
      <c r="AF322" s="107" t="s">
        <v>344</v>
      </c>
      <c r="AG322" s="91"/>
      <c r="AH322" s="90"/>
      <c r="AI322" s="109" t="s">
        <v>400</v>
      </c>
      <c r="AJ322" s="107" t="s">
        <v>7</v>
      </c>
      <c r="AK322" s="91"/>
      <c r="AL322" s="91"/>
      <c r="AM322" s="91"/>
      <c r="AN322" s="91"/>
      <c r="AO322" s="90"/>
      <c r="AP322" s="109" t="s">
        <v>401</v>
      </c>
      <c r="AQ322" s="109" t="s">
        <v>402</v>
      </c>
      <c r="AR322" s="109" t="s">
        <v>403</v>
      </c>
      <c r="AS322" s="107" t="s">
        <v>404</v>
      </c>
      <c r="AT322" s="90"/>
      <c r="AU322" s="107" t="s">
        <v>405</v>
      </c>
      <c r="AV322" s="90"/>
      <c r="AW322" s="109" t="s">
        <v>406</v>
      </c>
      <c r="AX322" s="109" t="s">
        <v>407</v>
      </c>
      <c r="AY322" s="109" t="s">
        <v>408</v>
      </c>
      <c r="AZ322" s="109" t="s">
        <v>409</v>
      </c>
      <c r="BA322" s="109" t="s">
        <v>410</v>
      </c>
      <c r="BB322" s="109" t="s">
        <v>411</v>
      </c>
      <c r="BC322" s="109" t="s">
        <v>412</v>
      </c>
      <c r="BD322" s="109" t="s">
        <v>413</v>
      </c>
    </row>
    <row r="323" spans="1:56" x14ac:dyDescent="0.25">
      <c r="A323" s="110" t="s">
        <v>129</v>
      </c>
      <c r="B323" s="77"/>
      <c r="C323" s="110"/>
      <c r="D323" s="77"/>
      <c r="E323" s="110"/>
      <c r="F323" s="77"/>
      <c r="G323" s="110"/>
      <c r="H323" s="77"/>
      <c r="I323" s="110"/>
      <c r="J323" s="77"/>
      <c r="K323" s="77"/>
      <c r="L323" s="110"/>
      <c r="M323" s="77"/>
      <c r="N323" s="77"/>
      <c r="O323" s="110"/>
      <c r="P323" s="77"/>
      <c r="Q323" s="110"/>
      <c r="R323" s="77"/>
      <c r="S323" s="111" t="s">
        <v>130</v>
      </c>
      <c r="T323" s="77"/>
      <c r="U323" s="77"/>
      <c r="V323" s="77"/>
      <c r="W323" s="77"/>
      <c r="X323" s="77"/>
      <c r="Y323" s="77"/>
      <c r="Z323" s="77"/>
      <c r="AA323" s="110" t="s">
        <v>169</v>
      </c>
      <c r="AB323" s="77"/>
      <c r="AC323" s="77"/>
      <c r="AD323" s="77"/>
      <c r="AE323" s="77"/>
      <c r="AF323" s="110" t="s">
        <v>11</v>
      </c>
      <c r="AG323" s="77"/>
      <c r="AH323" s="77"/>
      <c r="AI323" s="112" t="s">
        <v>380</v>
      </c>
      <c r="AJ323" s="113" t="s">
        <v>422</v>
      </c>
      <c r="AK323" s="77"/>
      <c r="AL323" s="77"/>
      <c r="AM323" s="77"/>
      <c r="AN323" s="77"/>
      <c r="AO323" s="77"/>
      <c r="AP323" s="114" t="s">
        <v>1427</v>
      </c>
      <c r="AQ323" s="114" t="s">
        <v>415</v>
      </c>
      <c r="AR323" s="114" t="s">
        <v>1427</v>
      </c>
      <c r="AS323" s="115" t="s">
        <v>415</v>
      </c>
      <c r="AT323" s="77"/>
      <c r="AU323" s="115" t="s">
        <v>415</v>
      </c>
      <c r="AV323" s="77"/>
      <c r="AW323" s="114" t="s">
        <v>415</v>
      </c>
      <c r="AX323" s="114" t="s">
        <v>415</v>
      </c>
      <c r="AY323" s="114" t="s">
        <v>415</v>
      </c>
      <c r="AZ323" s="114" t="s">
        <v>415</v>
      </c>
      <c r="BA323" s="114" t="s">
        <v>415</v>
      </c>
      <c r="BB323" s="114" t="s">
        <v>415</v>
      </c>
      <c r="BC323" s="114" t="s">
        <v>415</v>
      </c>
      <c r="BD323" s="114" t="s">
        <v>415</v>
      </c>
    </row>
    <row r="324" spans="1:56" x14ac:dyDescent="0.25">
      <c r="A324" s="110" t="s">
        <v>129</v>
      </c>
      <c r="B324" s="77"/>
      <c r="C324" s="110" t="s">
        <v>131</v>
      </c>
      <c r="D324" s="77"/>
      <c r="E324" s="110"/>
      <c r="F324" s="77"/>
      <c r="G324" s="110"/>
      <c r="H324" s="77"/>
      <c r="I324" s="110"/>
      <c r="J324" s="77"/>
      <c r="K324" s="77"/>
      <c r="L324" s="110"/>
      <c r="M324" s="77"/>
      <c r="N324" s="77"/>
      <c r="O324" s="110"/>
      <c r="P324" s="77"/>
      <c r="Q324" s="110"/>
      <c r="R324" s="77"/>
      <c r="S324" s="111" t="s">
        <v>132</v>
      </c>
      <c r="T324" s="77"/>
      <c r="U324" s="77"/>
      <c r="V324" s="77"/>
      <c r="W324" s="77"/>
      <c r="X324" s="77"/>
      <c r="Y324" s="77"/>
      <c r="Z324" s="77"/>
      <c r="AA324" s="110" t="s">
        <v>169</v>
      </c>
      <c r="AB324" s="77"/>
      <c r="AC324" s="77"/>
      <c r="AD324" s="77"/>
      <c r="AE324" s="77"/>
      <c r="AF324" s="110" t="s">
        <v>11</v>
      </c>
      <c r="AG324" s="77"/>
      <c r="AH324" s="77"/>
      <c r="AI324" s="112" t="s">
        <v>380</v>
      </c>
      <c r="AJ324" s="113" t="s">
        <v>422</v>
      </c>
      <c r="AK324" s="77"/>
      <c r="AL324" s="77"/>
      <c r="AM324" s="77"/>
      <c r="AN324" s="77"/>
      <c r="AO324" s="77"/>
      <c r="AP324" s="114" t="s">
        <v>1427</v>
      </c>
      <c r="AQ324" s="114" t="s">
        <v>415</v>
      </c>
      <c r="AR324" s="114" t="s">
        <v>1427</v>
      </c>
      <c r="AS324" s="115" t="s">
        <v>415</v>
      </c>
      <c r="AT324" s="77"/>
      <c r="AU324" s="115" t="s">
        <v>415</v>
      </c>
      <c r="AV324" s="77"/>
      <c r="AW324" s="114" t="s">
        <v>415</v>
      </c>
      <c r="AX324" s="114" t="s">
        <v>415</v>
      </c>
      <c r="AY324" s="114" t="s">
        <v>415</v>
      </c>
      <c r="AZ324" s="114" t="s">
        <v>415</v>
      </c>
      <c r="BA324" s="114" t="s">
        <v>415</v>
      </c>
      <c r="BB324" s="114" t="s">
        <v>415</v>
      </c>
      <c r="BC324" s="114" t="s">
        <v>415</v>
      </c>
      <c r="BD324" s="114" t="s">
        <v>415</v>
      </c>
    </row>
    <row r="325" spans="1:56" x14ac:dyDescent="0.25">
      <c r="A325" s="110" t="s">
        <v>129</v>
      </c>
      <c r="B325" s="77"/>
      <c r="C325" s="110" t="s">
        <v>131</v>
      </c>
      <c r="D325" s="77"/>
      <c r="E325" s="110" t="s">
        <v>133</v>
      </c>
      <c r="F325" s="77"/>
      <c r="G325" s="110"/>
      <c r="H325" s="77"/>
      <c r="I325" s="110"/>
      <c r="J325" s="77"/>
      <c r="K325" s="77"/>
      <c r="L325" s="110"/>
      <c r="M325" s="77"/>
      <c r="N325" s="77"/>
      <c r="O325" s="110"/>
      <c r="P325" s="77"/>
      <c r="Q325" s="110"/>
      <c r="R325" s="77"/>
      <c r="S325" s="111" t="s">
        <v>134</v>
      </c>
      <c r="T325" s="77"/>
      <c r="U325" s="77"/>
      <c r="V325" s="77"/>
      <c r="W325" s="77"/>
      <c r="X325" s="77"/>
      <c r="Y325" s="77"/>
      <c r="Z325" s="77"/>
      <c r="AA325" s="110" t="s">
        <v>169</v>
      </c>
      <c r="AB325" s="77"/>
      <c r="AC325" s="77"/>
      <c r="AD325" s="77"/>
      <c r="AE325" s="77"/>
      <c r="AF325" s="110" t="s">
        <v>11</v>
      </c>
      <c r="AG325" s="77"/>
      <c r="AH325" s="77"/>
      <c r="AI325" s="112" t="s">
        <v>380</v>
      </c>
      <c r="AJ325" s="113" t="s">
        <v>422</v>
      </c>
      <c r="AK325" s="77"/>
      <c r="AL325" s="77"/>
      <c r="AM325" s="77"/>
      <c r="AN325" s="77"/>
      <c r="AO325" s="77"/>
      <c r="AP325" s="114" t="s">
        <v>1427</v>
      </c>
      <c r="AQ325" s="114" t="s">
        <v>415</v>
      </c>
      <c r="AR325" s="114" t="s">
        <v>1427</v>
      </c>
      <c r="AS325" s="115" t="s">
        <v>415</v>
      </c>
      <c r="AT325" s="77"/>
      <c r="AU325" s="115" t="s">
        <v>415</v>
      </c>
      <c r="AV325" s="77"/>
      <c r="AW325" s="114" t="s">
        <v>415</v>
      </c>
      <c r="AX325" s="114" t="s">
        <v>415</v>
      </c>
      <c r="AY325" s="114" t="s">
        <v>415</v>
      </c>
      <c r="AZ325" s="114" t="s">
        <v>415</v>
      </c>
      <c r="BA325" s="114" t="s">
        <v>415</v>
      </c>
      <c r="BB325" s="114" t="s">
        <v>415</v>
      </c>
      <c r="BC325" s="114" t="s">
        <v>415</v>
      </c>
      <c r="BD325" s="114" t="s">
        <v>415</v>
      </c>
    </row>
    <row r="326" spans="1:56" x14ac:dyDescent="0.25">
      <c r="A326" s="110" t="s">
        <v>129</v>
      </c>
      <c r="B326" s="77"/>
      <c r="C326" s="110" t="s">
        <v>131</v>
      </c>
      <c r="D326" s="77"/>
      <c r="E326" s="110" t="s">
        <v>133</v>
      </c>
      <c r="F326" s="77"/>
      <c r="G326" s="110" t="s">
        <v>666</v>
      </c>
      <c r="H326" s="77"/>
      <c r="I326" s="110"/>
      <c r="J326" s="77"/>
      <c r="K326" s="77"/>
      <c r="L326" s="110"/>
      <c r="M326" s="77"/>
      <c r="N326" s="77"/>
      <c r="O326" s="110"/>
      <c r="P326" s="77"/>
      <c r="Q326" s="110"/>
      <c r="R326" s="77"/>
      <c r="S326" s="111" t="s">
        <v>667</v>
      </c>
      <c r="T326" s="77"/>
      <c r="U326" s="77"/>
      <c r="V326" s="77"/>
      <c r="W326" s="77"/>
      <c r="X326" s="77"/>
      <c r="Y326" s="77"/>
      <c r="Z326" s="77"/>
      <c r="AA326" s="110" t="s">
        <v>169</v>
      </c>
      <c r="AB326" s="77"/>
      <c r="AC326" s="77"/>
      <c r="AD326" s="77"/>
      <c r="AE326" s="77"/>
      <c r="AF326" s="110" t="s">
        <v>11</v>
      </c>
      <c r="AG326" s="77"/>
      <c r="AH326" s="77"/>
      <c r="AI326" s="112" t="s">
        <v>380</v>
      </c>
      <c r="AJ326" s="113" t="s">
        <v>422</v>
      </c>
      <c r="AK326" s="77"/>
      <c r="AL326" s="77"/>
      <c r="AM326" s="77"/>
      <c r="AN326" s="77"/>
      <c r="AO326" s="77"/>
      <c r="AP326" s="114" t="s">
        <v>1427</v>
      </c>
      <c r="AQ326" s="114" t="s">
        <v>415</v>
      </c>
      <c r="AR326" s="114" t="s">
        <v>1427</v>
      </c>
      <c r="AS326" s="115" t="s">
        <v>415</v>
      </c>
      <c r="AT326" s="77"/>
      <c r="AU326" s="115" t="s">
        <v>415</v>
      </c>
      <c r="AV326" s="77"/>
      <c r="AW326" s="114" t="s">
        <v>415</v>
      </c>
      <c r="AX326" s="114" t="s">
        <v>415</v>
      </c>
      <c r="AY326" s="114" t="s">
        <v>415</v>
      </c>
      <c r="AZ326" s="114" t="s">
        <v>415</v>
      </c>
      <c r="BA326" s="114" t="s">
        <v>415</v>
      </c>
      <c r="BB326" s="114" t="s">
        <v>415</v>
      </c>
      <c r="BC326" s="114" t="s">
        <v>415</v>
      </c>
      <c r="BD326" s="114" t="s">
        <v>415</v>
      </c>
    </row>
    <row r="327" spans="1:56" x14ac:dyDescent="0.25">
      <c r="A327" s="110" t="s">
        <v>129</v>
      </c>
      <c r="B327" s="77"/>
      <c r="C327" s="110" t="s">
        <v>131</v>
      </c>
      <c r="D327" s="77"/>
      <c r="E327" s="110" t="s">
        <v>133</v>
      </c>
      <c r="F327" s="77"/>
      <c r="G327" s="110" t="s">
        <v>666</v>
      </c>
      <c r="H327" s="77"/>
      <c r="I327" s="110" t="s">
        <v>650</v>
      </c>
      <c r="J327" s="77"/>
      <c r="K327" s="77"/>
      <c r="L327" s="110"/>
      <c r="M327" s="77"/>
      <c r="N327" s="77"/>
      <c r="O327" s="110"/>
      <c r="P327" s="77"/>
      <c r="Q327" s="110"/>
      <c r="R327" s="77"/>
      <c r="S327" s="111" t="s">
        <v>557</v>
      </c>
      <c r="T327" s="77"/>
      <c r="U327" s="77"/>
      <c r="V327" s="77"/>
      <c r="W327" s="77"/>
      <c r="X327" s="77"/>
      <c r="Y327" s="77"/>
      <c r="Z327" s="77"/>
      <c r="AA327" s="110" t="s">
        <v>169</v>
      </c>
      <c r="AB327" s="77"/>
      <c r="AC327" s="77"/>
      <c r="AD327" s="77"/>
      <c r="AE327" s="77"/>
      <c r="AF327" s="110" t="s">
        <v>11</v>
      </c>
      <c r="AG327" s="77"/>
      <c r="AH327" s="77"/>
      <c r="AI327" s="112" t="s">
        <v>380</v>
      </c>
      <c r="AJ327" s="113" t="s">
        <v>422</v>
      </c>
      <c r="AK327" s="77"/>
      <c r="AL327" s="77"/>
      <c r="AM327" s="77"/>
      <c r="AN327" s="77"/>
      <c r="AO327" s="77"/>
      <c r="AP327" s="114" t="s">
        <v>1427</v>
      </c>
      <c r="AQ327" s="114" t="s">
        <v>415</v>
      </c>
      <c r="AR327" s="114" t="s">
        <v>1427</v>
      </c>
      <c r="AS327" s="115" t="s">
        <v>415</v>
      </c>
      <c r="AT327" s="77"/>
      <c r="AU327" s="115" t="s">
        <v>415</v>
      </c>
      <c r="AV327" s="77"/>
      <c r="AW327" s="114" t="s">
        <v>415</v>
      </c>
      <c r="AX327" s="114" t="s">
        <v>415</v>
      </c>
      <c r="AY327" s="114" t="s">
        <v>415</v>
      </c>
      <c r="AZ327" s="114" t="s">
        <v>415</v>
      </c>
      <c r="BA327" s="114" t="s">
        <v>415</v>
      </c>
      <c r="BB327" s="114" t="s">
        <v>415</v>
      </c>
      <c r="BC327" s="114" t="s">
        <v>415</v>
      </c>
      <c r="BD327" s="114" t="s">
        <v>415</v>
      </c>
    </row>
    <row r="328" spans="1:56" x14ac:dyDescent="0.25">
      <c r="A328" s="110" t="s">
        <v>129</v>
      </c>
      <c r="B328" s="77"/>
      <c r="C328" s="110" t="s">
        <v>131</v>
      </c>
      <c r="D328" s="77"/>
      <c r="E328" s="110" t="s">
        <v>133</v>
      </c>
      <c r="F328" s="77"/>
      <c r="G328" s="110" t="s">
        <v>666</v>
      </c>
      <c r="H328" s="77"/>
      <c r="I328" s="110" t="s">
        <v>650</v>
      </c>
      <c r="J328" s="77"/>
      <c r="K328" s="77"/>
      <c r="L328" s="110" t="s">
        <v>668</v>
      </c>
      <c r="M328" s="77"/>
      <c r="N328" s="77"/>
      <c r="O328" s="110"/>
      <c r="P328" s="77"/>
      <c r="Q328" s="110"/>
      <c r="R328" s="77"/>
      <c r="S328" s="111" t="s">
        <v>669</v>
      </c>
      <c r="T328" s="77"/>
      <c r="U328" s="77"/>
      <c r="V328" s="77"/>
      <c r="W328" s="77"/>
      <c r="X328" s="77"/>
      <c r="Y328" s="77"/>
      <c r="Z328" s="77"/>
      <c r="AA328" s="110" t="s">
        <v>169</v>
      </c>
      <c r="AB328" s="77"/>
      <c r="AC328" s="77"/>
      <c r="AD328" s="77"/>
      <c r="AE328" s="77"/>
      <c r="AF328" s="110" t="s">
        <v>11</v>
      </c>
      <c r="AG328" s="77"/>
      <c r="AH328" s="77"/>
      <c r="AI328" s="112" t="s">
        <v>380</v>
      </c>
      <c r="AJ328" s="113" t="s">
        <v>422</v>
      </c>
      <c r="AK328" s="77"/>
      <c r="AL328" s="77"/>
      <c r="AM328" s="77"/>
      <c r="AN328" s="77"/>
      <c r="AO328" s="77"/>
      <c r="AP328" s="114" t="s">
        <v>1427</v>
      </c>
      <c r="AQ328" s="114" t="s">
        <v>415</v>
      </c>
      <c r="AR328" s="114" t="s">
        <v>1427</v>
      </c>
      <c r="AS328" s="115" t="s">
        <v>415</v>
      </c>
      <c r="AT328" s="77"/>
      <c r="AU328" s="115" t="s">
        <v>415</v>
      </c>
      <c r="AV328" s="77"/>
      <c r="AW328" s="114" t="s">
        <v>415</v>
      </c>
      <c r="AX328" s="114" t="s">
        <v>415</v>
      </c>
      <c r="AY328" s="114" t="s">
        <v>415</v>
      </c>
      <c r="AZ328" s="114" t="s">
        <v>415</v>
      </c>
      <c r="BA328" s="114" t="s">
        <v>415</v>
      </c>
      <c r="BB328" s="114" t="s">
        <v>415</v>
      </c>
      <c r="BC328" s="114" t="s">
        <v>415</v>
      </c>
      <c r="BD328" s="114" t="s">
        <v>415</v>
      </c>
    </row>
    <row r="329" spans="1:56" x14ac:dyDescent="0.25">
      <c r="A329" s="116" t="s">
        <v>129</v>
      </c>
      <c r="B329" s="77"/>
      <c r="C329" s="116" t="s">
        <v>131</v>
      </c>
      <c r="D329" s="77"/>
      <c r="E329" s="116" t="s">
        <v>133</v>
      </c>
      <c r="F329" s="77"/>
      <c r="G329" s="116" t="s">
        <v>666</v>
      </c>
      <c r="H329" s="77"/>
      <c r="I329" s="116" t="s">
        <v>650</v>
      </c>
      <c r="J329" s="77"/>
      <c r="K329" s="77"/>
      <c r="L329" s="116" t="s">
        <v>668</v>
      </c>
      <c r="M329" s="77"/>
      <c r="N329" s="77"/>
      <c r="O329" s="116" t="s">
        <v>43</v>
      </c>
      <c r="P329" s="77"/>
      <c r="Q329" s="116"/>
      <c r="R329" s="77"/>
      <c r="S329" s="117" t="s">
        <v>585</v>
      </c>
      <c r="T329" s="77"/>
      <c r="U329" s="77"/>
      <c r="V329" s="77"/>
      <c r="W329" s="77"/>
      <c r="X329" s="77"/>
      <c r="Y329" s="77"/>
      <c r="Z329" s="77"/>
      <c r="AA329" s="116" t="s">
        <v>169</v>
      </c>
      <c r="AB329" s="77"/>
      <c r="AC329" s="77"/>
      <c r="AD329" s="77"/>
      <c r="AE329" s="77"/>
      <c r="AF329" s="116" t="s">
        <v>11</v>
      </c>
      <c r="AG329" s="77"/>
      <c r="AH329" s="77"/>
      <c r="AI329" s="118" t="s">
        <v>380</v>
      </c>
      <c r="AJ329" s="119" t="s">
        <v>422</v>
      </c>
      <c r="AK329" s="77"/>
      <c r="AL329" s="77"/>
      <c r="AM329" s="77"/>
      <c r="AN329" s="77"/>
      <c r="AO329" s="77"/>
      <c r="AP329" s="120" t="s">
        <v>1427</v>
      </c>
      <c r="AQ329" s="120" t="s">
        <v>415</v>
      </c>
      <c r="AR329" s="120" t="s">
        <v>1427</v>
      </c>
      <c r="AS329" s="121" t="s">
        <v>415</v>
      </c>
      <c r="AT329" s="77"/>
      <c r="AU329" s="121" t="s">
        <v>415</v>
      </c>
      <c r="AV329" s="77"/>
      <c r="AW329" s="120" t="s">
        <v>415</v>
      </c>
      <c r="AX329" s="120" t="s">
        <v>415</v>
      </c>
      <c r="AY329" s="120" t="s">
        <v>415</v>
      </c>
      <c r="AZ329" s="120" t="s">
        <v>415</v>
      </c>
      <c r="BA329" s="120" t="s">
        <v>415</v>
      </c>
      <c r="BB329" s="120" t="s">
        <v>415</v>
      </c>
      <c r="BC329" s="120" t="s">
        <v>415</v>
      </c>
      <c r="BD329" s="120" t="s">
        <v>415</v>
      </c>
    </row>
    <row r="330" spans="1:56" x14ac:dyDescent="0.25">
      <c r="A330" s="83" t="s">
        <v>0</v>
      </c>
      <c r="B330" s="83" t="s">
        <v>0</v>
      </c>
      <c r="C330" s="83" t="s">
        <v>0</v>
      </c>
      <c r="D330" s="83" t="s">
        <v>0</v>
      </c>
      <c r="E330" s="83" t="s">
        <v>0</v>
      </c>
      <c r="F330" s="83" t="s">
        <v>0</v>
      </c>
      <c r="G330" s="83" t="s">
        <v>0</v>
      </c>
      <c r="H330" s="83" t="s">
        <v>0</v>
      </c>
      <c r="I330" s="83" t="s">
        <v>0</v>
      </c>
      <c r="J330" s="80" t="s">
        <v>0</v>
      </c>
      <c r="K330" s="77"/>
      <c r="L330" s="80" t="s">
        <v>0</v>
      </c>
      <c r="M330" s="77"/>
      <c r="N330" s="83" t="s">
        <v>0</v>
      </c>
      <c r="O330" s="83" t="s">
        <v>0</v>
      </c>
      <c r="P330" s="83" t="s">
        <v>0</v>
      </c>
      <c r="Q330" s="83" t="s">
        <v>0</v>
      </c>
      <c r="R330" s="83" t="s">
        <v>0</v>
      </c>
      <c r="S330" s="83" t="s">
        <v>0</v>
      </c>
      <c r="T330" s="83" t="s">
        <v>0</v>
      </c>
      <c r="U330" s="83" t="s">
        <v>0</v>
      </c>
      <c r="V330" s="83" t="s">
        <v>0</v>
      </c>
      <c r="W330" s="83" t="s">
        <v>0</v>
      </c>
      <c r="X330" s="83" t="s">
        <v>0</v>
      </c>
      <c r="Y330" s="83" t="s">
        <v>0</v>
      </c>
      <c r="Z330" s="83" t="s">
        <v>0</v>
      </c>
      <c r="AA330" s="80" t="s">
        <v>0</v>
      </c>
      <c r="AB330" s="77"/>
      <c r="AC330" s="80" t="s">
        <v>0</v>
      </c>
      <c r="AD330" s="77"/>
      <c r="AE330" s="83" t="s">
        <v>0</v>
      </c>
      <c r="AF330" s="83" t="s">
        <v>0</v>
      </c>
      <c r="AG330" s="83" t="s">
        <v>0</v>
      </c>
      <c r="AH330" s="83" t="s">
        <v>0</v>
      </c>
      <c r="AI330" s="83" t="s">
        <v>0</v>
      </c>
      <c r="AJ330" s="83" t="s">
        <v>0</v>
      </c>
      <c r="AK330" s="83" t="s">
        <v>0</v>
      </c>
      <c r="AL330" s="83" t="s">
        <v>0</v>
      </c>
      <c r="AM330" s="80" t="s">
        <v>0</v>
      </c>
      <c r="AN330" s="77"/>
      <c r="AO330" s="77"/>
      <c r="AP330" s="83" t="s">
        <v>0</v>
      </c>
      <c r="AQ330" s="83" t="s">
        <v>0</v>
      </c>
      <c r="AR330" s="83" t="s">
        <v>0</v>
      </c>
      <c r="AS330" s="80" t="s">
        <v>0</v>
      </c>
      <c r="AT330" s="77"/>
      <c r="AU330" s="80" t="s">
        <v>0</v>
      </c>
      <c r="AV330" s="77"/>
      <c r="AW330" s="83" t="s">
        <v>0</v>
      </c>
      <c r="AX330" s="83" t="s">
        <v>0</v>
      </c>
      <c r="AY330" s="83" t="s">
        <v>0</v>
      </c>
      <c r="AZ330" s="83" t="s">
        <v>0</v>
      </c>
      <c r="BA330" s="83" t="s">
        <v>0</v>
      </c>
      <c r="BB330" s="83" t="s">
        <v>0</v>
      </c>
      <c r="BC330" s="83" t="s">
        <v>0</v>
      </c>
      <c r="BD330" s="83" t="s">
        <v>0</v>
      </c>
    </row>
    <row r="331" spans="1:56" x14ac:dyDescent="0.25">
      <c r="A331" s="102" t="s">
        <v>394</v>
      </c>
      <c r="B331" s="91"/>
      <c r="C331" s="91"/>
      <c r="D331" s="91"/>
      <c r="E331" s="91"/>
      <c r="F331" s="91"/>
      <c r="G331" s="90"/>
      <c r="H331" s="103" t="s">
        <v>440</v>
      </c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0"/>
      <c r="AP331" s="83" t="s">
        <v>0</v>
      </c>
      <c r="AQ331" s="83" t="s">
        <v>0</v>
      </c>
      <c r="AR331" s="83" t="s">
        <v>0</v>
      </c>
      <c r="AS331" s="80" t="s">
        <v>0</v>
      </c>
      <c r="AT331" s="77"/>
      <c r="AU331" s="80" t="s">
        <v>0</v>
      </c>
      <c r="AV331" s="77"/>
      <c r="AW331" s="83" t="s">
        <v>0</v>
      </c>
      <c r="AX331" s="83" t="s">
        <v>0</v>
      </c>
      <c r="AY331" s="83" t="s">
        <v>0</v>
      </c>
      <c r="AZ331" s="83" t="s">
        <v>0</v>
      </c>
      <c r="BA331" s="83" t="s">
        <v>0</v>
      </c>
      <c r="BB331" s="83" t="s">
        <v>0</v>
      </c>
      <c r="BC331" s="83" t="s">
        <v>0</v>
      </c>
      <c r="BD331" s="83" t="s">
        <v>0</v>
      </c>
    </row>
    <row r="332" spans="1:56" ht="45" x14ac:dyDescent="0.25">
      <c r="A332" s="107" t="s">
        <v>1</v>
      </c>
      <c r="B332" s="90"/>
      <c r="C332" s="108" t="s">
        <v>2</v>
      </c>
      <c r="D332" s="90"/>
      <c r="E332" s="107" t="s">
        <v>396</v>
      </c>
      <c r="F332" s="90"/>
      <c r="G332" s="107" t="s">
        <v>397</v>
      </c>
      <c r="H332" s="90"/>
      <c r="I332" s="107" t="s">
        <v>3</v>
      </c>
      <c r="J332" s="91"/>
      <c r="K332" s="90"/>
      <c r="L332" s="107" t="s">
        <v>398</v>
      </c>
      <c r="M332" s="91"/>
      <c r="N332" s="90"/>
      <c r="O332" s="107" t="s">
        <v>4</v>
      </c>
      <c r="P332" s="90"/>
      <c r="Q332" s="107" t="s">
        <v>399</v>
      </c>
      <c r="R332" s="90"/>
      <c r="S332" s="107" t="s">
        <v>5</v>
      </c>
      <c r="T332" s="91"/>
      <c r="U332" s="91"/>
      <c r="V332" s="91"/>
      <c r="W332" s="91"/>
      <c r="X332" s="91"/>
      <c r="Y332" s="91"/>
      <c r="Z332" s="90"/>
      <c r="AA332" s="107" t="s">
        <v>6</v>
      </c>
      <c r="AB332" s="91"/>
      <c r="AC332" s="91"/>
      <c r="AD332" s="91"/>
      <c r="AE332" s="90"/>
      <c r="AF332" s="107" t="s">
        <v>344</v>
      </c>
      <c r="AG332" s="91"/>
      <c r="AH332" s="90"/>
      <c r="AI332" s="109" t="s">
        <v>400</v>
      </c>
      <c r="AJ332" s="107" t="s">
        <v>7</v>
      </c>
      <c r="AK332" s="91"/>
      <c r="AL332" s="91"/>
      <c r="AM332" s="91"/>
      <c r="AN332" s="91"/>
      <c r="AO332" s="90"/>
      <c r="AP332" s="109" t="s">
        <v>401</v>
      </c>
      <c r="AQ332" s="109" t="s">
        <v>402</v>
      </c>
      <c r="AR332" s="109" t="s">
        <v>403</v>
      </c>
      <c r="AS332" s="107" t="s">
        <v>404</v>
      </c>
      <c r="AT332" s="90"/>
      <c r="AU332" s="107" t="s">
        <v>405</v>
      </c>
      <c r="AV332" s="90"/>
      <c r="AW332" s="109" t="s">
        <v>406</v>
      </c>
      <c r="AX332" s="109" t="s">
        <v>407</v>
      </c>
      <c r="AY332" s="109" t="s">
        <v>408</v>
      </c>
      <c r="AZ332" s="109" t="s">
        <v>409</v>
      </c>
      <c r="BA332" s="109" t="s">
        <v>410</v>
      </c>
      <c r="BB332" s="109" t="s">
        <v>411</v>
      </c>
      <c r="BC332" s="109" t="s">
        <v>412</v>
      </c>
      <c r="BD332" s="109" t="s">
        <v>413</v>
      </c>
    </row>
    <row r="333" spans="1:56" x14ac:dyDescent="0.25">
      <c r="A333" s="110" t="s">
        <v>129</v>
      </c>
      <c r="B333" s="77"/>
      <c r="C333" s="110"/>
      <c r="D333" s="77"/>
      <c r="E333" s="110"/>
      <c r="F333" s="77"/>
      <c r="G333" s="110"/>
      <c r="H333" s="77"/>
      <c r="I333" s="110"/>
      <c r="J333" s="77"/>
      <c r="K333" s="77"/>
      <c r="L333" s="110"/>
      <c r="M333" s="77"/>
      <c r="N333" s="77"/>
      <c r="O333" s="110"/>
      <c r="P333" s="77"/>
      <c r="Q333" s="110"/>
      <c r="R333" s="77"/>
      <c r="S333" s="111" t="s">
        <v>130</v>
      </c>
      <c r="T333" s="77"/>
      <c r="U333" s="77"/>
      <c r="V333" s="77"/>
      <c r="W333" s="77"/>
      <c r="X333" s="77"/>
      <c r="Y333" s="77"/>
      <c r="Z333" s="77"/>
      <c r="AA333" s="110" t="s">
        <v>169</v>
      </c>
      <c r="AB333" s="77"/>
      <c r="AC333" s="77"/>
      <c r="AD333" s="77"/>
      <c r="AE333" s="77"/>
      <c r="AF333" s="110" t="s">
        <v>11</v>
      </c>
      <c r="AG333" s="77"/>
      <c r="AH333" s="77"/>
      <c r="AI333" s="112" t="s">
        <v>380</v>
      </c>
      <c r="AJ333" s="113" t="s">
        <v>422</v>
      </c>
      <c r="AK333" s="77"/>
      <c r="AL333" s="77"/>
      <c r="AM333" s="77"/>
      <c r="AN333" s="77"/>
      <c r="AO333" s="77"/>
      <c r="AP333" s="114" t="s">
        <v>1428</v>
      </c>
      <c r="AQ333" s="114" t="s">
        <v>415</v>
      </c>
      <c r="AR333" s="114" t="s">
        <v>1428</v>
      </c>
      <c r="AS333" s="115" t="s">
        <v>415</v>
      </c>
      <c r="AT333" s="77"/>
      <c r="AU333" s="115" t="s">
        <v>415</v>
      </c>
      <c r="AV333" s="77"/>
      <c r="AW333" s="114" t="s">
        <v>415</v>
      </c>
      <c r="AX333" s="114" t="s">
        <v>415</v>
      </c>
      <c r="AY333" s="114" t="s">
        <v>415</v>
      </c>
      <c r="AZ333" s="114" t="s">
        <v>415</v>
      </c>
      <c r="BA333" s="114" t="s">
        <v>415</v>
      </c>
      <c r="BB333" s="114" t="s">
        <v>415</v>
      </c>
      <c r="BC333" s="114" t="s">
        <v>415</v>
      </c>
      <c r="BD333" s="114" t="s">
        <v>415</v>
      </c>
    </row>
    <row r="334" spans="1:56" x14ac:dyDescent="0.25">
      <c r="A334" s="110" t="s">
        <v>129</v>
      </c>
      <c r="B334" s="77"/>
      <c r="C334" s="110" t="s">
        <v>131</v>
      </c>
      <c r="D334" s="77"/>
      <c r="E334" s="110"/>
      <c r="F334" s="77"/>
      <c r="G334" s="110"/>
      <c r="H334" s="77"/>
      <c r="I334" s="110"/>
      <c r="J334" s="77"/>
      <c r="K334" s="77"/>
      <c r="L334" s="110"/>
      <c r="M334" s="77"/>
      <c r="N334" s="77"/>
      <c r="O334" s="110"/>
      <c r="P334" s="77"/>
      <c r="Q334" s="110"/>
      <c r="R334" s="77"/>
      <c r="S334" s="111" t="s">
        <v>132</v>
      </c>
      <c r="T334" s="77"/>
      <c r="U334" s="77"/>
      <c r="V334" s="77"/>
      <c r="W334" s="77"/>
      <c r="X334" s="77"/>
      <c r="Y334" s="77"/>
      <c r="Z334" s="77"/>
      <c r="AA334" s="110" t="s">
        <v>169</v>
      </c>
      <c r="AB334" s="77"/>
      <c r="AC334" s="77"/>
      <c r="AD334" s="77"/>
      <c r="AE334" s="77"/>
      <c r="AF334" s="110" t="s">
        <v>11</v>
      </c>
      <c r="AG334" s="77"/>
      <c r="AH334" s="77"/>
      <c r="AI334" s="112" t="s">
        <v>380</v>
      </c>
      <c r="AJ334" s="113" t="s">
        <v>422</v>
      </c>
      <c r="AK334" s="77"/>
      <c r="AL334" s="77"/>
      <c r="AM334" s="77"/>
      <c r="AN334" s="77"/>
      <c r="AO334" s="77"/>
      <c r="AP334" s="114" t="s">
        <v>1428</v>
      </c>
      <c r="AQ334" s="114" t="s">
        <v>415</v>
      </c>
      <c r="AR334" s="114" t="s">
        <v>1428</v>
      </c>
      <c r="AS334" s="115" t="s">
        <v>415</v>
      </c>
      <c r="AT334" s="77"/>
      <c r="AU334" s="115" t="s">
        <v>415</v>
      </c>
      <c r="AV334" s="77"/>
      <c r="AW334" s="114" t="s">
        <v>415</v>
      </c>
      <c r="AX334" s="114" t="s">
        <v>415</v>
      </c>
      <c r="AY334" s="114" t="s">
        <v>415</v>
      </c>
      <c r="AZ334" s="114" t="s">
        <v>415</v>
      </c>
      <c r="BA334" s="114" t="s">
        <v>415</v>
      </c>
      <c r="BB334" s="114" t="s">
        <v>415</v>
      </c>
      <c r="BC334" s="114" t="s">
        <v>415</v>
      </c>
      <c r="BD334" s="114" t="s">
        <v>415</v>
      </c>
    </row>
    <row r="335" spans="1:56" x14ac:dyDescent="0.25">
      <c r="A335" s="110" t="s">
        <v>129</v>
      </c>
      <c r="B335" s="77"/>
      <c r="C335" s="110" t="s">
        <v>131</v>
      </c>
      <c r="D335" s="77"/>
      <c r="E335" s="110" t="s">
        <v>133</v>
      </c>
      <c r="F335" s="77"/>
      <c r="G335" s="110"/>
      <c r="H335" s="77"/>
      <c r="I335" s="110"/>
      <c r="J335" s="77"/>
      <c r="K335" s="77"/>
      <c r="L335" s="110"/>
      <c r="M335" s="77"/>
      <c r="N335" s="77"/>
      <c r="O335" s="110"/>
      <c r="P335" s="77"/>
      <c r="Q335" s="110"/>
      <c r="R335" s="77"/>
      <c r="S335" s="111" t="s">
        <v>134</v>
      </c>
      <c r="T335" s="77"/>
      <c r="U335" s="77"/>
      <c r="V335" s="77"/>
      <c r="W335" s="77"/>
      <c r="X335" s="77"/>
      <c r="Y335" s="77"/>
      <c r="Z335" s="77"/>
      <c r="AA335" s="110" t="s">
        <v>169</v>
      </c>
      <c r="AB335" s="77"/>
      <c r="AC335" s="77"/>
      <c r="AD335" s="77"/>
      <c r="AE335" s="77"/>
      <c r="AF335" s="110" t="s">
        <v>11</v>
      </c>
      <c r="AG335" s="77"/>
      <c r="AH335" s="77"/>
      <c r="AI335" s="112" t="s">
        <v>380</v>
      </c>
      <c r="AJ335" s="113" t="s">
        <v>422</v>
      </c>
      <c r="AK335" s="77"/>
      <c r="AL335" s="77"/>
      <c r="AM335" s="77"/>
      <c r="AN335" s="77"/>
      <c r="AO335" s="77"/>
      <c r="AP335" s="114" t="s">
        <v>1428</v>
      </c>
      <c r="AQ335" s="114" t="s">
        <v>415</v>
      </c>
      <c r="AR335" s="114" t="s">
        <v>1428</v>
      </c>
      <c r="AS335" s="115" t="s">
        <v>415</v>
      </c>
      <c r="AT335" s="77"/>
      <c r="AU335" s="115" t="s">
        <v>415</v>
      </c>
      <c r="AV335" s="77"/>
      <c r="AW335" s="114" t="s">
        <v>415</v>
      </c>
      <c r="AX335" s="114" t="s">
        <v>415</v>
      </c>
      <c r="AY335" s="114" t="s">
        <v>415</v>
      </c>
      <c r="AZ335" s="114" t="s">
        <v>415</v>
      </c>
      <c r="BA335" s="114" t="s">
        <v>415</v>
      </c>
      <c r="BB335" s="114" t="s">
        <v>415</v>
      </c>
      <c r="BC335" s="114" t="s">
        <v>415</v>
      </c>
      <c r="BD335" s="114" t="s">
        <v>415</v>
      </c>
    </row>
    <row r="336" spans="1:56" x14ac:dyDescent="0.25">
      <c r="A336" s="110" t="s">
        <v>129</v>
      </c>
      <c r="B336" s="77"/>
      <c r="C336" s="110" t="s">
        <v>131</v>
      </c>
      <c r="D336" s="77"/>
      <c r="E336" s="110" t="s">
        <v>133</v>
      </c>
      <c r="F336" s="77"/>
      <c r="G336" s="110" t="s">
        <v>666</v>
      </c>
      <c r="H336" s="77"/>
      <c r="I336" s="110"/>
      <c r="J336" s="77"/>
      <c r="K336" s="77"/>
      <c r="L336" s="110"/>
      <c r="M336" s="77"/>
      <c r="N336" s="77"/>
      <c r="O336" s="110"/>
      <c r="P336" s="77"/>
      <c r="Q336" s="110"/>
      <c r="R336" s="77"/>
      <c r="S336" s="111" t="s">
        <v>667</v>
      </c>
      <c r="T336" s="77"/>
      <c r="U336" s="77"/>
      <c r="V336" s="77"/>
      <c r="W336" s="77"/>
      <c r="X336" s="77"/>
      <c r="Y336" s="77"/>
      <c r="Z336" s="77"/>
      <c r="AA336" s="110" t="s">
        <v>169</v>
      </c>
      <c r="AB336" s="77"/>
      <c r="AC336" s="77"/>
      <c r="AD336" s="77"/>
      <c r="AE336" s="77"/>
      <c r="AF336" s="110" t="s">
        <v>11</v>
      </c>
      <c r="AG336" s="77"/>
      <c r="AH336" s="77"/>
      <c r="AI336" s="112" t="s">
        <v>380</v>
      </c>
      <c r="AJ336" s="113" t="s">
        <v>422</v>
      </c>
      <c r="AK336" s="77"/>
      <c r="AL336" s="77"/>
      <c r="AM336" s="77"/>
      <c r="AN336" s="77"/>
      <c r="AO336" s="77"/>
      <c r="AP336" s="114" t="s">
        <v>1428</v>
      </c>
      <c r="AQ336" s="114" t="s">
        <v>415</v>
      </c>
      <c r="AR336" s="114" t="s">
        <v>1428</v>
      </c>
      <c r="AS336" s="115" t="s">
        <v>415</v>
      </c>
      <c r="AT336" s="77"/>
      <c r="AU336" s="115" t="s">
        <v>415</v>
      </c>
      <c r="AV336" s="77"/>
      <c r="AW336" s="114" t="s">
        <v>415</v>
      </c>
      <c r="AX336" s="114" t="s">
        <v>415</v>
      </c>
      <c r="AY336" s="114" t="s">
        <v>415</v>
      </c>
      <c r="AZ336" s="114" t="s">
        <v>415</v>
      </c>
      <c r="BA336" s="114" t="s">
        <v>415</v>
      </c>
      <c r="BB336" s="114" t="s">
        <v>415</v>
      </c>
      <c r="BC336" s="114" t="s">
        <v>415</v>
      </c>
      <c r="BD336" s="114" t="s">
        <v>415</v>
      </c>
    </row>
    <row r="337" spans="1:56" x14ac:dyDescent="0.25">
      <c r="A337" s="110" t="s">
        <v>129</v>
      </c>
      <c r="B337" s="77"/>
      <c r="C337" s="110" t="s">
        <v>131</v>
      </c>
      <c r="D337" s="77"/>
      <c r="E337" s="110" t="s">
        <v>133</v>
      </c>
      <c r="F337" s="77"/>
      <c r="G337" s="110" t="s">
        <v>666</v>
      </c>
      <c r="H337" s="77"/>
      <c r="I337" s="110" t="s">
        <v>650</v>
      </c>
      <c r="J337" s="77"/>
      <c r="K337" s="77"/>
      <c r="L337" s="110"/>
      <c r="M337" s="77"/>
      <c r="N337" s="77"/>
      <c r="O337" s="110"/>
      <c r="P337" s="77"/>
      <c r="Q337" s="110"/>
      <c r="R337" s="77"/>
      <c r="S337" s="111" t="s">
        <v>557</v>
      </c>
      <c r="T337" s="77"/>
      <c r="U337" s="77"/>
      <c r="V337" s="77"/>
      <c r="W337" s="77"/>
      <c r="X337" s="77"/>
      <c r="Y337" s="77"/>
      <c r="Z337" s="77"/>
      <c r="AA337" s="110" t="s">
        <v>169</v>
      </c>
      <c r="AB337" s="77"/>
      <c r="AC337" s="77"/>
      <c r="AD337" s="77"/>
      <c r="AE337" s="77"/>
      <c r="AF337" s="110" t="s">
        <v>11</v>
      </c>
      <c r="AG337" s="77"/>
      <c r="AH337" s="77"/>
      <c r="AI337" s="112" t="s">
        <v>380</v>
      </c>
      <c r="AJ337" s="113" t="s">
        <v>422</v>
      </c>
      <c r="AK337" s="77"/>
      <c r="AL337" s="77"/>
      <c r="AM337" s="77"/>
      <c r="AN337" s="77"/>
      <c r="AO337" s="77"/>
      <c r="AP337" s="114" t="s">
        <v>1428</v>
      </c>
      <c r="AQ337" s="114" t="s">
        <v>415</v>
      </c>
      <c r="AR337" s="114" t="s">
        <v>1428</v>
      </c>
      <c r="AS337" s="115" t="s">
        <v>415</v>
      </c>
      <c r="AT337" s="77"/>
      <c r="AU337" s="115" t="s">
        <v>415</v>
      </c>
      <c r="AV337" s="77"/>
      <c r="AW337" s="114" t="s">
        <v>415</v>
      </c>
      <c r="AX337" s="114" t="s">
        <v>415</v>
      </c>
      <c r="AY337" s="114" t="s">
        <v>415</v>
      </c>
      <c r="AZ337" s="114" t="s">
        <v>415</v>
      </c>
      <c r="BA337" s="114" t="s">
        <v>415</v>
      </c>
      <c r="BB337" s="114" t="s">
        <v>415</v>
      </c>
      <c r="BC337" s="114" t="s">
        <v>415</v>
      </c>
      <c r="BD337" s="114" t="s">
        <v>415</v>
      </c>
    </row>
    <row r="338" spans="1:56" x14ac:dyDescent="0.25">
      <c r="A338" s="110" t="s">
        <v>129</v>
      </c>
      <c r="B338" s="77"/>
      <c r="C338" s="110" t="s">
        <v>131</v>
      </c>
      <c r="D338" s="77"/>
      <c r="E338" s="110" t="s">
        <v>133</v>
      </c>
      <c r="F338" s="77"/>
      <c r="G338" s="110" t="s">
        <v>666</v>
      </c>
      <c r="H338" s="77"/>
      <c r="I338" s="110" t="s">
        <v>650</v>
      </c>
      <c r="J338" s="77"/>
      <c r="K338" s="77"/>
      <c r="L338" s="110" t="s">
        <v>668</v>
      </c>
      <c r="M338" s="77"/>
      <c r="N338" s="77"/>
      <c r="O338" s="110"/>
      <c r="P338" s="77"/>
      <c r="Q338" s="110"/>
      <c r="R338" s="77"/>
      <c r="S338" s="111" t="s">
        <v>669</v>
      </c>
      <c r="T338" s="77"/>
      <c r="U338" s="77"/>
      <c r="V338" s="77"/>
      <c r="W338" s="77"/>
      <c r="X338" s="77"/>
      <c r="Y338" s="77"/>
      <c r="Z338" s="77"/>
      <c r="AA338" s="110" t="s">
        <v>169</v>
      </c>
      <c r="AB338" s="77"/>
      <c r="AC338" s="77"/>
      <c r="AD338" s="77"/>
      <c r="AE338" s="77"/>
      <c r="AF338" s="110" t="s">
        <v>11</v>
      </c>
      <c r="AG338" s="77"/>
      <c r="AH338" s="77"/>
      <c r="AI338" s="112" t="s">
        <v>380</v>
      </c>
      <c r="AJ338" s="113" t="s">
        <v>422</v>
      </c>
      <c r="AK338" s="77"/>
      <c r="AL338" s="77"/>
      <c r="AM338" s="77"/>
      <c r="AN338" s="77"/>
      <c r="AO338" s="77"/>
      <c r="AP338" s="114" t="s">
        <v>1428</v>
      </c>
      <c r="AQ338" s="114" t="s">
        <v>415</v>
      </c>
      <c r="AR338" s="114" t="s">
        <v>1428</v>
      </c>
      <c r="AS338" s="115" t="s">
        <v>415</v>
      </c>
      <c r="AT338" s="77"/>
      <c r="AU338" s="115" t="s">
        <v>415</v>
      </c>
      <c r="AV338" s="77"/>
      <c r="AW338" s="114" t="s">
        <v>415</v>
      </c>
      <c r="AX338" s="114" t="s">
        <v>415</v>
      </c>
      <c r="AY338" s="114" t="s">
        <v>415</v>
      </c>
      <c r="AZ338" s="114" t="s">
        <v>415</v>
      </c>
      <c r="BA338" s="114" t="s">
        <v>415</v>
      </c>
      <c r="BB338" s="114" t="s">
        <v>415</v>
      </c>
      <c r="BC338" s="114" t="s">
        <v>415</v>
      </c>
      <c r="BD338" s="114" t="s">
        <v>415</v>
      </c>
    </row>
    <row r="339" spans="1:56" x14ac:dyDescent="0.25">
      <c r="A339" s="116" t="s">
        <v>129</v>
      </c>
      <c r="B339" s="77"/>
      <c r="C339" s="116" t="s">
        <v>131</v>
      </c>
      <c r="D339" s="77"/>
      <c r="E339" s="116" t="s">
        <v>133</v>
      </c>
      <c r="F339" s="77"/>
      <c r="G339" s="116" t="s">
        <v>666</v>
      </c>
      <c r="H339" s="77"/>
      <c r="I339" s="116" t="s">
        <v>650</v>
      </c>
      <c r="J339" s="77"/>
      <c r="K339" s="77"/>
      <c r="L339" s="116" t="s">
        <v>668</v>
      </c>
      <c r="M339" s="77"/>
      <c r="N339" s="77"/>
      <c r="O339" s="116" t="s">
        <v>43</v>
      </c>
      <c r="P339" s="77"/>
      <c r="Q339" s="116"/>
      <c r="R339" s="77"/>
      <c r="S339" s="117" t="s">
        <v>585</v>
      </c>
      <c r="T339" s="77"/>
      <c r="U339" s="77"/>
      <c r="V339" s="77"/>
      <c r="W339" s="77"/>
      <c r="X339" s="77"/>
      <c r="Y339" s="77"/>
      <c r="Z339" s="77"/>
      <c r="AA339" s="116" t="s">
        <v>169</v>
      </c>
      <c r="AB339" s="77"/>
      <c r="AC339" s="77"/>
      <c r="AD339" s="77"/>
      <c r="AE339" s="77"/>
      <c r="AF339" s="116" t="s">
        <v>11</v>
      </c>
      <c r="AG339" s="77"/>
      <c r="AH339" s="77"/>
      <c r="AI339" s="118" t="s">
        <v>380</v>
      </c>
      <c r="AJ339" s="119" t="s">
        <v>422</v>
      </c>
      <c r="AK339" s="77"/>
      <c r="AL339" s="77"/>
      <c r="AM339" s="77"/>
      <c r="AN339" s="77"/>
      <c r="AO339" s="77"/>
      <c r="AP339" s="120" t="s">
        <v>1428</v>
      </c>
      <c r="AQ339" s="120" t="s">
        <v>415</v>
      </c>
      <c r="AR339" s="120" t="s">
        <v>1428</v>
      </c>
      <c r="AS339" s="121" t="s">
        <v>415</v>
      </c>
      <c r="AT339" s="77"/>
      <c r="AU339" s="121" t="s">
        <v>415</v>
      </c>
      <c r="AV339" s="77"/>
      <c r="AW339" s="120" t="s">
        <v>415</v>
      </c>
      <c r="AX339" s="120" t="s">
        <v>415</v>
      </c>
      <c r="AY339" s="120" t="s">
        <v>415</v>
      </c>
      <c r="AZ339" s="120" t="s">
        <v>415</v>
      </c>
      <c r="BA339" s="120" t="s">
        <v>415</v>
      </c>
      <c r="BB339" s="120" t="s">
        <v>415</v>
      </c>
      <c r="BC339" s="120" t="s">
        <v>415</v>
      </c>
      <c r="BD339" s="120" t="s">
        <v>415</v>
      </c>
    </row>
    <row r="340" spans="1:56" x14ac:dyDescent="0.25">
      <c r="A340" s="83" t="s">
        <v>0</v>
      </c>
      <c r="B340" s="83" t="s">
        <v>0</v>
      </c>
      <c r="C340" s="83" t="s">
        <v>0</v>
      </c>
      <c r="D340" s="83" t="s">
        <v>0</v>
      </c>
      <c r="E340" s="83" t="s">
        <v>0</v>
      </c>
      <c r="F340" s="83" t="s">
        <v>0</v>
      </c>
      <c r="G340" s="83" t="s">
        <v>0</v>
      </c>
      <c r="H340" s="83" t="s">
        <v>0</v>
      </c>
      <c r="I340" s="83" t="s">
        <v>0</v>
      </c>
      <c r="J340" s="80" t="s">
        <v>0</v>
      </c>
      <c r="K340" s="77"/>
      <c r="L340" s="80" t="s">
        <v>0</v>
      </c>
      <c r="M340" s="77"/>
      <c r="N340" s="83" t="s">
        <v>0</v>
      </c>
      <c r="O340" s="83" t="s">
        <v>0</v>
      </c>
      <c r="P340" s="83" t="s">
        <v>0</v>
      </c>
      <c r="Q340" s="83" t="s">
        <v>0</v>
      </c>
      <c r="R340" s="83" t="s">
        <v>0</v>
      </c>
      <c r="S340" s="83" t="s">
        <v>0</v>
      </c>
      <c r="T340" s="83" t="s">
        <v>0</v>
      </c>
      <c r="U340" s="83" t="s">
        <v>0</v>
      </c>
      <c r="V340" s="83" t="s">
        <v>0</v>
      </c>
      <c r="W340" s="83" t="s">
        <v>0</v>
      </c>
      <c r="X340" s="83" t="s">
        <v>0</v>
      </c>
      <c r="Y340" s="83" t="s">
        <v>0</v>
      </c>
      <c r="Z340" s="83" t="s">
        <v>0</v>
      </c>
      <c r="AA340" s="80" t="s">
        <v>0</v>
      </c>
      <c r="AB340" s="77"/>
      <c r="AC340" s="80" t="s">
        <v>0</v>
      </c>
      <c r="AD340" s="77"/>
      <c r="AE340" s="83" t="s">
        <v>0</v>
      </c>
      <c r="AF340" s="83" t="s">
        <v>0</v>
      </c>
      <c r="AG340" s="83" t="s">
        <v>0</v>
      </c>
      <c r="AH340" s="83" t="s">
        <v>0</v>
      </c>
      <c r="AI340" s="83" t="s">
        <v>0</v>
      </c>
      <c r="AJ340" s="83" t="s">
        <v>0</v>
      </c>
      <c r="AK340" s="83" t="s">
        <v>0</v>
      </c>
      <c r="AL340" s="83" t="s">
        <v>0</v>
      </c>
      <c r="AM340" s="80" t="s">
        <v>0</v>
      </c>
      <c r="AN340" s="77"/>
      <c r="AO340" s="77"/>
      <c r="AP340" s="83" t="s">
        <v>0</v>
      </c>
      <c r="AQ340" s="83" t="s">
        <v>0</v>
      </c>
      <c r="AR340" s="83" t="s">
        <v>0</v>
      </c>
      <c r="AS340" s="80" t="s">
        <v>0</v>
      </c>
      <c r="AT340" s="77"/>
      <c r="AU340" s="80" t="s">
        <v>0</v>
      </c>
      <c r="AV340" s="77"/>
      <c r="AW340" s="83" t="s">
        <v>0</v>
      </c>
      <c r="AX340" s="83" t="s">
        <v>0</v>
      </c>
      <c r="AY340" s="83" t="s">
        <v>0</v>
      </c>
      <c r="AZ340" s="83" t="s">
        <v>0</v>
      </c>
      <c r="BA340" s="83" t="s">
        <v>0</v>
      </c>
      <c r="BB340" s="83" t="s">
        <v>0</v>
      </c>
      <c r="BC340" s="83" t="s">
        <v>0</v>
      </c>
      <c r="BD340" s="83" t="s">
        <v>0</v>
      </c>
    </row>
  </sheetData>
  <mergeCells count="4334">
    <mergeCell ref="AM340:AO340"/>
    <mergeCell ref="Q317:R317"/>
    <mergeCell ref="S317:Z317"/>
    <mergeCell ref="AA317:AE317"/>
    <mergeCell ref="AF317:AH317"/>
    <mergeCell ref="AJ317:AO317"/>
    <mergeCell ref="J320:K320"/>
    <mergeCell ref="L320:M320"/>
    <mergeCell ref="AA320:AB320"/>
    <mergeCell ref="AC320:AD320"/>
    <mergeCell ref="AM320:AO320"/>
    <mergeCell ref="A321:G321"/>
    <mergeCell ref="H321:AO321"/>
    <mergeCell ref="J330:K330"/>
    <mergeCell ref="L330:M330"/>
    <mergeCell ref="AA330:AB330"/>
    <mergeCell ref="AC330:AD330"/>
    <mergeCell ref="AM330:AO330"/>
    <mergeCell ref="H268:AO268"/>
    <mergeCell ref="J284:K284"/>
    <mergeCell ref="L284:M284"/>
    <mergeCell ref="AA284:AB284"/>
    <mergeCell ref="AC284:AD284"/>
    <mergeCell ref="AM284:AO284"/>
    <mergeCell ref="A285:G285"/>
    <mergeCell ref="H285:AO285"/>
    <mergeCell ref="A311:G311"/>
    <mergeCell ref="H311:AO311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J222:K222"/>
    <mergeCell ref="L222:M222"/>
    <mergeCell ref="AA222:AB222"/>
    <mergeCell ref="AC222:AD222"/>
    <mergeCell ref="AM222:AO222"/>
    <mergeCell ref="A223:G223"/>
    <mergeCell ref="H223:AO223"/>
    <mergeCell ref="J232:K232"/>
    <mergeCell ref="L232:M232"/>
    <mergeCell ref="AA232:AB232"/>
    <mergeCell ref="AC232:AD232"/>
    <mergeCell ref="AM232:AO232"/>
    <mergeCell ref="A233:G233"/>
    <mergeCell ref="H233:AO233"/>
    <mergeCell ref="J253:K253"/>
    <mergeCell ref="L253:M253"/>
    <mergeCell ref="AA253:AB253"/>
    <mergeCell ref="AC253:AD253"/>
    <mergeCell ref="AM253:AO253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S340:AT340"/>
    <mergeCell ref="AU340:AV340"/>
    <mergeCell ref="J340:K340"/>
    <mergeCell ref="L340:M340"/>
    <mergeCell ref="AA340:AB340"/>
    <mergeCell ref="AC340:AD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1:G331"/>
    <mergeCell ref="H331:AO331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S320:AT320"/>
    <mergeCell ref="AU320:AV320"/>
    <mergeCell ref="AS316:AT316"/>
    <mergeCell ref="AU316:AV31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S315:AT315"/>
    <mergeCell ref="AU315:AV315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4:G254"/>
    <mergeCell ref="H254:AO254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J212:K212"/>
    <mergeCell ref="L212:M212"/>
    <mergeCell ref="AA212:AB212"/>
    <mergeCell ref="AC212:AD212"/>
    <mergeCell ref="AM212:AO212"/>
    <mergeCell ref="A213:G213"/>
    <mergeCell ref="H213:AO213"/>
    <mergeCell ref="AJ282:AO282"/>
    <mergeCell ref="J310:K310"/>
    <mergeCell ref="L310:M310"/>
    <mergeCell ref="AA310:AB310"/>
    <mergeCell ref="AC310:AD310"/>
    <mergeCell ref="AM310:AO310"/>
    <mergeCell ref="AF292:AH292"/>
    <mergeCell ref="AJ292:AO29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O304:P304"/>
    <mergeCell ref="Q304:R304"/>
    <mergeCell ref="S304:Z304"/>
    <mergeCell ref="AA304:AE304"/>
    <mergeCell ref="Q256:R256"/>
    <mergeCell ref="S256:Z256"/>
    <mergeCell ref="AA256:AE256"/>
    <mergeCell ref="AF256:AH256"/>
    <mergeCell ref="AJ256:AO256"/>
    <mergeCell ref="I270:K270"/>
    <mergeCell ref="L270:N270"/>
    <mergeCell ref="O270:P270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Q225:R225"/>
    <mergeCell ref="S225:Z225"/>
    <mergeCell ref="AA225:AE225"/>
    <mergeCell ref="AF225:AH225"/>
    <mergeCell ref="AJ225:AO225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S231:Z231"/>
    <mergeCell ref="AA231:AE231"/>
    <mergeCell ref="AF231:AH231"/>
    <mergeCell ref="AJ231:AO231"/>
    <mergeCell ref="AJ174:AO174"/>
    <mergeCell ref="J202:K202"/>
    <mergeCell ref="L202:M202"/>
    <mergeCell ref="AA202:AB202"/>
    <mergeCell ref="AC202:AD202"/>
    <mergeCell ref="AM202:AO202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F190:AH190"/>
    <mergeCell ref="AJ190:AO190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37:AH137"/>
    <mergeCell ref="AJ137:AO137"/>
    <mergeCell ref="J151:K151"/>
    <mergeCell ref="L151:M151"/>
    <mergeCell ref="AA151:AB151"/>
    <mergeCell ref="AC151:AD151"/>
    <mergeCell ref="AM151:AO151"/>
    <mergeCell ref="A152:G152"/>
    <mergeCell ref="H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M15:AO15"/>
    <mergeCell ref="AS15:AT15"/>
    <mergeCell ref="AU15:AV15"/>
    <mergeCell ref="L308:N308"/>
    <mergeCell ref="O308:P308"/>
    <mergeCell ref="AF303:AH303"/>
    <mergeCell ref="A303:B303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J135:K135"/>
    <mergeCell ref="L135:M135"/>
    <mergeCell ref="AA135:AB135"/>
    <mergeCell ref="AC135:AD135"/>
    <mergeCell ref="AM135:AO135"/>
    <mergeCell ref="A23:B23"/>
    <mergeCell ref="C23:D23"/>
    <mergeCell ref="E20:F20"/>
    <mergeCell ref="G20:H20"/>
    <mergeCell ref="I20:K20"/>
    <mergeCell ref="L20:N20"/>
    <mergeCell ref="O20:P20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304:N304"/>
    <mergeCell ref="A302:B302"/>
    <mergeCell ref="C302:D302"/>
    <mergeCell ref="E302:F302"/>
    <mergeCell ref="AF304:AH304"/>
    <mergeCell ref="AJ304:AO304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278:B278"/>
    <mergeCell ref="A262:B262"/>
    <mergeCell ref="C262:D262"/>
    <mergeCell ref="E262:F262"/>
    <mergeCell ref="G262:H262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Q289:R289"/>
    <mergeCell ref="S289:Z289"/>
    <mergeCell ref="AA289:AE289"/>
    <mergeCell ref="AA293:AE293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225:B225"/>
    <mergeCell ref="C225:D225"/>
    <mergeCell ref="E225:F225"/>
    <mergeCell ref="G225:H225"/>
    <mergeCell ref="I225:K225"/>
    <mergeCell ref="L225:N225"/>
    <mergeCell ref="O225:P225"/>
    <mergeCell ref="A246:B246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F216:AH216"/>
    <mergeCell ref="AJ216:AO216"/>
    <mergeCell ref="A217:B217"/>
    <mergeCell ref="C217:D217"/>
    <mergeCell ref="O211:P211"/>
    <mergeCell ref="Q211:R211"/>
    <mergeCell ref="S211:Z211"/>
    <mergeCell ref="AA211:AE211"/>
    <mergeCell ref="AF211:AH211"/>
    <mergeCell ref="Q251:R251"/>
    <mergeCell ref="S251:Z251"/>
    <mergeCell ref="AA251:AE251"/>
    <mergeCell ref="AF251:AH251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03:G203"/>
    <mergeCell ref="H203:AO203"/>
    <mergeCell ref="A204:B204"/>
    <mergeCell ref="C204:D204"/>
    <mergeCell ref="E204:F204"/>
    <mergeCell ref="G204:H204"/>
    <mergeCell ref="I204:K204"/>
    <mergeCell ref="C246:D246"/>
    <mergeCell ref="E246:F246"/>
    <mergeCell ref="G246:H246"/>
    <mergeCell ref="I246:K246"/>
    <mergeCell ref="L246:N246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A245:B245"/>
    <mergeCell ref="G241:H241"/>
    <mergeCell ref="I241:K241"/>
    <mergeCell ref="L241:N241"/>
    <mergeCell ref="O241:P241"/>
    <mergeCell ref="Q242:R242"/>
    <mergeCell ref="S242:Z242"/>
    <mergeCell ref="AA242:AE242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C247:D247"/>
    <mergeCell ref="E247:F247"/>
    <mergeCell ref="G247:H247"/>
    <mergeCell ref="I247:K247"/>
    <mergeCell ref="L247:N247"/>
    <mergeCell ref="A250:B250"/>
    <mergeCell ref="C250:D250"/>
    <mergeCell ref="E250:F250"/>
    <mergeCell ref="G250:H250"/>
    <mergeCell ref="I250:K250"/>
    <mergeCell ref="L250:N250"/>
    <mergeCell ref="O250:P250"/>
    <mergeCell ref="E252:F252"/>
    <mergeCell ref="E251:F251"/>
    <mergeCell ref="G251:H251"/>
    <mergeCell ref="I251:K251"/>
    <mergeCell ref="G252:H252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Q250:R250"/>
    <mergeCell ref="S250:Z250"/>
    <mergeCell ref="AA250:AE250"/>
    <mergeCell ref="AF250:AH250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F247:AH247"/>
    <mergeCell ref="AJ247:AO247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29:F229"/>
    <mergeCell ref="G229:H229"/>
    <mergeCell ref="I229:K229"/>
    <mergeCell ref="L229:N229"/>
    <mergeCell ref="O229:P229"/>
    <mergeCell ref="S235:Z235"/>
    <mergeCell ref="AA235:AE235"/>
    <mergeCell ref="AF235:AH235"/>
    <mergeCell ref="AJ235:AO235"/>
    <mergeCell ref="AA234:AE234"/>
    <mergeCell ref="AF234:AH234"/>
    <mergeCell ref="AJ234:AO234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C237:D237"/>
    <mergeCell ref="E237:F237"/>
    <mergeCell ref="AS233:AT233"/>
    <mergeCell ref="AU233:AV233"/>
    <mergeCell ref="Q234:R234"/>
    <mergeCell ref="S234:Z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L228:N228"/>
    <mergeCell ref="O228:P228"/>
    <mergeCell ref="Q229:R229"/>
    <mergeCell ref="S229:Z229"/>
    <mergeCell ref="AA229:AE229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J229:AO229"/>
    <mergeCell ref="AA226:AE226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G228:H228"/>
    <mergeCell ref="I228:K228"/>
    <mergeCell ref="AF229:AH229"/>
    <mergeCell ref="A229:B229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E220:F220"/>
    <mergeCell ref="AS214:AT214"/>
    <mergeCell ref="AU214:AV214"/>
    <mergeCell ref="A214:B214"/>
    <mergeCell ref="AS213:AT213"/>
    <mergeCell ref="AU213:AV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AJ214:AO214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AF209:AH209"/>
    <mergeCell ref="AJ209:AO209"/>
    <mergeCell ref="O208:P208"/>
    <mergeCell ref="A199:B199"/>
    <mergeCell ref="C199:D199"/>
    <mergeCell ref="L204:N204"/>
    <mergeCell ref="O204:P204"/>
    <mergeCell ref="Q204:R204"/>
    <mergeCell ref="S204:Z204"/>
    <mergeCell ref="AA204:AE204"/>
    <mergeCell ref="AJ198:AO198"/>
    <mergeCell ref="S208:Z208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AJ204:AO204"/>
    <mergeCell ref="E201:F201"/>
    <mergeCell ref="G201:H201"/>
    <mergeCell ref="Q201:R201"/>
    <mergeCell ref="S201:Z201"/>
    <mergeCell ref="AA201:AE201"/>
    <mergeCell ref="O201:P201"/>
    <mergeCell ref="E199:F199"/>
    <mergeCell ref="G199:H199"/>
    <mergeCell ref="A200:B200"/>
    <mergeCell ref="C200:D200"/>
    <mergeCell ref="E200:F200"/>
    <mergeCell ref="G200:H200"/>
    <mergeCell ref="S196:Z196"/>
    <mergeCell ref="AA196:AE196"/>
    <mergeCell ref="AF196:AH196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AJ211:AO211"/>
    <mergeCell ref="AS199:AT199"/>
    <mergeCell ref="AS207:AT207"/>
    <mergeCell ref="AS208:AT208"/>
    <mergeCell ref="L206:N206"/>
    <mergeCell ref="O206:P206"/>
    <mergeCell ref="Q207:R207"/>
    <mergeCell ref="S207:Z207"/>
    <mergeCell ref="AA207:AE207"/>
    <mergeCell ref="AF207:AH207"/>
    <mergeCell ref="AJ207:AO207"/>
    <mergeCell ref="AF200:AH200"/>
    <mergeCell ref="AJ200:AO200"/>
    <mergeCell ref="AA206:AE206"/>
    <mergeCell ref="AF206:AH206"/>
    <mergeCell ref="I206:K206"/>
    <mergeCell ref="I199:K199"/>
    <mergeCell ref="L199:N199"/>
    <mergeCell ref="AF199:AH199"/>
    <mergeCell ref="AJ199:AO199"/>
    <mergeCell ref="I208:K208"/>
    <mergeCell ref="L208:N208"/>
    <mergeCell ref="AF205:AH205"/>
    <mergeCell ref="AJ205:AO205"/>
    <mergeCell ref="AF204:AH204"/>
    <mergeCell ref="AJ208:AO208"/>
    <mergeCell ref="I200:K200"/>
    <mergeCell ref="L200:N200"/>
    <mergeCell ref="O200:P200"/>
    <mergeCell ref="Q199:R199"/>
    <mergeCell ref="Q200:R200"/>
    <mergeCell ref="S200:Z200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208:B208"/>
    <mergeCell ref="C208:D208"/>
    <mergeCell ref="E208:F208"/>
    <mergeCell ref="G208:H208"/>
    <mergeCell ref="AA208:AE208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201:B201"/>
    <mergeCell ref="C201:D201"/>
    <mergeCell ref="G205:H205"/>
    <mergeCell ref="I205:K205"/>
    <mergeCell ref="L205:N205"/>
    <mergeCell ref="O205:P205"/>
    <mergeCell ref="Q205:R205"/>
    <mergeCell ref="S205:Z205"/>
    <mergeCell ref="AA205:AE205"/>
    <mergeCell ref="G207:H207"/>
    <mergeCell ref="I207:K207"/>
    <mergeCell ref="L207:N207"/>
    <mergeCell ref="O207:P207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L211:N211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E244:F244"/>
    <mergeCell ref="E293:F293"/>
    <mergeCell ref="G293:H293"/>
    <mergeCell ref="I293:K293"/>
    <mergeCell ref="Q293:R293"/>
    <mergeCell ref="S293:Z293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Q297:R297"/>
    <mergeCell ref="S297:Z297"/>
    <mergeCell ref="AA297:AE297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Q309:R309"/>
    <mergeCell ref="S309:Z309"/>
    <mergeCell ref="AA309:AE309"/>
    <mergeCell ref="AF309:AH309"/>
    <mergeCell ref="AJ309:AO309"/>
    <mergeCell ref="O309:P309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C303:D303"/>
    <mergeCell ref="E303:F303"/>
    <mergeCell ref="G303:H303"/>
    <mergeCell ref="I303:K303"/>
    <mergeCell ref="L303:N303"/>
    <mergeCell ref="O303:P303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306:B306"/>
    <mergeCell ref="C306:D306"/>
    <mergeCell ref="E306:F306"/>
    <mergeCell ref="G306:H306"/>
    <mergeCell ref="I306:K306"/>
    <mergeCell ref="L306:N306"/>
    <mergeCell ref="O306:P306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AJ305:AO305"/>
    <mergeCell ref="Q299:R299"/>
    <mergeCell ref="S299:Z299"/>
    <mergeCell ref="A304:B304"/>
    <mergeCell ref="C304:D304"/>
    <mergeCell ref="E304:F304"/>
    <mergeCell ref="G304:H304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E289:F289"/>
    <mergeCell ref="G289:H289"/>
    <mergeCell ref="L293:N293"/>
    <mergeCell ref="AF293:AH293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AU278:AV278"/>
    <mergeCell ref="AS277:AT277"/>
    <mergeCell ref="AS281:AT281"/>
    <mergeCell ref="AU281:AV281"/>
    <mergeCell ref="O259:P259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AJ261:AO261"/>
    <mergeCell ref="A270:B270"/>
    <mergeCell ref="AF262:AH262"/>
    <mergeCell ref="AJ262:AO262"/>
    <mergeCell ref="C270:D270"/>
    <mergeCell ref="E270:F270"/>
    <mergeCell ref="G270:H270"/>
    <mergeCell ref="S262:Z262"/>
    <mergeCell ref="AA262:AE262"/>
    <mergeCell ref="Q260:R260"/>
    <mergeCell ref="S260:Z260"/>
    <mergeCell ref="AA260:AE260"/>
    <mergeCell ref="AF260:AH260"/>
    <mergeCell ref="J267:K267"/>
    <mergeCell ref="L267:M267"/>
    <mergeCell ref="AA267:AB267"/>
    <mergeCell ref="AC267:AD267"/>
    <mergeCell ref="AM267:AO267"/>
    <mergeCell ref="A268:G268"/>
    <mergeCell ref="AS282:AT282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259:B259"/>
    <mergeCell ref="C259:D259"/>
    <mergeCell ref="E259:F259"/>
    <mergeCell ref="G259:H259"/>
    <mergeCell ref="I259:K259"/>
    <mergeCell ref="L259:N259"/>
    <mergeCell ref="AU265:AV265"/>
    <mergeCell ref="AS269:AT269"/>
    <mergeCell ref="AS270:AT270"/>
    <mergeCell ref="AS271:AT271"/>
    <mergeCell ref="AS272:AT272"/>
    <mergeCell ref="AS273:AT273"/>
    <mergeCell ref="AS274:AT274"/>
    <mergeCell ref="Q273:R273"/>
    <mergeCell ref="S273:Z273"/>
    <mergeCell ref="AA273:AE273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S269:Z269"/>
    <mergeCell ref="AU270:AV270"/>
    <mergeCell ref="AU271:AV271"/>
    <mergeCell ref="AU272:AV272"/>
    <mergeCell ref="AU273:AV273"/>
    <mergeCell ref="AU274:AV274"/>
    <mergeCell ref="AJ269:AO269"/>
    <mergeCell ref="Q270:R270"/>
    <mergeCell ref="S270:Z270"/>
    <mergeCell ref="AA270:AE270"/>
    <mergeCell ref="AF270:AH270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E269:F269"/>
    <mergeCell ref="G269:H269"/>
    <mergeCell ref="I269:K269"/>
    <mergeCell ref="L269:N269"/>
    <mergeCell ref="O269:P269"/>
    <mergeCell ref="A274:B274"/>
    <mergeCell ref="AA269:AE269"/>
    <mergeCell ref="AF269:AH269"/>
    <mergeCell ref="AJ270:AO270"/>
    <mergeCell ref="A269:B269"/>
    <mergeCell ref="C269:D269"/>
    <mergeCell ref="Q269:R269"/>
    <mergeCell ref="AS268:AT268"/>
    <mergeCell ref="AF275:AH275"/>
    <mergeCell ref="AJ275:AO275"/>
    <mergeCell ref="AU269:AV269"/>
    <mergeCell ref="Q271:R271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75:AT275"/>
    <mergeCell ref="AS265:AT265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3:R263"/>
    <mergeCell ref="S263:Z263"/>
    <mergeCell ref="AA263:AE263"/>
    <mergeCell ref="I275:K275"/>
    <mergeCell ref="L275:N275"/>
    <mergeCell ref="O275:P275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F257:AH257"/>
    <mergeCell ref="AJ257:AO257"/>
    <mergeCell ref="A257:B257"/>
    <mergeCell ref="S275:Z275"/>
    <mergeCell ref="AA275:AE275"/>
    <mergeCell ref="AF263:AH263"/>
    <mergeCell ref="AJ263:AO263"/>
    <mergeCell ref="A263:B263"/>
    <mergeCell ref="C263:D263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Q252:R252"/>
    <mergeCell ref="S252:Z252"/>
    <mergeCell ref="AA252:AE252"/>
    <mergeCell ref="AF252:AH252"/>
    <mergeCell ref="AU251:AV251"/>
    <mergeCell ref="AJ252:AO252"/>
    <mergeCell ref="L251:N251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S154:AT154"/>
    <mergeCell ref="AU154:AV154"/>
    <mergeCell ref="A154:B154"/>
    <mergeCell ref="C154:D154"/>
    <mergeCell ref="AJ154:AO154"/>
    <mergeCell ref="A156:B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L148:N148"/>
    <mergeCell ref="O148:P148"/>
    <mergeCell ref="Q149:R149"/>
    <mergeCell ref="S149:Z149"/>
    <mergeCell ref="AA149:AE149"/>
    <mergeCell ref="AF149:AH149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136:G136"/>
    <mergeCell ref="H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J172:K172"/>
    <mergeCell ref="L172:M172"/>
    <mergeCell ref="AA172:AB172"/>
    <mergeCell ref="AC172:AD172"/>
    <mergeCell ref="AM172:AO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A166:AE166"/>
    <mergeCell ref="Q168:R168"/>
    <mergeCell ref="S168:Z168"/>
    <mergeCell ref="AA168:AE168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Q164:R164"/>
    <mergeCell ref="S164:Z164"/>
    <mergeCell ref="AA164:AE164"/>
    <mergeCell ref="AF164:AH164"/>
    <mergeCell ref="AJ164:AO164"/>
    <mergeCell ref="S162:Z162"/>
    <mergeCell ref="AA162:AE162"/>
    <mergeCell ref="AF162:AH162"/>
    <mergeCell ref="AJ162:AO162"/>
    <mergeCell ref="AJ159:AO159"/>
    <mergeCell ref="AJ167:AO167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U152:AV152"/>
    <mergeCell ref="AS153:AT153"/>
    <mergeCell ref="AU153:AV153"/>
    <mergeCell ref="Q118:R118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6:AH146"/>
    <mergeCell ref="AJ146:AO146"/>
    <mergeCell ref="A146:B146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G149:H149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73:G173"/>
    <mergeCell ref="H173:AO173"/>
    <mergeCell ref="A149:B149"/>
    <mergeCell ref="I149:K149"/>
    <mergeCell ref="L149:N149"/>
    <mergeCell ref="O149:P149"/>
    <mergeCell ref="A194:B194"/>
    <mergeCell ref="C194:D194"/>
    <mergeCell ref="E194:F194"/>
    <mergeCell ref="G194:H194"/>
    <mergeCell ref="I194:K194"/>
    <mergeCell ref="L194:N194"/>
    <mergeCell ref="O194:P194"/>
    <mergeCell ref="Q188:R188"/>
    <mergeCell ref="S188:Z188"/>
    <mergeCell ref="AA188:AE188"/>
    <mergeCell ref="AF188:AH188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A243:B243"/>
    <mergeCell ref="S221:Z221"/>
    <mergeCell ref="AA221:AE221"/>
    <mergeCell ref="AF221:AH221"/>
    <mergeCell ref="AJ221:AO221"/>
    <mergeCell ref="Q226:R226"/>
    <mergeCell ref="S226:Z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AJ246:AO246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Q240:R240"/>
    <mergeCell ref="S240:Z240"/>
    <mergeCell ref="AA240:AE240"/>
    <mergeCell ref="AF240:AH240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A241:AE241"/>
    <mergeCell ref="AF241:AH241"/>
    <mergeCell ref="AJ241:AO241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52:K252"/>
    <mergeCell ref="L150:N150"/>
    <mergeCell ref="O150:P150"/>
    <mergeCell ref="Q150:R150"/>
    <mergeCell ref="S150:Z150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I170:K170"/>
    <mergeCell ref="L170:N170"/>
    <mergeCell ref="O170:P170"/>
    <mergeCell ref="Q170:R170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174:K174"/>
    <mergeCell ref="L174:N174"/>
    <mergeCell ref="O174:P174"/>
    <mergeCell ref="Q174:R174"/>
    <mergeCell ref="S174:Z174"/>
    <mergeCell ref="AA174:AE174"/>
    <mergeCell ref="AF174:AH174"/>
    <mergeCell ref="AJ186:AO186"/>
    <mergeCell ref="I201:K201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AJ194:AO194"/>
    <mergeCell ref="A252:B252"/>
    <mergeCell ref="C252:D252"/>
    <mergeCell ref="A251:B251"/>
    <mergeCell ref="C251:D251"/>
    <mergeCell ref="O251:P251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I262:K262"/>
    <mergeCell ref="L262:N262"/>
    <mergeCell ref="O262:P262"/>
    <mergeCell ref="Q262:R262"/>
    <mergeCell ref="AF289:AH289"/>
    <mergeCell ref="AJ289:AO289"/>
    <mergeCell ref="AJ294:AO294"/>
    <mergeCell ref="G294:H294"/>
    <mergeCell ref="I294:K294"/>
    <mergeCell ref="L294:N294"/>
    <mergeCell ref="O294:P294"/>
    <mergeCell ref="AF291:AH291"/>
    <mergeCell ref="AJ291:AO29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A151" workbookViewId="0">
      <selection activeCell="C160" sqref="C160"/>
    </sheetView>
  </sheetViews>
  <sheetFormatPr baseColWidth="10" defaultRowHeight="15" customHeight="1" x14ac:dyDescent="0.25"/>
  <cols>
    <col min="1" max="1" width="10.42578125" style="51" bestFit="1" customWidth="1"/>
    <col min="2" max="2" width="21.5703125" style="51" bestFit="1" customWidth="1"/>
    <col min="3" max="3" width="20.140625" style="51" bestFit="1" customWidth="1"/>
    <col min="4" max="4" width="5.140625" style="51" bestFit="1" customWidth="1"/>
    <col min="5" max="6" width="4.5703125" style="51" bestFit="1" customWidth="1"/>
    <col min="7" max="7" width="4.42578125" style="51" bestFit="1" customWidth="1"/>
    <col min="8" max="8" width="4.85546875" style="51" bestFit="1" customWidth="1"/>
    <col min="9" max="11" width="5.28515625" style="51" bestFit="1" customWidth="1"/>
    <col min="12" max="12" width="6.5703125" style="51" bestFit="1" customWidth="1"/>
    <col min="13" max="13" width="7.5703125" style="51" bestFit="1" customWidth="1"/>
    <col min="14" max="14" width="4.42578125" style="51" bestFit="1" customWidth="1"/>
    <col min="15" max="15" width="3.85546875" style="51" bestFit="1" customWidth="1"/>
    <col min="16" max="16" width="27.5703125" style="51" customWidth="1"/>
    <col min="17" max="18" width="15.140625" style="51" bestFit="1" customWidth="1"/>
    <col min="19" max="19" width="15.5703125" style="51" bestFit="1" customWidth="1"/>
    <col min="20" max="23" width="15.140625" style="51" bestFit="1" customWidth="1"/>
    <col min="24" max="24" width="9.5703125" style="51" hidden="1" customWidth="1"/>
    <col min="25" max="25" width="6.42578125" style="51" customWidth="1"/>
    <col min="26" max="16384" width="11.42578125" style="51"/>
  </cols>
  <sheetData>
    <row r="1" spans="1:23" x14ac:dyDescent="0.25">
      <c r="A1" s="138" t="s">
        <v>194</v>
      </c>
      <c r="B1" s="138">
        <v>2024</v>
      </c>
      <c r="C1" s="139" t="s">
        <v>0</v>
      </c>
      <c r="D1" s="139" t="s">
        <v>0</v>
      </c>
      <c r="E1" s="139" t="s">
        <v>0</v>
      </c>
      <c r="F1" s="139" t="s">
        <v>0</v>
      </c>
      <c r="G1" s="139" t="s">
        <v>0</v>
      </c>
      <c r="H1" s="139" t="s">
        <v>0</v>
      </c>
      <c r="I1" s="139" t="s">
        <v>0</v>
      </c>
      <c r="J1" s="139" t="s">
        <v>0</v>
      </c>
      <c r="K1" s="139" t="s">
        <v>0</v>
      </c>
      <c r="L1" s="139" t="s">
        <v>0</v>
      </c>
      <c r="M1" s="139" t="s">
        <v>0</v>
      </c>
      <c r="N1" s="139" t="s">
        <v>0</v>
      </c>
      <c r="O1" s="139" t="s">
        <v>0</v>
      </c>
      <c r="P1" s="139" t="s">
        <v>0</v>
      </c>
      <c r="Q1" s="139" t="s">
        <v>0</v>
      </c>
      <c r="R1" s="139" t="s">
        <v>0</v>
      </c>
      <c r="S1" s="139" t="s">
        <v>0</v>
      </c>
      <c r="T1" s="139" t="s">
        <v>0</v>
      </c>
      <c r="U1" s="139" t="s">
        <v>0</v>
      </c>
      <c r="V1" s="139" t="s">
        <v>0</v>
      </c>
      <c r="W1" s="139" t="s">
        <v>0</v>
      </c>
    </row>
    <row r="2" spans="1:23" x14ac:dyDescent="0.25">
      <c r="A2" s="138" t="s">
        <v>195</v>
      </c>
      <c r="B2" s="138" t="s">
        <v>196</v>
      </c>
      <c r="C2" s="139" t="s">
        <v>0</v>
      </c>
      <c r="D2" s="139" t="s">
        <v>0</v>
      </c>
      <c r="E2" s="139" t="s">
        <v>0</v>
      </c>
      <c r="F2" s="139" t="s">
        <v>0</v>
      </c>
      <c r="G2" s="139" t="s">
        <v>0</v>
      </c>
      <c r="H2" s="139" t="s">
        <v>0</v>
      </c>
      <c r="I2" s="139" t="s">
        <v>0</v>
      </c>
      <c r="J2" s="139" t="s">
        <v>0</v>
      </c>
      <c r="K2" s="139" t="s">
        <v>0</v>
      </c>
      <c r="L2" s="139" t="s">
        <v>0</v>
      </c>
      <c r="M2" s="139" t="s">
        <v>0</v>
      </c>
      <c r="N2" s="139" t="s">
        <v>0</v>
      </c>
      <c r="O2" s="139" t="s">
        <v>0</v>
      </c>
      <c r="P2" s="139" t="s">
        <v>0</v>
      </c>
      <c r="Q2" s="139" t="s">
        <v>0</v>
      </c>
      <c r="R2" s="139" t="s">
        <v>0</v>
      </c>
      <c r="S2" s="139" t="s">
        <v>0</v>
      </c>
      <c r="T2" s="139" t="s">
        <v>0</v>
      </c>
      <c r="U2" s="139" t="s">
        <v>0</v>
      </c>
      <c r="V2" s="139" t="s">
        <v>0</v>
      </c>
      <c r="W2" s="139" t="s">
        <v>0</v>
      </c>
    </row>
    <row r="3" spans="1:23" x14ac:dyDescent="0.25">
      <c r="A3" s="138" t="s">
        <v>197</v>
      </c>
      <c r="B3" s="138" t="s">
        <v>1429</v>
      </c>
      <c r="C3" s="139" t="s">
        <v>0</v>
      </c>
      <c r="D3" s="139" t="s">
        <v>0</v>
      </c>
      <c r="E3" s="139" t="s">
        <v>0</v>
      </c>
      <c r="F3" s="139" t="s">
        <v>0</v>
      </c>
      <c r="G3" s="139" t="s">
        <v>0</v>
      </c>
      <c r="H3" s="139" t="s">
        <v>0</v>
      </c>
      <c r="I3" s="139" t="s">
        <v>0</v>
      </c>
      <c r="J3" s="139" t="s">
        <v>0</v>
      </c>
      <c r="K3" s="139" t="s">
        <v>0</v>
      </c>
      <c r="L3" s="139" t="s">
        <v>0</v>
      </c>
      <c r="M3" s="139" t="s">
        <v>0</v>
      </c>
      <c r="N3" s="139" t="s">
        <v>0</v>
      </c>
      <c r="O3" s="139" t="s">
        <v>0</v>
      </c>
      <c r="P3" s="139" t="s">
        <v>0</v>
      </c>
      <c r="Q3" s="139" t="s">
        <v>0</v>
      </c>
      <c r="R3" s="139" t="s">
        <v>0</v>
      </c>
      <c r="S3" s="139" t="s">
        <v>0</v>
      </c>
      <c r="T3" s="139" t="s">
        <v>0</v>
      </c>
      <c r="U3" s="139" t="s">
        <v>0</v>
      </c>
      <c r="V3" s="139" t="s">
        <v>0</v>
      </c>
      <c r="W3" s="139" t="s">
        <v>0</v>
      </c>
    </row>
    <row r="4" spans="1:23" ht="24" x14ac:dyDescent="0.25">
      <c r="A4" s="138" t="s">
        <v>198</v>
      </c>
      <c r="B4" s="138" t="s">
        <v>199</v>
      </c>
      <c r="C4" s="138" t="s">
        <v>200</v>
      </c>
      <c r="D4" s="138" t="s">
        <v>1</v>
      </c>
      <c r="E4" s="138" t="s">
        <v>2</v>
      </c>
      <c r="F4" s="138" t="s">
        <v>201</v>
      </c>
      <c r="G4" s="138" t="s">
        <v>202</v>
      </c>
      <c r="H4" s="138" t="s">
        <v>3</v>
      </c>
      <c r="I4" s="138" t="s">
        <v>203</v>
      </c>
      <c r="J4" s="138" t="s">
        <v>4</v>
      </c>
      <c r="K4" s="138" t="s">
        <v>204</v>
      </c>
      <c r="L4" s="138" t="s">
        <v>205</v>
      </c>
      <c r="M4" s="138" t="s">
        <v>6</v>
      </c>
      <c r="N4" s="138" t="s">
        <v>206</v>
      </c>
      <c r="O4" s="138" t="s">
        <v>207</v>
      </c>
      <c r="P4" s="138" t="s">
        <v>208</v>
      </c>
      <c r="Q4" s="138" t="s">
        <v>209</v>
      </c>
      <c r="R4" s="138" t="s">
        <v>210</v>
      </c>
      <c r="S4" s="138" t="s">
        <v>211</v>
      </c>
      <c r="T4" s="138" t="s">
        <v>212</v>
      </c>
      <c r="U4" s="138" t="s">
        <v>213</v>
      </c>
      <c r="V4" s="138" t="s">
        <v>214</v>
      </c>
      <c r="W4" s="138" t="s">
        <v>215</v>
      </c>
    </row>
    <row r="5" spans="1:23" x14ac:dyDescent="0.25">
      <c r="A5" s="140" t="s">
        <v>216</v>
      </c>
      <c r="B5" s="141" t="s">
        <v>217</v>
      </c>
      <c r="C5" s="142" t="s">
        <v>8</v>
      </c>
      <c r="D5" s="140" t="s">
        <v>8</v>
      </c>
      <c r="E5" s="140"/>
      <c r="F5" s="140"/>
      <c r="G5" s="140"/>
      <c r="H5" s="140"/>
      <c r="I5" s="140"/>
      <c r="J5" s="140"/>
      <c r="K5" s="140"/>
      <c r="L5" s="140"/>
      <c r="M5" s="140" t="s">
        <v>10</v>
      </c>
      <c r="N5" s="140">
        <v>10</v>
      </c>
      <c r="O5" s="140" t="s">
        <v>11</v>
      </c>
      <c r="P5" s="141" t="s">
        <v>9</v>
      </c>
      <c r="Q5" s="143">
        <v>61276091000</v>
      </c>
      <c r="R5" s="143">
        <v>59359337407.599998</v>
      </c>
      <c r="S5" s="143">
        <v>1916753592.4000001</v>
      </c>
      <c r="T5" s="143">
        <v>27041700704.189999</v>
      </c>
      <c r="U5" s="143">
        <v>16057019218.92</v>
      </c>
      <c r="V5" s="143">
        <v>16057019218.92</v>
      </c>
      <c r="W5" s="143">
        <v>16057019218.92</v>
      </c>
    </row>
    <row r="6" spans="1:23" x14ac:dyDescent="0.25">
      <c r="A6" s="140" t="s">
        <v>216</v>
      </c>
      <c r="B6" s="141" t="s">
        <v>217</v>
      </c>
      <c r="C6" s="142" t="s">
        <v>218</v>
      </c>
      <c r="D6" s="140" t="s">
        <v>8</v>
      </c>
      <c r="E6" s="140" t="s">
        <v>14</v>
      </c>
      <c r="F6" s="140"/>
      <c r="G6" s="140"/>
      <c r="H6" s="140"/>
      <c r="I6" s="140"/>
      <c r="J6" s="140"/>
      <c r="K6" s="140"/>
      <c r="L6" s="140"/>
      <c r="M6" s="140" t="s">
        <v>10</v>
      </c>
      <c r="N6" s="140">
        <v>10</v>
      </c>
      <c r="O6" s="140" t="s">
        <v>11</v>
      </c>
      <c r="P6" s="141" t="s">
        <v>15</v>
      </c>
      <c r="Q6" s="143">
        <v>38683060000</v>
      </c>
      <c r="R6" s="143">
        <v>38683060000</v>
      </c>
      <c r="S6" s="143">
        <v>0</v>
      </c>
      <c r="T6" s="143">
        <v>11608207788</v>
      </c>
      <c r="U6" s="143">
        <v>11589639385</v>
      </c>
      <c r="V6" s="143">
        <v>11589639385</v>
      </c>
      <c r="W6" s="143">
        <v>11589639385</v>
      </c>
    </row>
    <row r="7" spans="1:23" ht="22.5" x14ac:dyDescent="0.25">
      <c r="A7" s="140" t="s">
        <v>216</v>
      </c>
      <c r="B7" s="141" t="s">
        <v>217</v>
      </c>
      <c r="C7" s="142" t="s">
        <v>219</v>
      </c>
      <c r="D7" s="140" t="s">
        <v>8</v>
      </c>
      <c r="E7" s="140" t="s">
        <v>14</v>
      </c>
      <c r="F7" s="140" t="s">
        <v>14</v>
      </c>
      <c r="G7" s="140"/>
      <c r="H7" s="140"/>
      <c r="I7" s="140"/>
      <c r="J7" s="140"/>
      <c r="K7" s="140"/>
      <c r="L7" s="140"/>
      <c r="M7" s="140" t="s">
        <v>10</v>
      </c>
      <c r="N7" s="140">
        <v>10</v>
      </c>
      <c r="O7" s="140" t="s">
        <v>11</v>
      </c>
      <c r="P7" s="141" t="s">
        <v>16</v>
      </c>
      <c r="Q7" s="143">
        <v>38683060000</v>
      </c>
      <c r="R7" s="143">
        <v>38683060000</v>
      </c>
      <c r="S7" s="143">
        <v>0</v>
      </c>
      <c r="T7" s="143">
        <v>11608207788</v>
      </c>
      <c r="U7" s="143">
        <v>11589639385</v>
      </c>
      <c r="V7" s="143">
        <v>11589639385</v>
      </c>
      <c r="W7" s="143">
        <v>11589639385</v>
      </c>
    </row>
    <row r="8" spans="1:23" x14ac:dyDescent="0.25">
      <c r="A8" s="140" t="s">
        <v>216</v>
      </c>
      <c r="B8" s="141" t="s">
        <v>217</v>
      </c>
      <c r="C8" s="142" t="s">
        <v>220</v>
      </c>
      <c r="D8" s="140" t="s">
        <v>8</v>
      </c>
      <c r="E8" s="140" t="s">
        <v>14</v>
      </c>
      <c r="F8" s="140" t="s">
        <v>14</v>
      </c>
      <c r="G8" s="140" t="s">
        <v>14</v>
      </c>
      <c r="H8" s="140"/>
      <c r="I8" s="140"/>
      <c r="J8" s="140"/>
      <c r="K8" s="140"/>
      <c r="L8" s="140"/>
      <c r="M8" s="140" t="s">
        <v>10</v>
      </c>
      <c r="N8" s="140">
        <v>10</v>
      </c>
      <c r="O8" s="140" t="s">
        <v>11</v>
      </c>
      <c r="P8" s="141" t="s">
        <v>17</v>
      </c>
      <c r="Q8" s="143">
        <v>26106767000</v>
      </c>
      <c r="R8" s="143">
        <v>26106767000</v>
      </c>
      <c r="S8" s="143">
        <v>0</v>
      </c>
      <c r="T8" s="143">
        <v>7673287317</v>
      </c>
      <c r="U8" s="143">
        <v>7661715902</v>
      </c>
      <c r="V8" s="143">
        <v>7661715902</v>
      </c>
      <c r="W8" s="143">
        <v>7661715902</v>
      </c>
    </row>
    <row r="9" spans="1:23" x14ac:dyDescent="0.25">
      <c r="A9" s="140" t="s">
        <v>216</v>
      </c>
      <c r="B9" s="141" t="s">
        <v>217</v>
      </c>
      <c r="C9" s="142" t="s">
        <v>221</v>
      </c>
      <c r="D9" s="140" t="s">
        <v>8</v>
      </c>
      <c r="E9" s="140" t="s">
        <v>14</v>
      </c>
      <c r="F9" s="140" t="s">
        <v>14</v>
      </c>
      <c r="G9" s="140" t="s">
        <v>14</v>
      </c>
      <c r="H9" s="140" t="s">
        <v>18</v>
      </c>
      <c r="I9" s="140"/>
      <c r="J9" s="140"/>
      <c r="K9" s="140"/>
      <c r="L9" s="140"/>
      <c r="M9" s="140" t="s">
        <v>10</v>
      </c>
      <c r="N9" s="140">
        <v>10</v>
      </c>
      <c r="O9" s="140" t="s">
        <v>11</v>
      </c>
      <c r="P9" s="141" t="s">
        <v>19</v>
      </c>
      <c r="Q9" s="143">
        <v>25243367000</v>
      </c>
      <c r="R9" s="143">
        <v>25243367000</v>
      </c>
      <c r="S9" s="143">
        <v>0</v>
      </c>
      <c r="T9" s="143">
        <v>7669945057</v>
      </c>
      <c r="U9" s="143">
        <v>7658407833</v>
      </c>
      <c r="V9" s="143">
        <v>7658407833</v>
      </c>
      <c r="W9" s="143">
        <v>7658407833</v>
      </c>
    </row>
    <row r="10" spans="1:23" x14ac:dyDescent="0.25">
      <c r="A10" s="140" t="s">
        <v>216</v>
      </c>
      <c r="B10" s="141" t="s">
        <v>217</v>
      </c>
      <c r="C10" s="142" t="s">
        <v>222</v>
      </c>
      <c r="D10" s="140" t="s">
        <v>8</v>
      </c>
      <c r="E10" s="140" t="s">
        <v>14</v>
      </c>
      <c r="F10" s="140" t="s">
        <v>14</v>
      </c>
      <c r="G10" s="140" t="s">
        <v>14</v>
      </c>
      <c r="H10" s="140" t="s">
        <v>18</v>
      </c>
      <c r="I10" s="140" t="s">
        <v>18</v>
      </c>
      <c r="J10" s="140"/>
      <c r="K10" s="140"/>
      <c r="L10" s="140"/>
      <c r="M10" s="140" t="s">
        <v>10</v>
      </c>
      <c r="N10" s="140">
        <v>10</v>
      </c>
      <c r="O10" s="140" t="s">
        <v>11</v>
      </c>
      <c r="P10" s="141" t="s">
        <v>20</v>
      </c>
      <c r="Q10" s="143">
        <v>17707285000</v>
      </c>
      <c r="R10" s="143">
        <v>17707285000</v>
      </c>
      <c r="S10" s="143">
        <v>0</v>
      </c>
      <c r="T10" s="143">
        <v>6100945199</v>
      </c>
      <c r="U10" s="143">
        <v>6097871878</v>
      </c>
      <c r="V10" s="143">
        <v>6097871878</v>
      </c>
      <c r="W10" s="143">
        <v>6097871878</v>
      </c>
    </row>
    <row r="11" spans="1:23" x14ac:dyDescent="0.25">
      <c r="A11" s="140" t="s">
        <v>216</v>
      </c>
      <c r="B11" s="141" t="s">
        <v>217</v>
      </c>
      <c r="C11" s="142" t="s">
        <v>223</v>
      </c>
      <c r="D11" s="140" t="s">
        <v>8</v>
      </c>
      <c r="E11" s="140" t="s">
        <v>14</v>
      </c>
      <c r="F11" s="140" t="s">
        <v>14</v>
      </c>
      <c r="G11" s="140" t="s">
        <v>14</v>
      </c>
      <c r="H11" s="140" t="s">
        <v>18</v>
      </c>
      <c r="I11" s="140" t="s">
        <v>21</v>
      </c>
      <c r="J11" s="140"/>
      <c r="K11" s="140"/>
      <c r="L11" s="140"/>
      <c r="M11" s="140" t="s">
        <v>10</v>
      </c>
      <c r="N11" s="140">
        <v>10</v>
      </c>
      <c r="O11" s="140" t="s">
        <v>11</v>
      </c>
      <c r="P11" s="141" t="s">
        <v>22</v>
      </c>
      <c r="Q11" s="143">
        <v>269237000</v>
      </c>
      <c r="R11" s="143">
        <v>269237000</v>
      </c>
      <c r="S11" s="143">
        <v>0</v>
      </c>
      <c r="T11" s="143">
        <v>79209757</v>
      </c>
      <c r="U11" s="143">
        <v>79209757</v>
      </c>
      <c r="V11" s="143">
        <v>79209757</v>
      </c>
      <c r="W11" s="143">
        <v>79209757</v>
      </c>
    </row>
    <row r="12" spans="1:23" x14ac:dyDescent="0.25">
      <c r="A12" s="140" t="s">
        <v>216</v>
      </c>
      <c r="B12" s="141" t="s">
        <v>217</v>
      </c>
      <c r="C12" s="142" t="s">
        <v>224</v>
      </c>
      <c r="D12" s="140" t="s">
        <v>8</v>
      </c>
      <c r="E12" s="140" t="s">
        <v>14</v>
      </c>
      <c r="F12" s="140" t="s">
        <v>14</v>
      </c>
      <c r="G12" s="140" t="s">
        <v>14</v>
      </c>
      <c r="H12" s="140" t="s">
        <v>18</v>
      </c>
      <c r="I12" s="140" t="s">
        <v>23</v>
      </c>
      <c r="J12" s="140"/>
      <c r="K12" s="140"/>
      <c r="L12" s="140"/>
      <c r="M12" s="140" t="s">
        <v>10</v>
      </c>
      <c r="N12" s="140">
        <v>10</v>
      </c>
      <c r="O12" s="140" t="s">
        <v>11</v>
      </c>
      <c r="P12" s="141" t="s">
        <v>24</v>
      </c>
      <c r="Q12" s="143">
        <v>190065000</v>
      </c>
      <c r="R12" s="143">
        <v>190065000</v>
      </c>
      <c r="S12" s="143">
        <v>0</v>
      </c>
      <c r="T12" s="143">
        <v>64156608</v>
      </c>
      <c r="U12" s="143">
        <v>64046004</v>
      </c>
      <c r="V12" s="143">
        <v>64046004</v>
      </c>
      <c r="W12" s="143">
        <v>64046004</v>
      </c>
    </row>
    <row r="13" spans="1:23" x14ac:dyDescent="0.25">
      <c r="A13" s="140" t="s">
        <v>216</v>
      </c>
      <c r="B13" s="141" t="s">
        <v>217</v>
      </c>
      <c r="C13" s="142" t="s">
        <v>225</v>
      </c>
      <c r="D13" s="140" t="s">
        <v>8</v>
      </c>
      <c r="E13" s="140" t="s">
        <v>14</v>
      </c>
      <c r="F13" s="140" t="s">
        <v>14</v>
      </c>
      <c r="G13" s="140" t="s">
        <v>14</v>
      </c>
      <c r="H13" s="140" t="s">
        <v>18</v>
      </c>
      <c r="I13" s="140" t="s">
        <v>25</v>
      </c>
      <c r="J13" s="140"/>
      <c r="K13" s="140"/>
      <c r="L13" s="140"/>
      <c r="M13" s="140" t="s">
        <v>10</v>
      </c>
      <c r="N13" s="140">
        <v>10</v>
      </c>
      <c r="O13" s="140" t="s">
        <v>11</v>
      </c>
      <c r="P13" s="141" t="s">
        <v>26</v>
      </c>
      <c r="Q13" s="143">
        <v>308306000</v>
      </c>
      <c r="R13" s="143">
        <v>308306000</v>
      </c>
      <c r="S13" s="143">
        <v>0</v>
      </c>
      <c r="T13" s="143">
        <v>112336200</v>
      </c>
      <c r="U13" s="143">
        <v>112150765</v>
      </c>
      <c r="V13" s="143">
        <v>112150765</v>
      </c>
      <c r="W13" s="143">
        <v>112150765</v>
      </c>
    </row>
    <row r="14" spans="1:23" x14ac:dyDescent="0.25">
      <c r="A14" s="140" t="s">
        <v>216</v>
      </c>
      <c r="B14" s="141" t="s">
        <v>217</v>
      </c>
      <c r="C14" s="142" t="s">
        <v>226</v>
      </c>
      <c r="D14" s="140" t="s">
        <v>8</v>
      </c>
      <c r="E14" s="140" t="s">
        <v>14</v>
      </c>
      <c r="F14" s="140" t="s">
        <v>14</v>
      </c>
      <c r="G14" s="140" t="s">
        <v>14</v>
      </c>
      <c r="H14" s="140" t="s">
        <v>18</v>
      </c>
      <c r="I14" s="140" t="s">
        <v>27</v>
      </c>
      <c r="J14" s="140"/>
      <c r="K14" s="140"/>
      <c r="L14" s="140"/>
      <c r="M14" s="140" t="s">
        <v>10</v>
      </c>
      <c r="N14" s="140">
        <v>10</v>
      </c>
      <c r="O14" s="140" t="s">
        <v>11</v>
      </c>
      <c r="P14" s="141" t="s">
        <v>28</v>
      </c>
      <c r="Q14" s="143">
        <v>658868000</v>
      </c>
      <c r="R14" s="143">
        <v>658868000</v>
      </c>
      <c r="S14" s="143">
        <v>0</v>
      </c>
      <c r="T14" s="143">
        <v>3665424</v>
      </c>
      <c r="U14" s="143">
        <v>2661422</v>
      </c>
      <c r="V14" s="143">
        <v>2661422</v>
      </c>
      <c r="W14" s="143">
        <v>2661422</v>
      </c>
    </row>
    <row r="15" spans="1:23" ht="22.5" x14ac:dyDescent="0.25">
      <c r="A15" s="140" t="s">
        <v>216</v>
      </c>
      <c r="B15" s="141" t="s">
        <v>217</v>
      </c>
      <c r="C15" s="142" t="s">
        <v>227</v>
      </c>
      <c r="D15" s="140" t="s">
        <v>8</v>
      </c>
      <c r="E15" s="140" t="s">
        <v>14</v>
      </c>
      <c r="F15" s="140" t="s">
        <v>14</v>
      </c>
      <c r="G15" s="140" t="s">
        <v>14</v>
      </c>
      <c r="H15" s="140" t="s">
        <v>18</v>
      </c>
      <c r="I15" s="140" t="s">
        <v>29</v>
      </c>
      <c r="J15" s="140"/>
      <c r="K15" s="140"/>
      <c r="L15" s="140"/>
      <c r="M15" s="140" t="s">
        <v>10</v>
      </c>
      <c r="N15" s="140">
        <v>10</v>
      </c>
      <c r="O15" s="140" t="s">
        <v>11</v>
      </c>
      <c r="P15" s="141" t="s">
        <v>30</v>
      </c>
      <c r="Q15" s="143">
        <v>463172000</v>
      </c>
      <c r="R15" s="143">
        <v>463172000</v>
      </c>
      <c r="S15" s="143">
        <v>0</v>
      </c>
      <c r="T15" s="143">
        <v>243763219</v>
      </c>
      <c r="U15" s="143">
        <v>242681287</v>
      </c>
      <c r="V15" s="143">
        <v>242681287</v>
      </c>
      <c r="W15" s="143">
        <v>242681287</v>
      </c>
    </row>
    <row r="16" spans="1:23" ht="22.5" x14ac:dyDescent="0.25">
      <c r="A16" s="140" t="s">
        <v>216</v>
      </c>
      <c r="B16" s="141" t="s">
        <v>217</v>
      </c>
      <c r="C16" s="142" t="s">
        <v>228</v>
      </c>
      <c r="D16" s="140" t="s">
        <v>8</v>
      </c>
      <c r="E16" s="140" t="s">
        <v>14</v>
      </c>
      <c r="F16" s="140" t="s">
        <v>14</v>
      </c>
      <c r="G16" s="140" t="s">
        <v>14</v>
      </c>
      <c r="H16" s="140" t="s">
        <v>18</v>
      </c>
      <c r="I16" s="140" t="s">
        <v>31</v>
      </c>
      <c r="J16" s="140"/>
      <c r="K16" s="140"/>
      <c r="L16" s="140"/>
      <c r="M16" s="140" t="s">
        <v>10</v>
      </c>
      <c r="N16" s="140">
        <v>10</v>
      </c>
      <c r="O16" s="140" t="s">
        <v>11</v>
      </c>
      <c r="P16" s="141" t="s">
        <v>32</v>
      </c>
      <c r="Q16" s="143">
        <v>3166906000</v>
      </c>
      <c r="R16" s="143">
        <v>3166906000</v>
      </c>
      <c r="S16" s="143">
        <v>0</v>
      </c>
      <c r="T16" s="143">
        <v>874341146</v>
      </c>
      <c r="U16" s="143">
        <v>873568670</v>
      </c>
      <c r="V16" s="143">
        <v>873568670</v>
      </c>
      <c r="W16" s="143">
        <v>873568670</v>
      </c>
    </row>
    <row r="17" spans="1:23" x14ac:dyDescent="0.25">
      <c r="A17" s="140" t="s">
        <v>216</v>
      </c>
      <c r="B17" s="141" t="s">
        <v>217</v>
      </c>
      <c r="C17" s="142" t="s">
        <v>229</v>
      </c>
      <c r="D17" s="140" t="s">
        <v>8</v>
      </c>
      <c r="E17" s="140" t="s">
        <v>14</v>
      </c>
      <c r="F17" s="140" t="s">
        <v>14</v>
      </c>
      <c r="G17" s="140" t="s">
        <v>14</v>
      </c>
      <c r="H17" s="140" t="s">
        <v>18</v>
      </c>
      <c r="I17" s="140" t="s">
        <v>33</v>
      </c>
      <c r="J17" s="140"/>
      <c r="K17" s="140"/>
      <c r="L17" s="140"/>
      <c r="M17" s="140" t="s">
        <v>10</v>
      </c>
      <c r="N17" s="140">
        <v>10</v>
      </c>
      <c r="O17" s="140" t="s">
        <v>11</v>
      </c>
      <c r="P17" s="141" t="s">
        <v>34</v>
      </c>
      <c r="Q17" s="143">
        <v>1145204000</v>
      </c>
      <c r="R17" s="143">
        <v>1145204000</v>
      </c>
      <c r="S17" s="143">
        <v>0</v>
      </c>
      <c r="T17" s="143">
        <v>15538185</v>
      </c>
      <c r="U17" s="143">
        <v>13148422</v>
      </c>
      <c r="V17" s="143">
        <v>13148422</v>
      </c>
      <c r="W17" s="143">
        <v>13148422</v>
      </c>
    </row>
    <row r="18" spans="1:23" x14ac:dyDescent="0.25">
      <c r="A18" s="140" t="s">
        <v>216</v>
      </c>
      <c r="B18" s="141" t="s">
        <v>217</v>
      </c>
      <c r="C18" s="142" t="s">
        <v>230</v>
      </c>
      <c r="D18" s="140" t="s">
        <v>8</v>
      </c>
      <c r="E18" s="140" t="s">
        <v>14</v>
      </c>
      <c r="F18" s="140" t="s">
        <v>14</v>
      </c>
      <c r="G18" s="140" t="s">
        <v>14</v>
      </c>
      <c r="H18" s="140" t="s">
        <v>18</v>
      </c>
      <c r="I18" s="140" t="s">
        <v>35</v>
      </c>
      <c r="J18" s="140"/>
      <c r="K18" s="140"/>
      <c r="L18" s="140"/>
      <c r="M18" s="140" t="s">
        <v>10</v>
      </c>
      <c r="N18" s="140">
        <v>10</v>
      </c>
      <c r="O18" s="140" t="s">
        <v>11</v>
      </c>
      <c r="P18" s="141" t="s">
        <v>36</v>
      </c>
      <c r="Q18" s="143">
        <v>1334324000</v>
      </c>
      <c r="R18" s="143">
        <v>1334324000</v>
      </c>
      <c r="S18" s="143">
        <v>0</v>
      </c>
      <c r="T18" s="143">
        <v>175989319</v>
      </c>
      <c r="U18" s="143">
        <v>173069628</v>
      </c>
      <c r="V18" s="143">
        <v>173069628</v>
      </c>
      <c r="W18" s="143">
        <v>173069628</v>
      </c>
    </row>
    <row r="19" spans="1:23" ht="22.5" x14ac:dyDescent="0.25">
      <c r="A19" s="140" t="s">
        <v>216</v>
      </c>
      <c r="B19" s="141" t="s">
        <v>217</v>
      </c>
      <c r="C19" s="142" t="s">
        <v>231</v>
      </c>
      <c r="D19" s="140" t="s">
        <v>8</v>
      </c>
      <c r="E19" s="140" t="s">
        <v>14</v>
      </c>
      <c r="F19" s="140" t="s">
        <v>14</v>
      </c>
      <c r="G19" s="140" t="s">
        <v>14</v>
      </c>
      <c r="H19" s="140" t="s">
        <v>39</v>
      </c>
      <c r="I19" s="140"/>
      <c r="J19" s="140"/>
      <c r="K19" s="140"/>
      <c r="L19" s="140"/>
      <c r="M19" s="140" t="s">
        <v>10</v>
      </c>
      <c r="N19" s="140">
        <v>10</v>
      </c>
      <c r="O19" s="140" t="s">
        <v>11</v>
      </c>
      <c r="P19" s="141" t="s">
        <v>40</v>
      </c>
      <c r="Q19" s="143">
        <v>863400000</v>
      </c>
      <c r="R19" s="143">
        <v>863400000</v>
      </c>
      <c r="S19" s="143">
        <v>0</v>
      </c>
      <c r="T19" s="143">
        <v>3342260</v>
      </c>
      <c r="U19" s="143">
        <v>3308069</v>
      </c>
      <c r="V19" s="143">
        <v>3308069</v>
      </c>
      <c r="W19" s="143">
        <v>3308069</v>
      </c>
    </row>
    <row r="20" spans="1:23" x14ac:dyDescent="0.25">
      <c r="A20" s="140" t="s">
        <v>216</v>
      </c>
      <c r="B20" s="141" t="s">
        <v>217</v>
      </c>
      <c r="C20" s="142" t="s">
        <v>232</v>
      </c>
      <c r="D20" s="140" t="s">
        <v>8</v>
      </c>
      <c r="E20" s="140" t="s">
        <v>14</v>
      </c>
      <c r="F20" s="140" t="s">
        <v>14</v>
      </c>
      <c r="G20" s="140" t="s">
        <v>14</v>
      </c>
      <c r="H20" s="140" t="s">
        <v>39</v>
      </c>
      <c r="I20" s="140" t="s">
        <v>21</v>
      </c>
      <c r="J20" s="140"/>
      <c r="K20" s="140"/>
      <c r="L20" s="140"/>
      <c r="M20" s="140" t="s">
        <v>10</v>
      </c>
      <c r="N20" s="140">
        <v>10</v>
      </c>
      <c r="O20" s="140" t="s">
        <v>11</v>
      </c>
      <c r="P20" s="141" t="s">
        <v>41</v>
      </c>
      <c r="Q20" s="143">
        <v>432692000</v>
      </c>
      <c r="R20" s="143">
        <v>432692000</v>
      </c>
      <c r="S20" s="143">
        <v>0</v>
      </c>
      <c r="T20" s="143">
        <v>34191</v>
      </c>
      <c r="U20" s="143">
        <v>0</v>
      </c>
      <c r="V20" s="143">
        <v>0</v>
      </c>
      <c r="W20" s="143">
        <v>0</v>
      </c>
    </row>
    <row r="21" spans="1:23" x14ac:dyDescent="0.25">
      <c r="A21" s="140" t="s">
        <v>216</v>
      </c>
      <c r="B21" s="141" t="s">
        <v>217</v>
      </c>
      <c r="C21" s="142" t="s">
        <v>233</v>
      </c>
      <c r="D21" s="140" t="s">
        <v>8</v>
      </c>
      <c r="E21" s="140" t="s">
        <v>14</v>
      </c>
      <c r="F21" s="140" t="s">
        <v>14</v>
      </c>
      <c r="G21" s="140" t="s">
        <v>14</v>
      </c>
      <c r="H21" s="140" t="s">
        <v>39</v>
      </c>
      <c r="I21" s="140" t="s">
        <v>23</v>
      </c>
      <c r="J21" s="140"/>
      <c r="K21" s="140"/>
      <c r="L21" s="140"/>
      <c r="M21" s="140" t="s">
        <v>10</v>
      </c>
      <c r="N21" s="140">
        <v>10</v>
      </c>
      <c r="O21" s="140" t="s">
        <v>11</v>
      </c>
      <c r="P21" s="141" t="s">
        <v>42</v>
      </c>
      <c r="Q21" s="143">
        <v>430708000</v>
      </c>
      <c r="R21" s="143">
        <v>430708000</v>
      </c>
      <c r="S21" s="143">
        <v>0</v>
      </c>
      <c r="T21" s="143">
        <v>3308069</v>
      </c>
      <c r="U21" s="143">
        <v>3308069</v>
      </c>
      <c r="V21" s="143">
        <v>3308069</v>
      </c>
      <c r="W21" s="143">
        <v>3308069</v>
      </c>
    </row>
    <row r="22" spans="1:23" ht="22.5" x14ac:dyDescent="0.25">
      <c r="A22" s="140" t="s">
        <v>216</v>
      </c>
      <c r="B22" s="141" t="s">
        <v>217</v>
      </c>
      <c r="C22" s="142" t="s">
        <v>234</v>
      </c>
      <c r="D22" s="140" t="s">
        <v>8</v>
      </c>
      <c r="E22" s="140" t="s">
        <v>14</v>
      </c>
      <c r="F22" s="140" t="s">
        <v>14</v>
      </c>
      <c r="G22" s="140" t="s">
        <v>43</v>
      </c>
      <c r="H22" s="140"/>
      <c r="I22" s="140"/>
      <c r="J22" s="140"/>
      <c r="K22" s="140"/>
      <c r="L22" s="140"/>
      <c r="M22" s="140" t="s">
        <v>10</v>
      </c>
      <c r="N22" s="140">
        <v>10</v>
      </c>
      <c r="O22" s="140" t="s">
        <v>11</v>
      </c>
      <c r="P22" s="141" t="s">
        <v>44</v>
      </c>
      <c r="Q22" s="143">
        <v>9818933000</v>
      </c>
      <c r="R22" s="143">
        <v>9818933000</v>
      </c>
      <c r="S22" s="143">
        <v>0</v>
      </c>
      <c r="T22" s="143">
        <v>3337106975</v>
      </c>
      <c r="U22" s="143">
        <v>3334713282</v>
      </c>
      <c r="V22" s="143">
        <v>3334713282</v>
      </c>
      <c r="W22" s="143">
        <v>3334713282</v>
      </c>
    </row>
    <row r="23" spans="1:23" ht="22.5" x14ac:dyDescent="0.25">
      <c r="A23" s="140" t="s">
        <v>216</v>
      </c>
      <c r="B23" s="141" t="s">
        <v>217</v>
      </c>
      <c r="C23" s="142" t="s">
        <v>235</v>
      </c>
      <c r="D23" s="140" t="s">
        <v>8</v>
      </c>
      <c r="E23" s="140" t="s">
        <v>14</v>
      </c>
      <c r="F23" s="140" t="s">
        <v>14</v>
      </c>
      <c r="G23" s="140" t="s">
        <v>43</v>
      </c>
      <c r="H23" s="140" t="s">
        <v>18</v>
      </c>
      <c r="I23" s="140"/>
      <c r="J23" s="140"/>
      <c r="K23" s="140"/>
      <c r="L23" s="140"/>
      <c r="M23" s="140" t="s">
        <v>10</v>
      </c>
      <c r="N23" s="140">
        <v>10</v>
      </c>
      <c r="O23" s="140" t="s">
        <v>11</v>
      </c>
      <c r="P23" s="141" t="s">
        <v>45</v>
      </c>
      <c r="Q23" s="143">
        <v>2676012000</v>
      </c>
      <c r="R23" s="143">
        <v>2676012000</v>
      </c>
      <c r="S23" s="143">
        <v>0</v>
      </c>
      <c r="T23" s="143">
        <v>1021617000</v>
      </c>
      <c r="U23" s="143">
        <v>1021296600</v>
      </c>
      <c r="V23" s="143">
        <v>1021296600</v>
      </c>
      <c r="W23" s="143">
        <v>1021296600</v>
      </c>
    </row>
    <row r="24" spans="1:23" ht="22.5" x14ac:dyDescent="0.25">
      <c r="A24" s="140" t="s">
        <v>216</v>
      </c>
      <c r="B24" s="141" t="s">
        <v>217</v>
      </c>
      <c r="C24" s="142" t="s">
        <v>236</v>
      </c>
      <c r="D24" s="140" t="s">
        <v>8</v>
      </c>
      <c r="E24" s="140" t="s">
        <v>14</v>
      </c>
      <c r="F24" s="140" t="s">
        <v>14</v>
      </c>
      <c r="G24" s="140" t="s">
        <v>43</v>
      </c>
      <c r="H24" s="140" t="s">
        <v>39</v>
      </c>
      <c r="I24" s="140"/>
      <c r="J24" s="140"/>
      <c r="K24" s="140"/>
      <c r="L24" s="140"/>
      <c r="M24" s="140" t="s">
        <v>10</v>
      </c>
      <c r="N24" s="140">
        <v>10</v>
      </c>
      <c r="O24" s="140" t="s">
        <v>11</v>
      </c>
      <c r="P24" s="141" t="s">
        <v>46</v>
      </c>
      <c r="Q24" s="143">
        <v>1927786000</v>
      </c>
      <c r="R24" s="143">
        <v>1927786000</v>
      </c>
      <c r="S24" s="143">
        <v>0</v>
      </c>
      <c r="T24" s="143">
        <v>708090700</v>
      </c>
      <c r="U24" s="143">
        <v>707847200</v>
      </c>
      <c r="V24" s="143">
        <v>707847200</v>
      </c>
      <c r="W24" s="143">
        <v>707847200</v>
      </c>
    </row>
    <row r="25" spans="1:23" x14ac:dyDescent="0.25">
      <c r="A25" s="140" t="s">
        <v>216</v>
      </c>
      <c r="B25" s="141" t="s">
        <v>217</v>
      </c>
      <c r="C25" s="142" t="s">
        <v>237</v>
      </c>
      <c r="D25" s="140" t="s">
        <v>8</v>
      </c>
      <c r="E25" s="140" t="s">
        <v>14</v>
      </c>
      <c r="F25" s="140" t="s">
        <v>14</v>
      </c>
      <c r="G25" s="140" t="s">
        <v>43</v>
      </c>
      <c r="H25" s="140" t="s">
        <v>21</v>
      </c>
      <c r="I25" s="140"/>
      <c r="J25" s="140"/>
      <c r="K25" s="140"/>
      <c r="L25" s="140"/>
      <c r="M25" s="140" t="s">
        <v>10</v>
      </c>
      <c r="N25" s="140">
        <v>10</v>
      </c>
      <c r="O25" s="140" t="s">
        <v>11</v>
      </c>
      <c r="P25" s="141" t="s">
        <v>47</v>
      </c>
      <c r="Q25" s="143">
        <v>1679002000</v>
      </c>
      <c r="R25" s="143">
        <v>1679002000</v>
      </c>
      <c r="S25" s="143">
        <v>0</v>
      </c>
      <c r="T25" s="143">
        <v>633677775</v>
      </c>
      <c r="U25" s="143">
        <v>632724982</v>
      </c>
      <c r="V25" s="143">
        <v>632724982</v>
      </c>
      <c r="W25" s="143">
        <v>632724982</v>
      </c>
    </row>
    <row r="26" spans="1:23" ht="22.5" x14ac:dyDescent="0.25">
      <c r="A26" s="140" t="s">
        <v>216</v>
      </c>
      <c r="B26" s="141" t="s">
        <v>217</v>
      </c>
      <c r="C26" s="142" t="s">
        <v>238</v>
      </c>
      <c r="D26" s="140" t="s">
        <v>8</v>
      </c>
      <c r="E26" s="140" t="s">
        <v>14</v>
      </c>
      <c r="F26" s="140" t="s">
        <v>14</v>
      </c>
      <c r="G26" s="140" t="s">
        <v>43</v>
      </c>
      <c r="H26" s="140" t="s">
        <v>23</v>
      </c>
      <c r="I26" s="140"/>
      <c r="J26" s="140"/>
      <c r="K26" s="140"/>
      <c r="L26" s="140"/>
      <c r="M26" s="140" t="s">
        <v>10</v>
      </c>
      <c r="N26" s="140">
        <v>10</v>
      </c>
      <c r="O26" s="140" t="s">
        <v>11</v>
      </c>
      <c r="P26" s="141" t="s">
        <v>48</v>
      </c>
      <c r="Q26" s="143">
        <v>1159384000</v>
      </c>
      <c r="R26" s="143">
        <v>1159384000</v>
      </c>
      <c r="S26" s="143">
        <v>0</v>
      </c>
      <c r="T26" s="143">
        <v>335993500</v>
      </c>
      <c r="U26" s="143">
        <v>335645500</v>
      </c>
      <c r="V26" s="143">
        <v>335645500</v>
      </c>
      <c r="W26" s="143">
        <v>335645500</v>
      </c>
    </row>
    <row r="27" spans="1:23" ht="22.5" x14ac:dyDescent="0.25">
      <c r="A27" s="140" t="s">
        <v>216</v>
      </c>
      <c r="B27" s="141" t="s">
        <v>217</v>
      </c>
      <c r="C27" s="142" t="s">
        <v>239</v>
      </c>
      <c r="D27" s="140" t="s">
        <v>8</v>
      </c>
      <c r="E27" s="140" t="s">
        <v>14</v>
      </c>
      <c r="F27" s="140" t="s">
        <v>14</v>
      </c>
      <c r="G27" s="140" t="s">
        <v>43</v>
      </c>
      <c r="H27" s="140" t="s">
        <v>25</v>
      </c>
      <c r="I27" s="140"/>
      <c r="J27" s="140"/>
      <c r="K27" s="140"/>
      <c r="L27" s="140"/>
      <c r="M27" s="140" t="s">
        <v>10</v>
      </c>
      <c r="N27" s="140">
        <v>10</v>
      </c>
      <c r="O27" s="140" t="s">
        <v>11</v>
      </c>
      <c r="P27" s="141" t="s">
        <v>49</v>
      </c>
      <c r="Q27" s="143">
        <v>723845000</v>
      </c>
      <c r="R27" s="143">
        <v>723845000</v>
      </c>
      <c r="S27" s="143">
        <v>0</v>
      </c>
      <c r="T27" s="143">
        <v>217526500</v>
      </c>
      <c r="U27" s="143">
        <v>217448900</v>
      </c>
      <c r="V27" s="143">
        <v>217448900</v>
      </c>
      <c r="W27" s="143">
        <v>217448900</v>
      </c>
    </row>
    <row r="28" spans="1:23" x14ac:dyDescent="0.25">
      <c r="A28" s="140" t="s">
        <v>216</v>
      </c>
      <c r="B28" s="141" t="s">
        <v>217</v>
      </c>
      <c r="C28" s="142" t="s">
        <v>240</v>
      </c>
      <c r="D28" s="140" t="s">
        <v>8</v>
      </c>
      <c r="E28" s="140" t="s">
        <v>14</v>
      </c>
      <c r="F28" s="140" t="s">
        <v>14</v>
      </c>
      <c r="G28" s="140" t="s">
        <v>43</v>
      </c>
      <c r="H28" s="140" t="s">
        <v>27</v>
      </c>
      <c r="I28" s="140"/>
      <c r="J28" s="140"/>
      <c r="K28" s="140"/>
      <c r="L28" s="140"/>
      <c r="M28" s="140" t="s">
        <v>10</v>
      </c>
      <c r="N28" s="140">
        <v>10</v>
      </c>
      <c r="O28" s="140" t="s">
        <v>11</v>
      </c>
      <c r="P28" s="141" t="s">
        <v>50</v>
      </c>
      <c r="Q28" s="143">
        <v>937437000</v>
      </c>
      <c r="R28" s="143">
        <v>937437000</v>
      </c>
      <c r="S28" s="143">
        <v>0</v>
      </c>
      <c r="T28" s="143">
        <v>252072200</v>
      </c>
      <c r="U28" s="143">
        <v>251801800</v>
      </c>
      <c r="V28" s="143">
        <v>251801800</v>
      </c>
      <c r="W28" s="143">
        <v>251801800</v>
      </c>
    </row>
    <row r="29" spans="1:23" x14ac:dyDescent="0.25">
      <c r="A29" s="140" t="s">
        <v>216</v>
      </c>
      <c r="B29" s="141" t="s">
        <v>217</v>
      </c>
      <c r="C29" s="142" t="s">
        <v>241</v>
      </c>
      <c r="D29" s="140" t="s">
        <v>8</v>
      </c>
      <c r="E29" s="140" t="s">
        <v>14</v>
      </c>
      <c r="F29" s="140" t="s">
        <v>14</v>
      </c>
      <c r="G29" s="140" t="s">
        <v>43</v>
      </c>
      <c r="H29" s="140" t="s">
        <v>29</v>
      </c>
      <c r="I29" s="140"/>
      <c r="J29" s="140"/>
      <c r="K29" s="140"/>
      <c r="L29" s="140"/>
      <c r="M29" s="140" t="s">
        <v>10</v>
      </c>
      <c r="N29" s="140">
        <v>10</v>
      </c>
      <c r="O29" s="140" t="s">
        <v>11</v>
      </c>
      <c r="P29" s="141" t="s">
        <v>51</v>
      </c>
      <c r="Q29" s="143">
        <v>715467000</v>
      </c>
      <c r="R29" s="143">
        <v>715467000</v>
      </c>
      <c r="S29" s="143">
        <v>0</v>
      </c>
      <c r="T29" s="143">
        <v>168129300</v>
      </c>
      <c r="U29" s="143">
        <v>167948300</v>
      </c>
      <c r="V29" s="143">
        <v>167948300</v>
      </c>
      <c r="W29" s="143">
        <v>167948300</v>
      </c>
    </row>
    <row r="30" spans="1:23" ht="33.75" x14ac:dyDescent="0.25">
      <c r="A30" s="140" t="s">
        <v>216</v>
      </c>
      <c r="B30" s="141" t="s">
        <v>217</v>
      </c>
      <c r="C30" s="142" t="s">
        <v>242</v>
      </c>
      <c r="D30" s="140" t="s">
        <v>8</v>
      </c>
      <c r="E30" s="140" t="s">
        <v>14</v>
      </c>
      <c r="F30" s="140" t="s">
        <v>14</v>
      </c>
      <c r="G30" s="140" t="s">
        <v>52</v>
      </c>
      <c r="H30" s="140"/>
      <c r="I30" s="140"/>
      <c r="J30" s="140"/>
      <c r="K30" s="140"/>
      <c r="L30" s="140"/>
      <c r="M30" s="140" t="s">
        <v>10</v>
      </c>
      <c r="N30" s="140">
        <v>10</v>
      </c>
      <c r="O30" s="140" t="s">
        <v>11</v>
      </c>
      <c r="P30" s="141" t="s">
        <v>53</v>
      </c>
      <c r="Q30" s="143">
        <v>2757360000</v>
      </c>
      <c r="R30" s="143">
        <v>2757360000</v>
      </c>
      <c r="S30" s="143">
        <v>0</v>
      </c>
      <c r="T30" s="143">
        <v>597813496</v>
      </c>
      <c r="U30" s="143">
        <v>593210201</v>
      </c>
      <c r="V30" s="143">
        <v>593210201</v>
      </c>
      <c r="W30" s="143">
        <v>593210201</v>
      </c>
    </row>
    <row r="31" spans="1:23" ht="22.5" x14ac:dyDescent="0.25">
      <c r="A31" s="140" t="s">
        <v>216</v>
      </c>
      <c r="B31" s="141" t="s">
        <v>217</v>
      </c>
      <c r="C31" s="142" t="s">
        <v>243</v>
      </c>
      <c r="D31" s="140" t="s">
        <v>8</v>
      </c>
      <c r="E31" s="140" t="s">
        <v>14</v>
      </c>
      <c r="F31" s="140" t="s">
        <v>14</v>
      </c>
      <c r="G31" s="140" t="s">
        <v>52</v>
      </c>
      <c r="H31" s="140" t="s">
        <v>18</v>
      </c>
      <c r="I31" s="140"/>
      <c r="J31" s="140"/>
      <c r="K31" s="140"/>
      <c r="L31" s="140"/>
      <c r="M31" s="140" t="s">
        <v>10</v>
      </c>
      <c r="N31" s="140">
        <v>10</v>
      </c>
      <c r="O31" s="140" t="s">
        <v>11</v>
      </c>
      <c r="P31" s="141" t="s">
        <v>54</v>
      </c>
      <c r="Q31" s="143">
        <v>1640152000</v>
      </c>
      <c r="R31" s="143">
        <v>1640152000</v>
      </c>
      <c r="S31" s="143">
        <v>0</v>
      </c>
      <c r="T31" s="143">
        <v>229407408</v>
      </c>
      <c r="U31" s="143">
        <v>224867376</v>
      </c>
      <c r="V31" s="143">
        <v>224867376</v>
      </c>
      <c r="W31" s="143">
        <v>224867376</v>
      </c>
    </row>
    <row r="32" spans="1:23" x14ac:dyDescent="0.25">
      <c r="A32" s="140" t="s">
        <v>216</v>
      </c>
      <c r="B32" s="141" t="s">
        <v>217</v>
      </c>
      <c r="C32" s="142" t="s">
        <v>244</v>
      </c>
      <c r="D32" s="140" t="s">
        <v>8</v>
      </c>
      <c r="E32" s="140" t="s">
        <v>14</v>
      </c>
      <c r="F32" s="140" t="s">
        <v>14</v>
      </c>
      <c r="G32" s="140" t="s">
        <v>52</v>
      </c>
      <c r="H32" s="140" t="s">
        <v>18</v>
      </c>
      <c r="I32" s="140" t="s">
        <v>18</v>
      </c>
      <c r="J32" s="140"/>
      <c r="K32" s="140"/>
      <c r="L32" s="140"/>
      <c r="M32" s="140" t="s">
        <v>10</v>
      </c>
      <c r="N32" s="140">
        <v>10</v>
      </c>
      <c r="O32" s="140" t="s">
        <v>11</v>
      </c>
      <c r="P32" s="141" t="s">
        <v>55</v>
      </c>
      <c r="Q32" s="143">
        <v>1354707000</v>
      </c>
      <c r="R32" s="143">
        <v>1354707000</v>
      </c>
      <c r="S32" s="143">
        <v>0</v>
      </c>
      <c r="T32" s="143">
        <v>190746040</v>
      </c>
      <c r="U32" s="143">
        <v>190746040</v>
      </c>
      <c r="V32" s="143">
        <v>190746040</v>
      </c>
      <c r="W32" s="143">
        <v>190746040</v>
      </c>
    </row>
    <row r="33" spans="1:23" ht="22.5" x14ac:dyDescent="0.25">
      <c r="A33" s="140" t="s">
        <v>216</v>
      </c>
      <c r="B33" s="141" t="s">
        <v>217</v>
      </c>
      <c r="C33" s="142" t="s">
        <v>245</v>
      </c>
      <c r="D33" s="140" t="s">
        <v>8</v>
      </c>
      <c r="E33" s="140" t="s">
        <v>14</v>
      </c>
      <c r="F33" s="140" t="s">
        <v>14</v>
      </c>
      <c r="G33" s="140" t="s">
        <v>52</v>
      </c>
      <c r="H33" s="140" t="s">
        <v>18</v>
      </c>
      <c r="I33" s="140" t="s">
        <v>39</v>
      </c>
      <c r="J33" s="140"/>
      <c r="K33" s="140"/>
      <c r="L33" s="140"/>
      <c r="M33" s="140" t="s">
        <v>10</v>
      </c>
      <c r="N33" s="140">
        <v>10</v>
      </c>
      <c r="O33" s="140" t="s">
        <v>11</v>
      </c>
      <c r="P33" s="141" t="s">
        <v>56</v>
      </c>
      <c r="Q33" s="143">
        <v>200000000</v>
      </c>
      <c r="R33" s="143">
        <v>200000000</v>
      </c>
      <c r="S33" s="143">
        <v>0</v>
      </c>
      <c r="T33" s="143">
        <v>21028387</v>
      </c>
      <c r="U33" s="143">
        <v>16857887</v>
      </c>
      <c r="V33" s="143">
        <v>16857887</v>
      </c>
      <c r="W33" s="143">
        <v>16857887</v>
      </c>
    </row>
    <row r="34" spans="1:23" ht="22.5" x14ac:dyDescent="0.25">
      <c r="A34" s="140" t="s">
        <v>216</v>
      </c>
      <c r="B34" s="141" t="s">
        <v>217</v>
      </c>
      <c r="C34" s="142" t="s">
        <v>246</v>
      </c>
      <c r="D34" s="140" t="s">
        <v>8</v>
      </c>
      <c r="E34" s="140" t="s">
        <v>14</v>
      </c>
      <c r="F34" s="140" t="s">
        <v>14</v>
      </c>
      <c r="G34" s="140" t="s">
        <v>52</v>
      </c>
      <c r="H34" s="140" t="s">
        <v>18</v>
      </c>
      <c r="I34" s="140" t="s">
        <v>21</v>
      </c>
      <c r="J34" s="140"/>
      <c r="K34" s="140"/>
      <c r="L34" s="140"/>
      <c r="M34" s="140" t="s">
        <v>10</v>
      </c>
      <c r="N34" s="140">
        <v>10</v>
      </c>
      <c r="O34" s="140" t="s">
        <v>11</v>
      </c>
      <c r="P34" s="141" t="s">
        <v>57</v>
      </c>
      <c r="Q34" s="143">
        <v>85445000</v>
      </c>
      <c r="R34" s="143">
        <v>85445000</v>
      </c>
      <c r="S34" s="143">
        <v>0</v>
      </c>
      <c r="T34" s="143">
        <v>17632981</v>
      </c>
      <c r="U34" s="143">
        <v>17263449</v>
      </c>
      <c r="V34" s="143">
        <v>17263449</v>
      </c>
      <c r="W34" s="143">
        <v>17263449</v>
      </c>
    </row>
    <row r="35" spans="1:23" x14ac:dyDescent="0.25">
      <c r="A35" s="140" t="s">
        <v>216</v>
      </c>
      <c r="B35" s="141" t="s">
        <v>217</v>
      </c>
      <c r="C35" s="142" t="s">
        <v>247</v>
      </c>
      <c r="D35" s="140" t="s">
        <v>8</v>
      </c>
      <c r="E35" s="140" t="s">
        <v>14</v>
      </c>
      <c r="F35" s="140" t="s">
        <v>14</v>
      </c>
      <c r="G35" s="140" t="s">
        <v>52</v>
      </c>
      <c r="H35" s="140" t="s">
        <v>39</v>
      </c>
      <c r="I35" s="140"/>
      <c r="J35" s="140"/>
      <c r="K35" s="140"/>
      <c r="L35" s="140"/>
      <c r="M35" s="140" t="s">
        <v>10</v>
      </c>
      <c r="N35" s="140">
        <v>10</v>
      </c>
      <c r="O35" s="140" t="s">
        <v>11</v>
      </c>
      <c r="P35" s="141" t="s">
        <v>58</v>
      </c>
      <c r="Q35" s="143">
        <v>360041000</v>
      </c>
      <c r="R35" s="143">
        <v>360041000</v>
      </c>
      <c r="S35" s="143">
        <v>0</v>
      </c>
      <c r="T35" s="143">
        <v>152115090</v>
      </c>
      <c r="U35" s="143">
        <v>152051827</v>
      </c>
      <c r="V35" s="143">
        <v>152051827</v>
      </c>
      <c r="W35" s="143">
        <v>152051827</v>
      </c>
    </row>
    <row r="36" spans="1:23" x14ac:dyDescent="0.25">
      <c r="A36" s="140" t="s">
        <v>216</v>
      </c>
      <c r="B36" s="141" t="s">
        <v>217</v>
      </c>
      <c r="C36" s="142" t="s">
        <v>248</v>
      </c>
      <c r="D36" s="140" t="s">
        <v>8</v>
      </c>
      <c r="E36" s="140" t="s">
        <v>14</v>
      </c>
      <c r="F36" s="140" t="s">
        <v>14</v>
      </c>
      <c r="G36" s="140" t="s">
        <v>52</v>
      </c>
      <c r="H36" s="140" t="s">
        <v>59</v>
      </c>
      <c r="I36" s="140"/>
      <c r="J36" s="140"/>
      <c r="K36" s="140"/>
      <c r="L36" s="140"/>
      <c r="M36" s="140" t="s">
        <v>10</v>
      </c>
      <c r="N36" s="140">
        <v>10</v>
      </c>
      <c r="O36" s="140" t="s">
        <v>11</v>
      </c>
      <c r="P36" s="141" t="s">
        <v>60</v>
      </c>
      <c r="Q36" s="143">
        <v>505120000</v>
      </c>
      <c r="R36" s="143">
        <v>505120000</v>
      </c>
      <c r="S36" s="143">
        <v>0</v>
      </c>
      <c r="T36" s="143">
        <v>185842759</v>
      </c>
      <c r="U36" s="143">
        <v>185842759</v>
      </c>
      <c r="V36" s="143">
        <v>185842759</v>
      </c>
      <c r="W36" s="143">
        <v>185842759</v>
      </c>
    </row>
    <row r="37" spans="1:23" x14ac:dyDescent="0.25">
      <c r="A37" s="140" t="s">
        <v>216</v>
      </c>
      <c r="B37" s="141" t="s">
        <v>217</v>
      </c>
      <c r="C37" s="142" t="s">
        <v>249</v>
      </c>
      <c r="D37" s="140" t="s">
        <v>8</v>
      </c>
      <c r="E37" s="140" t="s">
        <v>14</v>
      </c>
      <c r="F37" s="140" t="s">
        <v>14</v>
      </c>
      <c r="G37" s="140" t="s">
        <v>52</v>
      </c>
      <c r="H37" s="140" t="s">
        <v>61</v>
      </c>
      <c r="I37" s="140"/>
      <c r="J37" s="140"/>
      <c r="K37" s="140"/>
      <c r="L37" s="140"/>
      <c r="M37" s="140" t="s">
        <v>10</v>
      </c>
      <c r="N37" s="140">
        <v>10</v>
      </c>
      <c r="O37" s="140" t="s">
        <v>11</v>
      </c>
      <c r="P37" s="141" t="s">
        <v>62</v>
      </c>
      <c r="Q37" s="143">
        <v>89961000</v>
      </c>
      <c r="R37" s="143">
        <v>89961000</v>
      </c>
      <c r="S37" s="143">
        <v>0</v>
      </c>
      <c r="T37" s="143">
        <v>0</v>
      </c>
      <c r="U37" s="143">
        <v>0</v>
      </c>
      <c r="V37" s="143">
        <v>0</v>
      </c>
      <c r="W37" s="143">
        <v>0</v>
      </c>
    </row>
    <row r="38" spans="1:23" x14ac:dyDescent="0.25">
      <c r="A38" s="140" t="s">
        <v>216</v>
      </c>
      <c r="B38" s="141" t="s">
        <v>217</v>
      </c>
      <c r="C38" s="142" t="s">
        <v>250</v>
      </c>
      <c r="D38" s="140" t="s">
        <v>8</v>
      </c>
      <c r="E38" s="140" t="s">
        <v>14</v>
      </c>
      <c r="F38" s="140" t="s">
        <v>14</v>
      </c>
      <c r="G38" s="140" t="s">
        <v>52</v>
      </c>
      <c r="H38" s="140" t="s">
        <v>63</v>
      </c>
      <c r="I38" s="140"/>
      <c r="J38" s="140"/>
      <c r="K38" s="140"/>
      <c r="L38" s="140"/>
      <c r="M38" s="140" t="s">
        <v>10</v>
      </c>
      <c r="N38" s="140">
        <v>10</v>
      </c>
      <c r="O38" s="140" t="s">
        <v>11</v>
      </c>
      <c r="P38" s="141" t="s">
        <v>64</v>
      </c>
      <c r="Q38" s="143">
        <v>162086000</v>
      </c>
      <c r="R38" s="143">
        <v>162086000</v>
      </c>
      <c r="S38" s="143">
        <v>0</v>
      </c>
      <c r="T38" s="143">
        <v>30448239</v>
      </c>
      <c r="U38" s="143">
        <v>30448239</v>
      </c>
      <c r="V38" s="143">
        <v>30448239</v>
      </c>
      <c r="W38" s="143">
        <v>30448239</v>
      </c>
    </row>
    <row r="39" spans="1:23" ht="22.5" x14ac:dyDescent="0.25">
      <c r="A39" s="140" t="s">
        <v>216</v>
      </c>
      <c r="B39" s="141" t="s">
        <v>217</v>
      </c>
      <c r="C39" s="142" t="s">
        <v>251</v>
      </c>
      <c r="D39" s="140" t="s">
        <v>8</v>
      </c>
      <c r="E39" s="140" t="s">
        <v>14</v>
      </c>
      <c r="F39" s="140" t="s">
        <v>14</v>
      </c>
      <c r="G39" s="140" t="s">
        <v>52</v>
      </c>
      <c r="H39" s="140" t="s">
        <v>63</v>
      </c>
      <c r="I39" s="140" t="s">
        <v>18</v>
      </c>
      <c r="J39" s="140"/>
      <c r="K39" s="140"/>
      <c r="L39" s="140"/>
      <c r="M39" s="140" t="s">
        <v>10</v>
      </c>
      <c r="N39" s="140">
        <v>10</v>
      </c>
      <c r="O39" s="140" t="s">
        <v>11</v>
      </c>
      <c r="P39" s="141" t="s">
        <v>65</v>
      </c>
      <c r="Q39" s="143">
        <v>162086000</v>
      </c>
      <c r="R39" s="143">
        <v>162086000</v>
      </c>
      <c r="S39" s="143">
        <v>0</v>
      </c>
      <c r="T39" s="143">
        <v>30448239</v>
      </c>
      <c r="U39" s="143">
        <v>30448239</v>
      </c>
      <c r="V39" s="143">
        <v>30448239</v>
      </c>
      <c r="W39" s="143">
        <v>30448239</v>
      </c>
    </row>
    <row r="40" spans="1:23" ht="22.5" x14ac:dyDescent="0.25">
      <c r="A40" s="140" t="s">
        <v>216</v>
      </c>
      <c r="B40" s="141" t="s">
        <v>217</v>
      </c>
      <c r="C40" s="142" t="s">
        <v>252</v>
      </c>
      <c r="D40" s="140" t="s">
        <v>8</v>
      </c>
      <c r="E40" s="140" t="s">
        <v>43</v>
      </c>
      <c r="F40" s="140"/>
      <c r="G40" s="140"/>
      <c r="H40" s="140"/>
      <c r="I40" s="140"/>
      <c r="J40" s="140"/>
      <c r="K40" s="140"/>
      <c r="L40" s="140"/>
      <c r="M40" s="140" t="s">
        <v>10</v>
      </c>
      <c r="N40" s="140">
        <v>10</v>
      </c>
      <c r="O40" s="140" t="s">
        <v>11</v>
      </c>
      <c r="P40" s="141" t="s">
        <v>66</v>
      </c>
      <c r="Q40" s="143">
        <v>22049200000</v>
      </c>
      <c r="R40" s="143">
        <v>20377261407.599998</v>
      </c>
      <c r="S40" s="143">
        <v>1671938592.4000001</v>
      </c>
      <c r="T40" s="143">
        <v>15250456879.190001</v>
      </c>
      <c r="U40" s="143">
        <v>4284343796.9200001</v>
      </c>
      <c r="V40" s="143">
        <v>4284343796.9200001</v>
      </c>
      <c r="W40" s="143">
        <v>4284343796.9200001</v>
      </c>
    </row>
    <row r="41" spans="1:23" ht="22.5" x14ac:dyDescent="0.25">
      <c r="A41" s="140" t="s">
        <v>216</v>
      </c>
      <c r="B41" s="141" t="s">
        <v>217</v>
      </c>
      <c r="C41" s="142" t="s">
        <v>253</v>
      </c>
      <c r="D41" s="140" t="s">
        <v>8</v>
      </c>
      <c r="E41" s="140" t="s">
        <v>43</v>
      </c>
      <c r="F41" s="140" t="s">
        <v>14</v>
      </c>
      <c r="G41" s="140"/>
      <c r="H41" s="140"/>
      <c r="I41" s="140"/>
      <c r="J41" s="140"/>
      <c r="K41" s="140"/>
      <c r="L41" s="140"/>
      <c r="M41" s="140" t="s">
        <v>10</v>
      </c>
      <c r="N41" s="140">
        <v>10</v>
      </c>
      <c r="O41" s="140" t="s">
        <v>11</v>
      </c>
      <c r="P41" s="141" t="s">
        <v>67</v>
      </c>
      <c r="Q41" s="143">
        <v>30000000</v>
      </c>
      <c r="R41" s="143">
        <v>0</v>
      </c>
      <c r="S41" s="143">
        <v>30000000</v>
      </c>
      <c r="T41" s="143">
        <v>0</v>
      </c>
      <c r="U41" s="143">
        <v>0</v>
      </c>
      <c r="V41" s="143">
        <v>0</v>
      </c>
      <c r="W41" s="143">
        <v>0</v>
      </c>
    </row>
    <row r="42" spans="1:23" x14ac:dyDescent="0.25">
      <c r="A42" s="140" t="s">
        <v>216</v>
      </c>
      <c r="B42" s="141" t="s">
        <v>217</v>
      </c>
      <c r="C42" s="142" t="s">
        <v>254</v>
      </c>
      <c r="D42" s="140" t="s">
        <v>8</v>
      </c>
      <c r="E42" s="140" t="s">
        <v>43</v>
      </c>
      <c r="F42" s="140" t="s">
        <v>14</v>
      </c>
      <c r="G42" s="140" t="s">
        <v>14</v>
      </c>
      <c r="H42" s="140"/>
      <c r="I42" s="140"/>
      <c r="J42" s="140"/>
      <c r="K42" s="140"/>
      <c r="L42" s="140"/>
      <c r="M42" s="140" t="s">
        <v>10</v>
      </c>
      <c r="N42" s="140">
        <v>10</v>
      </c>
      <c r="O42" s="140" t="s">
        <v>11</v>
      </c>
      <c r="P42" s="141" t="s">
        <v>68</v>
      </c>
      <c r="Q42" s="143">
        <v>30000000</v>
      </c>
      <c r="R42" s="143">
        <v>0</v>
      </c>
      <c r="S42" s="143">
        <v>30000000</v>
      </c>
      <c r="T42" s="143">
        <v>0</v>
      </c>
      <c r="U42" s="143">
        <v>0</v>
      </c>
      <c r="V42" s="143">
        <v>0</v>
      </c>
      <c r="W42" s="143">
        <v>0</v>
      </c>
    </row>
    <row r="43" spans="1:23" ht="22.5" x14ac:dyDescent="0.25">
      <c r="A43" s="140" t="s">
        <v>216</v>
      </c>
      <c r="B43" s="141" t="s">
        <v>217</v>
      </c>
      <c r="C43" s="142" t="s">
        <v>255</v>
      </c>
      <c r="D43" s="140" t="s">
        <v>8</v>
      </c>
      <c r="E43" s="140" t="s">
        <v>43</v>
      </c>
      <c r="F43" s="140" t="s">
        <v>14</v>
      </c>
      <c r="G43" s="140" t="s">
        <v>14</v>
      </c>
      <c r="H43" s="140" t="s">
        <v>21</v>
      </c>
      <c r="I43" s="140"/>
      <c r="J43" s="140"/>
      <c r="K43" s="140"/>
      <c r="L43" s="140"/>
      <c r="M43" s="140" t="s">
        <v>10</v>
      </c>
      <c r="N43" s="140">
        <v>10</v>
      </c>
      <c r="O43" s="140" t="s">
        <v>11</v>
      </c>
      <c r="P43" s="141" t="s">
        <v>69</v>
      </c>
      <c r="Q43" s="143">
        <v>30000000</v>
      </c>
      <c r="R43" s="143">
        <v>0</v>
      </c>
      <c r="S43" s="143">
        <v>30000000</v>
      </c>
      <c r="T43" s="143">
        <v>0</v>
      </c>
      <c r="U43" s="143">
        <v>0</v>
      </c>
      <c r="V43" s="143">
        <v>0</v>
      </c>
      <c r="W43" s="143">
        <v>0</v>
      </c>
    </row>
    <row r="44" spans="1:23" ht="33.75" x14ac:dyDescent="0.25">
      <c r="A44" s="140" t="s">
        <v>216</v>
      </c>
      <c r="B44" s="141" t="s">
        <v>217</v>
      </c>
      <c r="C44" s="142" t="s">
        <v>256</v>
      </c>
      <c r="D44" s="140" t="s">
        <v>8</v>
      </c>
      <c r="E44" s="140" t="s">
        <v>43</v>
      </c>
      <c r="F44" s="140" t="s">
        <v>14</v>
      </c>
      <c r="G44" s="140" t="s">
        <v>14</v>
      </c>
      <c r="H44" s="140" t="s">
        <v>21</v>
      </c>
      <c r="I44" s="140" t="s">
        <v>31</v>
      </c>
      <c r="J44" s="140"/>
      <c r="K44" s="140"/>
      <c r="L44" s="140"/>
      <c r="M44" s="140" t="s">
        <v>10</v>
      </c>
      <c r="N44" s="140">
        <v>10</v>
      </c>
      <c r="O44" s="140" t="s">
        <v>11</v>
      </c>
      <c r="P44" s="141" t="s">
        <v>70</v>
      </c>
      <c r="Q44" s="143">
        <v>30000000</v>
      </c>
      <c r="R44" s="143">
        <v>0</v>
      </c>
      <c r="S44" s="143">
        <v>30000000</v>
      </c>
      <c r="T44" s="143">
        <v>0</v>
      </c>
      <c r="U44" s="143">
        <v>0</v>
      </c>
      <c r="V44" s="143">
        <v>0</v>
      </c>
      <c r="W44" s="143">
        <v>0</v>
      </c>
    </row>
    <row r="45" spans="1:23" ht="22.5" x14ac:dyDescent="0.25">
      <c r="A45" s="140" t="s">
        <v>216</v>
      </c>
      <c r="B45" s="141" t="s">
        <v>217</v>
      </c>
      <c r="C45" s="142" t="s">
        <v>257</v>
      </c>
      <c r="D45" s="140" t="s">
        <v>8</v>
      </c>
      <c r="E45" s="140" t="s">
        <v>43</v>
      </c>
      <c r="F45" s="140" t="s">
        <v>43</v>
      </c>
      <c r="G45" s="140"/>
      <c r="H45" s="140"/>
      <c r="I45" s="140"/>
      <c r="J45" s="140"/>
      <c r="K45" s="140"/>
      <c r="L45" s="140"/>
      <c r="M45" s="140" t="s">
        <v>10</v>
      </c>
      <c r="N45" s="140">
        <v>10</v>
      </c>
      <c r="O45" s="140" t="s">
        <v>11</v>
      </c>
      <c r="P45" s="141" t="s">
        <v>73</v>
      </c>
      <c r="Q45" s="143">
        <v>22019200000</v>
      </c>
      <c r="R45" s="143">
        <v>20377261407.599998</v>
      </c>
      <c r="S45" s="143">
        <v>1641938592.4000001</v>
      </c>
      <c r="T45" s="143">
        <v>15250456879.190001</v>
      </c>
      <c r="U45" s="143">
        <v>4284343796.9200001</v>
      </c>
      <c r="V45" s="143">
        <v>4284343796.9200001</v>
      </c>
      <c r="W45" s="143">
        <v>4284343796.9200001</v>
      </c>
    </row>
    <row r="46" spans="1:23" x14ac:dyDescent="0.25">
      <c r="A46" s="140" t="s">
        <v>216</v>
      </c>
      <c r="B46" s="141" t="s">
        <v>217</v>
      </c>
      <c r="C46" s="142" t="s">
        <v>258</v>
      </c>
      <c r="D46" s="140" t="s">
        <v>8</v>
      </c>
      <c r="E46" s="140" t="s">
        <v>43</v>
      </c>
      <c r="F46" s="140" t="s">
        <v>43</v>
      </c>
      <c r="G46" s="140" t="s">
        <v>14</v>
      </c>
      <c r="H46" s="140"/>
      <c r="I46" s="140"/>
      <c r="J46" s="140"/>
      <c r="K46" s="140"/>
      <c r="L46" s="140"/>
      <c r="M46" s="140" t="s">
        <v>10</v>
      </c>
      <c r="N46" s="140">
        <v>10</v>
      </c>
      <c r="O46" s="140" t="s">
        <v>11</v>
      </c>
      <c r="P46" s="141" t="s">
        <v>74</v>
      </c>
      <c r="Q46" s="143">
        <v>1570064000</v>
      </c>
      <c r="R46" s="143">
        <v>1351173000</v>
      </c>
      <c r="S46" s="143">
        <v>218891000</v>
      </c>
      <c r="T46" s="143">
        <v>296470567</v>
      </c>
      <c r="U46" s="143">
        <v>9680899.0800000001</v>
      </c>
      <c r="V46" s="143">
        <v>9680899.0800000001</v>
      </c>
      <c r="W46" s="143">
        <v>9680899.0800000001</v>
      </c>
    </row>
    <row r="47" spans="1:23" ht="45" x14ac:dyDescent="0.25">
      <c r="A47" s="140" t="s">
        <v>216</v>
      </c>
      <c r="B47" s="141" t="s">
        <v>217</v>
      </c>
      <c r="C47" s="142" t="s">
        <v>259</v>
      </c>
      <c r="D47" s="140" t="s">
        <v>8</v>
      </c>
      <c r="E47" s="140" t="s">
        <v>43</v>
      </c>
      <c r="F47" s="140" t="s">
        <v>43</v>
      </c>
      <c r="G47" s="140" t="s">
        <v>14</v>
      </c>
      <c r="H47" s="140" t="s">
        <v>39</v>
      </c>
      <c r="I47" s="140"/>
      <c r="J47" s="140"/>
      <c r="K47" s="140"/>
      <c r="L47" s="140"/>
      <c r="M47" s="140" t="s">
        <v>10</v>
      </c>
      <c r="N47" s="140">
        <v>10</v>
      </c>
      <c r="O47" s="140" t="s">
        <v>11</v>
      </c>
      <c r="P47" s="141" t="s">
        <v>75</v>
      </c>
      <c r="Q47" s="143">
        <v>505000000</v>
      </c>
      <c r="R47" s="143">
        <v>505000000</v>
      </c>
      <c r="S47" s="143">
        <v>0</v>
      </c>
      <c r="T47" s="143">
        <v>0</v>
      </c>
      <c r="U47" s="143">
        <v>0</v>
      </c>
      <c r="V47" s="143">
        <v>0</v>
      </c>
      <c r="W47" s="143">
        <v>0</v>
      </c>
    </row>
    <row r="48" spans="1:23" ht="22.5" x14ac:dyDescent="0.25">
      <c r="A48" s="140" t="s">
        <v>216</v>
      </c>
      <c r="B48" s="141" t="s">
        <v>217</v>
      </c>
      <c r="C48" s="142" t="s">
        <v>260</v>
      </c>
      <c r="D48" s="140" t="s">
        <v>8</v>
      </c>
      <c r="E48" s="140" t="s">
        <v>43</v>
      </c>
      <c r="F48" s="140" t="s">
        <v>43</v>
      </c>
      <c r="G48" s="140" t="s">
        <v>14</v>
      </c>
      <c r="H48" s="140" t="s">
        <v>39</v>
      </c>
      <c r="I48" s="140" t="s">
        <v>29</v>
      </c>
      <c r="J48" s="140"/>
      <c r="K48" s="140"/>
      <c r="L48" s="140"/>
      <c r="M48" s="140" t="s">
        <v>10</v>
      </c>
      <c r="N48" s="140">
        <v>10</v>
      </c>
      <c r="O48" s="140" t="s">
        <v>11</v>
      </c>
      <c r="P48" s="141" t="s">
        <v>76</v>
      </c>
      <c r="Q48" s="143">
        <v>280000000</v>
      </c>
      <c r="R48" s="143">
        <v>280000000</v>
      </c>
      <c r="S48" s="143">
        <v>0</v>
      </c>
      <c r="T48" s="143">
        <v>0</v>
      </c>
      <c r="U48" s="143">
        <v>0</v>
      </c>
      <c r="V48" s="143">
        <v>0</v>
      </c>
      <c r="W48" s="143">
        <v>0</v>
      </c>
    </row>
    <row r="49" spans="1:23" ht="22.5" x14ac:dyDescent="0.25">
      <c r="A49" s="140" t="s">
        <v>216</v>
      </c>
      <c r="B49" s="141" t="s">
        <v>217</v>
      </c>
      <c r="C49" s="142" t="s">
        <v>261</v>
      </c>
      <c r="D49" s="140" t="s">
        <v>8</v>
      </c>
      <c r="E49" s="140" t="s">
        <v>43</v>
      </c>
      <c r="F49" s="140" t="s">
        <v>43</v>
      </c>
      <c r="G49" s="140" t="s">
        <v>14</v>
      </c>
      <c r="H49" s="140" t="s">
        <v>39</v>
      </c>
      <c r="I49" s="140" t="s">
        <v>31</v>
      </c>
      <c r="J49" s="140"/>
      <c r="K49" s="140"/>
      <c r="L49" s="140"/>
      <c r="M49" s="140" t="s">
        <v>10</v>
      </c>
      <c r="N49" s="140">
        <v>10</v>
      </c>
      <c r="O49" s="140" t="s">
        <v>11</v>
      </c>
      <c r="P49" s="141" t="s">
        <v>77</v>
      </c>
      <c r="Q49" s="143">
        <v>225000000</v>
      </c>
      <c r="R49" s="143">
        <v>225000000</v>
      </c>
      <c r="S49" s="143">
        <v>0</v>
      </c>
      <c r="T49" s="143">
        <v>0</v>
      </c>
      <c r="U49" s="143">
        <v>0</v>
      </c>
      <c r="V49" s="143">
        <v>0</v>
      </c>
      <c r="W49" s="143">
        <v>0</v>
      </c>
    </row>
    <row r="50" spans="1:23" ht="45" x14ac:dyDescent="0.25">
      <c r="A50" s="140" t="s">
        <v>216</v>
      </c>
      <c r="B50" s="141" t="s">
        <v>217</v>
      </c>
      <c r="C50" s="142" t="s">
        <v>262</v>
      </c>
      <c r="D50" s="140" t="s">
        <v>8</v>
      </c>
      <c r="E50" s="140" t="s">
        <v>43</v>
      </c>
      <c r="F50" s="140" t="s">
        <v>43</v>
      </c>
      <c r="G50" s="140" t="s">
        <v>14</v>
      </c>
      <c r="H50" s="140" t="s">
        <v>21</v>
      </c>
      <c r="I50" s="140"/>
      <c r="J50" s="140"/>
      <c r="K50" s="140"/>
      <c r="L50" s="140"/>
      <c r="M50" s="140" t="s">
        <v>10</v>
      </c>
      <c r="N50" s="140">
        <v>10</v>
      </c>
      <c r="O50" s="140" t="s">
        <v>11</v>
      </c>
      <c r="P50" s="141" t="s">
        <v>78</v>
      </c>
      <c r="Q50" s="143">
        <v>561300000</v>
      </c>
      <c r="R50" s="143">
        <v>407200000</v>
      </c>
      <c r="S50" s="143">
        <v>154100000</v>
      </c>
      <c r="T50" s="143">
        <v>49628375</v>
      </c>
      <c r="U50" s="143">
        <v>8814699.0800000001</v>
      </c>
      <c r="V50" s="143">
        <v>8814699.0800000001</v>
      </c>
      <c r="W50" s="143">
        <v>8814699.0800000001</v>
      </c>
    </row>
    <row r="51" spans="1:23" ht="33.75" x14ac:dyDescent="0.25">
      <c r="A51" s="140" t="s">
        <v>216</v>
      </c>
      <c r="B51" s="141" t="s">
        <v>217</v>
      </c>
      <c r="C51" s="142" t="s">
        <v>263</v>
      </c>
      <c r="D51" s="140" t="s">
        <v>8</v>
      </c>
      <c r="E51" s="140" t="s">
        <v>43</v>
      </c>
      <c r="F51" s="140" t="s">
        <v>43</v>
      </c>
      <c r="G51" s="140" t="s">
        <v>14</v>
      </c>
      <c r="H51" s="140" t="s">
        <v>21</v>
      </c>
      <c r="I51" s="140" t="s">
        <v>39</v>
      </c>
      <c r="J51" s="140"/>
      <c r="K51" s="140"/>
      <c r="L51" s="140"/>
      <c r="M51" s="140" t="s">
        <v>10</v>
      </c>
      <c r="N51" s="140">
        <v>10</v>
      </c>
      <c r="O51" s="140" t="s">
        <v>11</v>
      </c>
      <c r="P51" s="141" t="s">
        <v>455</v>
      </c>
      <c r="Q51" s="143">
        <v>35200000</v>
      </c>
      <c r="R51" s="143">
        <v>8100000</v>
      </c>
      <c r="S51" s="143">
        <v>27100000</v>
      </c>
      <c r="T51" s="143">
        <v>5528375</v>
      </c>
      <c r="U51" s="143">
        <v>528375</v>
      </c>
      <c r="V51" s="143">
        <v>528375</v>
      </c>
      <c r="W51" s="143">
        <v>528375</v>
      </c>
    </row>
    <row r="52" spans="1:23" ht="45" x14ac:dyDescent="0.25">
      <c r="A52" s="140" t="s">
        <v>216</v>
      </c>
      <c r="B52" s="141" t="s">
        <v>217</v>
      </c>
      <c r="C52" s="142" t="s">
        <v>264</v>
      </c>
      <c r="D52" s="140" t="s">
        <v>8</v>
      </c>
      <c r="E52" s="140" t="s">
        <v>43</v>
      </c>
      <c r="F52" s="140" t="s">
        <v>43</v>
      </c>
      <c r="G52" s="140" t="s">
        <v>14</v>
      </c>
      <c r="H52" s="140" t="s">
        <v>21</v>
      </c>
      <c r="I52" s="140" t="s">
        <v>21</v>
      </c>
      <c r="J52" s="140"/>
      <c r="K52" s="140"/>
      <c r="L52" s="140"/>
      <c r="M52" s="140" t="s">
        <v>10</v>
      </c>
      <c r="N52" s="140">
        <v>10</v>
      </c>
      <c r="O52" s="140" t="s">
        <v>11</v>
      </c>
      <c r="P52" s="141" t="s">
        <v>79</v>
      </c>
      <c r="Q52" s="143">
        <v>44100000</v>
      </c>
      <c r="R52" s="143">
        <v>44100000</v>
      </c>
      <c r="S52" s="143">
        <v>0</v>
      </c>
      <c r="T52" s="143">
        <v>44100000</v>
      </c>
      <c r="U52" s="143">
        <v>8286324.0800000001</v>
      </c>
      <c r="V52" s="143">
        <v>8286324.0800000001</v>
      </c>
      <c r="W52" s="143">
        <v>8286324.0800000001</v>
      </c>
    </row>
    <row r="53" spans="1:23" ht="45" x14ac:dyDescent="0.25">
      <c r="A53" s="140" t="s">
        <v>216</v>
      </c>
      <c r="B53" s="141" t="s">
        <v>217</v>
      </c>
      <c r="C53" s="142" t="s">
        <v>265</v>
      </c>
      <c r="D53" s="140" t="s">
        <v>8</v>
      </c>
      <c r="E53" s="140" t="s">
        <v>43</v>
      </c>
      <c r="F53" s="140" t="s">
        <v>43</v>
      </c>
      <c r="G53" s="140" t="s">
        <v>14</v>
      </c>
      <c r="H53" s="140" t="s">
        <v>21</v>
      </c>
      <c r="I53" s="140" t="s">
        <v>25</v>
      </c>
      <c r="J53" s="140"/>
      <c r="K53" s="140"/>
      <c r="L53" s="140"/>
      <c r="M53" s="140" t="s">
        <v>10</v>
      </c>
      <c r="N53" s="140">
        <v>10</v>
      </c>
      <c r="O53" s="140" t="s">
        <v>11</v>
      </c>
      <c r="P53" s="141" t="s">
        <v>80</v>
      </c>
      <c r="Q53" s="143">
        <v>25000000</v>
      </c>
      <c r="R53" s="143">
        <v>0</v>
      </c>
      <c r="S53" s="143">
        <v>25000000</v>
      </c>
      <c r="T53" s="143">
        <v>0</v>
      </c>
      <c r="U53" s="143">
        <v>0</v>
      </c>
      <c r="V53" s="143">
        <v>0</v>
      </c>
      <c r="W53" s="143">
        <v>0</v>
      </c>
    </row>
    <row r="54" spans="1:23" ht="22.5" x14ac:dyDescent="0.25">
      <c r="A54" s="140" t="s">
        <v>216</v>
      </c>
      <c r="B54" s="141" t="s">
        <v>217</v>
      </c>
      <c r="C54" s="142" t="s">
        <v>266</v>
      </c>
      <c r="D54" s="140" t="s">
        <v>8</v>
      </c>
      <c r="E54" s="140" t="s">
        <v>43</v>
      </c>
      <c r="F54" s="140" t="s">
        <v>43</v>
      </c>
      <c r="G54" s="140" t="s">
        <v>14</v>
      </c>
      <c r="H54" s="140" t="s">
        <v>21</v>
      </c>
      <c r="I54" s="140" t="s">
        <v>27</v>
      </c>
      <c r="J54" s="140"/>
      <c r="K54" s="140"/>
      <c r="L54" s="140"/>
      <c r="M54" s="140" t="s">
        <v>10</v>
      </c>
      <c r="N54" s="140">
        <v>10</v>
      </c>
      <c r="O54" s="140" t="s">
        <v>11</v>
      </c>
      <c r="P54" s="141" t="s">
        <v>81</v>
      </c>
      <c r="Q54" s="143">
        <v>15000000</v>
      </c>
      <c r="R54" s="143">
        <v>0</v>
      </c>
      <c r="S54" s="143">
        <v>15000000</v>
      </c>
      <c r="T54" s="143">
        <v>0</v>
      </c>
      <c r="U54" s="143">
        <v>0</v>
      </c>
      <c r="V54" s="143">
        <v>0</v>
      </c>
      <c r="W54" s="143">
        <v>0</v>
      </c>
    </row>
    <row r="55" spans="1:23" ht="22.5" x14ac:dyDescent="0.25">
      <c r="A55" s="140" t="s">
        <v>216</v>
      </c>
      <c r="B55" s="141" t="s">
        <v>217</v>
      </c>
      <c r="C55" s="142" t="s">
        <v>267</v>
      </c>
      <c r="D55" s="140" t="s">
        <v>8</v>
      </c>
      <c r="E55" s="140" t="s">
        <v>43</v>
      </c>
      <c r="F55" s="140" t="s">
        <v>43</v>
      </c>
      <c r="G55" s="140" t="s">
        <v>14</v>
      </c>
      <c r="H55" s="140" t="s">
        <v>21</v>
      </c>
      <c r="I55" s="140" t="s">
        <v>31</v>
      </c>
      <c r="J55" s="140"/>
      <c r="K55" s="140"/>
      <c r="L55" s="140"/>
      <c r="M55" s="140" t="s">
        <v>10</v>
      </c>
      <c r="N55" s="140">
        <v>10</v>
      </c>
      <c r="O55" s="140" t="s">
        <v>11</v>
      </c>
      <c r="P55" s="141" t="s">
        <v>82</v>
      </c>
      <c r="Q55" s="143">
        <v>442000000</v>
      </c>
      <c r="R55" s="143">
        <v>355000000</v>
      </c>
      <c r="S55" s="143">
        <v>87000000</v>
      </c>
      <c r="T55" s="143">
        <v>0</v>
      </c>
      <c r="U55" s="143">
        <v>0</v>
      </c>
      <c r="V55" s="143">
        <v>0</v>
      </c>
      <c r="W55" s="143">
        <v>0</v>
      </c>
    </row>
    <row r="56" spans="1:23" ht="22.5" x14ac:dyDescent="0.25">
      <c r="A56" s="140" t="s">
        <v>216</v>
      </c>
      <c r="B56" s="141" t="s">
        <v>217</v>
      </c>
      <c r="C56" s="142" t="s">
        <v>268</v>
      </c>
      <c r="D56" s="140" t="s">
        <v>8</v>
      </c>
      <c r="E56" s="140" t="s">
        <v>43</v>
      </c>
      <c r="F56" s="140" t="s">
        <v>43</v>
      </c>
      <c r="G56" s="140" t="s">
        <v>14</v>
      </c>
      <c r="H56" s="140" t="s">
        <v>23</v>
      </c>
      <c r="I56" s="140"/>
      <c r="J56" s="140"/>
      <c r="K56" s="140"/>
      <c r="L56" s="140"/>
      <c r="M56" s="140" t="s">
        <v>10</v>
      </c>
      <c r="N56" s="140">
        <v>10</v>
      </c>
      <c r="O56" s="140" t="s">
        <v>11</v>
      </c>
      <c r="P56" s="141" t="s">
        <v>83</v>
      </c>
      <c r="Q56" s="143">
        <v>503764000</v>
      </c>
      <c r="R56" s="143">
        <v>438973000</v>
      </c>
      <c r="S56" s="143">
        <v>64791000</v>
      </c>
      <c r="T56" s="143">
        <v>246842192</v>
      </c>
      <c r="U56" s="143">
        <v>866200</v>
      </c>
      <c r="V56" s="143">
        <v>866200</v>
      </c>
      <c r="W56" s="143">
        <v>866200</v>
      </c>
    </row>
    <row r="57" spans="1:23" ht="22.5" x14ac:dyDescent="0.25">
      <c r="A57" s="140" t="s">
        <v>216</v>
      </c>
      <c r="B57" s="141" t="s">
        <v>217</v>
      </c>
      <c r="C57" s="142" t="s">
        <v>269</v>
      </c>
      <c r="D57" s="140" t="s">
        <v>8</v>
      </c>
      <c r="E57" s="140" t="s">
        <v>43</v>
      </c>
      <c r="F57" s="140" t="s">
        <v>43</v>
      </c>
      <c r="G57" s="140" t="s">
        <v>14</v>
      </c>
      <c r="H57" s="140" t="s">
        <v>23</v>
      </c>
      <c r="I57" s="140" t="s">
        <v>25</v>
      </c>
      <c r="J57" s="140"/>
      <c r="K57" s="140"/>
      <c r="L57" s="140"/>
      <c r="M57" s="140" t="s">
        <v>10</v>
      </c>
      <c r="N57" s="140">
        <v>10</v>
      </c>
      <c r="O57" s="140" t="s">
        <v>11</v>
      </c>
      <c r="P57" s="141" t="s">
        <v>85</v>
      </c>
      <c r="Q57" s="143">
        <v>208322000</v>
      </c>
      <c r="R57" s="143">
        <v>180000000</v>
      </c>
      <c r="S57" s="143">
        <v>28322000</v>
      </c>
      <c r="T57" s="143">
        <v>0</v>
      </c>
      <c r="U57" s="143">
        <v>0</v>
      </c>
      <c r="V57" s="143">
        <v>0</v>
      </c>
      <c r="W57" s="143">
        <v>0</v>
      </c>
    </row>
    <row r="58" spans="1:23" ht="22.5" x14ac:dyDescent="0.25">
      <c r="A58" s="140" t="s">
        <v>216</v>
      </c>
      <c r="B58" s="141" t="s">
        <v>217</v>
      </c>
      <c r="C58" s="142" t="s">
        <v>270</v>
      </c>
      <c r="D58" s="140" t="s">
        <v>8</v>
      </c>
      <c r="E58" s="140" t="s">
        <v>43</v>
      </c>
      <c r="F58" s="140" t="s">
        <v>43</v>
      </c>
      <c r="G58" s="140" t="s">
        <v>14</v>
      </c>
      <c r="H58" s="140" t="s">
        <v>23</v>
      </c>
      <c r="I58" s="140" t="s">
        <v>27</v>
      </c>
      <c r="J58" s="140"/>
      <c r="K58" s="140"/>
      <c r="L58" s="140"/>
      <c r="M58" s="140" t="s">
        <v>10</v>
      </c>
      <c r="N58" s="140">
        <v>10</v>
      </c>
      <c r="O58" s="140" t="s">
        <v>11</v>
      </c>
      <c r="P58" s="141" t="s">
        <v>86</v>
      </c>
      <c r="Q58" s="143">
        <v>2000000</v>
      </c>
      <c r="R58" s="143">
        <v>2000000</v>
      </c>
      <c r="S58" s="143">
        <v>0</v>
      </c>
      <c r="T58" s="143">
        <v>866200</v>
      </c>
      <c r="U58" s="143">
        <v>866200</v>
      </c>
      <c r="V58" s="143">
        <v>866200</v>
      </c>
      <c r="W58" s="143">
        <v>866200</v>
      </c>
    </row>
    <row r="59" spans="1:23" ht="22.5" x14ac:dyDescent="0.25">
      <c r="A59" s="140" t="s">
        <v>216</v>
      </c>
      <c r="B59" s="141" t="s">
        <v>217</v>
      </c>
      <c r="C59" s="142" t="s">
        <v>271</v>
      </c>
      <c r="D59" s="140" t="s">
        <v>8</v>
      </c>
      <c r="E59" s="140" t="s">
        <v>43</v>
      </c>
      <c r="F59" s="140" t="s">
        <v>43</v>
      </c>
      <c r="G59" s="140" t="s">
        <v>14</v>
      </c>
      <c r="H59" s="140" t="s">
        <v>23</v>
      </c>
      <c r="I59" s="140" t="s">
        <v>29</v>
      </c>
      <c r="J59" s="140"/>
      <c r="K59" s="140"/>
      <c r="L59" s="140"/>
      <c r="M59" s="140" t="s">
        <v>10</v>
      </c>
      <c r="N59" s="140">
        <v>10</v>
      </c>
      <c r="O59" s="140" t="s">
        <v>11</v>
      </c>
      <c r="P59" s="141" t="s">
        <v>87</v>
      </c>
      <c r="Q59" s="143">
        <v>293442000</v>
      </c>
      <c r="R59" s="143">
        <v>256973000</v>
      </c>
      <c r="S59" s="143">
        <v>36469000</v>
      </c>
      <c r="T59" s="143">
        <v>245975992</v>
      </c>
      <c r="U59" s="143">
        <v>0</v>
      </c>
      <c r="V59" s="143">
        <v>0</v>
      </c>
      <c r="W59" s="143">
        <v>0</v>
      </c>
    </row>
    <row r="60" spans="1:23" x14ac:dyDescent="0.25">
      <c r="A60" s="140" t="s">
        <v>216</v>
      </c>
      <c r="B60" s="141" t="s">
        <v>217</v>
      </c>
      <c r="C60" s="142" t="s">
        <v>272</v>
      </c>
      <c r="D60" s="140" t="s">
        <v>8</v>
      </c>
      <c r="E60" s="140" t="s">
        <v>43</v>
      </c>
      <c r="F60" s="140" t="s">
        <v>43</v>
      </c>
      <c r="G60" s="140" t="s">
        <v>43</v>
      </c>
      <c r="H60" s="140"/>
      <c r="I60" s="140"/>
      <c r="J60" s="140"/>
      <c r="K60" s="140"/>
      <c r="L60" s="140"/>
      <c r="M60" s="140" t="s">
        <v>10</v>
      </c>
      <c r="N60" s="140">
        <v>10</v>
      </c>
      <c r="O60" s="140" t="s">
        <v>11</v>
      </c>
      <c r="P60" s="141" t="s">
        <v>88</v>
      </c>
      <c r="Q60" s="143">
        <v>20449136000</v>
      </c>
      <c r="R60" s="143">
        <v>19026088407.599998</v>
      </c>
      <c r="S60" s="143">
        <v>1423047592.4000001</v>
      </c>
      <c r="T60" s="143">
        <v>14953986312.190001</v>
      </c>
      <c r="U60" s="143">
        <v>4274662897.8400002</v>
      </c>
      <c r="V60" s="143">
        <v>4274662897.8400002</v>
      </c>
      <c r="W60" s="143">
        <v>4274662897.8400002</v>
      </c>
    </row>
    <row r="61" spans="1:23" ht="78.75" x14ac:dyDescent="0.25">
      <c r="A61" s="140" t="s">
        <v>216</v>
      </c>
      <c r="B61" s="141" t="s">
        <v>217</v>
      </c>
      <c r="C61" s="142" t="s">
        <v>273</v>
      </c>
      <c r="D61" s="140" t="s">
        <v>8</v>
      </c>
      <c r="E61" s="140" t="s">
        <v>43</v>
      </c>
      <c r="F61" s="140" t="s">
        <v>43</v>
      </c>
      <c r="G61" s="140" t="s">
        <v>43</v>
      </c>
      <c r="H61" s="140" t="s">
        <v>27</v>
      </c>
      <c r="I61" s="140"/>
      <c r="J61" s="140"/>
      <c r="K61" s="140"/>
      <c r="L61" s="140"/>
      <c r="M61" s="140" t="s">
        <v>10</v>
      </c>
      <c r="N61" s="140">
        <v>10</v>
      </c>
      <c r="O61" s="140" t="s">
        <v>11</v>
      </c>
      <c r="P61" s="141" t="s">
        <v>457</v>
      </c>
      <c r="Q61" s="143">
        <v>1242000000</v>
      </c>
      <c r="R61" s="143">
        <v>1228000000</v>
      </c>
      <c r="S61" s="143">
        <v>14000000</v>
      </c>
      <c r="T61" s="143">
        <v>553728135</v>
      </c>
      <c r="U61" s="143">
        <v>388546031</v>
      </c>
      <c r="V61" s="143">
        <v>388546031</v>
      </c>
      <c r="W61" s="143">
        <v>388546031</v>
      </c>
    </row>
    <row r="62" spans="1:23" ht="33.75" x14ac:dyDescent="0.25">
      <c r="A62" s="140" t="s">
        <v>216</v>
      </c>
      <c r="B62" s="141" t="s">
        <v>217</v>
      </c>
      <c r="C62" s="142" t="s">
        <v>274</v>
      </c>
      <c r="D62" s="140" t="s">
        <v>8</v>
      </c>
      <c r="E62" s="140" t="s">
        <v>43</v>
      </c>
      <c r="F62" s="140" t="s">
        <v>43</v>
      </c>
      <c r="G62" s="140" t="s">
        <v>43</v>
      </c>
      <c r="H62" s="140" t="s">
        <v>27</v>
      </c>
      <c r="I62" s="140" t="s">
        <v>21</v>
      </c>
      <c r="J62" s="140"/>
      <c r="K62" s="140"/>
      <c r="L62" s="140"/>
      <c r="M62" s="140" t="s">
        <v>10</v>
      </c>
      <c r="N62" s="140">
        <v>10</v>
      </c>
      <c r="O62" s="140" t="s">
        <v>11</v>
      </c>
      <c r="P62" s="141" t="s">
        <v>89</v>
      </c>
      <c r="Q62" s="143">
        <v>32500000</v>
      </c>
      <c r="R62" s="143">
        <v>32500000</v>
      </c>
      <c r="S62" s="143">
        <v>0</v>
      </c>
      <c r="T62" s="143">
        <v>6823245</v>
      </c>
      <c r="U62" s="143">
        <v>5480882</v>
      </c>
      <c r="V62" s="143">
        <v>5480882</v>
      </c>
      <c r="W62" s="143">
        <v>5480882</v>
      </c>
    </row>
    <row r="63" spans="1:23" ht="22.5" x14ac:dyDescent="0.25">
      <c r="A63" s="140" t="s">
        <v>216</v>
      </c>
      <c r="B63" s="141" t="s">
        <v>217</v>
      </c>
      <c r="C63" s="142" t="s">
        <v>275</v>
      </c>
      <c r="D63" s="140" t="s">
        <v>8</v>
      </c>
      <c r="E63" s="140" t="s">
        <v>43</v>
      </c>
      <c r="F63" s="140" t="s">
        <v>43</v>
      </c>
      <c r="G63" s="140" t="s">
        <v>43</v>
      </c>
      <c r="H63" s="140" t="s">
        <v>27</v>
      </c>
      <c r="I63" s="140" t="s">
        <v>23</v>
      </c>
      <c r="J63" s="140"/>
      <c r="K63" s="140"/>
      <c r="L63" s="140"/>
      <c r="M63" s="140" t="s">
        <v>10</v>
      </c>
      <c r="N63" s="140">
        <v>10</v>
      </c>
      <c r="O63" s="140" t="s">
        <v>11</v>
      </c>
      <c r="P63" s="141" t="s">
        <v>90</v>
      </c>
      <c r="Q63" s="143">
        <v>90000000</v>
      </c>
      <c r="R63" s="143">
        <v>90000000</v>
      </c>
      <c r="S63" s="143">
        <v>0</v>
      </c>
      <c r="T63" s="143">
        <v>90000000</v>
      </c>
      <c r="U63" s="143">
        <v>6736340</v>
      </c>
      <c r="V63" s="143">
        <v>6736340</v>
      </c>
      <c r="W63" s="143">
        <v>6736340</v>
      </c>
    </row>
    <row r="64" spans="1:23" ht="22.5" x14ac:dyDescent="0.25">
      <c r="A64" s="140" t="s">
        <v>216</v>
      </c>
      <c r="B64" s="141" t="s">
        <v>217</v>
      </c>
      <c r="C64" s="142" t="s">
        <v>276</v>
      </c>
      <c r="D64" s="140" t="s">
        <v>8</v>
      </c>
      <c r="E64" s="140" t="s">
        <v>43</v>
      </c>
      <c r="F64" s="140" t="s">
        <v>43</v>
      </c>
      <c r="G64" s="140" t="s">
        <v>43</v>
      </c>
      <c r="H64" s="140" t="s">
        <v>27</v>
      </c>
      <c r="I64" s="140" t="s">
        <v>31</v>
      </c>
      <c r="J64" s="140"/>
      <c r="K64" s="140"/>
      <c r="L64" s="140"/>
      <c r="M64" s="140" t="s">
        <v>10</v>
      </c>
      <c r="N64" s="140">
        <v>10</v>
      </c>
      <c r="O64" s="140" t="s">
        <v>11</v>
      </c>
      <c r="P64" s="141" t="s">
        <v>91</v>
      </c>
      <c r="Q64" s="143">
        <v>80000000</v>
      </c>
      <c r="R64" s="143">
        <v>66000000</v>
      </c>
      <c r="S64" s="143">
        <v>14000000</v>
      </c>
      <c r="T64" s="143">
        <v>66000000</v>
      </c>
      <c r="U64" s="143">
        <v>5519140</v>
      </c>
      <c r="V64" s="143">
        <v>5519140</v>
      </c>
      <c r="W64" s="143">
        <v>5519140</v>
      </c>
    </row>
    <row r="65" spans="1:23" ht="33.75" x14ac:dyDescent="0.25">
      <c r="A65" s="140" t="s">
        <v>216</v>
      </c>
      <c r="B65" s="141" t="s">
        <v>217</v>
      </c>
      <c r="C65" s="142" t="s">
        <v>277</v>
      </c>
      <c r="D65" s="140" t="s">
        <v>8</v>
      </c>
      <c r="E65" s="140" t="s">
        <v>43</v>
      </c>
      <c r="F65" s="140" t="s">
        <v>43</v>
      </c>
      <c r="G65" s="140" t="s">
        <v>43</v>
      </c>
      <c r="H65" s="140" t="s">
        <v>27</v>
      </c>
      <c r="I65" s="140" t="s">
        <v>33</v>
      </c>
      <c r="J65" s="140"/>
      <c r="K65" s="140"/>
      <c r="L65" s="140"/>
      <c r="M65" s="140" t="s">
        <v>10</v>
      </c>
      <c r="N65" s="140">
        <v>10</v>
      </c>
      <c r="O65" s="140" t="s">
        <v>11</v>
      </c>
      <c r="P65" s="141" t="s">
        <v>92</v>
      </c>
      <c r="Q65" s="143">
        <v>1039500000</v>
      </c>
      <c r="R65" s="143">
        <v>1039500000</v>
      </c>
      <c r="S65" s="143">
        <v>0</v>
      </c>
      <c r="T65" s="143">
        <v>390904890</v>
      </c>
      <c r="U65" s="143">
        <v>370809669</v>
      </c>
      <c r="V65" s="143">
        <v>370809669</v>
      </c>
      <c r="W65" s="143">
        <v>370809669</v>
      </c>
    </row>
    <row r="66" spans="1:23" ht="45" x14ac:dyDescent="0.25">
      <c r="A66" s="140" t="s">
        <v>216</v>
      </c>
      <c r="B66" s="141" t="s">
        <v>217</v>
      </c>
      <c r="C66" s="142" t="s">
        <v>278</v>
      </c>
      <c r="D66" s="140" t="s">
        <v>8</v>
      </c>
      <c r="E66" s="140" t="s">
        <v>43</v>
      </c>
      <c r="F66" s="140" t="s">
        <v>43</v>
      </c>
      <c r="G66" s="140" t="s">
        <v>43</v>
      </c>
      <c r="H66" s="140" t="s">
        <v>29</v>
      </c>
      <c r="I66" s="140"/>
      <c r="J66" s="140"/>
      <c r="K66" s="140"/>
      <c r="L66" s="140"/>
      <c r="M66" s="140" t="s">
        <v>10</v>
      </c>
      <c r="N66" s="140">
        <v>10</v>
      </c>
      <c r="O66" s="140" t="s">
        <v>11</v>
      </c>
      <c r="P66" s="141" t="s">
        <v>458</v>
      </c>
      <c r="Q66" s="143">
        <v>8119489671.6800003</v>
      </c>
      <c r="R66" s="143">
        <v>8103009785.1000004</v>
      </c>
      <c r="S66" s="143">
        <v>16479886.58</v>
      </c>
      <c r="T66" s="143">
        <v>5400333538.1000004</v>
      </c>
      <c r="U66" s="143">
        <v>1498914400</v>
      </c>
      <c r="V66" s="143">
        <v>1498914400</v>
      </c>
      <c r="W66" s="143">
        <v>1498914400</v>
      </c>
    </row>
    <row r="67" spans="1:23" ht="22.5" x14ac:dyDescent="0.25">
      <c r="A67" s="140" t="s">
        <v>216</v>
      </c>
      <c r="B67" s="141" t="s">
        <v>217</v>
      </c>
      <c r="C67" s="142" t="s">
        <v>279</v>
      </c>
      <c r="D67" s="140" t="s">
        <v>8</v>
      </c>
      <c r="E67" s="140" t="s">
        <v>43</v>
      </c>
      <c r="F67" s="140" t="s">
        <v>43</v>
      </c>
      <c r="G67" s="140" t="s">
        <v>43</v>
      </c>
      <c r="H67" s="140" t="s">
        <v>29</v>
      </c>
      <c r="I67" s="140" t="s">
        <v>18</v>
      </c>
      <c r="J67" s="140"/>
      <c r="K67" s="140"/>
      <c r="L67" s="140"/>
      <c r="M67" s="140" t="s">
        <v>10</v>
      </c>
      <c r="N67" s="140">
        <v>10</v>
      </c>
      <c r="O67" s="140" t="s">
        <v>11</v>
      </c>
      <c r="P67" s="141" t="s">
        <v>93</v>
      </c>
      <c r="Q67" s="143">
        <v>3420777270</v>
      </c>
      <c r="R67" s="143">
        <v>3420777270</v>
      </c>
      <c r="S67" s="143">
        <v>0</v>
      </c>
      <c r="T67" s="143">
        <v>3232344023</v>
      </c>
      <c r="U67" s="143">
        <v>64753264</v>
      </c>
      <c r="V67" s="143">
        <v>64753264</v>
      </c>
      <c r="W67" s="143">
        <v>64753264</v>
      </c>
    </row>
    <row r="68" spans="1:23" x14ac:dyDescent="0.25">
      <c r="A68" s="140" t="s">
        <v>216</v>
      </c>
      <c r="B68" s="141" t="s">
        <v>217</v>
      </c>
      <c r="C68" s="142" t="s">
        <v>280</v>
      </c>
      <c r="D68" s="140" t="s">
        <v>8</v>
      </c>
      <c r="E68" s="140" t="s">
        <v>43</v>
      </c>
      <c r="F68" s="140" t="s">
        <v>43</v>
      </c>
      <c r="G68" s="140" t="s">
        <v>43</v>
      </c>
      <c r="H68" s="140" t="s">
        <v>29</v>
      </c>
      <c r="I68" s="140" t="s">
        <v>39</v>
      </c>
      <c r="J68" s="140"/>
      <c r="K68" s="140"/>
      <c r="L68" s="140"/>
      <c r="M68" s="140" t="s">
        <v>10</v>
      </c>
      <c r="N68" s="140">
        <v>10</v>
      </c>
      <c r="O68" s="140" t="s">
        <v>11</v>
      </c>
      <c r="P68" s="141" t="s">
        <v>94</v>
      </c>
      <c r="Q68" s="143">
        <v>4698712401.6800003</v>
      </c>
      <c r="R68" s="143">
        <v>4682232515.1000004</v>
      </c>
      <c r="S68" s="143">
        <v>16479886.58</v>
      </c>
      <c r="T68" s="143">
        <v>2167989515.0999999</v>
      </c>
      <c r="U68" s="143">
        <v>1434161136</v>
      </c>
      <c r="V68" s="143">
        <v>1434161136</v>
      </c>
      <c r="W68" s="143">
        <v>1434161136</v>
      </c>
    </row>
    <row r="69" spans="1:23" ht="33.75" x14ac:dyDescent="0.25">
      <c r="A69" s="140" t="s">
        <v>216</v>
      </c>
      <c r="B69" s="141" t="s">
        <v>217</v>
      </c>
      <c r="C69" s="142" t="s">
        <v>281</v>
      </c>
      <c r="D69" s="140" t="s">
        <v>8</v>
      </c>
      <c r="E69" s="140" t="s">
        <v>43</v>
      </c>
      <c r="F69" s="140" t="s">
        <v>43</v>
      </c>
      <c r="G69" s="140" t="s">
        <v>43</v>
      </c>
      <c r="H69" s="140" t="s">
        <v>31</v>
      </c>
      <c r="I69" s="140"/>
      <c r="J69" s="140"/>
      <c r="K69" s="140"/>
      <c r="L69" s="140"/>
      <c r="M69" s="140" t="s">
        <v>10</v>
      </c>
      <c r="N69" s="140">
        <v>10</v>
      </c>
      <c r="O69" s="140" t="s">
        <v>11</v>
      </c>
      <c r="P69" s="141" t="s">
        <v>95</v>
      </c>
      <c r="Q69" s="143">
        <v>10711646328.32</v>
      </c>
      <c r="R69" s="143">
        <v>9441584622.5</v>
      </c>
      <c r="S69" s="143">
        <v>1270061705.8199999</v>
      </c>
      <c r="T69" s="143">
        <v>8938333932.6700001</v>
      </c>
      <c r="U69" s="143">
        <v>2353049550.4200001</v>
      </c>
      <c r="V69" s="143">
        <v>2353049550.4200001</v>
      </c>
      <c r="W69" s="143">
        <v>2353049550.4200001</v>
      </c>
    </row>
    <row r="70" spans="1:23" ht="22.5" x14ac:dyDescent="0.25">
      <c r="A70" s="140" t="s">
        <v>216</v>
      </c>
      <c r="B70" s="141" t="s">
        <v>217</v>
      </c>
      <c r="C70" s="142" t="s">
        <v>282</v>
      </c>
      <c r="D70" s="140" t="s">
        <v>8</v>
      </c>
      <c r="E70" s="140" t="s">
        <v>43</v>
      </c>
      <c r="F70" s="140" t="s">
        <v>43</v>
      </c>
      <c r="G70" s="140" t="s">
        <v>43</v>
      </c>
      <c r="H70" s="140" t="s">
        <v>31</v>
      </c>
      <c r="I70" s="140" t="s">
        <v>39</v>
      </c>
      <c r="J70" s="140"/>
      <c r="K70" s="140"/>
      <c r="L70" s="140"/>
      <c r="M70" s="140" t="s">
        <v>10</v>
      </c>
      <c r="N70" s="140">
        <v>10</v>
      </c>
      <c r="O70" s="140" t="s">
        <v>11</v>
      </c>
      <c r="P70" s="141" t="s">
        <v>96</v>
      </c>
      <c r="Q70" s="143">
        <v>2468081000</v>
      </c>
      <c r="R70" s="143">
        <v>2155230200</v>
      </c>
      <c r="S70" s="143">
        <v>312850800</v>
      </c>
      <c r="T70" s="143">
        <v>2094858800</v>
      </c>
      <c r="U70" s="143">
        <v>573678267</v>
      </c>
      <c r="V70" s="143">
        <v>573678267</v>
      </c>
      <c r="W70" s="143">
        <v>573678267</v>
      </c>
    </row>
    <row r="71" spans="1:23" ht="56.25" x14ac:dyDescent="0.25">
      <c r="A71" s="140" t="s">
        <v>216</v>
      </c>
      <c r="B71" s="141" t="s">
        <v>217</v>
      </c>
      <c r="C71" s="142" t="s">
        <v>283</v>
      </c>
      <c r="D71" s="140" t="s">
        <v>8</v>
      </c>
      <c r="E71" s="140" t="s">
        <v>43</v>
      </c>
      <c r="F71" s="140" t="s">
        <v>43</v>
      </c>
      <c r="G71" s="140" t="s">
        <v>43</v>
      </c>
      <c r="H71" s="140" t="s">
        <v>31</v>
      </c>
      <c r="I71" s="140" t="s">
        <v>21</v>
      </c>
      <c r="J71" s="140"/>
      <c r="K71" s="140"/>
      <c r="L71" s="140"/>
      <c r="M71" s="140" t="s">
        <v>10</v>
      </c>
      <c r="N71" s="140">
        <v>10</v>
      </c>
      <c r="O71" s="140" t="s">
        <v>11</v>
      </c>
      <c r="P71" s="141" t="s">
        <v>456</v>
      </c>
      <c r="Q71" s="143">
        <v>1363310000</v>
      </c>
      <c r="R71" s="143">
        <v>1254337333</v>
      </c>
      <c r="S71" s="143">
        <v>108972667</v>
      </c>
      <c r="T71" s="143">
        <v>1240613600</v>
      </c>
      <c r="U71" s="143">
        <v>258851934</v>
      </c>
      <c r="V71" s="143">
        <v>258851934</v>
      </c>
      <c r="W71" s="143">
        <v>258851934</v>
      </c>
    </row>
    <row r="72" spans="1:23" ht="45" x14ac:dyDescent="0.25">
      <c r="A72" s="140" t="s">
        <v>216</v>
      </c>
      <c r="B72" s="141" t="s">
        <v>217</v>
      </c>
      <c r="C72" s="142" t="s">
        <v>284</v>
      </c>
      <c r="D72" s="140" t="s">
        <v>8</v>
      </c>
      <c r="E72" s="140" t="s">
        <v>43</v>
      </c>
      <c r="F72" s="140" t="s">
        <v>43</v>
      </c>
      <c r="G72" s="140" t="s">
        <v>43</v>
      </c>
      <c r="H72" s="140" t="s">
        <v>31</v>
      </c>
      <c r="I72" s="140" t="s">
        <v>23</v>
      </c>
      <c r="J72" s="140"/>
      <c r="K72" s="140"/>
      <c r="L72" s="140"/>
      <c r="M72" s="140" t="s">
        <v>10</v>
      </c>
      <c r="N72" s="140">
        <v>10</v>
      </c>
      <c r="O72" s="140" t="s">
        <v>11</v>
      </c>
      <c r="P72" s="141" t="s">
        <v>97</v>
      </c>
      <c r="Q72" s="143">
        <v>1528660000</v>
      </c>
      <c r="R72" s="143">
        <v>1278659137.8900001</v>
      </c>
      <c r="S72" s="143">
        <v>250000862.11000001</v>
      </c>
      <c r="T72" s="143">
        <v>1094705709.99</v>
      </c>
      <c r="U72" s="143">
        <v>276087713.92000002</v>
      </c>
      <c r="V72" s="143">
        <v>276087713.92000002</v>
      </c>
      <c r="W72" s="143">
        <v>276087713.92000002</v>
      </c>
    </row>
    <row r="73" spans="1:23" x14ac:dyDescent="0.25">
      <c r="A73" s="140" t="s">
        <v>216</v>
      </c>
      <c r="B73" s="141" t="s">
        <v>217</v>
      </c>
      <c r="C73" s="142" t="s">
        <v>285</v>
      </c>
      <c r="D73" s="140" t="s">
        <v>8</v>
      </c>
      <c r="E73" s="140" t="s">
        <v>43</v>
      </c>
      <c r="F73" s="140" t="s">
        <v>43</v>
      </c>
      <c r="G73" s="140" t="s">
        <v>43</v>
      </c>
      <c r="H73" s="140" t="s">
        <v>31</v>
      </c>
      <c r="I73" s="140" t="s">
        <v>25</v>
      </c>
      <c r="J73" s="140"/>
      <c r="K73" s="140"/>
      <c r="L73" s="140"/>
      <c r="M73" s="140" t="s">
        <v>10</v>
      </c>
      <c r="N73" s="140">
        <v>10</v>
      </c>
      <c r="O73" s="140" t="s">
        <v>11</v>
      </c>
      <c r="P73" s="141" t="s">
        <v>98</v>
      </c>
      <c r="Q73" s="143">
        <v>5249207328.3199997</v>
      </c>
      <c r="R73" s="143">
        <v>4661038303.8500004</v>
      </c>
      <c r="S73" s="143">
        <v>588169024.47000003</v>
      </c>
      <c r="T73" s="143">
        <v>4415836174.9200001</v>
      </c>
      <c r="U73" s="143">
        <v>1225811367.76</v>
      </c>
      <c r="V73" s="143">
        <v>1225811367.76</v>
      </c>
      <c r="W73" s="143">
        <v>1225811367.76</v>
      </c>
    </row>
    <row r="74" spans="1:23" ht="45" x14ac:dyDescent="0.25">
      <c r="A74" s="140" t="s">
        <v>216</v>
      </c>
      <c r="B74" s="141" t="s">
        <v>217</v>
      </c>
      <c r="C74" s="142" t="s">
        <v>286</v>
      </c>
      <c r="D74" s="140" t="s">
        <v>8</v>
      </c>
      <c r="E74" s="140" t="s">
        <v>43</v>
      </c>
      <c r="F74" s="140" t="s">
        <v>43</v>
      </c>
      <c r="G74" s="140" t="s">
        <v>43</v>
      </c>
      <c r="H74" s="140" t="s">
        <v>31</v>
      </c>
      <c r="I74" s="140" t="s">
        <v>29</v>
      </c>
      <c r="J74" s="140"/>
      <c r="K74" s="140"/>
      <c r="L74" s="140"/>
      <c r="M74" s="140" t="s">
        <v>10</v>
      </c>
      <c r="N74" s="140">
        <v>10</v>
      </c>
      <c r="O74" s="140" t="s">
        <v>11</v>
      </c>
      <c r="P74" s="141" t="s">
        <v>99</v>
      </c>
      <c r="Q74" s="143">
        <v>102388000</v>
      </c>
      <c r="R74" s="143">
        <v>92319647.760000005</v>
      </c>
      <c r="S74" s="143">
        <v>10068352.24</v>
      </c>
      <c r="T74" s="143">
        <v>92319647.760000005</v>
      </c>
      <c r="U74" s="143">
        <v>18620267.739999998</v>
      </c>
      <c r="V74" s="143">
        <v>18620267.739999998</v>
      </c>
      <c r="W74" s="143">
        <v>18620267.739999998</v>
      </c>
    </row>
    <row r="75" spans="1:23" ht="22.5" x14ac:dyDescent="0.25">
      <c r="A75" s="140" t="s">
        <v>216</v>
      </c>
      <c r="B75" s="141" t="s">
        <v>217</v>
      </c>
      <c r="C75" s="142" t="s">
        <v>287</v>
      </c>
      <c r="D75" s="140" t="s">
        <v>8</v>
      </c>
      <c r="E75" s="140" t="s">
        <v>43</v>
      </c>
      <c r="F75" s="140" t="s">
        <v>43</v>
      </c>
      <c r="G75" s="140" t="s">
        <v>43</v>
      </c>
      <c r="H75" s="140" t="s">
        <v>33</v>
      </c>
      <c r="I75" s="140"/>
      <c r="J75" s="140"/>
      <c r="K75" s="140"/>
      <c r="L75" s="140"/>
      <c r="M75" s="140" t="s">
        <v>10</v>
      </c>
      <c r="N75" s="140">
        <v>10</v>
      </c>
      <c r="O75" s="140" t="s">
        <v>11</v>
      </c>
      <c r="P75" s="141" t="s">
        <v>100</v>
      </c>
      <c r="Q75" s="143">
        <v>336000000</v>
      </c>
      <c r="R75" s="143">
        <v>213494000</v>
      </c>
      <c r="S75" s="143">
        <v>122506000</v>
      </c>
      <c r="T75" s="143">
        <v>48801549.420000002</v>
      </c>
      <c r="U75" s="143">
        <v>30995612.420000002</v>
      </c>
      <c r="V75" s="143">
        <v>30995612.420000002</v>
      </c>
      <c r="W75" s="143">
        <v>30995612.420000002</v>
      </c>
    </row>
    <row r="76" spans="1:23" x14ac:dyDescent="0.25">
      <c r="A76" s="140" t="s">
        <v>216</v>
      </c>
      <c r="B76" s="141" t="s">
        <v>217</v>
      </c>
      <c r="C76" s="142" t="s">
        <v>288</v>
      </c>
      <c r="D76" s="140" t="s">
        <v>8</v>
      </c>
      <c r="E76" s="140" t="s">
        <v>43</v>
      </c>
      <c r="F76" s="140" t="s">
        <v>43</v>
      </c>
      <c r="G76" s="140" t="s">
        <v>43</v>
      </c>
      <c r="H76" s="140" t="s">
        <v>33</v>
      </c>
      <c r="I76" s="140" t="s">
        <v>39</v>
      </c>
      <c r="J76" s="140"/>
      <c r="K76" s="140"/>
      <c r="L76" s="140"/>
      <c r="M76" s="140" t="s">
        <v>10</v>
      </c>
      <c r="N76" s="140">
        <v>10</v>
      </c>
      <c r="O76" s="140" t="s">
        <v>11</v>
      </c>
      <c r="P76" s="141" t="s">
        <v>101</v>
      </c>
      <c r="Q76" s="143">
        <v>220000000</v>
      </c>
      <c r="R76" s="143">
        <v>100000000</v>
      </c>
      <c r="S76" s="143">
        <v>120000000</v>
      </c>
      <c r="T76" s="143">
        <v>0</v>
      </c>
      <c r="U76" s="143">
        <v>0</v>
      </c>
      <c r="V76" s="143">
        <v>0</v>
      </c>
      <c r="W76" s="143">
        <v>0</v>
      </c>
    </row>
    <row r="77" spans="1:23" ht="33.75" x14ac:dyDescent="0.25">
      <c r="A77" s="140" t="s">
        <v>216</v>
      </c>
      <c r="B77" s="141" t="s">
        <v>217</v>
      </c>
      <c r="C77" s="142" t="s">
        <v>289</v>
      </c>
      <c r="D77" s="140" t="s">
        <v>8</v>
      </c>
      <c r="E77" s="140" t="s">
        <v>43</v>
      </c>
      <c r="F77" s="140" t="s">
        <v>43</v>
      </c>
      <c r="G77" s="140" t="s">
        <v>43</v>
      </c>
      <c r="H77" s="140" t="s">
        <v>33</v>
      </c>
      <c r="I77" s="140" t="s">
        <v>21</v>
      </c>
      <c r="J77" s="140"/>
      <c r="K77" s="140"/>
      <c r="L77" s="140"/>
      <c r="M77" s="140" t="s">
        <v>10</v>
      </c>
      <c r="N77" s="140">
        <v>10</v>
      </c>
      <c r="O77" s="140" t="s">
        <v>11</v>
      </c>
      <c r="P77" s="141" t="s">
        <v>102</v>
      </c>
      <c r="Q77" s="143">
        <v>50000000</v>
      </c>
      <c r="R77" s="143">
        <v>47494000</v>
      </c>
      <c r="S77" s="143">
        <v>2506000</v>
      </c>
      <c r="T77" s="143">
        <v>22494000</v>
      </c>
      <c r="U77" s="143">
        <v>7191000</v>
      </c>
      <c r="V77" s="143">
        <v>7191000</v>
      </c>
      <c r="W77" s="143">
        <v>7191000</v>
      </c>
    </row>
    <row r="78" spans="1:23" ht="56.25" x14ac:dyDescent="0.25">
      <c r="A78" s="140" t="s">
        <v>216</v>
      </c>
      <c r="B78" s="141" t="s">
        <v>217</v>
      </c>
      <c r="C78" s="142" t="s">
        <v>290</v>
      </c>
      <c r="D78" s="140" t="s">
        <v>8</v>
      </c>
      <c r="E78" s="140" t="s">
        <v>43</v>
      </c>
      <c r="F78" s="140" t="s">
        <v>43</v>
      </c>
      <c r="G78" s="140" t="s">
        <v>43</v>
      </c>
      <c r="H78" s="140" t="s">
        <v>33</v>
      </c>
      <c r="I78" s="140" t="s">
        <v>23</v>
      </c>
      <c r="J78" s="140"/>
      <c r="K78" s="140"/>
      <c r="L78" s="140"/>
      <c r="M78" s="140" t="s">
        <v>10</v>
      </c>
      <c r="N78" s="140">
        <v>10</v>
      </c>
      <c r="O78" s="140" t="s">
        <v>11</v>
      </c>
      <c r="P78" s="141" t="s">
        <v>103</v>
      </c>
      <c r="Q78" s="143">
        <v>66000000</v>
      </c>
      <c r="R78" s="143">
        <v>66000000</v>
      </c>
      <c r="S78" s="143">
        <v>0</v>
      </c>
      <c r="T78" s="143">
        <v>26307549.420000002</v>
      </c>
      <c r="U78" s="143">
        <v>23804612.420000002</v>
      </c>
      <c r="V78" s="143">
        <v>23804612.420000002</v>
      </c>
      <c r="W78" s="143">
        <v>23804612.420000002</v>
      </c>
    </row>
    <row r="79" spans="1:23" ht="22.5" x14ac:dyDescent="0.25">
      <c r="A79" s="140" t="s">
        <v>216</v>
      </c>
      <c r="B79" s="141" t="s">
        <v>217</v>
      </c>
      <c r="C79" s="142" t="s">
        <v>291</v>
      </c>
      <c r="D79" s="140" t="s">
        <v>8</v>
      </c>
      <c r="E79" s="140" t="s">
        <v>43</v>
      </c>
      <c r="F79" s="140" t="s">
        <v>43</v>
      </c>
      <c r="G79" s="140" t="s">
        <v>43</v>
      </c>
      <c r="H79" s="140" t="s">
        <v>35</v>
      </c>
      <c r="I79" s="140"/>
      <c r="J79" s="140"/>
      <c r="K79" s="140"/>
      <c r="L79" s="140"/>
      <c r="M79" s="140" t="s">
        <v>10</v>
      </c>
      <c r="N79" s="140">
        <v>10</v>
      </c>
      <c r="O79" s="140" t="s">
        <v>11</v>
      </c>
      <c r="P79" s="141" t="s">
        <v>104</v>
      </c>
      <c r="Q79" s="143">
        <v>40000000</v>
      </c>
      <c r="R79" s="143">
        <v>40000000</v>
      </c>
      <c r="S79" s="143">
        <v>0</v>
      </c>
      <c r="T79" s="143">
        <v>12789157</v>
      </c>
      <c r="U79" s="143">
        <v>3157304</v>
      </c>
      <c r="V79" s="143">
        <v>3157304</v>
      </c>
      <c r="W79" s="143">
        <v>3157304</v>
      </c>
    </row>
    <row r="80" spans="1:23" x14ac:dyDescent="0.25">
      <c r="A80" s="140" t="s">
        <v>216</v>
      </c>
      <c r="B80" s="141" t="s">
        <v>217</v>
      </c>
      <c r="C80" s="142" t="s">
        <v>292</v>
      </c>
      <c r="D80" s="140" t="s">
        <v>8</v>
      </c>
      <c r="E80" s="140" t="s">
        <v>52</v>
      </c>
      <c r="F80" s="140"/>
      <c r="G80" s="140"/>
      <c r="H80" s="140"/>
      <c r="I80" s="140"/>
      <c r="J80" s="140"/>
      <c r="K80" s="140"/>
      <c r="L80" s="140"/>
      <c r="M80" s="140" t="s">
        <v>10</v>
      </c>
      <c r="N80" s="140">
        <v>10</v>
      </c>
      <c r="O80" s="140" t="s">
        <v>11</v>
      </c>
      <c r="P80" s="141" t="s">
        <v>105</v>
      </c>
      <c r="Q80" s="143">
        <v>284031000</v>
      </c>
      <c r="R80" s="143">
        <v>124031000</v>
      </c>
      <c r="S80" s="143">
        <v>160000000</v>
      </c>
      <c r="T80" s="143">
        <v>96575112</v>
      </c>
      <c r="U80" s="143">
        <v>96575112</v>
      </c>
      <c r="V80" s="143">
        <v>96575112</v>
      </c>
      <c r="W80" s="143">
        <v>96575112</v>
      </c>
    </row>
    <row r="81" spans="1:23" ht="22.5" x14ac:dyDescent="0.25">
      <c r="A81" s="140" t="s">
        <v>216</v>
      </c>
      <c r="B81" s="141" t="s">
        <v>217</v>
      </c>
      <c r="C81" s="142" t="s">
        <v>293</v>
      </c>
      <c r="D81" s="140" t="s">
        <v>8</v>
      </c>
      <c r="E81" s="140" t="s">
        <v>52</v>
      </c>
      <c r="F81" s="140" t="s">
        <v>106</v>
      </c>
      <c r="G81" s="140"/>
      <c r="H81" s="140"/>
      <c r="I81" s="140"/>
      <c r="J81" s="140"/>
      <c r="K81" s="140"/>
      <c r="L81" s="140"/>
      <c r="M81" s="140" t="s">
        <v>10</v>
      </c>
      <c r="N81" s="140">
        <v>10</v>
      </c>
      <c r="O81" s="140" t="s">
        <v>11</v>
      </c>
      <c r="P81" s="141" t="s">
        <v>107</v>
      </c>
      <c r="Q81" s="143">
        <v>124031000</v>
      </c>
      <c r="R81" s="143">
        <v>124031000</v>
      </c>
      <c r="S81" s="143">
        <v>0</v>
      </c>
      <c r="T81" s="143">
        <v>96575112</v>
      </c>
      <c r="U81" s="143">
        <v>96575112</v>
      </c>
      <c r="V81" s="143">
        <v>96575112</v>
      </c>
      <c r="W81" s="143">
        <v>96575112</v>
      </c>
    </row>
    <row r="82" spans="1:23" ht="22.5" x14ac:dyDescent="0.25">
      <c r="A82" s="140" t="s">
        <v>216</v>
      </c>
      <c r="B82" s="141" t="s">
        <v>217</v>
      </c>
      <c r="C82" s="142" t="s">
        <v>294</v>
      </c>
      <c r="D82" s="140" t="s">
        <v>8</v>
      </c>
      <c r="E82" s="140" t="s">
        <v>52</v>
      </c>
      <c r="F82" s="140" t="s">
        <v>106</v>
      </c>
      <c r="G82" s="140" t="s">
        <v>43</v>
      </c>
      <c r="H82" s="140"/>
      <c r="I82" s="140"/>
      <c r="J82" s="140"/>
      <c r="K82" s="140"/>
      <c r="L82" s="140"/>
      <c r="M82" s="140" t="s">
        <v>10</v>
      </c>
      <c r="N82" s="140">
        <v>10</v>
      </c>
      <c r="O82" s="140" t="s">
        <v>11</v>
      </c>
      <c r="P82" s="141" t="s">
        <v>108</v>
      </c>
      <c r="Q82" s="143">
        <v>124031000</v>
      </c>
      <c r="R82" s="143">
        <v>124031000</v>
      </c>
      <c r="S82" s="143">
        <v>0</v>
      </c>
      <c r="T82" s="143">
        <v>96575112</v>
      </c>
      <c r="U82" s="143">
        <v>96575112</v>
      </c>
      <c r="V82" s="143">
        <v>96575112</v>
      </c>
      <c r="W82" s="143">
        <v>96575112</v>
      </c>
    </row>
    <row r="83" spans="1:23" ht="33.75" x14ac:dyDescent="0.25">
      <c r="A83" s="140" t="s">
        <v>216</v>
      </c>
      <c r="B83" s="141" t="s">
        <v>217</v>
      </c>
      <c r="C83" s="142" t="s">
        <v>295</v>
      </c>
      <c r="D83" s="140" t="s">
        <v>8</v>
      </c>
      <c r="E83" s="140" t="s">
        <v>52</v>
      </c>
      <c r="F83" s="140" t="s">
        <v>106</v>
      </c>
      <c r="G83" s="140" t="s">
        <v>43</v>
      </c>
      <c r="H83" s="140" t="s">
        <v>37</v>
      </c>
      <c r="I83" s="140"/>
      <c r="J83" s="140"/>
      <c r="K83" s="140"/>
      <c r="L83" s="140"/>
      <c r="M83" s="140" t="s">
        <v>10</v>
      </c>
      <c r="N83" s="140">
        <v>10</v>
      </c>
      <c r="O83" s="140" t="s">
        <v>11</v>
      </c>
      <c r="P83" s="141" t="s">
        <v>109</v>
      </c>
      <c r="Q83" s="143">
        <v>124031000</v>
      </c>
      <c r="R83" s="143">
        <v>124031000</v>
      </c>
      <c r="S83" s="143">
        <v>0</v>
      </c>
      <c r="T83" s="143">
        <v>96575112</v>
      </c>
      <c r="U83" s="143">
        <v>96575112</v>
      </c>
      <c r="V83" s="143">
        <v>96575112</v>
      </c>
      <c r="W83" s="143">
        <v>96575112</v>
      </c>
    </row>
    <row r="84" spans="1:23" ht="22.5" x14ac:dyDescent="0.25">
      <c r="A84" s="140" t="s">
        <v>216</v>
      </c>
      <c r="B84" s="141" t="s">
        <v>217</v>
      </c>
      <c r="C84" s="142" t="s">
        <v>296</v>
      </c>
      <c r="D84" s="140" t="s">
        <v>8</v>
      </c>
      <c r="E84" s="140" t="s">
        <v>52</v>
      </c>
      <c r="F84" s="140" t="s">
        <v>106</v>
      </c>
      <c r="G84" s="140" t="s">
        <v>43</v>
      </c>
      <c r="H84" s="140" t="s">
        <v>37</v>
      </c>
      <c r="I84" s="140" t="s">
        <v>18</v>
      </c>
      <c r="J84" s="140"/>
      <c r="K84" s="140"/>
      <c r="L84" s="140"/>
      <c r="M84" s="140" t="s">
        <v>10</v>
      </c>
      <c r="N84" s="140">
        <v>10</v>
      </c>
      <c r="O84" s="140" t="s">
        <v>11</v>
      </c>
      <c r="P84" s="141" t="s">
        <v>110</v>
      </c>
      <c r="Q84" s="143">
        <v>72638000</v>
      </c>
      <c r="R84" s="143">
        <v>72638000</v>
      </c>
      <c r="S84" s="143">
        <v>0</v>
      </c>
      <c r="T84" s="143">
        <v>56483719</v>
      </c>
      <c r="U84" s="143">
        <v>56483719</v>
      </c>
      <c r="V84" s="143">
        <v>56483719</v>
      </c>
      <c r="W84" s="143">
        <v>56483719</v>
      </c>
    </row>
    <row r="85" spans="1:23" ht="22.5" x14ac:dyDescent="0.25">
      <c r="A85" s="140" t="s">
        <v>216</v>
      </c>
      <c r="B85" s="141" t="s">
        <v>217</v>
      </c>
      <c r="C85" s="142" t="s">
        <v>297</v>
      </c>
      <c r="D85" s="140" t="s">
        <v>8</v>
      </c>
      <c r="E85" s="140" t="s">
        <v>52</v>
      </c>
      <c r="F85" s="140" t="s">
        <v>106</v>
      </c>
      <c r="G85" s="140" t="s">
        <v>43</v>
      </c>
      <c r="H85" s="140" t="s">
        <v>37</v>
      </c>
      <c r="I85" s="140" t="s">
        <v>39</v>
      </c>
      <c r="J85" s="140"/>
      <c r="K85" s="140"/>
      <c r="L85" s="140"/>
      <c r="M85" s="140" t="s">
        <v>10</v>
      </c>
      <c r="N85" s="140">
        <v>10</v>
      </c>
      <c r="O85" s="140" t="s">
        <v>11</v>
      </c>
      <c r="P85" s="141" t="s">
        <v>111</v>
      </c>
      <c r="Q85" s="143">
        <v>51393000</v>
      </c>
      <c r="R85" s="143">
        <v>51393000</v>
      </c>
      <c r="S85" s="143">
        <v>0</v>
      </c>
      <c r="T85" s="143">
        <v>40091393</v>
      </c>
      <c r="U85" s="143">
        <v>40091393</v>
      </c>
      <c r="V85" s="143">
        <v>40091393</v>
      </c>
      <c r="W85" s="143">
        <v>40091393</v>
      </c>
    </row>
    <row r="86" spans="1:23" x14ac:dyDescent="0.25">
      <c r="A86" s="140" t="s">
        <v>216</v>
      </c>
      <c r="B86" s="141" t="s">
        <v>217</v>
      </c>
      <c r="C86" s="142" t="s">
        <v>298</v>
      </c>
      <c r="D86" s="140" t="s">
        <v>8</v>
      </c>
      <c r="E86" s="140" t="s">
        <v>52</v>
      </c>
      <c r="F86" s="140" t="s">
        <v>12</v>
      </c>
      <c r="G86" s="140"/>
      <c r="H86" s="140"/>
      <c r="I86" s="140"/>
      <c r="J86" s="140"/>
      <c r="K86" s="140"/>
      <c r="L86" s="140"/>
      <c r="M86" s="140" t="s">
        <v>10</v>
      </c>
      <c r="N86" s="140">
        <v>10</v>
      </c>
      <c r="O86" s="140" t="s">
        <v>11</v>
      </c>
      <c r="P86" s="141" t="s">
        <v>112</v>
      </c>
      <c r="Q86" s="143">
        <v>160000000</v>
      </c>
      <c r="R86" s="143">
        <v>0</v>
      </c>
      <c r="S86" s="143">
        <v>160000000</v>
      </c>
      <c r="T86" s="143">
        <v>0</v>
      </c>
      <c r="U86" s="143">
        <v>0</v>
      </c>
      <c r="V86" s="143">
        <v>0</v>
      </c>
      <c r="W86" s="143">
        <v>0</v>
      </c>
    </row>
    <row r="87" spans="1:23" x14ac:dyDescent="0.25">
      <c r="A87" s="140" t="s">
        <v>216</v>
      </c>
      <c r="B87" s="141" t="s">
        <v>217</v>
      </c>
      <c r="C87" s="142" t="s">
        <v>299</v>
      </c>
      <c r="D87" s="140" t="s">
        <v>8</v>
      </c>
      <c r="E87" s="140" t="s">
        <v>52</v>
      </c>
      <c r="F87" s="140" t="s">
        <v>12</v>
      </c>
      <c r="G87" s="140" t="s">
        <v>14</v>
      </c>
      <c r="H87" s="140"/>
      <c r="I87" s="140"/>
      <c r="J87" s="140"/>
      <c r="K87" s="140"/>
      <c r="L87" s="140"/>
      <c r="M87" s="140" t="s">
        <v>10</v>
      </c>
      <c r="N87" s="140">
        <v>10</v>
      </c>
      <c r="O87" s="140" t="s">
        <v>11</v>
      </c>
      <c r="P87" s="141" t="s">
        <v>113</v>
      </c>
      <c r="Q87" s="143">
        <v>160000000</v>
      </c>
      <c r="R87" s="143">
        <v>0</v>
      </c>
      <c r="S87" s="143">
        <v>160000000</v>
      </c>
      <c r="T87" s="143">
        <v>0</v>
      </c>
      <c r="U87" s="143">
        <v>0</v>
      </c>
      <c r="V87" s="143">
        <v>0</v>
      </c>
      <c r="W87" s="143">
        <v>0</v>
      </c>
    </row>
    <row r="88" spans="1:23" x14ac:dyDescent="0.25">
      <c r="A88" s="140" t="s">
        <v>216</v>
      </c>
      <c r="B88" s="141" t="s">
        <v>217</v>
      </c>
      <c r="C88" s="142" t="s">
        <v>300</v>
      </c>
      <c r="D88" s="140" t="s">
        <v>8</v>
      </c>
      <c r="E88" s="140" t="s">
        <v>52</v>
      </c>
      <c r="F88" s="140" t="s">
        <v>12</v>
      </c>
      <c r="G88" s="140" t="s">
        <v>14</v>
      </c>
      <c r="H88" s="140" t="s">
        <v>18</v>
      </c>
      <c r="I88" s="140"/>
      <c r="J88" s="140"/>
      <c r="K88" s="140"/>
      <c r="L88" s="140"/>
      <c r="M88" s="140" t="s">
        <v>10</v>
      </c>
      <c r="N88" s="140">
        <v>10</v>
      </c>
      <c r="O88" s="140" t="s">
        <v>11</v>
      </c>
      <c r="P88" s="141" t="s">
        <v>114</v>
      </c>
      <c r="Q88" s="143">
        <v>160000000</v>
      </c>
      <c r="R88" s="143">
        <v>0</v>
      </c>
      <c r="S88" s="143">
        <v>160000000</v>
      </c>
      <c r="T88" s="143">
        <v>0</v>
      </c>
      <c r="U88" s="143">
        <v>0</v>
      </c>
      <c r="V88" s="143">
        <v>0</v>
      </c>
      <c r="W88" s="143">
        <v>0</v>
      </c>
    </row>
    <row r="89" spans="1:23" ht="33.75" x14ac:dyDescent="0.25">
      <c r="A89" s="140" t="s">
        <v>216</v>
      </c>
      <c r="B89" s="141" t="s">
        <v>217</v>
      </c>
      <c r="C89" s="142" t="s">
        <v>301</v>
      </c>
      <c r="D89" s="140" t="s">
        <v>8</v>
      </c>
      <c r="E89" s="140" t="s">
        <v>115</v>
      </c>
      <c r="F89" s="140"/>
      <c r="G89" s="140"/>
      <c r="H89" s="140"/>
      <c r="I89" s="140"/>
      <c r="J89" s="140"/>
      <c r="K89" s="140"/>
      <c r="L89" s="140"/>
      <c r="M89" s="140" t="s">
        <v>10</v>
      </c>
      <c r="N89" s="140">
        <v>10</v>
      </c>
      <c r="O89" s="140" t="s">
        <v>11</v>
      </c>
      <c r="P89" s="141" t="s">
        <v>116</v>
      </c>
      <c r="Q89" s="143">
        <v>259800000</v>
      </c>
      <c r="R89" s="143">
        <v>174985000</v>
      </c>
      <c r="S89" s="143">
        <v>84815000</v>
      </c>
      <c r="T89" s="143">
        <v>86460925</v>
      </c>
      <c r="U89" s="143">
        <v>86460925</v>
      </c>
      <c r="V89" s="143">
        <v>86460925</v>
      </c>
      <c r="W89" s="143">
        <v>86460925</v>
      </c>
    </row>
    <row r="90" spans="1:23" x14ac:dyDescent="0.25">
      <c r="A90" s="140" t="s">
        <v>216</v>
      </c>
      <c r="B90" s="141" t="s">
        <v>217</v>
      </c>
      <c r="C90" s="142" t="s">
        <v>302</v>
      </c>
      <c r="D90" s="140" t="s">
        <v>8</v>
      </c>
      <c r="E90" s="140" t="s">
        <v>115</v>
      </c>
      <c r="F90" s="140" t="s">
        <v>14</v>
      </c>
      <c r="G90" s="140"/>
      <c r="H90" s="140"/>
      <c r="I90" s="140"/>
      <c r="J90" s="140"/>
      <c r="K90" s="140"/>
      <c r="L90" s="140"/>
      <c r="M90" s="140" t="s">
        <v>10</v>
      </c>
      <c r="N90" s="140">
        <v>10</v>
      </c>
      <c r="O90" s="140" t="s">
        <v>11</v>
      </c>
      <c r="P90" s="141" t="s">
        <v>117</v>
      </c>
      <c r="Q90" s="143">
        <v>259800000</v>
      </c>
      <c r="R90" s="143">
        <v>174985000</v>
      </c>
      <c r="S90" s="143">
        <v>84815000</v>
      </c>
      <c r="T90" s="143">
        <v>86460925</v>
      </c>
      <c r="U90" s="143">
        <v>86460925</v>
      </c>
      <c r="V90" s="143">
        <v>86460925</v>
      </c>
      <c r="W90" s="143">
        <v>86460925</v>
      </c>
    </row>
    <row r="91" spans="1:23" x14ac:dyDescent="0.25">
      <c r="A91" s="140" t="s">
        <v>216</v>
      </c>
      <c r="B91" s="141" t="s">
        <v>217</v>
      </c>
      <c r="C91" s="142" t="s">
        <v>303</v>
      </c>
      <c r="D91" s="140" t="s">
        <v>8</v>
      </c>
      <c r="E91" s="140" t="s">
        <v>115</v>
      </c>
      <c r="F91" s="140" t="s">
        <v>14</v>
      </c>
      <c r="G91" s="140" t="s">
        <v>43</v>
      </c>
      <c r="H91" s="140"/>
      <c r="I91" s="140"/>
      <c r="J91" s="140"/>
      <c r="K91" s="140"/>
      <c r="L91" s="140"/>
      <c r="M91" s="140" t="s">
        <v>10</v>
      </c>
      <c r="N91" s="140">
        <v>10</v>
      </c>
      <c r="O91" s="140" t="s">
        <v>11</v>
      </c>
      <c r="P91" s="141" t="s">
        <v>118</v>
      </c>
      <c r="Q91" s="143">
        <v>259800000</v>
      </c>
      <c r="R91" s="143">
        <v>174985000</v>
      </c>
      <c r="S91" s="143">
        <v>84815000</v>
      </c>
      <c r="T91" s="143">
        <v>86460925</v>
      </c>
      <c r="U91" s="143">
        <v>86460925</v>
      </c>
      <c r="V91" s="143">
        <v>86460925</v>
      </c>
      <c r="W91" s="143">
        <v>86460925</v>
      </c>
    </row>
    <row r="92" spans="1:23" ht="22.5" x14ac:dyDescent="0.25">
      <c r="A92" s="140" t="s">
        <v>216</v>
      </c>
      <c r="B92" s="141" t="s">
        <v>217</v>
      </c>
      <c r="C92" s="142" t="s">
        <v>304</v>
      </c>
      <c r="D92" s="140" t="s">
        <v>8</v>
      </c>
      <c r="E92" s="140" t="s">
        <v>115</v>
      </c>
      <c r="F92" s="140" t="s">
        <v>14</v>
      </c>
      <c r="G92" s="140" t="s">
        <v>43</v>
      </c>
      <c r="H92" s="140" t="s">
        <v>18</v>
      </c>
      <c r="I92" s="140"/>
      <c r="J92" s="140"/>
      <c r="K92" s="140"/>
      <c r="L92" s="140"/>
      <c r="M92" s="140" t="s">
        <v>10</v>
      </c>
      <c r="N92" s="140">
        <v>10</v>
      </c>
      <c r="O92" s="140" t="s">
        <v>11</v>
      </c>
      <c r="P92" s="141" t="s">
        <v>119</v>
      </c>
      <c r="Q92" s="143">
        <v>173785000</v>
      </c>
      <c r="R92" s="143">
        <v>173785000</v>
      </c>
      <c r="S92" s="143">
        <v>0</v>
      </c>
      <c r="T92" s="143">
        <v>86460925</v>
      </c>
      <c r="U92" s="143">
        <v>86460925</v>
      </c>
      <c r="V92" s="143">
        <v>86460925</v>
      </c>
      <c r="W92" s="143">
        <v>86460925</v>
      </c>
    </row>
    <row r="93" spans="1:23" ht="22.5" x14ac:dyDescent="0.25">
      <c r="A93" s="140" t="s">
        <v>216</v>
      </c>
      <c r="B93" s="141" t="s">
        <v>217</v>
      </c>
      <c r="C93" s="142" t="s">
        <v>305</v>
      </c>
      <c r="D93" s="140" t="s">
        <v>8</v>
      </c>
      <c r="E93" s="140" t="s">
        <v>115</v>
      </c>
      <c r="F93" s="140" t="s">
        <v>14</v>
      </c>
      <c r="G93" s="140" t="s">
        <v>43</v>
      </c>
      <c r="H93" s="140" t="s">
        <v>39</v>
      </c>
      <c r="I93" s="140"/>
      <c r="J93" s="140"/>
      <c r="K93" s="140"/>
      <c r="L93" s="140"/>
      <c r="M93" s="140" t="s">
        <v>10</v>
      </c>
      <c r="N93" s="140">
        <v>10</v>
      </c>
      <c r="O93" s="140" t="s">
        <v>11</v>
      </c>
      <c r="P93" s="141" t="s">
        <v>120</v>
      </c>
      <c r="Q93" s="143">
        <v>82815000</v>
      </c>
      <c r="R93" s="143">
        <v>0</v>
      </c>
      <c r="S93" s="143">
        <v>82815000</v>
      </c>
      <c r="T93" s="143">
        <v>0</v>
      </c>
      <c r="U93" s="143">
        <v>0</v>
      </c>
      <c r="V93" s="143">
        <v>0</v>
      </c>
      <c r="W93" s="143">
        <v>0</v>
      </c>
    </row>
    <row r="94" spans="1:23" ht="22.5" x14ac:dyDescent="0.25">
      <c r="A94" s="140" t="s">
        <v>216</v>
      </c>
      <c r="B94" s="141" t="s">
        <v>217</v>
      </c>
      <c r="C94" s="142" t="s">
        <v>306</v>
      </c>
      <c r="D94" s="140" t="s">
        <v>8</v>
      </c>
      <c r="E94" s="140" t="s">
        <v>115</v>
      </c>
      <c r="F94" s="140" t="s">
        <v>14</v>
      </c>
      <c r="G94" s="140" t="s">
        <v>43</v>
      </c>
      <c r="H94" s="140" t="s">
        <v>27</v>
      </c>
      <c r="I94" s="140"/>
      <c r="J94" s="140"/>
      <c r="K94" s="140"/>
      <c r="L94" s="140"/>
      <c r="M94" s="140" t="s">
        <v>10</v>
      </c>
      <c r="N94" s="140">
        <v>10</v>
      </c>
      <c r="O94" s="140" t="s">
        <v>11</v>
      </c>
      <c r="P94" s="141" t="s">
        <v>121</v>
      </c>
      <c r="Q94" s="143">
        <v>3200000</v>
      </c>
      <c r="R94" s="143">
        <v>1200000</v>
      </c>
      <c r="S94" s="143">
        <v>2000000</v>
      </c>
      <c r="T94" s="143">
        <v>0</v>
      </c>
      <c r="U94" s="143">
        <v>0</v>
      </c>
      <c r="V94" s="143">
        <v>0</v>
      </c>
      <c r="W94" s="143">
        <v>0</v>
      </c>
    </row>
    <row r="95" spans="1:23" x14ac:dyDescent="0.25">
      <c r="A95" s="140" t="s">
        <v>216</v>
      </c>
      <c r="B95" s="141" t="s">
        <v>217</v>
      </c>
      <c r="C95" s="142" t="s">
        <v>8</v>
      </c>
      <c r="D95" s="140" t="s">
        <v>8</v>
      </c>
      <c r="E95" s="140"/>
      <c r="F95" s="140"/>
      <c r="G95" s="140"/>
      <c r="H95" s="140"/>
      <c r="I95" s="140"/>
      <c r="J95" s="140"/>
      <c r="K95" s="140"/>
      <c r="L95" s="140"/>
      <c r="M95" s="140" t="s">
        <v>10</v>
      </c>
      <c r="N95" s="140">
        <v>11</v>
      </c>
      <c r="O95" s="140" t="s">
        <v>13</v>
      </c>
      <c r="P95" s="141" t="s">
        <v>9</v>
      </c>
      <c r="Q95" s="143">
        <v>244200000</v>
      </c>
      <c r="R95" s="143">
        <v>0</v>
      </c>
      <c r="S95" s="143">
        <v>244200000</v>
      </c>
      <c r="T95" s="143">
        <v>0</v>
      </c>
      <c r="U95" s="143">
        <v>0</v>
      </c>
      <c r="V95" s="143">
        <v>0</v>
      </c>
      <c r="W95" s="143">
        <v>0</v>
      </c>
    </row>
    <row r="96" spans="1:23" ht="33.75" x14ac:dyDescent="0.25">
      <c r="A96" s="140" t="s">
        <v>216</v>
      </c>
      <c r="B96" s="141" t="s">
        <v>217</v>
      </c>
      <c r="C96" s="142" t="s">
        <v>301</v>
      </c>
      <c r="D96" s="140" t="s">
        <v>8</v>
      </c>
      <c r="E96" s="140" t="s">
        <v>115</v>
      </c>
      <c r="F96" s="140"/>
      <c r="G96" s="140"/>
      <c r="H96" s="140"/>
      <c r="I96" s="140"/>
      <c r="J96" s="140"/>
      <c r="K96" s="140"/>
      <c r="L96" s="140"/>
      <c r="M96" s="140" t="s">
        <v>10</v>
      </c>
      <c r="N96" s="140">
        <v>11</v>
      </c>
      <c r="O96" s="140" t="s">
        <v>13</v>
      </c>
      <c r="P96" s="141" t="s">
        <v>116</v>
      </c>
      <c r="Q96" s="143">
        <v>244200000</v>
      </c>
      <c r="R96" s="143">
        <v>0</v>
      </c>
      <c r="S96" s="143">
        <v>244200000</v>
      </c>
      <c r="T96" s="143">
        <v>0</v>
      </c>
      <c r="U96" s="143">
        <v>0</v>
      </c>
      <c r="V96" s="143">
        <v>0</v>
      </c>
      <c r="W96" s="143">
        <v>0</v>
      </c>
    </row>
    <row r="97" spans="1:23" x14ac:dyDescent="0.25">
      <c r="A97" s="140" t="s">
        <v>216</v>
      </c>
      <c r="B97" s="141" t="s">
        <v>217</v>
      </c>
      <c r="C97" s="142" t="s">
        <v>307</v>
      </c>
      <c r="D97" s="140" t="s">
        <v>8</v>
      </c>
      <c r="E97" s="140" t="s">
        <v>115</v>
      </c>
      <c r="F97" s="140" t="s">
        <v>106</v>
      </c>
      <c r="G97" s="140"/>
      <c r="H97" s="140"/>
      <c r="I97" s="140"/>
      <c r="J97" s="140"/>
      <c r="K97" s="140"/>
      <c r="L97" s="140"/>
      <c r="M97" s="140" t="s">
        <v>10</v>
      </c>
      <c r="N97" s="140">
        <v>11</v>
      </c>
      <c r="O97" s="140" t="s">
        <v>13</v>
      </c>
      <c r="P97" s="141" t="s">
        <v>122</v>
      </c>
      <c r="Q97" s="143">
        <v>244200000</v>
      </c>
      <c r="R97" s="143">
        <v>0</v>
      </c>
      <c r="S97" s="143">
        <v>244200000</v>
      </c>
      <c r="T97" s="143">
        <v>0</v>
      </c>
      <c r="U97" s="143">
        <v>0</v>
      </c>
      <c r="V97" s="143">
        <v>0</v>
      </c>
      <c r="W97" s="143">
        <v>0</v>
      </c>
    </row>
    <row r="98" spans="1:23" ht="22.5" x14ac:dyDescent="0.25">
      <c r="A98" s="140" t="s">
        <v>216</v>
      </c>
      <c r="B98" s="141" t="s">
        <v>217</v>
      </c>
      <c r="C98" s="142" t="s">
        <v>308</v>
      </c>
      <c r="D98" s="140" t="s">
        <v>8</v>
      </c>
      <c r="E98" s="140" t="s">
        <v>115</v>
      </c>
      <c r="F98" s="140" t="s">
        <v>106</v>
      </c>
      <c r="G98" s="140" t="s">
        <v>14</v>
      </c>
      <c r="H98" s="140"/>
      <c r="I98" s="140"/>
      <c r="J98" s="140"/>
      <c r="K98" s="140"/>
      <c r="L98" s="140"/>
      <c r="M98" s="140" t="s">
        <v>10</v>
      </c>
      <c r="N98" s="140">
        <v>11</v>
      </c>
      <c r="O98" s="140" t="s">
        <v>13</v>
      </c>
      <c r="P98" s="141" t="s">
        <v>123</v>
      </c>
      <c r="Q98" s="143">
        <v>244200000</v>
      </c>
      <c r="R98" s="143">
        <v>0</v>
      </c>
      <c r="S98" s="143">
        <v>244200000</v>
      </c>
      <c r="T98" s="143">
        <v>0</v>
      </c>
      <c r="U98" s="143">
        <v>0</v>
      </c>
      <c r="V98" s="143">
        <v>0</v>
      </c>
      <c r="W98" s="143">
        <v>0</v>
      </c>
    </row>
    <row r="99" spans="1:23" x14ac:dyDescent="0.25">
      <c r="A99" s="140" t="s">
        <v>216</v>
      </c>
      <c r="B99" s="141" t="s">
        <v>217</v>
      </c>
      <c r="C99" s="142" t="s">
        <v>129</v>
      </c>
      <c r="D99" s="140" t="s">
        <v>129</v>
      </c>
      <c r="E99" s="140"/>
      <c r="F99" s="140"/>
      <c r="G99" s="140"/>
      <c r="H99" s="140"/>
      <c r="I99" s="140"/>
      <c r="J99" s="140"/>
      <c r="K99" s="140"/>
      <c r="L99" s="140"/>
      <c r="M99" s="140" t="s">
        <v>10</v>
      </c>
      <c r="N99" s="140">
        <v>11</v>
      </c>
      <c r="O99" s="140" t="s">
        <v>11</v>
      </c>
      <c r="P99" s="144" t="s">
        <v>130</v>
      </c>
      <c r="Q99" s="143">
        <v>29225074635</v>
      </c>
      <c r="R99" s="143">
        <v>22764983624</v>
      </c>
      <c r="S99" s="145">
        <v>6460091011</v>
      </c>
      <c r="T99" s="143">
        <v>16803420903</v>
      </c>
      <c r="U99" s="143">
        <v>3566975139</v>
      </c>
      <c r="V99" s="143">
        <v>3566975139</v>
      </c>
      <c r="W99" s="143">
        <v>3566975139</v>
      </c>
    </row>
    <row r="100" spans="1:23" ht="22.5" x14ac:dyDescent="0.25">
      <c r="A100" s="140" t="s">
        <v>216</v>
      </c>
      <c r="B100" s="141" t="s">
        <v>217</v>
      </c>
      <c r="C100" s="142" t="s">
        <v>309</v>
      </c>
      <c r="D100" s="140" t="s">
        <v>129</v>
      </c>
      <c r="E100" s="140" t="s">
        <v>131</v>
      </c>
      <c r="F100" s="140"/>
      <c r="G100" s="140"/>
      <c r="H100" s="140"/>
      <c r="I100" s="140"/>
      <c r="J100" s="140"/>
      <c r="K100" s="140"/>
      <c r="L100" s="140"/>
      <c r="M100" s="140" t="s">
        <v>10</v>
      </c>
      <c r="N100" s="140">
        <v>11</v>
      </c>
      <c r="O100" s="140" t="s">
        <v>11</v>
      </c>
      <c r="P100" s="141" t="s">
        <v>132</v>
      </c>
      <c r="Q100" s="143">
        <v>15016169908</v>
      </c>
      <c r="R100" s="143">
        <v>14575536430</v>
      </c>
      <c r="S100" s="143">
        <v>440633478</v>
      </c>
      <c r="T100" s="143">
        <v>11196086996</v>
      </c>
      <c r="U100" s="143">
        <v>2751767290</v>
      </c>
      <c r="V100" s="143">
        <v>2751767290</v>
      </c>
      <c r="W100" s="143">
        <v>2751767290</v>
      </c>
    </row>
    <row r="101" spans="1:23" x14ac:dyDescent="0.25">
      <c r="A101" s="140" t="s">
        <v>216</v>
      </c>
      <c r="B101" s="141" t="s">
        <v>217</v>
      </c>
      <c r="C101" s="142" t="s">
        <v>310</v>
      </c>
      <c r="D101" s="140" t="s">
        <v>129</v>
      </c>
      <c r="E101" s="140" t="s">
        <v>131</v>
      </c>
      <c r="F101" s="140" t="s">
        <v>133</v>
      </c>
      <c r="G101" s="140"/>
      <c r="H101" s="140"/>
      <c r="I101" s="140"/>
      <c r="J101" s="140"/>
      <c r="K101" s="140"/>
      <c r="L101" s="140"/>
      <c r="M101" s="140" t="s">
        <v>10</v>
      </c>
      <c r="N101" s="140">
        <v>11</v>
      </c>
      <c r="O101" s="140" t="s">
        <v>11</v>
      </c>
      <c r="P101" s="141" t="s">
        <v>134</v>
      </c>
      <c r="Q101" s="143">
        <v>15016169908</v>
      </c>
      <c r="R101" s="143">
        <v>14575536430</v>
      </c>
      <c r="S101" s="143">
        <v>440633478</v>
      </c>
      <c r="T101" s="143">
        <v>11196086996</v>
      </c>
      <c r="U101" s="143">
        <v>2751767290</v>
      </c>
      <c r="V101" s="143">
        <v>2751767290</v>
      </c>
      <c r="W101" s="143">
        <v>2751767290</v>
      </c>
    </row>
    <row r="102" spans="1:23" ht="45" x14ac:dyDescent="0.25">
      <c r="A102" s="140" t="s">
        <v>216</v>
      </c>
      <c r="B102" s="141" t="s">
        <v>217</v>
      </c>
      <c r="C102" s="142" t="s">
        <v>311</v>
      </c>
      <c r="D102" s="140" t="s">
        <v>129</v>
      </c>
      <c r="E102" s="140" t="s">
        <v>131</v>
      </c>
      <c r="F102" s="140" t="s">
        <v>133</v>
      </c>
      <c r="G102" s="140" t="s">
        <v>135</v>
      </c>
      <c r="H102" s="140"/>
      <c r="I102" s="140"/>
      <c r="J102" s="140"/>
      <c r="K102" s="140"/>
      <c r="L102" s="140"/>
      <c r="M102" s="140" t="s">
        <v>10</v>
      </c>
      <c r="N102" s="140">
        <v>11</v>
      </c>
      <c r="O102" s="140" t="s">
        <v>11</v>
      </c>
      <c r="P102" s="141" t="s">
        <v>136</v>
      </c>
      <c r="Q102" s="143">
        <v>3767663026</v>
      </c>
      <c r="R102" s="143">
        <v>3756161222</v>
      </c>
      <c r="S102" s="143">
        <v>11501804</v>
      </c>
      <c r="T102" s="143">
        <v>3756161222</v>
      </c>
      <c r="U102" s="143">
        <v>1516667210</v>
      </c>
      <c r="V102" s="143">
        <v>1516667210</v>
      </c>
      <c r="W102" s="143">
        <v>1516667210</v>
      </c>
    </row>
    <row r="103" spans="1:23" ht="78.75" x14ac:dyDescent="0.25">
      <c r="A103" s="140" t="s">
        <v>216</v>
      </c>
      <c r="B103" s="141" t="s">
        <v>217</v>
      </c>
      <c r="C103" s="142" t="s">
        <v>556</v>
      </c>
      <c r="D103" s="140" t="s">
        <v>129</v>
      </c>
      <c r="E103" s="140" t="s">
        <v>131</v>
      </c>
      <c r="F103" s="140" t="s">
        <v>133</v>
      </c>
      <c r="G103" s="140" t="s">
        <v>135</v>
      </c>
      <c r="H103" s="140" t="s">
        <v>650</v>
      </c>
      <c r="I103" s="140"/>
      <c r="J103" s="140"/>
      <c r="K103" s="140"/>
      <c r="L103" s="140"/>
      <c r="M103" s="140" t="s">
        <v>10</v>
      </c>
      <c r="N103" s="140">
        <v>11</v>
      </c>
      <c r="O103" s="140" t="s">
        <v>11</v>
      </c>
      <c r="P103" s="141" t="s">
        <v>557</v>
      </c>
      <c r="Q103" s="143">
        <v>3767663026</v>
      </c>
      <c r="R103" s="143">
        <v>3756161222</v>
      </c>
      <c r="S103" s="143">
        <v>11501804</v>
      </c>
      <c r="T103" s="143">
        <v>3756161222</v>
      </c>
      <c r="U103" s="143">
        <v>1516667210</v>
      </c>
      <c r="V103" s="143">
        <v>1516667210</v>
      </c>
      <c r="W103" s="143">
        <v>1516667210</v>
      </c>
    </row>
    <row r="104" spans="1:23" ht="33.75" x14ac:dyDescent="0.25">
      <c r="A104" s="140" t="s">
        <v>216</v>
      </c>
      <c r="B104" s="141" t="s">
        <v>217</v>
      </c>
      <c r="C104" s="142" t="s">
        <v>674</v>
      </c>
      <c r="D104" s="140" t="s">
        <v>129</v>
      </c>
      <c r="E104" s="140" t="s">
        <v>131</v>
      </c>
      <c r="F104" s="140" t="s">
        <v>133</v>
      </c>
      <c r="G104" s="140" t="s">
        <v>135</v>
      </c>
      <c r="H104" s="140" t="s">
        <v>650</v>
      </c>
      <c r="I104" s="140" t="s">
        <v>138</v>
      </c>
      <c r="J104" s="140"/>
      <c r="K104" s="140"/>
      <c r="L104" s="140"/>
      <c r="M104" s="140" t="s">
        <v>10</v>
      </c>
      <c r="N104" s="140">
        <v>11</v>
      </c>
      <c r="O104" s="140" t="s">
        <v>11</v>
      </c>
      <c r="P104" s="141" t="s">
        <v>139</v>
      </c>
      <c r="Q104" s="143">
        <v>363311920</v>
      </c>
      <c r="R104" s="143">
        <v>363260420</v>
      </c>
      <c r="S104" s="143">
        <v>51500</v>
      </c>
      <c r="T104" s="143">
        <v>363260420</v>
      </c>
      <c r="U104" s="143">
        <v>276852690</v>
      </c>
      <c r="V104" s="143">
        <v>276852690</v>
      </c>
      <c r="W104" s="143">
        <v>276852690</v>
      </c>
    </row>
    <row r="105" spans="1:23" ht="78.75" x14ac:dyDescent="0.25">
      <c r="A105" s="140" t="s">
        <v>216</v>
      </c>
      <c r="B105" s="141" t="s">
        <v>217</v>
      </c>
      <c r="C105" s="142" t="s">
        <v>559</v>
      </c>
      <c r="D105" s="140" t="s">
        <v>129</v>
      </c>
      <c r="E105" s="140" t="s">
        <v>131</v>
      </c>
      <c r="F105" s="140" t="s">
        <v>133</v>
      </c>
      <c r="G105" s="140" t="s">
        <v>135</v>
      </c>
      <c r="H105" s="140" t="s">
        <v>650</v>
      </c>
      <c r="I105" s="140" t="s">
        <v>138</v>
      </c>
      <c r="J105" s="140" t="s">
        <v>43</v>
      </c>
      <c r="K105" s="140"/>
      <c r="L105" s="140"/>
      <c r="M105" s="140" t="s">
        <v>10</v>
      </c>
      <c r="N105" s="140">
        <v>11</v>
      </c>
      <c r="O105" s="140" t="s">
        <v>11</v>
      </c>
      <c r="P105" s="141" t="s">
        <v>560</v>
      </c>
      <c r="Q105" s="143">
        <v>363311920</v>
      </c>
      <c r="R105" s="143">
        <v>363260420</v>
      </c>
      <c r="S105" s="143">
        <v>51500</v>
      </c>
      <c r="T105" s="143">
        <v>363260420</v>
      </c>
      <c r="U105" s="143">
        <v>276852690</v>
      </c>
      <c r="V105" s="143">
        <v>276852690</v>
      </c>
      <c r="W105" s="143">
        <v>276852690</v>
      </c>
    </row>
    <row r="106" spans="1:23" ht="56.25" x14ac:dyDescent="0.25">
      <c r="A106" s="140" t="s">
        <v>216</v>
      </c>
      <c r="B106" s="141" t="s">
        <v>217</v>
      </c>
      <c r="C106" s="142" t="s">
        <v>675</v>
      </c>
      <c r="D106" s="140" t="s">
        <v>129</v>
      </c>
      <c r="E106" s="140" t="s">
        <v>131</v>
      </c>
      <c r="F106" s="140" t="s">
        <v>133</v>
      </c>
      <c r="G106" s="140" t="s">
        <v>135</v>
      </c>
      <c r="H106" s="140" t="s">
        <v>650</v>
      </c>
      <c r="I106" s="140" t="s">
        <v>140</v>
      </c>
      <c r="J106" s="140"/>
      <c r="K106" s="140"/>
      <c r="L106" s="140"/>
      <c r="M106" s="140" t="s">
        <v>10</v>
      </c>
      <c r="N106" s="140">
        <v>11</v>
      </c>
      <c r="O106" s="140" t="s">
        <v>11</v>
      </c>
      <c r="P106" s="141" t="s">
        <v>141</v>
      </c>
      <c r="Q106" s="143">
        <v>605750693</v>
      </c>
      <c r="R106" s="143">
        <v>605750693</v>
      </c>
      <c r="S106" s="143">
        <v>0</v>
      </c>
      <c r="T106" s="143">
        <v>605750693</v>
      </c>
      <c r="U106" s="143">
        <v>173036017</v>
      </c>
      <c r="V106" s="143">
        <v>173036017</v>
      </c>
      <c r="W106" s="143">
        <v>173036017</v>
      </c>
    </row>
    <row r="107" spans="1:23" ht="101.25" x14ac:dyDescent="0.25">
      <c r="A107" s="140" t="s">
        <v>216</v>
      </c>
      <c r="B107" s="141" t="s">
        <v>217</v>
      </c>
      <c r="C107" s="142" t="s">
        <v>566</v>
      </c>
      <c r="D107" s="140" t="s">
        <v>129</v>
      </c>
      <c r="E107" s="140" t="s">
        <v>131</v>
      </c>
      <c r="F107" s="140" t="s">
        <v>133</v>
      </c>
      <c r="G107" s="140" t="s">
        <v>135</v>
      </c>
      <c r="H107" s="140" t="s">
        <v>650</v>
      </c>
      <c r="I107" s="140" t="s">
        <v>140</v>
      </c>
      <c r="J107" s="140" t="s">
        <v>43</v>
      </c>
      <c r="K107" s="140"/>
      <c r="L107" s="140"/>
      <c r="M107" s="140" t="s">
        <v>10</v>
      </c>
      <c r="N107" s="140">
        <v>11</v>
      </c>
      <c r="O107" s="140" t="s">
        <v>11</v>
      </c>
      <c r="P107" s="141" t="s">
        <v>567</v>
      </c>
      <c r="Q107" s="143">
        <v>605750693</v>
      </c>
      <c r="R107" s="143">
        <v>605750693</v>
      </c>
      <c r="S107" s="143">
        <v>0</v>
      </c>
      <c r="T107" s="143">
        <v>605750693</v>
      </c>
      <c r="U107" s="143">
        <v>173036017</v>
      </c>
      <c r="V107" s="143">
        <v>173036017</v>
      </c>
      <c r="W107" s="143">
        <v>173036017</v>
      </c>
    </row>
    <row r="108" spans="1:23" ht="33.75" x14ac:dyDescent="0.25">
      <c r="A108" s="140" t="s">
        <v>216</v>
      </c>
      <c r="B108" s="141" t="s">
        <v>217</v>
      </c>
      <c r="C108" s="142" t="s">
        <v>676</v>
      </c>
      <c r="D108" s="140" t="s">
        <v>129</v>
      </c>
      <c r="E108" s="140" t="s">
        <v>131</v>
      </c>
      <c r="F108" s="140" t="s">
        <v>133</v>
      </c>
      <c r="G108" s="140" t="s">
        <v>135</v>
      </c>
      <c r="H108" s="140" t="s">
        <v>650</v>
      </c>
      <c r="I108" s="140" t="s">
        <v>172</v>
      </c>
      <c r="J108" s="140"/>
      <c r="K108" s="140"/>
      <c r="L108" s="140"/>
      <c r="M108" s="140" t="s">
        <v>10</v>
      </c>
      <c r="N108" s="140">
        <v>11</v>
      </c>
      <c r="O108" s="140" t="s">
        <v>11</v>
      </c>
      <c r="P108" s="141" t="s">
        <v>173</v>
      </c>
      <c r="Q108" s="143">
        <v>2798600413</v>
      </c>
      <c r="R108" s="143">
        <v>2787150109</v>
      </c>
      <c r="S108" s="143">
        <v>11450304</v>
      </c>
      <c r="T108" s="143">
        <v>2787150109</v>
      </c>
      <c r="U108" s="143">
        <v>1066778503</v>
      </c>
      <c r="V108" s="143">
        <v>1066778503</v>
      </c>
      <c r="W108" s="143">
        <v>1066778503</v>
      </c>
    </row>
    <row r="109" spans="1:23" ht="78.75" x14ac:dyDescent="0.25">
      <c r="A109" s="140" t="s">
        <v>216</v>
      </c>
      <c r="B109" s="141" t="s">
        <v>217</v>
      </c>
      <c r="C109" s="142" t="s">
        <v>569</v>
      </c>
      <c r="D109" s="140" t="s">
        <v>129</v>
      </c>
      <c r="E109" s="140" t="s">
        <v>131</v>
      </c>
      <c r="F109" s="140" t="s">
        <v>133</v>
      </c>
      <c r="G109" s="140" t="s">
        <v>135</v>
      </c>
      <c r="H109" s="140" t="s">
        <v>650</v>
      </c>
      <c r="I109" s="140" t="s">
        <v>172</v>
      </c>
      <c r="J109" s="140" t="s">
        <v>43</v>
      </c>
      <c r="K109" s="140"/>
      <c r="L109" s="140"/>
      <c r="M109" s="140" t="s">
        <v>10</v>
      </c>
      <c r="N109" s="140">
        <v>11</v>
      </c>
      <c r="O109" s="140" t="s">
        <v>11</v>
      </c>
      <c r="P109" s="141" t="s">
        <v>570</v>
      </c>
      <c r="Q109" s="143">
        <v>2798600413</v>
      </c>
      <c r="R109" s="143">
        <v>2787150109</v>
      </c>
      <c r="S109" s="143">
        <v>11450304</v>
      </c>
      <c r="T109" s="143">
        <v>2787150109</v>
      </c>
      <c r="U109" s="143">
        <v>1066778503</v>
      </c>
      <c r="V109" s="143">
        <v>1066778503</v>
      </c>
      <c r="W109" s="143">
        <v>1066778503</v>
      </c>
    </row>
    <row r="110" spans="1:23" ht="67.5" x14ac:dyDescent="0.25">
      <c r="A110" s="140" t="s">
        <v>216</v>
      </c>
      <c r="B110" s="141" t="s">
        <v>217</v>
      </c>
      <c r="C110" s="142" t="s">
        <v>677</v>
      </c>
      <c r="D110" s="140" t="s">
        <v>129</v>
      </c>
      <c r="E110" s="140" t="s">
        <v>131</v>
      </c>
      <c r="F110" s="140" t="s">
        <v>133</v>
      </c>
      <c r="G110" s="140" t="s">
        <v>666</v>
      </c>
      <c r="H110" s="140"/>
      <c r="I110" s="140"/>
      <c r="J110" s="140"/>
      <c r="K110" s="140"/>
      <c r="L110" s="140"/>
      <c r="M110" s="140" t="s">
        <v>10</v>
      </c>
      <c r="N110" s="140">
        <v>11</v>
      </c>
      <c r="O110" s="140" t="s">
        <v>11</v>
      </c>
      <c r="P110" s="141" t="s">
        <v>667</v>
      </c>
      <c r="Q110" s="143">
        <v>11248506882</v>
      </c>
      <c r="R110" s="143">
        <v>10819375208</v>
      </c>
      <c r="S110" s="143">
        <v>429131674</v>
      </c>
      <c r="T110" s="143">
        <v>7439925774</v>
      </c>
      <c r="U110" s="143">
        <v>1235100080</v>
      </c>
      <c r="V110" s="143">
        <v>1235100080</v>
      </c>
      <c r="W110" s="143">
        <v>1235100080</v>
      </c>
    </row>
    <row r="111" spans="1:23" ht="78.75" x14ac:dyDescent="0.25">
      <c r="A111" s="140" t="s">
        <v>216</v>
      </c>
      <c r="B111" s="141" t="s">
        <v>217</v>
      </c>
      <c r="C111" s="142" t="s">
        <v>574</v>
      </c>
      <c r="D111" s="140" t="s">
        <v>129</v>
      </c>
      <c r="E111" s="140" t="s">
        <v>131</v>
      </c>
      <c r="F111" s="140" t="s">
        <v>133</v>
      </c>
      <c r="G111" s="140" t="s">
        <v>666</v>
      </c>
      <c r="H111" s="140" t="s">
        <v>650</v>
      </c>
      <c r="I111" s="140"/>
      <c r="J111" s="140"/>
      <c r="K111" s="140"/>
      <c r="L111" s="140"/>
      <c r="M111" s="140" t="s">
        <v>10</v>
      </c>
      <c r="N111" s="140">
        <v>11</v>
      </c>
      <c r="O111" s="140" t="s">
        <v>11</v>
      </c>
      <c r="P111" s="141" t="s">
        <v>557</v>
      </c>
      <c r="Q111" s="143">
        <v>11248506882</v>
      </c>
      <c r="R111" s="143">
        <v>10819375208</v>
      </c>
      <c r="S111" s="143">
        <v>429131674</v>
      </c>
      <c r="T111" s="143">
        <v>7439925774</v>
      </c>
      <c r="U111" s="143">
        <v>1235100080</v>
      </c>
      <c r="V111" s="143">
        <v>1235100080</v>
      </c>
      <c r="W111" s="143">
        <v>1235100080</v>
      </c>
    </row>
    <row r="112" spans="1:23" ht="22.5" x14ac:dyDescent="0.25">
      <c r="A112" s="140" t="s">
        <v>216</v>
      </c>
      <c r="B112" s="141" t="s">
        <v>217</v>
      </c>
      <c r="C112" s="142" t="s">
        <v>678</v>
      </c>
      <c r="D112" s="140" t="s">
        <v>129</v>
      </c>
      <c r="E112" s="140" t="s">
        <v>131</v>
      </c>
      <c r="F112" s="140" t="s">
        <v>133</v>
      </c>
      <c r="G112" s="140" t="s">
        <v>666</v>
      </c>
      <c r="H112" s="140" t="s">
        <v>650</v>
      </c>
      <c r="I112" s="140" t="s">
        <v>672</v>
      </c>
      <c r="J112" s="140"/>
      <c r="K112" s="140"/>
      <c r="L112" s="140"/>
      <c r="M112" s="140" t="s">
        <v>10</v>
      </c>
      <c r="N112" s="140">
        <v>11</v>
      </c>
      <c r="O112" s="140" t="s">
        <v>11</v>
      </c>
      <c r="P112" s="141" t="s">
        <v>673</v>
      </c>
      <c r="Q112" s="143">
        <v>50600000</v>
      </c>
      <c r="R112" s="143">
        <v>50500000</v>
      </c>
      <c r="S112" s="143">
        <v>100000</v>
      </c>
      <c r="T112" s="143">
        <v>30706721</v>
      </c>
      <c r="U112" s="143">
        <v>6160729</v>
      </c>
      <c r="V112" s="143">
        <v>6160729</v>
      </c>
      <c r="W112" s="143">
        <v>6160729</v>
      </c>
    </row>
    <row r="113" spans="1:23" ht="101.25" x14ac:dyDescent="0.25">
      <c r="A113" s="140" t="s">
        <v>216</v>
      </c>
      <c r="B113" s="141" t="s">
        <v>217</v>
      </c>
      <c r="C113" s="142" t="s">
        <v>576</v>
      </c>
      <c r="D113" s="140" t="s">
        <v>129</v>
      </c>
      <c r="E113" s="140" t="s">
        <v>131</v>
      </c>
      <c r="F113" s="140" t="s">
        <v>133</v>
      </c>
      <c r="G113" s="140" t="s">
        <v>666</v>
      </c>
      <c r="H113" s="140" t="s">
        <v>650</v>
      </c>
      <c r="I113" s="140" t="s">
        <v>672</v>
      </c>
      <c r="J113" s="140" t="s">
        <v>43</v>
      </c>
      <c r="K113" s="140"/>
      <c r="L113" s="140"/>
      <c r="M113" s="140" t="s">
        <v>10</v>
      </c>
      <c r="N113" s="140">
        <v>11</v>
      </c>
      <c r="O113" s="140" t="s">
        <v>11</v>
      </c>
      <c r="P113" s="141" t="s">
        <v>577</v>
      </c>
      <c r="Q113" s="143">
        <v>50600000</v>
      </c>
      <c r="R113" s="143">
        <v>50500000</v>
      </c>
      <c r="S113" s="143">
        <v>100000</v>
      </c>
      <c r="T113" s="143">
        <v>30706721</v>
      </c>
      <c r="U113" s="143">
        <v>6160729</v>
      </c>
      <c r="V113" s="143">
        <v>6160729</v>
      </c>
      <c r="W113" s="143">
        <v>6160729</v>
      </c>
    </row>
    <row r="114" spans="1:23" ht="33.75" x14ac:dyDescent="0.25">
      <c r="A114" s="140" t="s">
        <v>216</v>
      </c>
      <c r="B114" s="141" t="s">
        <v>217</v>
      </c>
      <c r="C114" s="142" t="s">
        <v>679</v>
      </c>
      <c r="D114" s="140" t="s">
        <v>129</v>
      </c>
      <c r="E114" s="140" t="s">
        <v>131</v>
      </c>
      <c r="F114" s="140" t="s">
        <v>133</v>
      </c>
      <c r="G114" s="140" t="s">
        <v>666</v>
      </c>
      <c r="H114" s="140" t="s">
        <v>650</v>
      </c>
      <c r="I114" s="140" t="s">
        <v>670</v>
      </c>
      <c r="J114" s="140"/>
      <c r="K114" s="140"/>
      <c r="L114" s="140"/>
      <c r="M114" s="140" t="s">
        <v>10</v>
      </c>
      <c r="N114" s="140">
        <v>11</v>
      </c>
      <c r="O114" s="140" t="s">
        <v>11</v>
      </c>
      <c r="P114" s="141" t="s">
        <v>671</v>
      </c>
      <c r="Q114" s="143">
        <v>887036750</v>
      </c>
      <c r="R114" s="143">
        <v>831299697</v>
      </c>
      <c r="S114" s="143">
        <v>55737053</v>
      </c>
      <c r="T114" s="143">
        <v>633497151</v>
      </c>
      <c r="U114" s="143">
        <v>94758411</v>
      </c>
      <c r="V114" s="143">
        <v>94758411</v>
      </c>
      <c r="W114" s="143">
        <v>94758411</v>
      </c>
    </row>
    <row r="115" spans="1:23" ht="112.5" x14ac:dyDescent="0.25">
      <c r="A115" s="140" t="s">
        <v>216</v>
      </c>
      <c r="B115" s="141" t="s">
        <v>217</v>
      </c>
      <c r="C115" s="142" t="s">
        <v>581</v>
      </c>
      <c r="D115" s="140" t="s">
        <v>129</v>
      </c>
      <c r="E115" s="140" t="s">
        <v>131</v>
      </c>
      <c r="F115" s="140" t="s">
        <v>133</v>
      </c>
      <c r="G115" s="140" t="s">
        <v>666</v>
      </c>
      <c r="H115" s="140" t="s">
        <v>650</v>
      </c>
      <c r="I115" s="140" t="s">
        <v>670</v>
      </c>
      <c r="J115" s="140" t="s">
        <v>43</v>
      </c>
      <c r="K115" s="140"/>
      <c r="L115" s="140"/>
      <c r="M115" s="140" t="s">
        <v>10</v>
      </c>
      <c r="N115" s="140">
        <v>11</v>
      </c>
      <c r="O115" s="140" t="s">
        <v>11</v>
      </c>
      <c r="P115" s="141" t="s">
        <v>582</v>
      </c>
      <c r="Q115" s="143">
        <v>887036750</v>
      </c>
      <c r="R115" s="143">
        <v>831299697</v>
      </c>
      <c r="S115" s="143">
        <v>55737053</v>
      </c>
      <c r="T115" s="143">
        <v>633497151</v>
      </c>
      <c r="U115" s="143">
        <v>94758411</v>
      </c>
      <c r="V115" s="143">
        <v>94758411</v>
      </c>
      <c r="W115" s="143">
        <v>94758411</v>
      </c>
    </row>
    <row r="116" spans="1:23" ht="22.5" x14ac:dyDescent="0.25">
      <c r="A116" s="140" t="s">
        <v>216</v>
      </c>
      <c r="B116" s="141" t="s">
        <v>217</v>
      </c>
      <c r="C116" s="142" t="s">
        <v>680</v>
      </c>
      <c r="D116" s="140" t="s">
        <v>129</v>
      </c>
      <c r="E116" s="140" t="s">
        <v>131</v>
      </c>
      <c r="F116" s="140" t="s">
        <v>133</v>
      </c>
      <c r="G116" s="140" t="s">
        <v>666</v>
      </c>
      <c r="H116" s="140" t="s">
        <v>650</v>
      </c>
      <c r="I116" s="140" t="s">
        <v>668</v>
      </c>
      <c r="J116" s="140"/>
      <c r="K116" s="140"/>
      <c r="L116" s="140"/>
      <c r="M116" s="140" t="s">
        <v>10</v>
      </c>
      <c r="N116" s="140">
        <v>11</v>
      </c>
      <c r="O116" s="140" t="s">
        <v>11</v>
      </c>
      <c r="P116" s="141" t="s">
        <v>669</v>
      </c>
      <c r="Q116" s="143">
        <v>6401776452</v>
      </c>
      <c r="R116" s="143">
        <v>6400776452</v>
      </c>
      <c r="S116" s="143">
        <v>1000000</v>
      </c>
      <c r="T116" s="143">
        <v>3869630460</v>
      </c>
      <c r="U116" s="143">
        <v>672430794</v>
      </c>
      <c r="V116" s="143">
        <v>672430794</v>
      </c>
      <c r="W116" s="143">
        <v>672430794</v>
      </c>
    </row>
    <row r="117" spans="1:23" ht="90" x14ac:dyDescent="0.25">
      <c r="A117" s="140" t="s">
        <v>216</v>
      </c>
      <c r="B117" s="141" t="s">
        <v>217</v>
      </c>
      <c r="C117" s="142" t="s">
        <v>584</v>
      </c>
      <c r="D117" s="140" t="s">
        <v>129</v>
      </c>
      <c r="E117" s="140" t="s">
        <v>131</v>
      </c>
      <c r="F117" s="140" t="s">
        <v>133</v>
      </c>
      <c r="G117" s="140" t="s">
        <v>666</v>
      </c>
      <c r="H117" s="140" t="s">
        <v>650</v>
      </c>
      <c r="I117" s="140" t="s">
        <v>668</v>
      </c>
      <c r="J117" s="140" t="s">
        <v>43</v>
      </c>
      <c r="K117" s="140"/>
      <c r="L117" s="140"/>
      <c r="M117" s="140" t="s">
        <v>10</v>
      </c>
      <c r="N117" s="140">
        <v>11</v>
      </c>
      <c r="O117" s="140" t="s">
        <v>11</v>
      </c>
      <c r="P117" s="141" t="s">
        <v>585</v>
      </c>
      <c r="Q117" s="143">
        <v>6401776452</v>
      </c>
      <c r="R117" s="143">
        <v>6400776452</v>
      </c>
      <c r="S117" s="143">
        <v>1000000</v>
      </c>
      <c r="T117" s="143">
        <v>3869630460</v>
      </c>
      <c r="U117" s="143">
        <v>672430794</v>
      </c>
      <c r="V117" s="143">
        <v>672430794</v>
      </c>
      <c r="W117" s="143">
        <v>672430794</v>
      </c>
    </row>
    <row r="118" spans="1:23" ht="33.75" x14ac:dyDescent="0.25">
      <c r="A118" s="140" t="s">
        <v>216</v>
      </c>
      <c r="B118" s="141" t="s">
        <v>217</v>
      </c>
      <c r="C118" s="142" t="s">
        <v>681</v>
      </c>
      <c r="D118" s="140" t="s">
        <v>129</v>
      </c>
      <c r="E118" s="140" t="s">
        <v>131</v>
      </c>
      <c r="F118" s="140" t="s">
        <v>133</v>
      </c>
      <c r="G118" s="140" t="s">
        <v>666</v>
      </c>
      <c r="H118" s="140" t="s">
        <v>650</v>
      </c>
      <c r="I118" s="140" t="s">
        <v>138</v>
      </c>
      <c r="J118" s="140"/>
      <c r="K118" s="140"/>
      <c r="L118" s="140"/>
      <c r="M118" s="140" t="s">
        <v>10</v>
      </c>
      <c r="N118" s="140">
        <v>11</v>
      </c>
      <c r="O118" s="140" t="s">
        <v>11</v>
      </c>
      <c r="P118" s="141" t="s">
        <v>139</v>
      </c>
      <c r="Q118" s="143">
        <v>3079693680</v>
      </c>
      <c r="R118" s="143">
        <v>2859693680</v>
      </c>
      <c r="S118" s="143">
        <v>220000000</v>
      </c>
      <c r="T118" s="143">
        <v>2269686063</v>
      </c>
      <c r="U118" s="143">
        <v>388890695</v>
      </c>
      <c r="V118" s="143">
        <v>388890695</v>
      </c>
      <c r="W118" s="143">
        <v>388890695</v>
      </c>
    </row>
    <row r="119" spans="1:23" ht="101.25" x14ac:dyDescent="0.25">
      <c r="A119" s="140" t="s">
        <v>216</v>
      </c>
      <c r="B119" s="141" t="s">
        <v>217</v>
      </c>
      <c r="C119" s="142" t="s">
        <v>587</v>
      </c>
      <c r="D119" s="140" t="s">
        <v>129</v>
      </c>
      <c r="E119" s="140" t="s">
        <v>131</v>
      </c>
      <c r="F119" s="140" t="s">
        <v>133</v>
      </c>
      <c r="G119" s="140" t="s">
        <v>666</v>
      </c>
      <c r="H119" s="140" t="s">
        <v>650</v>
      </c>
      <c r="I119" s="140" t="s">
        <v>138</v>
      </c>
      <c r="J119" s="140" t="s">
        <v>43</v>
      </c>
      <c r="K119" s="140"/>
      <c r="L119" s="140"/>
      <c r="M119" s="140" t="s">
        <v>10</v>
      </c>
      <c r="N119" s="140">
        <v>11</v>
      </c>
      <c r="O119" s="140" t="s">
        <v>11</v>
      </c>
      <c r="P119" s="141" t="s">
        <v>588</v>
      </c>
      <c r="Q119" s="143">
        <v>3079693680</v>
      </c>
      <c r="R119" s="143">
        <v>2859693680</v>
      </c>
      <c r="S119" s="143">
        <v>220000000</v>
      </c>
      <c r="T119" s="143">
        <v>2269686063</v>
      </c>
      <c r="U119" s="143">
        <v>388890695</v>
      </c>
      <c r="V119" s="143">
        <v>388890695</v>
      </c>
      <c r="W119" s="143">
        <v>388890695</v>
      </c>
    </row>
    <row r="120" spans="1:23" ht="56.25" x14ac:dyDescent="0.25">
      <c r="A120" s="140" t="s">
        <v>216</v>
      </c>
      <c r="B120" s="141" t="s">
        <v>217</v>
      </c>
      <c r="C120" s="142" t="s">
        <v>682</v>
      </c>
      <c r="D120" s="140" t="s">
        <v>129</v>
      </c>
      <c r="E120" s="140" t="s">
        <v>131</v>
      </c>
      <c r="F120" s="140" t="s">
        <v>133</v>
      </c>
      <c r="G120" s="140" t="s">
        <v>666</v>
      </c>
      <c r="H120" s="140" t="s">
        <v>650</v>
      </c>
      <c r="I120" s="140" t="s">
        <v>160</v>
      </c>
      <c r="J120" s="140"/>
      <c r="K120" s="140"/>
      <c r="L120" s="140"/>
      <c r="M120" s="140" t="s">
        <v>10</v>
      </c>
      <c r="N120" s="140">
        <v>11</v>
      </c>
      <c r="O120" s="140" t="s">
        <v>11</v>
      </c>
      <c r="P120" s="141" t="s">
        <v>161</v>
      </c>
      <c r="Q120" s="143">
        <v>829400000</v>
      </c>
      <c r="R120" s="143">
        <v>677105379</v>
      </c>
      <c r="S120" s="143">
        <v>152294621</v>
      </c>
      <c r="T120" s="143">
        <v>636405379</v>
      </c>
      <c r="U120" s="143">
        <v>72859451</v>
      </c>
      <c r="V120" s="143">
        <v>72859451</v>
      </c>
      <c r="W120" s="143">
        <v>72859451</v>
      </c>
    </row>
    <row r="121" spans="1:23" ht="112.5" x14ac:dyDescent="0.25">
      <c r="A121" s="140" t="s">
        <v>216</v>
      </c>
      <c r="B121" s="141" t="s">
        <v>217</v>
      </c>
      <c r="C121" s="142" t="s">
        <v>593</v>
      </c>
      <c r="D121" s="140" t="s">
        <v>129</v>
      </c>
      <c r="E121" s="140" t="s">
        <v>131</v>
      </c>
      <c r="F121" s="140" t="s">
        <v>133</v>
      </c>
      <c r="G121" s="140" t="s">
        <v>666</v>
      </c>
      <c r="H121" s="140" t="s">
        <v>650</v>
      </c>
      <c r="I121" s="140" t="s">
        <v>160</v>
      </c>
      <c r="J121" s="140" t="s">
        <v>43</v>
      </c>
      <c r="K121" s="140"/>
      <c r="L121" s="140"/>
      <c r="M121" s="140" t="s">
        <v>10</v>
      </c>
      <c r="N121" s="140">
        <v>11</v>
      </c>
      <c r="O121" s="140" t="s">
        <v>11</v>
      </c>
      <c r="P121" s="141" t="s">
        <v>594</v>
      </c>
      <c r="Q121" s="143">
        <v>829400000</v>
      </c>
      <c r="R121" s="143">
        <v>677105379</v>
      </c>
      <c r="S121" s="143">
        <v>152294621</v>
      </c>
      <c r="T121" s="143">
        <v>636405379</v>
      </c>
      <c r="U121" s="143">
        <v>72859451</v>
      </c>
      <c r="V121" s="143">
        <v>72859451</v>
      </c>
      <c r="W121" s="143">
        <v>72859451</v>
      </c>
    </row>
    <row r="122" spans="1:23" ht="45" x14ac:dyDescent="0.25">
      <c r="A122" s="140" t="s">
        <v>216</v>
      </c>
      <c r="B122" s="141" t="s">
        <v>217</v>
      </c>
      <c r="C122" s="142" t="s">
        <v>312</v>
      </c>
      <c r="D122" s="140" t="s">
        <v>129</v>
      </c>
      <c r="E122" s="140" t="s">
        <v>147</v>
      </c>
      <c r="F122" s="140"/>
      <c r="G122" s="140"/>
      <c r="H122" s="140"/>
      <c r="I122" s="140"/>
      <c r="J122" s="140"/>
      <c r="K122" s="140"/>
      <c r="L122" s="140"/>
      <c r="M122" s="140" t="s">
        <v>10</v>
      </c>
      <c r="N122" s="140">
        <v>11</v>
      </c>
      <c r="O122" s="140" t="s">
        <v>11</v>
      </c>
      <c r="P122" s="141" t="s">
        <v>148</v>
      </c>
      <c r="Q122" s="143">
        <v>14208904727</v>
      </c>
      <c r="R122" s="143">
        <v>8189447194</v>
      </c>
      <c r="S122" s="143">
        <v>6019457533</v>
      </c>
      <c r="T122" s="143">
        <v>5607333907</v>
      </c>
      <c r="U122" s="143">
        <v>815207849</v>
      </c>
      <c r="V122" s="143">
        <v>815207849</v>
      </c>
      <c r="W122" s="143">
        <v>815207849</v>
      </c>
    </row>
    <row r="123" spans="1:23" x14ac:dyDescent="0.25">
      <c r="A123" s="140" t="s">
        <v>216</v>
      </c>
      <c r="B123" s="141" t="s">
        <v>217</v>
      </c>
      <c r="C123" s="142" t="s">
        <v>313</v>
      </c>
      <c r="D123" s="140" t="s">
        <v>129</v>
      </c>
      <c r="E123" s="140" t="s">
        <v>147</v>
      </c>
      <c r="F123" s="140" t="s">
        <v>133</v>
      </c>
      <c r="G123" s="140"/>
      <c r="H123" s="140"/>
      <c r="I123" s="140"/>
      <c r="J123" s="140"/>
      <c r="K123" s="140"/>
      <c r="L123" s="140"/>
      <c r="M123" s="140" t="s">
        <v>10</v>
      </c>
      <c r="N123" s="140">
        <v>11</v>
      </c>
      <c r="O123" s="140" t="s">
        <v>11</v>
      </c>
      <c r="P123" s="141" t="s">
        <v>134</v>
      </c>
      <c r="Q123" s="143">
        <v>14208904727</v>
      </c>
      <c r="R123" s="143">
        <v>8189447194</v>
      </c>
      <c r="S123" s="143">
        <v>6019457533</v>
      </c>
      <c r="T123" s="143">
        <v>5607333907</v>
      </c>
      <c r="U123" s="143">
        <v>815207849</v>
      </c>
      <c r="V123" s="143">
        <v>815207849</v>
      </c>
      <c r="W123" s="143">
        <v>815207849</v>
      </c>
    </row>
    <row r="124" spans="1:23" ht="78.75" x14ac:dyDescent="0.25">
      <c r="A124" s="140" t="s">
        <v>216</v>
      </c>
      <c r="B124" s="141" t="s">
        <v>217</v>
      </c>
      <c r="C124" s="142" t="s">
        <v>683</v>
      </c>
      <c r="D124" s="140" t="s">
        <v>129</v>
      </c>
      <c r="E124" s="140" t="s">
        <v>147</v>
      </c>
      <c r="F124" s="140" t="s">
        <v>133</v>
      </c>
      <c r="G124" s="140" t="s">
        <v>651</v>
      </c>
      <c r="H124" s="140"/>
      <c r="I124" s="140"/>
      <c r="J124" s="140"/>
      <c r="K124" s="140"/>
      <c r="L124" s="140"/>
      <c r="M124" s="140" t="s">
        <v>10</v>
      </c>
      <c r="N124" s="140">
        <v>11</v>
      </c>
      <c r="O124" s="140" t="s">
        <v>11</v>
      </c>
      <c r="P124" s="141" t="s">
        <v>652</v>
      </c>
      <c r="Q124" s="143">
        <v>14208904727</v>
      </c>
      <c r="R124" s="143">
        <v>8189447194</v>
      </c>
      <c r="S124" s="143">
        <v>6019457533</v>
      </c>
      <c r="T124" s="143">
        <v>5607333907</v>
      </c>
      <c r="U124" s="143">
        <v>815207849</v>
      </c>
      <c r="V124" s="143">
        <v>815207849</v>
      </c>
      <c r="W124" s="143">
        <v>815207849</v>
      </c>
    </row>
    <row r="125" spans="1:23" ht="78.75" x14ac:dyDescent="0.25">
      <c r="A125" s="140" t="s">
        <v>216</v>
      </c>
      <c r="B125" s="141" t="s">
        <v>217</v>
      </c>
      <c r="C125" s="142" t="s">
        <v>612</v>
      </c>
      <c r="D125" s="140" t="s">
        <v>129</v>
      </c>
      <c r="E125" s="140" t="s">
        <v>147</v>
      </c>
      <c r="F125" s="140" t="s">
        <v>133</v>
      </c>
      <c r="G125" s="140" t="s">
        <v>651</v>
      </c>
      <c r="H125" s="140" t="s">
        <v>653</v>
      </c>
      <c r="I125" s="140"/>
      <c r="J125" s="140"/>
      <c r="K125" s="140"/>
      <c r="L125" s="140"/>
      <c r="M125" s="140" t="s">
        <v>10</v>
      </c>
      <c r="N125" s="140">
        <v>11</v>
      </c>
      <c r="O125" s="140" t="s">
        <v>11</v>
      </c>
      <c r="P125" s="141" t="s">
        <v>613</v>
      </c>
      <c r="Q125" s="143">
        <v>14208904727</v>
      </c>
      <c r="R125" s="143">
        <v>8189447194</v>
      </c>
      <c r="S125" s="143">
        <v>6019457533</v>
      </c>
      <c r="T125" s="143">
        <v>5607333907</v>
      </c>
      <c r="U125" s="143">
        <v>815207849</v>
      </c>
      <c r="V125" s="143">
        <v>815207849</v>
      </c>
      <c r="W125" s="143">
        <v>815207849</v>
      </c>
    </row>
    <row r="126" spans="1:23" ht="22.5" x14ac:dyDescent="0.25">
      <c r="A126" s="140" t="s">
        <v>216</v>
      </c>
      <c r="B126" s="141" t="s">
        <v>217</v>
      </c>
      <c r="C126" s="142" t="s">
        <v>684</v>
      </c>
      <c r="D126" s="140" t="s">
        <v>129</v>
      </c>
      <c r="E126" s="140" t="s">
        <v>147</v>
      </c>
      <c r="F126" s="140" t="s">
        <v>133</v>
      </c>
      <c r="G126" s="140" t="s">
        <v>651</v>
      </c>
      <c r="H126" s="140" t="s">
        <v>653</v>
      </c>
      <c r="I126" s="140" t="s">
        <v>151</v>
      </c>
      <c r="J126" s="140"/>
      <c r="K126" s="140"/>
      <c r="L126" s="140"/>
      <c r="M126" s="140" t="s">
        <v>10</v>
      </c>
      <c r="N126" s="140">
        <v>11</v>
      </c>
      <c r="O126" s="140" t="s">
        <v>11</v>
      </c>
      <c r="P126" s="141" t="s">
        <v>152</v>
      </c>
      <c r="Q126" s="143">
        <v>1380000000</v>
      </c>
      <c r="R126" s="143">
        <v>3051304</v>
      </c>
      <c r="S126" s="143">
        <v>1376948696</v>
      </c>
      <c r="T126" s="143">
        <v>3036154</v>
      </c>
      <c r="U126" s="143">
        <v>3036154</v>
      </c>
      <c r="V126" s="143">
        <v>3036154</v>
      </c>
      <c r="W126" s="143">
        <v>3036154</v>
      </c>
    </row>
    <row r="127" spans="1:23" ht="101.25" x14ac:dyDescent="0.25">
      <c r="A127" s="140" t="s">
        <v>216</v>
      </c>
      <c r="B127" s="141" t="s">
        <v>217</v>
      </c>
      <c r="C127" s="142" t="s">
        <v>615</v>
      </c>
      <c r="D127" s="140" t="s">
        <v>129</v>
      </c>
      <c r="E127" s="140" t="s">
        <v>147</v>
      </c>
      <c r="F127" s="140" t="s">
        <v>133</v>
      </c>
      <c r="G127" s="140" t="s">
        <v>651</v>
      </c>
      <c r="H127" s="140" t="s">
        <v>653</v>
      </c>
      <c r="I127" s="140" t="s">
        <v>151</v>
      </c>
      <c r="J127" s="140" t="s">
        <v>43</v>
      </c>
      <c r="K127" s="140"/>
      <c r="L127" s="140"/>
      <c r="M127" s="140" t="s">
        <v>10</v>
      </c>
      <c r="N127" s="140">
        <v>11</v>
      </c>
      <c r="O127" s="140" t="s">
        <v>11</v>
      </c>
      <c r="P127" s="141" t="s">
        <v>616</v>
      </c>
      <c r="Q127" s="143">
        <v>1380000000</v>
      </c>
      <c r="R127" s="143">
        <v>3051304</v>
      </c>
      <c r="S127" s="143">
        <v>1376948696</v>
      </c>
      <c r="T127" s="143">
        <v>3036154</v>
      </c>
      <c r="U127" s="143">
        <v>3036154</v>
      </c>
      <c r="V127" s="143">
        <v>3036154</v>
      </c>
      <c r="W127" s="143">
        <v>3036154</v>
      </c>
    </row>
    <row r="128" spans="1:23" ht="22.5" x14ac:dyDescent="0.25">
      <c r="A128" s="140" t="s">
        <v>216</v>
      </c>
      <c r="B128" s="141" t="s">
        <v>217</v>
      </c>
      <c r="C128" s="142" t="s">
        <v>685</v>
      </c>
      <c r="D128" s="140" t="s">
        <v>129</v>
      </c>
      <c r="E128" s="140" t="s">
        <v>147</v>
      </c>
      <c r="F128" s="140" t="s">
        <v>133</v>
      </c>
      <c r="G128" s="140" t="s">
        <v>651</v>
      </c>
      <c r="H128" s="140" t="s">
        <v>653</v>
      </c>
      <c r="I128" s="140" t="s">
        <v>654</v>
      </c>
      <c r="J128" s="140"/>
      <c r="K128" s="140"/>
      <c r="L128" s="140"/>
      <c r="M128" s="140" t="s">
        <v>10</v>
      </c>
      <c r="N128" s="140">
        <v>11</v>
      </c>
      <c r="O128" s="140" t="s">
        <v>11</v>
      </c>
      <c r="P128" s="141" t="s">
        <v>655</v>
      </c>
      <c r="Q128" s="143">
        <v>765000000</v>
      </c>
      <c r="R128" s="143">
        <v>643274481</v>
      </c>
      <c r="S128" s="143">
        <v>121725519</v>
      </c>
      <c r="T128" s="143">
        <v>387460131</v>
      </c>
      <c r="U128" s="143">
        <v>52576833</v>
      </c>
      <c r="V128" s="143">
        <v>52576833</v>
      </c>
      <c r="W128" s="143">
        <v>52576833</v>
      </c>
    </row>
    <row r="129" spans="1:23" ht="101.25" x14ac:dyDescent="0.25">
      <c r="A129" s="140" t="s">
        <v>216</v>
      </c>
      <c r="B129" s="141" t="s">
        <v>217</v>
      </c>
      <c r="C129" s="142" t="s">
        <v>618</v>
      </c>
      <c r="D129" s="140" t="s">
        <v>129</v>
      </c>
      <c r="E129" s="140" t="s">
        <v>147</v>
      </c>
      <c r="F129" s="140" t="s">
        <v>133</v>
      </c>
      <c r="G129" s="140" t="s">
        <v>651</v>
      </c>
      <c r="H129" s="140" t="s">
        <v>653</v>
      </c>
      <c r="I129" s="140" t="s">
        <v>654</v>
      </c>
      <c r="J129" s="140" t="s">
        <v>43</v>
      </c>
      <c r="K129" s="140"/>
      <c r="L129" s="140"/>
      <c r="M129" s="140" t="s">
        <v>10</v>
      </c>
      <c r="N129" s="140">
        <v>11</v>
      </c>
      <c r="O129" s="140" t="s">
        <v>11</v>
      </c>
      <c r="P129" s="141" t="s">
        <v>619</v>
      </c>
      <c r="Q129" s="143">
        <v>765000000</v>
      </c>
      <c r="R129" s="143">
        <v>643274481</v>
      </c>
      <c r="S129" s="143">
        <v>121725519</v>
      </c>
      <c r="T129" s="143">
        <v>387460131</v>
      </c>
      <c r="U129" s="143">
        <v>52576833</v>
      </c>
      <c r="V129" s="143">
        <v>52576833</v>
      </c>
      <c r="W129" s="143">
        <v>52576833</v>
      </c>
    </row>
    <row r="130" spans="1:23" ht="22.5" x14ac:dyDescent="0.25">
      <c r="A130" s="140" t="s">
        <v>216</v>
      </c>
      <c r="B130" s="141" t="s">
        <v>217</v>
      </c>
      <c r="C130" s="142" t="s">
        <v>686</v>
      </c>
      <c r="D130" s="140" t="s">
        <v>129</v>
      </c>
      <c r="E130" s="140" t="s">
        <v>147</v>
      </c>
      <c r="F130" s="140" t="s">
        <v>133</v>
      </c>
      <c r="G130" s="140" t="s">
        <v>651</v>
      </c>
      <c r="H130" s="140" t="s">
        <v>653</v>
      </c>
      <c r="I130" s="140" t="s">
        <v>656</v>
      </c>
      <c r="J130" s="140"/>
      <c r="K130" s="140"/>
      <c r="L130" s="140"/>
      <c r="M130" s="140" t="s">
        <v>10</v>
      </c>
      <c r="N130" s="140">
        <v>11</v>
      </c>
      <c r="O130" s="140" t="s">
        <v>11</v>
      </c>
      <c r="P130" s="141" t="s">
        <v>657</v>
      </c>
      <c r="Q130" s="143">
        <v>360000000</v>
      </c>
      <c r="R130" s="143">
        <v>350900000</v>
      </c>
      <c r="S130" s="143">
        <v>9100000</v>
      </c>
      <c r="T130" s="143">
        <v>345558333</v>
      </c>
      <c r="U130" s="143">
        <v>58678333</v>
      </c>
      <c r="V130" s="143">
        <v>58678333</v>
      </c>
      <c r="W130" s="143">
        <v>58678333</v>
      </c>
    </row>
    <row r="131" spans="1:23" ht="101.25" x14ac:dyDescent="0.25">
      <c r="A131" s="140" t="s">
        <v>216</v>
      </c>
      <c r="B131" s="141" t="s">
        <v>217</v>
      </c>
      <c r="C131" s="142" t="s">
        <v>621</v>
      </c>
      <c r="D131" s="140" t="s">
        <v>129</v>
      </c>
      <c r="E131" s="140" t="s">
        <v>147</v>
      </c>
      <c r="F131" s="140" t="s">
        <v>133</v>
      </c>
      <c r="G131" s="140" t="s">
        <v>651</v>
      </c>
      <c r="H131" s="140" t="s">
        <v>653</v>
      </c>
      <c r="I131" s="140" t="s">
        <v>656</v>
      </c>
      <c r="J131" s="140" t="s">
        <v>43</v>
      </c>
      <c r="K131" s="140"/>
      <c r="L131" s="140"/>
      <c r="M131" s="140" t="s">
        <v>10</v>
      </c>
      <c r="N131" s="140">
        <v>11</v>
      </c>
      <c r="O131" s="140" t="s">
        <v>11</v>
      </c>
      <c r="P131" s="141" t="s">
        <v>622</v>
      </c>
      <c r="Q131" s="143">
        <v>360000000</v>
      </c>
      <c r="R131" s="143">
        <v>350900000</v>
      </c>
      <c r="S131" s="143">
        <v>9100000</v>
      </c>
      <c r="T131" s="143">
        <v>345558333</v>
      </c>
      <c r="U131" s="143">
        <v>58678333</v>
      </c>
      <c r="V131" s="143">
        <v>58678333</v>
      </c>
      <c r="W131" s="143">
        <v>58678333</v>
      </c>
    </row>
    <row r="132" spans="1:23" ht="22.5" x14ac:dyDescent="0.25">
      <c r="A132" s="140" t="s">
        <v>216</v>
      </c>
      <c r="B132" s="141" t="s">
        <v>217</v>
      </c>
      <c r="C132" s="142" t="s">
        <v>687</v>
      </c>
      <c r="D132" s="140" t="s">
        <v>129</v>
      </c>
      <c r="E132" s="140" t="s">
        <v>147</v>
      </c>
      <c r="F132" s="140" t="s">
        <v>133</v>
      </c>
      <c r="G132" s="140" t="s">
        <v>651</v>
      </c>
      <c r="H132" s="140" t="s">
        <v>653</v>
      </c>
      <c r="I132" s="140" t="s">
        <v>658</v>
      </c>
      <c r="J132" s="140"/>
      <c r="K132" s="140"/>
      <c r="L132" s="140"/>
      <c r="M132" s="140" t="s">
        <v>10</v>
      </c>
      <c r="N132" s="140">
        <v>11</v>
      </c>
      <c r="O132" s="140" t="s">
        <v>11</v>
      </c>
      <c r="P132" s="141" t="s">
        <v>659</v>
      </c>
      <c r="Q132" s="143">
        <v>1807692170</v>
      </c>
      <c r="R132" s="143">
        <v>1653621998</v>
      </c>
      <c r="S132" s="143">
        <v>154070172</v>
      </c>
      <c r="T132" s="143">
        <v>1205821998</v>
      </c>
      <c r="U132" s="143">
        <v>255936198</v>
      </c>
      <c r="V132" s="143">
        <v>255936198</v>
      </c>
      <c r="W132" s="143">
        <v>255936198</v>
      </c>
    </row>
    <row r="133" spans="1:23" ht="101.25" x14ac:dyDescent="0.25">
      <c r="A133" s="140" t="s">
        <v>216</v>
      </c>
      <c r="B133" s="141" t="s">
        <v>217</v>
      </c>
      <c r="C133" s="142" t="s">
        <v>626</v>
      </c>
      <c r="D133" s="140" t="s">
        <v>129</v>
      </c>
      <c r="E133" s="140" t="s">
        <v>147</v>
      </c>
      <c r="F133" s="140" t="s">
        <v>133</v>
      </c>
      <c r="G133" s="140" t="s">
        <v>651</v>
      </c>
      <c r="H133" s="140" t="s">
        <v>653</v>
      </c>
      <c r="I133" s="140" t="s">
        <v>658</v>
      </c>
      <c r="J133" s="140" t="s">
        <v>43</v>
      </c>
      <c r="K133" s="140"/>
      <c r="L133" s="140"/>
      <c r="M133" s="140" t="s">
        <v>10</v>
      </c>
      <c r="N133" s="140">
        <v>11</v>
      </c>
      <c r="O133" s="140" t="s">
        <v>11</v>
      </c>
      <c r="P133" s="141" t="s">
        <v>627</v>
      </c>
      <c r="Q133" s="143">
        <v>1807692170</v>
      </c>
      <c r="R133" s="143">
        <v>1653621998</v>
      </c>
      <c r="S133" s="143">
        <v>154070172</v>
      </c>
      <c r="T133" s="143">
        <v>1205821998</v>
      </c>
      <c r="U133" s="143">
        <v>255936198</v>
      </c>
      <c r="V133" s="143">
        <v>255936198</v>
      </c>
      <c r="W133" s="143">
        <v>255936198</v>
      </c>
    </row>
    <row r="134" spans="1:23" ht="22.5" x14ac:dyDescent="0.25">
      <c r="A134" s="140" t="s">
        <v>216</v>
      </c>
      <c r="B134" s="141" t="s">
        <v>217</v>
      </c>
      <c r="C134" s="142" t="s">
        <v>688</v>
      </c>
      <c r="D134" s="140" t="s">
        <v>129</v>
      </c>
      <c r="E134" s="140" t="s">
        <v>147</v>
      </c>
      <c r="F134" s="140" t="s">
        <v>133</v>
      </c>
      <c r="G134" s="140" t="s">
        <v>651</v>
      </c>
      <c r="H134" s="140" t="s">
        <v>653</v>
      </c>
      <c r="I134" s="140" t="s">
        <v>664</v>
      </c>
      <c r="J134" s="140"/>
      <c r="K134" s="140"/>
      <c r="L134" s="140"/>
      <c r="M134" s="140" t="s">
        <v>10</v>
      </c>
      <c r="N134" s="140">
        <v>11</v>
      </c>
      <c r="O134" s="140" t="s">
        <v>11</v>
      </c>
      <c r="P134" s="141" t="s">
        <v>665</v>
      </c>
      <c r="Q134" s="143">
        <v>8156963250</v>
      </c>
      <c r="R134" s="143">
        <v>4465077376</v>
      </c>
      <c r="S134" s="143">
        <v>3691885874</v>
      </c>
      <c r="T134" s="143">
        <v>2893336590</v>
      </c>
      <c r="U134" s="143">
        <v>329139000</v>
      </c>
      <c r="V134" s="143">
        <v>329139000</v>
      </c>
      <c r="W134" s="143">
        <v>329139000</v>
      </c>
    </row>
    <row r="135" spans="1:23" ht="101.25" x14ac:dyDescent="0.25">
      <c r="A135" s="140" t="s">
        <v>216</v>
      </c>
      <c r="B135" s="141" t="s">
        <v>217</v>
      </c>
      <c r="C135" s="142" t="s">
        <v>631</v>
      </c>
      <c r="D135" s="140" t="s">
        <v>129</v>
      </c>
      <c r="E135" s="140" t="s">
        <v>147</v>
      </c>
      <c r="F135" s="140" t="s">
        <v>133</v>
      </c>
      <c r="G135" s="140" t="s">
        <v>651</v>
      </c>
      <c r="H135" s="140" t="s">
        <v>653</v>
      </c>
      <c r="I135" s="140" t="s">
        <v>664</v>
      </c>
      <c r="J135" s="140" t="s">
        <v>43</v>
      </c>
      <c r="K135" s="140"/>
      <c r="L135" s="140"/>
      <c r="M135" s="140" t="s">
        <v>10</v>
      </c>
      <c r="N135" s="140">
        <v>11</v>
      </c>
      <c r="O135" s="140" t="s">
        <v>11</v>
      </c>
      <c r="P135" s="141" t="s">
        <v>632</v>
      </c>
      <c r="Q135" s="143">
        <v>8156963250</v>
      </c>
      <c r="R135" s="143">
        <v>4465077376</v>
      </c>
      <c r="S135" s="143">
        <v>3691885874</v>
      </c>
      <c r="T135" s="143">
        <v>2893336590</v>
      </c>
      <c r="U135" s="143">
        <v>329139000</v>
      </c>
      <c r="V135" s="143">
        <v>329139000</v>
      </c>
      <c r="W135" s="143">
        <v>329139000</v>
      </c>
    </row>
    <row r="136" spans="1:23" ht="22.5" x14ac:dyDescent="0.25">
      <c r="A136" s="140" t="s">
        <v>216</v>
      </c>
      <c r="B136" s="141" t="s">
        <v>217</v>
      </c>
      <c r="C136" s="142" t="s">
        <v>689</v>
      </c>
      <c r="D136" s="140" t="s">
        <v>129</v>
      </c>
      <c r="E136" s="140" t="s">
        <v>147</v>
      </c>
      <c r="F136" s="140" t="s">
        <v>133</v>
      </c>
      <c r="G136" s="140" t="s">
        <v>651</v>
      </c>
      <c r="H136" s="140" t="s">
        <v>653</v>
      </c>
      <c r="I136" s="140" t="s">
        <v>660</v>
      </c>
      <c r="J136" s="140"/>
      <c r="K136" s="140"/>
      <c r="L136" s="140"/>
      <c r="M136" s="140" t="s">
        <v>10</v>
      </c>
      <c r="N136" s="140">
        <v>11</v>
      </c>
      <c r="O136" s="140" t="s">
        <v>11</v>
      </c>
      <c r="P136" s="141" t="s">
        <v>661</v>
      </c>
      <c r="Q136" s="143">
        <v>895000000</v>
      </c>
      <c r="R136" s="143">
        <v>246000000</v>
      </c>
      <c r="S136" s="143">
        <v>649000000</v>
      </c>
      <c r="T136" s="143">
        <v>0</v>
      </c>
      <c r="U136" s="143">
        <v>0</v>
      </c>
      <c r="V136" s="143">
        <v>0</v>
      </c>
      <c r="W136" s="143">
        <v>0</v>
      </c>
    </row>
    <row r="137" spans="1:23" ht="90" x14ac:dyDescent="0.25">
      <c r="A137" s="140" t="s">
        <v>216</v>
      </c>
      <c r="B137" s="141" t="s">
        <v>217</v>
      </c>
      <c r="C137" s="142" t="s">
        <v>634</v>
      </c>
      <c r="D137" s="140" t="s">
        <v>129</v>
      </c>
      <c r="E137" s="140" t="s">
        <v>147</v>
      </c>
      <c r="F137" s="140" t="s">
        <v>133</v>
      </c>
      <c r="G137" s="140" t="s">
        <v>651</v>
      </c>
      <c r="H137" s="140" t="s">
        <v>653</v>
      </c>
      <c r="I137" s="140" t="s">
        <v>660</v>
      </c>
      <c r="J137" s="140" t="s">
        <v>43</v>
      </c>
      <c r="K137" s="140"/>
      <c r="L137" s="140"/>
      <c r="M137" s="140" t="s">
        <v>10</v>
      </c>
      <c r="N137" s="140">
        <v>11</v>
      </c>
      <c r="O137" s="140" t="s">
        <v>11</v>
      </c>
      <c r="P137" s="141" t="s">
        <v>635</v>
      </c>
      <c r="Q137" s="143">
        <v>895000000</v>
      </c>
      <c r="R137" s="143">
        <v>246000000</v>
      </c>
      <c r="S137" s="143">
        <v>649000000</v>
      </c>
      <c r="T137" s="143">
        <v>0</v>
      </c>
      <c r="U137" s="143">
        <v>0</v>
      </c>
      <c r="V137" s="143">
        <v>0</v>
      </c>
      <c r="W137" s="143">
        <v>0</v>
      </c>
    </row>
    <row r="138" spans="1:23" ht="22.5" x14ac:dyDescent="0.25">
      <c r="A138" s="140" t="s">
        <v>216</v>
      </c>
      <c r="B138" s="141" t="s">
        <v>217</v>
      </c>
      <c r="C138" s="142" t="s">
        <v>690</v>
      </c>
      <c r="D138" s="140" t="s">
        <v>129</v>
      </c>
      <c r="E138" s="140" t="s">
        <v>147</v>
      </c>
      <c r="F138" s="140" t="s">
        <v>133</v>
      </c>
      <c r="G138" s="140" t="s">
        <v>651</v>
      </c>
      <c r="H138" s="140" t="s">
        <v>653</v>
      </c>
      <c r="I138" s="140" t="s">
        <v>662</v>
      </c>
      <c r="J138" s="140"/>
      <c r="K138" s="140"/>
      <c r="L138" s="140"/>
      <c r="M138" s="140" t="s">
        <v>10</v>
      </c>
      <c r="N138" s="140">
        <v>11</v>
      </c>
      <c r="O138" s="140" t="s">
        <v>11</v>
      </c>
      <c r="P138" s="141" t="s">
        <v>663</v>
      </c>
      <c r="Q138" s="143">
        <v>844249307</v>
      </c>
      <c r="R138" s="143">
        <v>827522035</v>
      </c>
      <c r="S138" s="143">
        <v>16727272</v>
      </c>
      <c r="T138" s="143">
        <v>772120701</v>
      </c>
      <c r="U138" s="143">
        <v>115841331</v>
      </c>
      <c r="V138" s="143">
        <v>115841331</v>
      </c>
      <c r="W138" s="143">
        <v>115841331</v>
      </c>
    </row>
    <row r="139" spans="1:23" ht="101.25" x14ac:dyDescent="0.25">
      <c r="A139" s="140" t="s">
        <v>216</v>
      </c>
      <c r="B139" s="141" t="s">
        <v>217</v>
      </c>
      <c r="C139" s="142" t="s">
        <v>637</v>
      </c>
      <c r="D139" s="140" t="s">
        <v>129</v>
      </c>
      <c r="E139" s="140" t="s">
        <v>147</v>
      </c>
      <c r="F139" s="140" t="s">
        <v>133</v>
      </c>
      <c r="G139" s="140" t="s">
        <v>651</v>
      </c>
      <c r="H139" s="140" t="s">
        <v>653</v>
      </c>
      <c r="I139" s="140" t="s">
        <v>662</v>
      </c>
      <c r="J139" s="140" t="s">
        <v>43</v>
      </c>
      <c r="K139" s="140"/>
      <c r="L139" s="140"/>
      <c r="M139" s="140" t="s">
        <v>10</v>
      </c>
      <c r="N139" s="140">
        <v>11</v>
      </c>
      <c r="O139" s="140" t="s">
        <v>11</v>
      </c>
      <c r="P139" s="141" t="s">
        <v>638</v>
      </c>
      <c r="Q139" s="143">
        <v>844249307</v>
      </c>
      <c r="R139" s="143">
        <v>827522035</v>
      </c>
      <c r="S139" s="143">
        <v>16727272</v>
      </c>
      <c r="T139" s="143">
        <v>772120701</v>
      </c>
      <c r="U139" s="143">
        <v>115841331</v>
      </c>
      <c r="V139" s="143">
        <v>115841331</v>
      </c>
      <c r="W139" s="143">
        <v>115841331</v>
      </c>
    </row>
    <row r="140" spans="1:23" x14ac:dyDescent="0.25">
      <c r="A140" s="140" t="s">
        <v>216</v>
      </c>
      <c r="B140" s="141" t="s">
        <v>217</v>
      </c>
      <c r="C140" s="142" t="s">
        <v>129</v>
      </c>
      <c r="D140" s="140" t="s">
        <v>129</v>
      </c>
      <c r="E140" s="140"/>
      <c r="F140" s="140"/>
      <c r="G140" s="140"/>
      <c r="H140" s="140"/>
      <c r="I140" s="140"/>
      <c r="J140" s="140"/>
      <c r="K140" s="140"/>
      <c r="L140" s="140"/>
      <c r="M140" s="140" t="s">
        <v>169</v>
      </c>
      <c r="N140" s="140">
        <v>20</v>
      </c>
      <c r="O140" s="140" t="s">
        <v>11</v>
      </c>
      <c r="P140" s="144" t="s">
        <v>130</v>
      </c>
      <c r="Q140" s="143">
        <v>5882000000</v>
      </c>
      <c r="R140" s="143">
        <v>4245587776</v>
      </c>
      <c r="S140" s="145">
        <v>1636412224</v>
      </c>
      <c r="T140" s="143">
        <v>3548179478</v>
      </c>
      <c r="U140" s="143">
        <v>567873007</v>
      </c>
      <c r="V140" s="143">
        <v>567873007</v>
      </c>
      <c r="W140" s="143">
        <v>567873007</v>
      </c>
    </row>
    <row r="141" spans="1:23" ht="22.5" x14ac:dyDescent="0.25">
      <c r="A141" s="140" t="s">
        <v>216</v>
      </c>
      <c r="B141" s="141" t="s">
        <v>217</v>
      </c>
      <c r="C141" s="142" t="s">
        <v>309</v>
      </c>
      <c r="D141" s="140" t="s">
        <v>129</v>
      </c>
      <c r="E141" s="140" t="s">
        <v>131</v>
      </c>
      <c r="F141" s="140"/>
      <c r="G141" s="140"/>
      <c r="H141" s="140"/>
      <c r="I141" s="140"/>
      <c r="J141" s="140"/>
      <c r="K141" s="140"/>
      <c r="L141" s="140"/>
      <c r="M141" s="140" t="s">
        <v>169</v>
      </c>
      <c r="N141" s="140">
        <v>20</v>
      </c>
      <c r="O141" s="140" t="s">
        <v>11</v>
      </c>
      <c r="P141" s="141" t="s">
        <v>132</v>
      </c>
      <c r="Q141" s="143">
        <v>5882000000</v>
      </c>
      <c r="R141" s="143">
        <v>4245587776</v>
      </c>
      <c r="S141" s="143">
        <v>1636412224</v>
      </c>
      <c r="T141" s="143">
        <v>3548179478</v>
      </c>
      <c r="U141" s="143">
        <v>567873007</v>
      </c>
      <c r="V141" s="143">
        <v>567873007</v>
      </c>
      <c r="W141" s="143">
        <v>567873007</v>
      </c>
    </row>
    <row r="142" spans="1:23" x14ac:dyDescent="0.25">
      <c r="A142" s="140" t="s">
        <v>216</v>
      </c>
      <c r="B142" s="141" t="s">
        <v>217</v>
      </c>
      <c r="C142" s="142" t="s">
        <v>310</v>
      </c>
      <c r="D142" s="140" t="s">
        <v>129</v>
      </c>
      <c r="E142" s="140" t="s">
        <v>131</v>
      </c>
      <c r="F142" s="140" t="s">
        <v>133</v>
      </c>
      <c r="G142" s="140"/>
      <c r="H142" s="140"/>
      <c r="I142" s="140"/>
      <c r="J142" s="140"/>
      <c r="K142" s="140"/>
      <c r="L142" s="140"/>
      <c r="M142" s="140" t="s">
        <v>169</v>
      </c>
      <c r="N142" s="140">
        <v>20</v>
      </c>
      <c r="O142" s="140" t="s">
        <v>11</v>
      </c>
      <c r="P142" s="141" t="s">
        <v>134</v>
      </c>
      <c r="Q142" s="143">
        <v>5882000000</v>
      </c>
      <c r="R142" s="143">
        <v>4245587776</v>
      </c>
      <c r="S142" s="143">
        <v>1636412224</v>
      </c>
      <c r="T142" s="143">
        <v>3548179478</v>
      </c>
      <c r="U142" s="143">
        <v>567873007</v>
      </c>
      <c r="V142" s="143">
        <v>567873007</v>
      </c>
      <c r="W142" s="143">
        <v>567873007</v>
      </c>
    </row>
    <row r="143" spans="1:23" ht="45" x14ac:dyDescent="0.25">
      <c r="A143" s="140" t="s">
        <v>216</v>
      </c>
      <c r="B143" s="141" t="s">
        <v>217</v>
      </c>
      <c r="C143" s="142" t="s">
        <v>311</v>
      </c>
      <c r="D143" s="140" t="s">
        <v>129</v>
      </c>
      <c r="E143" s="140" t="s">
        <v>131</v>
      </c>
      <c r="F143" s="140" t="s">
        <v>133</v>
      </c>
      <c r="G143" s="140" t="s">
        <v>135</v>
      </c>
      <c r="H143" s="140"/>
      <c r="I143" s="140"/>
      <c r="J143" s="140"/>
      <c r="K143" s="140"/>
      <c r="L143" s="140"/>
      <c r="M143" s="140" t="s">
        <v>169</v>
      </c>
      <c r="N143" s="140">
        <v>20</v>
      </c>
      <c r="O143" s="140" t="s">
        <v>11</v>
      </c>
      <c r="P143" s="141" t="s">
        <v>136</v>
      </c>
      <c r="Q143" s="143">
        <v>48921426</v>
      </c>
      <c r="R143" s="143">
        <v>48921426</v>
      </c>
      <c r="S143" s="143">
        <v>0</v>
      </c>
      <c r="T143" s="143">
        <v>48921426</v>
      </c>
      <c r="U143" s="143">
        <v>39373712</v>
      </c>
      <c r="V143" s="143">
        <v>39373712</v>
      </c>
      <c r="W143" s="143">
        <v>39373712</v>
      </c>
    </row>
    <row r="144" spans="1:23" ht="78.75" x14ac:dyDescent="0.25">
      <c r="A144" s="140" t="s">
        <v>216</v>
      </c>
      <c r="B144" s="141" t="s">
        <v>217</v>
      </c>
      <c r="C144" s="142" t="s">
        <v>556</v>
      </c>
      <c r="D144" s="140" t="s">
        <v>129</v>
      </c>
      <c r="E144" s="140" t="s">
        <v>131</v>
      </c>
      <c r="F144" s="140" t="s">
        <v>133</v>
      </c>
      <c r="G144" s="140" t="s">
        <v>135</v>
      </c>
      <c r="H144" s="140" t="s">
        <v>650</v>
      </c>
      <c r="I144" s="140"/>
      <c r="J144" s="140"/>
      <c r="K144" s="140"/>
      <c r="L144" s="140"/>
      <c r="M144" s="140" t="s">
        <v>169</v>
      </c>
      <c r="N144" s="140">
        <v>20</v>
      </c>
      <c r="O144" s="140" t="s">
        <v>11</v>
      </c>
      <c r="P144" s="141" t="s">
        <v>557</v>
      </c>
      <c r="Q144" s="143">
        <v>48921426</v>
      </c>
      <c r="R144" s="143">
        <v>48921426</v>
      </c>
      <c r="S144" s="143">
        <v>0</v>
      </c>
      <c r="T144" s="143">
        <v>48921426</v>
      </c>
      <c r="U144" s="143">
        <v>39373712</v>
      </c>
      <c r="V144" s="143">
        <v>39373712</v>
      </c>
      <c r="W144" s="143">
        <v>39373712</v>
      </c>
    </row>
    <row r="145" spans="1:23" ht="33.75" x14ac:dyDescent="0.25">
      <c r="A145" s="140" t="s">
        <v>216</v>
      </c>
      <c r="B145" s="141" t="s">
        <v>217</v>
      </c>
      <c r="C145" s="142" t="s">
        <v>674</v>
      </c>
      <c r="D145" s="140" t="s">
        <v>129</v>
      </c>
      <c r="E145" s="140" t="s">
        <v>131</v>
      </c>
      <c r="F145" s="140" t="s">
        <v>133</v>
      </c>
      <c r="G145" s="140" t="s">
        <v>135</v>
      </c>
      <c r="H145" s="140" t="s">
        <v>650</v>
      </c>
      <c r="I145" s="140" t="s">
        <v>138</v>
      </c>
      <c r="J145" s="140"/>
      <c r="K145" s="140"/>
      <c r="L145" s="140"/>
      <c r="M145" s="140" t="s">
        <v>169</v>
      </c>
      <c r="N145" s="140">
        <v>20</v>
      </c>
      <c r="O145" s="140" t="s">
        <v>11</v>
      </c>
      <c r="P145" s="141" t="s">
        <v>139</v>
      </c>
      <c r="Q145" s="143">
        <v>48921426</v>
      </c>
      <c r="R145" s="143">
        <v>48921426</v>
      </c>
      <c r="S145" s="143">
        <v>0</v>
      </c>
      <c r="T145" s="143">
        <v>48921426</v>
      </c>
      <c r="U145" s="143">
        <v>39373712</v>
      </c>
      <c r="V145" s="143">
        <v>39373712</v>
      </c>
      <c r="W145" s="143">
        <v>39373712</v>
      </c>
    </row>
    <row r="146" spans="1:23" ht="78.75" x14ac:dyDescent="0.25">
      <c r="A146" s="140" t="s">
        <v>216</v>
      </c>
      <c r="B146" s="141" t="s">
        <v>217</v>
      </c>
      <c r="C146" s="142" t="s">
        <v>559</v>
      </c>
      <c r="D146" s="140" t="s">
        <v>129</v>
      </c>
      <c r="E146" s="140" t="s">
        <v>131</v>
      </c>
      <c r="F146" s="140" t="s">
        <v>133</v>
      </c>
      <c r="G146" s="140" t="s">
        <v>135</v>
      </c>
      <c r="H146" s="140" t="s">
        <v>650</v>
      </c>
      <c r="I146" s="140" t="s">
        <v>138</v>
      </c>
      <c r="J146" s="140" t="s">
        <v>43</v>
      </c>
      <c r="K146" s="140"/>
      <c r="L146" s="140"/>
      <c r="M146" s="140" t="s">
        <v>169</v>
      </c>
      <c r="N146" s="140">
        <v>20</v>
      </c>
      <c r="O146" s="140" t="s">
        <v>11</v>
      </c>
      <c r="P146" s="141" t="s">
        <v>560</v>
      </c>
      <c r="Q146" s="143">
        <v>48921426</v>
      </c>
      <c r="R146" s="143">
        <v>48921426</v>
      </c>
      <c r="S146" s="143">
        <v>0</v>
      </c>
      <c r="T146" s="143">
        <v>48921426</v>
      </c>
      <c r="U146" s="143">
        <v>39373712</v>
      </c>
      <c r="V146" s="143">
        <v>39373712</v>
      </c>
      <c r="W146" s="143">
        <v>39373712</v>
      </c>
    </row>
    <row r="147" spans="1:23" ht="67.5" x14ac:dyDescent="0.25">
      <c r="A147" s="140" t="s">
        <v>216</v>
      </c>
      <c r="B147" s="141" t="s">
        <v>217</v>
      </c>
      <c r="C147" s="142" t="s">
        <v>677</v>
      </c>
      <c r="D147" s="140" t="s">
        <v>129</v>
      </c>
      <c r="E147" s="140" t="s">
        <v>131</v>
      </c>
      <c r="F147" s="140" t="s">
        <v>133</v>
      </c>
      <c r="G147" s="140" t="s">
        <v>666</v>
      </c>
      <c r="H147" s="140"/>
      <c r="I147" s="140"/>
      <c r="J147" s="140"/>
      <c r="K147" s="140"/>
      <c r="L147" s="140"/>
      <c r="M147" s="140" t="s">
        <v>169</v>
      </c>
      <c r="N147" s="140">
        <v>20</v>
      </c>
      <c r="O147" s="140" t="s">
        <v>11</v>
      </c>
      <c r="P147" s="141" t="s">
        <v>667</v>
      </c>
      <c r="Q147" s="143">
        <v>5833078574</v>
      </c>
      <c r="R147" s="143">
        <v>4196666350</v>
      </c>
      <c r="S147" s="143">
        <v>1636412224</v>
      </c>
      <c r="T147" s="143">
        <v>3499258052</v>
      </c>
      <c r="U147" s="143">
        <v>528499295</v>
      </c>
      <c r="V147" s="143">
        <v>528499295</v>
      </c>
      <c r="W147" s="143">
        <v>528499295</v>
      </c>
    </row>
    <row r="148" spans="1:23" ht="78.75" x14ac:dyDescent="0.25">
      <c r="A148" s="140" t="s">
        <v>216</v>
      </c>
      <c r="B148" s="141" t="s">
        <v>217</v>
      </c>
      <c r="C148" s="142" t="s">
        <v>574</v>
      </c>
      <c r="D148" s="140" t="s">
        <v>129</v>
      </c>
      <c r="E148" s="140" t="s">
        <v>131</v>
      </c>
      <c r="F148" s="140" t="s">
        <v>133</v>
      </c>
      <c r="G148" s="140" t="s">
        <v>666</v>
      </c>
      <c r="H148" s="140" t="s">
        <v>650</v>
      </c>
      <c r="I148" s="140"/>
      <c r="J148" s="140"/>
      <c r="K148" s="140"/>
      <c r="L148" s="140"/>
      <c r="M148" s="140" t="s">
        <v>169</v>
      </c>
      <c r="N148" s="140">
        <v>20</v>
      </c>
      <c r="O148" s="140" t="s">
        <v>11</v>
      </c>
      <c r="P148" s="141" t="s">
        <v>557</v>
      </c>
      <c r="Q148" s="143">
        <v>5833078574</v>
      </c>
      <c r="R148" s="143">
        <v>4196666350</v>
      </c>
      <c r="S148" s="143">
        <v>1636412224</v>
      </c>
      <c r="T148" s="143">
        <v>3499258052</v>
      </c>
      <c r="U148" s="143">
        <v>528499295</v>
      </c>
      <c r="V148" s="143">
        <v>528499295</v>
      </c>
      <c r="W148" s="143">
        <v>528499295</v>
      </c>
    </row>
    <row r="149" spans="1:23" ht="33.75" x14ac:dyDescent="0.25">
      <c r="A149" s="140" t="s">
        <v>216</v>
      </c>
      <c r="B149" s="141" t="s">
        <v>217</v>
      </c>
      <c r="C149" s="142" t="s">
        <v>691</v>
      </c>
      <c r="D149" s="140" t="s">
        <v>129</v>
      </c>
      <c r="E149" s="140" t="s">
        <v>131</v>
      </c>
      <c r="F149" s="140" t="s">
        <v>133</v>
      </c>
      <c r="G149" s="140" t="s">
        <v>666</v>
      </c>
      <c r="H149" s="140" t="s">
        <v>650</v>
      </c>
      <c r="I149" s="140" t="s">
        <v>187</v>
      </c>
      <c r="J149" s="140"/>
      <c r="K149" s="140"/>
      <c r="L149" s="140"/>
      <c r="M149" s="140" t="s">
        <v>169</v>
      </c>
      <c r="N149" s="140">
        <v>20</v>
      </c>
      <c r="O149" s="140" t="s">
        <v>11</v>
      </c>
      <c r="P149" s="141" t="s">
        <v>188</v>
      </c>
      <c r="Q149" s="143">
        <v>3300000000</v>
      </c>
      <c r="R149" s="143">
        <v>3220990000</v>
      </c>
      <c r="S149" s="143">
        <v>79010000</v>
      </c>
      <c r="T149" s="143">
        <v>2707396877</v>
      </c>
      <c r="U149" s="143">
        <v>485002028</v>
      </c>
      <c r="V149" s="143">
        <v>485002028</v>
      </c>
      <c r="W149" s="143">
        <v>485002028</v>
      </c>
    </row>
    <row r="150" spans="1:23" ht="112.5" x14ac:dyDescent="0.25">
      <c r="A150" s="140" t="s">
        <v>216</v>
      </c>
      <c r="B150" s="141" t="s">
        <v>217</v>
      </c>
      <c r="C150" s="142" t="s">
        <v>598</v>
      </c>
      <c r="D150" s="140" t="s">
        <v>129</v>
      </c>
      <c r="E150" s="140" t="s">
        <v>131</v>
      </c>
      <c r="F150" s="140" t="s">
        <v>133</v>
      </c>
      <c r="G150" s="140" t="s">
        <v>666</v>
      </c>
      <c r="H150" s="140" t="s">
        <v>650</v>
      </c>
      <c r="I150" s="140" t="s">
        <v>187</v>
      </c>
      <c r="J150" s="140" t="s">
        <v>43</v>
      </c>
      <c r="K150" s="140"/>
      <c r="L150" s="140"/>
      <c r="M150" s="140" t="s">
        <v>169</v>
      </c>
      <c r="N150" s="140">
        <v>20</v>
      </c>
      <c r="O150" s="140" t="s">
        <v>11</v>
      </c>
      <c r="P150" s="141" t="s">
        <v>599</v>
      </c>
      <c r="Q150" s="143">
        <v>3300000000</v>
      </c>
      <c r="R150" s="143">
        <v>3220990000</v>
      </c>
      <c r="S150" s="143">
        <v>79010000</v>
      </c>
      <c r="T150" s="143">
        <v>2707396877</v>
      </c>
      <c r="U150" s="143">
        <v>485002028</v>
      </c>
      <c r="V150" s="143">
        <v>485002028</v>
      </c>
      <c r="W150" s="143">
        <v>485002028</v>
      </c>
    </row>
    <row r="151" spans="1:23" ht="22.5" x14ac:dyDescent="0.25">
      <c r="A151" s="140" t="s">
        <v>216</v>
      </c>
      <c r="B151" s="141" t="s">
        <v>217</v>
      </c>
      <c r="C151" s="142" t="s">
        <v>680</v>
      </c>
      <c r="D151" s="140" t="s">
        <v>129</v>
      </c>
      <c r="E151" s="140" t="s">
        <v>131</v>
      </c>
      <c r="F151" s="140" t="s">
        <v>133</v>
      </c>
      <c r="G151" s="140" t="s">
        <v>666</v>
      </c>
      <c r="H151" s="140" t="s">
        <v>650</v>
      </c>
      <c r="I151" s="140" t="s">
        <v>668</v>
      </c>
      <c r="J151" s="140"/>
      <c r="K151" s="140"/>
      <c r="L151" s="140"/>
      <c r="M151" s="140" t="s">
        <v>169</v>
      </c>
      <c r="N151" s="140">
        <v>20</v>
      </c>
      <c r="O151" s="140" t="s">
        <v>11</v>
      </c>
      <c r="P151" s="141" t="s">
        <v>669</v>
      </c>
      <c r="Q151" s="143">
        <v>1543478524</v>
      </c>
      <c r="R151" s="143">
        <v>0</v>
      </c>
      <c r="S151" s="143">
        <v>1543478524</v>
      </c>
      <c r="T151" s="143">
        <v>0</v>
      </c>
      <c r="U151" s="143">
        <v>0</v>
      </c>
      <c r="V151" s="143">
        <v>0</v>
      </c>
      <c r="W151" s="143">
        <v>0</v>
      </c>
    </row>
    <row r="152" spans="1:23" ht="90" x14ac:dyDescent="0.25">
      <c r="A152" s="140" t="s">
        <v>216</v>
      </c>
      <c r="B152" s="141" t="s">
        <v>217</v>
      </c>
      <c r="C152" s="142" t="s">
        <v>584</v>
      </c>
      <c r="D152" s="140" t="s">
        <v>129</v>
      </c>
      <c r="E152" s="140" t="s">
        <v>131</v>
      </c>
      <c r="F152" s="140" t="s">
        <v>133</v>
      </c>
      <c r="G152" s="140" t="s">
        <v>666</v>
      </c>
      <c r="H152" s="140" t="s">
        <v>650</v>
      </c>
      <c r="I152" s="140" t="s">
        <v>668</v>
      </c>
      <c r="J152" s="140" t="s">
        <v>43</v>
      </c>
      <c r="K152" s="140"/>
      <c r="L152" s="140"/>
      <c r="M152" s="140" t="s">
        <v>169</v>
      </c>
      <c r="N152" s="140">
        <v>20</v>
      </c>
      <c r="O152" s="140" t="s">
        <v>11</v>
      </c>
      <c r="P152" s="141" t="s">
        <v>585</v>
      </c>
      <c r="Q152" s="143">
        <v>1543478524</v>
      </c>
      <c r="R152" s="143">
        <v>0</v>
      </c>
      <c r="S152" s="143">
        <v>1543478524</v>
      </c>
      <c r="T152" s="143">
        <v>0</v>
      </c>
      <c r="U152" s="143">
        <v>0</v>
      </c>
      <c r="V152" s="143">
        <v>0</v>
      </c>
      <c r="W152" s="143">
        <v>0</v>
      </c>
    </row>
    <row r="153" spans="1:23" ht="33.75" x14ac:dyDescent="0.25">
      <c r="A153" s="140" t="s">
        <v>216</v>
      </c>
      <c r="B153" s="141" t="s">
        <v>217</v>
      </c>
      <c r="C153" s="142" t="s">
        <v>681</v>
      </c>
      <c r="D153" s="140" t="s">
        <v>129</v>
      </c>
      <c r="E153" s="140" t="s">
        <v>131</v>
      </c>
      <c r="F153" s="140" t="s">
        <v>133</v>
      </c>
      <c r="G153" s="140" t="s">
        <v>666</v>
      </c>
      <c r="H153" s="140" t="s">
        <v>650</v>
      </c>
      <c r="I153" s="140" t="s">
        <v>138</v>
      </c>
      <c r="J153" s="140"/>
      <c r="K153" s="140"/>
      <c r="L153" s="140"/>
      <c r="M153" s="140" t="s">
        <v>169</v>
      </c>
      <c r="N153" s="140">
        <v>20</v>
      </c>
      <c r="O153" s="140" t="s">
        <v>11</v>
      </c>
      <c r="P153" s="141" t="s">
        <v>139</v>
      </c>
      <c r="Q153" s="143">
        <v>989600050</v>
      </c>
      <c r="R153" s="143">
        <v>975676350</v>
      </c>
      <c r="S153" s="143">
        <v>13923700</v>
      </c>
      <c r="T153" s="143">
        <v>791861175</v>
      </c>
      <c r="U153" s="143">
        <v>43497267</v>
      </c>
      <c r="V153" s="143">
        <v>43497267</v>
      </c>
      <c r="W153" s="143">
        <v>43497267</v>
      </c>
    </row>
    <row r="154" spans="1:23" ht="101.25" x14ac:dyDescent="0.25">
      <c r="A154" s="140" t="s">
        <v>216</v>
      </c>
      <c r="B154" s="141" t="s">
        <v>217</v>
      </c>
      <c r="C154" s="142" t="s">
        <v>587</v>
      </c>
      <c r="D154" s="140" t="s">
        <v>129</v>
      </c>
      <c r="E154" s="140" t="s">
        <v>131</v>
      </c>
      <c r="F154" s="140" t="s">
        <v>133</v>
      </c>
      <c r="G154" s="140" t="s">
        <v>666</v>
      </c>
      <c r="H154" s="140" t="s">
        <v>650</v>
      </c>
      <c r="I154" s="140" t="s">
        <v>138</v>
      </c>
      <c r="J154" s="140" t="s">
        <v>43</v>
      </c>
      <c r="K154" s="140"/>
      <c r="L154" s="140"/>
      <c r="M154" s="140" t="s">
        <v>169</v>
      </c>
      <c r="N154" s="140">
        <v>20</v>
      </c>
      <c r="O154" s="140" t="s">
        <v>11</v>
      </c>
      <c r="P154" s="141" t="s">
        <v>588</v>
      </c>
      <c r="Q154" s="143">
        <v>989600050</v>
      </c>
      <c r="R154" s="143">
        <v>975676350</v>
      </c>
      <c r="S154" s="143">
        <v>13923700</v>
      </c>
      <c r="T154" s="143">
        <v>791861175</v>
      </c>
      <c r="U154" s="143">
        <v>43497267</v>
      </c>
      <c r="V154" s="143">
        <v>43497267</v>
      </c>
      <c r="W154" s="143">
        <v>43497267</v>
      </c>
    </row>
    <row r="155" spans="1:23" x14ac:dyDescent="0.25">
      <c r="A155" s="140" t="s">
        <v>216</v>
      </c>
      <c r="B155" s="141" t="s">
        <v>217</v>
      </c>
      <c r="C155" s="142" t="s">
        <v>129</v>
      </c>
      <c r="D155" s="140" t="s">
        <v>129</v>
      </c>
      <c r="E155" s="140"/>
      <c r="F155" s="140"/>
      <c r="G155" s="140"/>
      <c r="H155" s="140"/>
      <c r="I155" s="140"/>
      <c r="J155" s="140"/>
      <c r="K155" s="140"/>
      <c r="L155" s="140"/>
      <c r="M155" s="140" t="s">
        <v>169</v>
      </c>
      <c r="N155" s="140">
        <v>21</v>
      </c>
      <c r="O155" s="140" t="s">
        <v>11</v>
      </c>
      <c r="P155" s="144" t="s">
        <v>130</v>
      </c>
      <c r="Q155" s="143">
        <v>1053910847</v>
      </c>
      <c r="R155" s="143">
        <v>989913745</v>
      </c>
      <c r="S155" s="145">
        <v>63997102</v>
      </c>
      <c r="T155" s="143">
        <v>860750891</v>
      </c>
      <c r="U155" s="143">
        <v>79461644</v>
      </c>
      <c r="V155" s="143">
        <v>79461644</v>
      </c>
      <c r="W155" s="143">
        <v>79461644</v>
      </c>
    </row>
    <row r="156" spans="1:23" ht="22.5" x14ac:dyDescent="0.25">
      <c r="A156" s="140" t="s">
        <v>216</v>
      </c>
      <c r="B156" s="141" t="s">
        <v>217</v>
      </c>
      <c r="C156" s="142" t="s">
        <v>309</v>
      </c>
      <c r="D156" s="140" t="s">
        <v>129</v>
      </c>
      <c r="E156" s="140" t="s">
        <v>131</v>
      </c>
      <c r="F156" s="140"/>
      <c r="G156" s="140"/>
      <c r="H156" s="140"/>
      <c r="I156" s="140"/>
      <c r="J156" s="140"/>
      <c r="K156" s="140"/>
      <c r="L156" s="140"/>
      <c r="M156" s="140" t="s">
        <v>169</v>
      </c>
      <c r="N156" s="140">
        <v>21</v>
      </c>
      <c r="O156" s="140" t="s">
        <v>11</v>
      </c>
      <c r="P156" s="141" t="s">
        <v>132</v>
      </c>
      <c r="Q156" s="143">
        <v>1053910847</v>
      </c>
      <c r="R156" s="143">
        <v>989913745</v>
      </c>
      <c r="S156" s="143">
        <v>63997102</v>
      </c>
      <c r="T156" s="143">
        <v>860750891</v>
      </c>
      <c r="U156" s="143">
        <v>79461644</v>
      </c>
      <c r="V156" s="143">
        <v>79461644</v>
      </c>
      <c r="W156" s="143">
        <v>79461644</v>
      </c>
    </row>
    <row r="157" spans="1:23" x14ac:dyDescent="0.25">
      <c r="A157" s="140" t="s">
        <v>216</v>
      </c>
      <c r="B157" s="141" t="s">
        <v>217</v>
      </c>
      <c r="C157" s="142" t="s">
        <v>310</v>
      </c>
      <c r="D157" s="140" t="s">
        <v>129</v>
      </c>
      <c r="E157" s="140" t="s">
        <v>131</v>
      </c>
      <c r="F157" s="140" t="s">
        <v>133</v>
      </c>
      <c r="G157" s="140"/>
      <c r="H157" s="140"/>
      <c r="I157" s="140"/>
      <c r="J157" s="140"/>
      <c r="K157" s="140"/>
      <c r="L157" s="140"/>
      <c r="M157" s="140" t="s">
        <v>169</v>
      </c>
      <c r="N157" s="140">
        <v>21</v>
      </c>
      <c r="O157" s="140" t="s">
        <v>11</v>
      </c>
      <c r="P157" s="141" t="s">
        <v>134</v>
      </c>
      <c r="Q157" s="143">
        <v>1053910847</v>
      </c>
      <c r="R157" s="143">
        <v>989913745</v>
      </c>
      <c r="S157" s="143">
        <v>63997102</v>
      </c>
      <c r="T157" s="143">
        <v>860750891</v>
      </c>
      <c r="U157" s="143">
        <v>79461644</v>
      </c>
      <c r="V157" s="143">
        <v>79461644</v>
      </c>
      <c r="W157" s="143">
        <v>79461644</v>
      </c>
    </row>
    <row r="158" spans="1:23" ht="67.5" x14ac:dyDescent="0.25">
      <c r="A158" s="140" t="s">
        <v>216</v>
      </c>
      <c r="B158" s="141" t="s">
        <v>217</v>
      </c>
      <c r="C158" s="142" t="s">
        <v>677</v>
      </c>
      <c r="D158" s="140" t="s">
        <v>129</v>
      </c>
      <c r="E158" s="140" t="s">
        <v>131</v>
      </c>
      <c r="F158" s="140" t="s">
        <v>133</v>
      </c>
      <c r="G158" s="140" t="s">
        <v>666</v>
      </c>
      <c r="H158" s="140"/>
      <c r="I158" s="140"/>
      <c r="J158" s="140"/>
      <c r="K158" s="140"/>
      <c r="L158" s="140"/>
      <c r="M158" s="140" t="s">
        <v>169</v>
      </c>
      <c r="N158" s="140">
        <v>21</v>
      </c>
      <c r="O158" s="140" t="s">
        <v>11</v>
      </c>
      <c r="P158" s="141" t="s">
        <v>667</v>
      </c>
      <c r="Q158" s="143">
        <v>1053910847</v>
      </c>
      <c r="R158" s="143">
        <v>989913745</v>
      </c>
      <c r="S158" s="143">
        <v>63997102</v>
      </c>
      <c r="T158" s="143">
        <v>860750891</v>
      </c>
      <c r="U158" s="143">
        <v>79461644</v>
      </c>
      <c r="V158" s="143">
        <v>79461644</v>
      </c>
      <c r="W158" s="143">
        <v>79461644</v>
      </c>
    </row>
    <row r="159" spans="1:23" ht="78.75" x14ac:dyDescent="0.25">
      <c r="A159" s="140" t="s">
        <v>216</v>
      </c>
      <c r="B159" s="141" t="s">
        <v>217</v>
      </c>
      <c r="C159" s="142" t="s">
        <v>574</v>
      </c>
      <c r="D159" s="140" t="s">
        <v>129</v>
      </c>
      <c r="E159" s="140" t="s">
        <v>131</v>
      </c>
      <c r="F159" s="140" t="s">
        <v>133</v>
      </c>
      <c r="G159" s="140" t="s">
        <v>666</v>
      </c>
      <c r="H159" s="140" t="s">
        <v>650</v>
      </c>
      <c r="I159" s="140"/>
      <c r="J159" s="140"/>
      <c r="K159" s="140"/>
      <c r="L159" s="140"/>
      <c r="M159" s="140" t="s">
        <v>169</v>
      </c>
      <c r="N159" s="140">
        <v>21</v>
      </c>
      <c r="O159" s="140" t="s">
        <v>11</v>
      </c>
      <c r="P159" s="141" t="s">
        <v>557</v>
      </c>
      <c r="Q159" s="143">
        <v>1053910847</v>
      </c>
      <c r="R159" s="143">
        <v>989913745</v>
      </c>
      <c r="S159" s="143">
        <v>63997102</v>
      </c>
      <c r="T159" s="143">
        <v>860750891</v>
      </c>
      <c r="U159" s="143">
        <v>79461644</v>
      </c>
      <c r="V159" s="143">
        <v>79461644</v>
      </c>
      <c r="W159" s="143">
        <v>79461644</v>
      </c>
    </row>
    <row r="160" spans="1:23" ht="33.75" x14ac:dyDescent="0.25">
      <c r="A160" s="140" t="s">
        <v>216</v>
      </c>
      <c r="B160" s="141" t="s">
        <v>217</v>
      </c>
      <c r="C160" s="142" t="s">
        <v>679</v>
      </c>
      <c r="D160" s="140" t="s">
        <v>129</v>
      </c>
      <c r="E160" s="140" t="s">
        <v>131</v>
      </c>
      <c r="F160" s="140" t="s">
        <v>133</v>
      </c>
      <c r="G160" s="140" t="s">
        <v>666</v>
      </c>
      <c r="H160" s="140" t="s">
        <v>650</v>
      </c>
      <c r="I160" s="140" t="s">
        <v>670</v>
      </c>
      <c r="J160" s="140"/>
      <c r="K160" s="140"/>
      <c r="L160" s="140"/>
      <c r="M160" s="140" t="s">
        <v>169</v>
      </c>
      <c r="N160" s="140">
        <v>21</v>
      </c>
      <c r="O160" s="140" t="s">
        <v>11</v>
      </c>
      <c r="P160" s="141" t="s">
        <v>671</v>
      </c>
      <c r="Q160" s="143">
        <v>253910847</v>
      </c>
      <c r="R160" s="143">
        <v>245365200</v>
      </c>
      <c r="S160" s="143">
        <v>8545647</v>
      </c>
      <c r="T160" s="143">
        <v>195275200</v>
      </c>
      <c r="U160" s="143">
        <v>24070967</v>
      </c>
      <c r="V160" s="143">
        <v>24070967</v>
      </c>
      <c r="W160" s="143">
        <v>24070967</v>
      </c>
    </row>
    <row r="161" spans="1:23" ht="112.5" x14ac:dyDescent="0.25">
      <c r="A161" s="140" t="s">
        <v>216</v>
      </c>
      <c r="B161" s="141" t="s">
        <v>217</v>
      </c>
      <c r="C161" s="142" t="s">
        <v>581</v>
      </c>
      <c r="D161" s="140" t="s">
        <v>129</v>
      </c>
      <c r="E161" s="140" t="s">
        <v>131</v>
      </c>
      <c r="F161" s="140" t="s">
        <v>133</v>
      </c>
      <c r="G161" s="140" t="s">
        <v>666</v>
      </c>
      <c r="H161" s="140" t="s">
        <v>650</v>
      </c>
      <c r="I161" s="140" t="s">
        <v>670</v>
      </c>
      <c r="J161" s="140" t="s">
        <v>43</v>
      </c>
      <c r="K161" s="140"/>
      <c r="L161" s="140"/>
      <c r="M161" s="140" t="s">
        <v>169</v>
      </c>
      <c r="N161" s="140">
        <v>21</v>
      </c>
      <c r="O161" s="140" t="s">
        <v>11</v>
      </c>
      <c r="P161" s="141" t="s">
        <v>582</v>
      </c>
      <c r="Q161" s="143">
        <v>253910847</v>
      </c>
      <c r="R161" s="143">
        <v>245365200</v>
      </c>
      <c r="S161" s="143">
        <v>8545647</v>
      </c>
      <c r="T161" s="143">
        <v>195275200</v>
      </c>
      <c r="U161" s="143">
        <v>24070967</v>
      </c>
      <c r="V161" s="143">
        <v>24070967</v>
      </c>
      <c r="W161" s="143">
        <v>24070967</v>
      </c>
    </row>
    <row r="162" spans="1:23" ht="22.5" x14ac:dyDescent="0.25">
      <c r="A162" s="140" t="s">
        <v>216</v>
      </c>
      <c r="B162" s="141" t="s">
        <v>217</v>
      </c>
      <c r="C162" s="142" t="s">
        <v>680</v>
      </c>
      <c r="D162" s="140" t="s">
        <v>129</v>
      </c>
      <c r="E162" s="140" t="s">
        <v>131</v>
      </c>
      <c r="F162" s="140" t="s">
        <v>133</v>
      </c>
      <c r="G162" s="140" t="s">
        <v>666</v>
      </c>
      <c r="H162" s="140" t="s">
        <v>650</v>
      </c>
      <c r="I162" s="140" t="s">
        <v>668</v>
      </c>
      <c r="J162" s="140"/>
      <c r="K162" s="140"/>
      <c r="L162" s="140"/>
      <c r="M162" s="140" t="s">
        <v>169</v>
      </c>
      <c r="N162" s="140">
        <v>21</v>
      </c>
      <c r="O162" s="140" t="s">
        <v>11</v>
      </c>
      <c r="P162" s="141" t="s">
        <v>669</v>
      </c>
      <c r="Q162" s="143">
        <v>50000000</v>
      </c>
      <c r="R162" s="143">
        <v>50000000</v>
      </c>
      <c r="S162" s="143">
        <v>0</v>
      </c>
      <c r="T162" s="143">
        <v>0</v>
      </c>
      <c r="U162" s="143">
        <v>0</v>
      </c>
      <c r="V162" s="143">
        <v>0</v>
      </c>
      <c r="W162" s="143">
        <v>0</v>
      </c>
    </row>
    <row r="163" spans="1:23" ht="90" x14ac:dyDescent="0.25">
      <c r="A163" s="140" t="s">
        <v>216</v>
      </c>
      <c r="B163" s="141" t="s">
        <v>217</v>
      </c>
      <c r="C163" s="142" t="s">
        <v>584</v>
      </c>
      <c r="D163" s="140" t="s">
        <v>129</v>
      </c>
      <c r="E163" s="140" t="s">
        <v>131</v>
      </c>
      <c r="F163" s="140" t="s">
        <v>133</v>
      </c>
      <c r="G163" s="140" t="s">
        <v>666</v>
      </c>
      <c r="H163" s="140" t="s">
        <v>650</v>
      </c>
      <c r="I163" s="140" t="s">
        <v>668</v>
      </c>
      <c r="J163" s="140" t="s">
        <v>43</v>
      </c>
      <c r="K163" s="140"/>
      <c r="L163" s="140"/>
      <c r="M163" s="140" t="s">
        <v>169</v>
      </c>
      <c r="N163" s="140">
        <v>21</v>
      </c>
      <c r="O163" s="140" t="s">
        <v>11</v>
      </c>
      <c r="P163" s="141" t="s">
        <v>585</v>
      </c>
      <c r="Q163" s="143">
        <v>50000000</v>
      </c>
      <c r="R163" s="143">
        <v>50000000</v>
      </c>
      <c r="S163" s="143">
        <v>0</v>
      </c>
      <c r="T163" s="143">
        <v>0</v>
      </c>
      <c r="U163" s="143">
        <v>0</v>
      </c>
      <c r="V163" s="143">
        <v>0</v>
      </c>
      <c r="W163" s="143">
        <v>0</v>
      </c>
    </row>
    <row r="164" spans="1:23" ht="33.75" x14ac:dyDescent="0.25">
      <c r="A164" s="140" t="s">
        <v>216</v>
      </c>
      <c r="B164" s="141" t="s">
        <v>217</v>
      </c>
      <c r="C164" s="142" t="s">
        <v>681</v>
      </c>
      <c r="D164" s="140" t="s">
        <v>129</v>
      </c>
      <c r="E164" s="140" t="s">
        <v>131</v>
      </c>
      <c r="F164" s="140" t="s">
        <v>133</v>
      </c>
      <c r="G164" s="140" t="s">
        <v>666</v>
      </c>
      <c r="H164" s="140" t="s">
        <v>650</v>
      </c>
      <c r="I164" s="140" t="s">
        <v>138</v>
      </c>
      <c r="J164" s="140"/>
      <c r="K164" s="140"/>
      <c r="L164" s="140"/>
      <c r="M164" s="140" t="s">
        <v>169</v>
      </c>
      <c r="N164" s="140">
        <v>21</v>
      </c>
      <c r="O164" s="140" t="s">
        <v>11</v>
      </c>
      <c r="P164" s="141" t="s">
        <v>139</v>
      </c>
      <c r="Q164" s="143">
        <v>450000000</v>
      </c>
      <c r="R164" s="143">
        <v>448971045</v>
      </c>
      <c r="S164" s="143">
        <v>1028955</v>
      </c>
      <c r="T164" s="143">
        <v>420036511</v>
      </c>
      <c r="U164" s="143">
        <v>34890810</v>
      </c>
      <c r="V164" s="143">
        <v>34890810</v>
      </c>
      <c r="W164" s="143">
        <v>34890810</v>
      </c>
    </row>
    <row r="165" spans="1:23" ht="101.25" x14ac:dyDescent="0.25">
      <c r="A165" s="140" t="s">
        <v>216</v>
      </c>
      <c r="B165" s="141" t="s">
        <v>217</v>
      </c>
      <c r="C165" s="142" t="s">
        <v>587</v>
      </c>
      <c r="D165" s="140" t="s">
        <v>129</v>
      </c>
      <c r="E165" s="140" t="s">
        <v>131</v>
      </c>
      <c r="F165" s="140" t="s">
        <v>133</v>
      </c>
      <c r="G165" s="140" t="s">
        <v>666</v>
      </c>
      <c r="H165" s="140" t="s">
        <v>650</v>
      </c>
      <c r="I165" s="140" t="s">
        <v>138</v>
      </c>
      <c r="J165" s="140" t="s">
        <v>43</v>
      </c>
      <c r="K165" s="140"/>
      <c r="L165" s="140"/>
      <c r="M165" s="140" t="s">
        <v>169</v>
      </c>
      <c r="N165" s="140">
        <v>21</v>
      </c>
      <c r="O165" s="140" t="s">
        <v>11</v>
      </c>
      <c r="P165" s="141" t="s">
        <v>588</v>
      </c>
      <c r="Q165" s="143">
        <v>450000000</v>
      </c>
      <c r="R165" s="143">
        <v>448971045</v>
      </c>
      <c r="S165" s="143">
        <v>1028955</v>
      </c>
      <c r="T165" s="143">
        <v>420036511</v>
      </c>
      <c r="U165" s="143">
        <v>34890810</v>
      </c>
      <c r="V165" s="143">
        <v>34890810</v>
      </c>
      <c r="W165" s="143">
        <v>34890810</v>
      </c>
    </row>
    <row r="166" spans="1:23" ht="56.25" x14ac:dyDescent="0.25">
      <c r="A166" s="140" t="s">
        <v>216</v>
      </c>
      <c r="B166" s="141" t="s">
        <v>217</v>
      </c>
      <c r="C166" s="142" t="s">
        <v>682</v>
      </c>
      <c r="D166" s="140" t="s">
        <v>129</v>
      </c>
      <c r="E166" s="140" t="s">
        <v>131</v>
      </c>
      <c r="F166" s="140" t="s">
        <v>133</v>
      </c>
      <c r="G166" s="140" t="s">
        <v>666</v>
      </c>
      <c r="H166" s="140" t="s">
        <v>650</v>
      </c>
      <c r="I166" s="140" t="s">
        <v>160</v>
      </c>
      <c r="J166" s="140"/>
      <c r="K166" s="140"/>
      <c r="L166" s="140"/>
      <c r="M166" s="140" t="s">
        <v>169</v>
      </c>
      <c r="N166" s="140">
        <v>21</v>
      </c>
      <c r="O166" s="140" t="s">
        <v>11</v>
      </c>
      <c r="P166" s="141" t="s">
        <v>161</v>
      </c>
      <c r="Q166" s="143">
        <v>300000000</v>
      </c>
      <c r="R166" s="143">
        <v>245577500</v>
      </c>
      <c r="S166" s="143">
        <v>54422500</v>
      </c>
      <c r="T166" s="143">
        <v>245439180</v>
      </c>
      <c r="U166" s="143">
        <v>20499867</v>
      </c>
      <c r="V166" s="143">
        <v>20499867</v>
      </c>
      <c r="W166" s="143">
        <v>20499867</v>
      </c>
    </row>
    <row r="167" spans="1:23" ht="112.5" x14ac:dyDescent="0.25">
      <c r="A167" s="140" t="s">
        <v>216</v>
      </c>
      <c r="B167" s="141" t="s">
        <v>217</v>
      </c>
      <c r="C167" s="142" t="s">
        <v>593</v>
      </c>
      <c r="D167" s="140" t="s">
        <v>129</v>
      </c>
      <c r="E167" s="140" t="s">
        <v>131</v>
      </c>
      <c r="F167" s="140" t="s">
        <v>133</v>
      </c>
      <c r="G167" s="140" t="s">
        <v>666</v>
      </c>
      <c r="H167" s="140" t="s">
        <v>650</v>
      </c>
      <c r="I167" s="140" t="s">
        <v>160</v>
      </c>
      <c r="J167" s="140" t="s">
        <v>43</v>
      </c>
      <c r="K167" s="140"/>
      <c r="L167" s="140"/>
      <c r="M167" s="140" t="s">
        <v>169</v>
      </c>
      <c r="N167" s="140">
        <v>21</v>
      </c>
      <c r="O167" s="140" t="s">
        <v>11</v>
      </c>
      <c r="P167" s="141" t="s">
        <v>594</v>
      </c>
      <c r="Q167" s="143">
        <v>300000000</v>
      </c>
      <c r="R167" s="143">
        <v>245577500</v>
      </c>
      <c r="S167" s="143">
        <v>54422500</v>
      </c>
      <c r="T167" s="143">
        <v>245439180</v>
      </c>
      <c r="U167" s="143">
        <v>20499867</v>
      </c>
      <c r="V167" s="143">
        <v>20499867</v>
      </c>
      <c r="W167" s="143">
        <v>20499867</v>
      </c>
    </row>
    <row r="168" spans="1:23" x14ac:dyDescent="0.25">
      <c r="A168" s="140" t="s">
        <v>0</v>
      </c>
      <c r="B168" s="141" t="s">
        <v>0</v>
      </c>
      <c r="C168" s="142" t="s">
        <v>0</v>
      </c>
      <c r="D168" s="140" t="s">
        <v>0</v>
      </c>
      <c r="E168" s="140" t="s">
        <v>0</v>
      </c>
      <c r="F168" s="140" t="s">
        <v>0</v>
      </c>
      <c r="G168" s="140" t="s">
        <v>0</v>
      </c>
      <c r="H168" s="140" t="s">
        <v>0</v>
      </c>
      <c r="I168" s="140" t="s">
        <v>0</v>
      </c>
      <c r="J168" s="140" t="s">
        <v>0</v>
      </c>
      <c r="K168" s="140" t="s">
        <v>0</v>
      </c>
      <c r="L168" s="140" t="s">
        <v>0</v>
      </c>
      <c r="M168" s="140" t="s">
        <v>0</v>
      </c>
      <c r="N168" s="140" t="s">
        <v>0</v>
      </c>
      <c r="O168" s="140" t="s">
        <v>0</v>
      </c>
      <c r="P168" s="141" t="s">
        <v>0</v>
      </c>
      <c r="Q168" s="146" t="s">
        <v>0</v>
      </c>
      <c r="R168" s="146" t="s">
        <v>0</v>
      </c>
      <c r="S168" s="146" t="s">
        <v>0</v>
      </c>
      <c r="T168" s="146" t="s">
        <v>0</v>
      </c>
      <c r="U168" s="146" t="s">
        <v>0</v>
      </c>
      <c r="V168" s="146" t="s">
        <v>0</v>
      </c>
      <c r="W168" s="146" t="s">
        <v>0</v>
      </c>
    </row>
    <row r="169" spans="1:23" x14ac:dyDescent="0.25">
      <c r="A169" s="140" t="s">
        <v>0</v>
      </c>
      <c r="B169" s="147" t="s">
        <v>0</v>
      </c>
      <c r="C169" s="142" t="s">
        <v>0</v>
      </c>
      <c r="D169" s="140" t="s">
        <v>0</v>
      </c>
      <c r="E169" s="140" t="s">
        <v>0</v>
      </c>
      <c r="F169" s="140" t="s">
        <v>0</v>
      </c>
      <c r="G169" s="140" t="s">
        <v>0</v>
      </c>
      <c r="H169" s="140" t="s">
        <v>0</v>
      </c>
      <c r="I169" s="140" t="s">
        <v>0</v>
      </c>
      <c r="J169" s="140" t="s">
        <v>0</v>
      </c>
      <c r="K169" s="140" t="s">
        <v>0</v>
      </c>
      <c r="L169" s="140" t="s">
        <v>0</v>
      </c>
      <c r="M169" s="140" t="s">
        <v>0</v>
      </c>
      <c r="N169" s="140" t="s">
        <v>0</v>
      </c>
      <c r="O169" s="140" t="s">
        <v>0</v>
      </c>
      <c r="P169" s="141" t="s">
        <v>0</v>
      </c>
      <c r="Q169" s="148" t="s">
        <v>0</v>
      </c>
      <c r="R169" s="148" t="s">
        <v>0</v>
      </c>
      <c r="S169" s="148" t="s">
        <v>0</v>
      </c>
      <c r="T169" s="148" t="s">
        <v>0</v>
      </c>
      <c r="U169" s="148" t="s">
        <v>0</v>
      </c>
      <c r="V169" s="148" t="s">
        <v>0</v>
      </c>
      <c r="W169" s="148" t="s">
        <v>0</v>
      </c>
    </row>
    <row r="170" spans="1:23" ht="15.75" customHeight="1" x14ac:dyDescent="0.25"/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autoFilter ref="A4:W169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62" activePane="bottomRight" state="frozen"/>
      <selection pane="topRight" activeCell="D1" sqref="D1"/>
      <selection pane="bottomLeft" activeCell="A6" sqref="A6"/>
      <selection pane="bottomRight" activeCell="B174" sqref="B174"/>
    </sheetView>
  </sheetViews>
  <sheetFormatPr baseColWidth="10" defaultColWidth="14.42578125" defaultRowHeight="15" customHeight="1" x14ac:dyDescent="0.25"/>
  <cols>
    <col min="1" max="1" width="4.85546875" style="41" customWidth="1"/>
    <col min="2" max="2" width="19.28515625" customWidth="1"/>
    <col min="3" max="3" width="54.7109375" customWidth="1"/>
    <col min="4" max="4" width="8.42578125" style="41" customWidth="1"/>
    <col min="5" max="5" width="11.28515625" style="41" customWidth="1"/>
    <col min="6" max="6" width="8.28515625" style="41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41" customWidth="1"/>
    <col min="19" max="26" width="11.5703125" customWidth="1"/>
  </cols>
  <sheetData>
    <row r="1" spans="1:26" ht="18" customHeight="1" x14ac:dyDescent="0.25">
      <c r="A1" s="42"/>
      <c r="B1" s="1"/>
      <c r="C1" s="1"/>
      <c r="D1" s="38"/>
      <c r="E1" s="38"/>
      <c r="F1" s="3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3"/>
      <c r="B2" s="4"/>
      <c r="C2" s="60" t="s">
        <v>314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3"/>
      <c r="B3" s="4"/>
      <c r="C3" s="60" t="s">
        <v>742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4"/>
      <c r="B4" s="5"/>
      <c r="C4" s="5"/>
      <c r="D4" s="39"/>
      <c r="E4" s="39"/>
      <c r="F4" s="3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200</v>
      </c>
      <c r="C5" s="9" t="s">
        <v>5</v>
      </c>
      <c r="D5" s="9" t="s">
        <v>6</v>
      </c>
      <c r="E5" s="9" t="s">
        <v>315</v>
      </c>
      <c r="F5" s="9" t="s">
        <v>7</v>
      </c>
      <c r="G5" s="9" t="s">
        <v>316</v>
      </c>
      <c r="H5" s="9" t="s">
        <v>317</v>
      </c>
      <c r="I5" s="9" t="s">
        <v>318</v>
      </c>
      <c r="J5" s="9" t="s">
        <v>319</v>
      </c>
      <c r="K5" s="9" t="s">
        <v>320</v>
      </c>
      <c r="L5" s="9" t="s">
        <v>321</v>
      </c>
      <c r="M5" s="9" t="s">
        <v>322</v>
      </c>
      <c r="N5" s="9" t="s">
        <v>323</v>
      </c>
      <c r="O5" s="9" t="s">
        <v>324</v>
      </c>
      <c r="P5" s="9" t="s">
        <v>325</v>
      </c>
      <c r="Q5" s="9" t="s">
        <v>326</v>
      </c>
      <c r="R5" s="10" t="s">
        <v>327</v>
      </c>
      <c r="S5" s="11"/>
      <c r="T5" s="11"/>
      <c r="U5" s="11"/>
      <c r="V5" s="11"/>
      <c r="W5" s="11"/>
      <c r="X5" s="11"/>
      <c r="Y5" s="11"/>
      <c r="Z5" s="11"/>
    </row>
    <row r="6" spans="1:26" s="36" customFormat="1" x14ac:dyDescent="0.25">
      <c r="A6" s="40" t="str">
        <f>'EJEC.PRESUPUSTAL AGREGADA'!D5</f>
        <v>A</v>
      </c>
      <c r="B6" s="34" t="str">
        <f>'EJEC.PRESUPUSTAL AGREGADA'!C5</f>
        <v>A</v>
      </c>
      <c r="C6" s="34" t="str">
        <f>'EJEC.PRESUPUSTAL AGREGADA'!P5</f>
        <v xml:space="preserve">FUNCIONAMIENTO </v>
      </c>
      <c r="D6" s="40" t="str">
        <f>'EJEC.PRESUPUSTAL AGREGADA'!M5</f>
        <v>Nación</v>
      </c>
      <c r="E6" s="40" t="str">
        <f>'EJEC.PRESUPUSTAL AGREGADA'!O5</f>
        <v>CSF</v>
      </c>
      <c r="F6" s="40">
        <f>'EJEC.PRESUPUSTAL AGREGADA'!N5</f>
        <v>10</v>
      </c>
      <c r="G6" s="37">
        <f>'EJEC.PRESUPUSTAL AGREGADA'!Q5</f>
        <v>61276091000</v>
      </c>
      <c r="H6" s="37">
        <f>'EJEC.PRESUPUSTAL AGREGADA'!R5</f>
        <v>59359337407.599998</v>
      </c>
      <c r="I6" s="37">
        <f>'EJEC.PRESUPUSTAL AGREGADA'!S5</f>
        <v>1916753592.4000001</v>
      </c>
      <c r="J6" s="37">
        <f>'EJEC.PRESUPUSTAL AGREGADA'!T5</f>
        <v>27041700704.189999</v>
      </c>
      <c r="K6" s="37">
        <f t="shared" ref="K6:K169" si="0">+H6-J6</f>
        <v>32317636703.41</v>
      </c>
      <c r="L6" s="37">
        <f>'EJEC.PRESUPUSTAL AGREGADA'!U5</f>
        <v>16057019218.92</v>
      </c>
      <c r="M6" s="37">
        <f t="shared" ref="M6:M169" si="1">+J6-L6</f>
        <v>10984681485.269999</v>
      </c>
      <c r="N6" s="37">
        <f>'EJEC.PRESUPUSTAL AGREGADA'!V5</f>
        <v>16057019218.92</v>
      </c>
      <c r="O6" s="37">
        <f t="shared" ref="O6:O169" si="2">+L6-N6</f>
        <v>0</v>
      </c>
      <c r="P6" s="37">
        <f>'EJEC.PRESUPUSTAL AGREGADA'!W5</f>
        <v>16057019218.92</v>
      </c>
      <c r="Q6" s="37">
        <f t="shared" ref="Q6:Q169" si="3">+N6-P6</f>
        <v>0</v>
      </c>
      <c r="R6" s="59">
        <f t="shared" ref="R6:R146" si="4">+J6/G6</f>
        <v>0.44130916745635745</v>
      </c>
      <c r="S6" s="35"/>
      <c r="T6" s="35"/>
      <c r="U6" s="35"/>
      <c r="V6" s="35"/>
      <c r="W6" s="35"/>
      <c r="X6" s="35"/>
      <c r="Y6" s="35"/>
      <c r="Z6" s="35"/>
    </row>
    <row r="7" spans="1:26" s="36" customFormat="1" x14ac:dyDescent="0.25">
      <c r="A7" s="40" t="str">
        <f>'EJEC.PRESUPUSTAL AGREGADA'!D6</f>
        <v>A</v>
      </c>
      <c r="B7" s="34" t="str">
        <f>'EJEC.PRESUPUSTAL AGREGADA'!C6</f>
        <v>A-01</v>
      </c>
      <c r="C7" s="34" t="str">
        <f>'EJEC.PRESUPUSTAL AGREGADA'!P6</f>
        <v>GASTOS DE PERSONAL</v>
      </c>
      <c r="D7" s="40" t="str">
        <f>'EJEC.PRESUPUSTAL AGREGADA'!M6</f>
        <v>Nación</v>
      </c>
      <c r="E7" s="40" t="str">
        <f>'EJEC.PRESUPUSTAL AGREGADA'!O6</f>
        <v>CSF</v>
      </c>
      <c r="F7" s="40">
        <f>'EJEC.PRESUPUSTAL AGREGADA'!N6</f>
        <v>10</v>
      </c>
      <c r="G7" s="37">
        <f>'EJEC.PRESUPUSTAL AGREGADA'!Q6</f>
        <v>38683060000</v>
      </c>
      <c r="H7" s="37">
        <f>'EJEC.PRESUPUSTAL AGREGADA'!R6</f>
        <v>38683060000</v>
      </c>
      <c r="I7" s="37">
        <f>'EJEC.PRESUPUSTAL AGREGADA'!S6</f>
        <v>0</v>
      </c>
      <c r="J7" s="37">
        <f>'EJEC.PRESUPUSTAL AGREGADA'!T6</f>
        <v>11608207788</v>
      </c>
      <c r="K7" s="37">
        <f t="shared" si="0"/>
        <v>27074852212</v>
      </c>
      <c r="L7" s="37">
        <f>'EJEC.PRESUPUSTAL AGREGADA'!U6</f>
        <v>11589639385</v>
      </c>
      <c r="M7" s="37">
        <f t="shared" si="1"/>
        <v>18568403</v>
      </c>
      <c r="N7" s="37">
        <f>'EJEC.PRESUPUSTAL AGREGADA'!V6</f>
        <v>11589639385</v>
      </c>
      <c r="O7" s="37">
        <f t="shared" si="2"/>
        <v>0</v>
      </c>
      <c r="P7" s="37">
        <f>'EJEC.PRESUPUSTAL AGREGADA'!W6</f>
        <v>11589639385</v>
      </c>
      <c r="Q7" s="37">
        <f t="shared" si="3"/>
        <v>0</v>
      </c>
      <c r="R7" s="59">
        <f t="shared" si="4"/>
        <v>0.30008504466813124</v>
      </c>
      <c r="S7" s="35"/>
      <c r="T7" s="35"/>
      <c r="U7" s="35"/>
      <c r="V7" s="35"/>
      <c r="W7" s="35"/>
      <c r="X7" s="35"/>
      <c r="Y7" s="35"/>
      <c r="Z7" s="35"/>
    </row>
    <row r="8" spans="1:26" s="36" customFormat="1" x14ac:dyDescent="0.25">
      <c r="A8" s="40" t="str">
        <f>'EJEC.PRESUPUSTAL AGREGADA'!D7</f>
        <v>A</v>
      </c>
      <c r="B8" s="34" t="str">
        <f>'EJEC.PRESUPUSTAL AGREGADA'!C7</f>
        <v>A-01-01</v>
      </c>
      <c r="C8" s="34" t="str">
        <f>'EJEC.PRESUPUSTAL AGREGADA'!P7</f>
        <v>PLANTA DE PERSONAL PERMANENTE</v>
      </c>
      <c r="D8" s="40" t="str">
        <f>'EJEC.PRESUPUSTAL AGREGADA'!M7</f>
        <v>Nación</v>
      </c>
      <c r="E8" s="40" t="str">
        <f>'EJEC.PRESUPUSTAL AGREGADA'!O7</f>
        <v>CSF</v>
      </c>
      <c r="F8" s="40">
        <f>'EJEC.PRESUPUSTAL AGREGADA'!N7</f>
        <v>10</v>
      </c>
      <c r="G8" s="37">
        <f>'EJEC.PRESUPUSTAL AGREGADA'!Q7</f>
        <v>38683060000</v>
      </c>
      <c r="H8" s="37">
        <f>'EJEC.PRESUPUSTAL AGREGADA'!R7</f>
        <v>38683060000</v>
      </c>
      <c r="I8" s="37">
        <f>'EJEC.PRESUPUSTAL AGREGADA'!S7</f>
        <v>0</v>
      </c>
      <c r="J8" s="37">
        <f>'EJEC.PRESUPUSTAL AGREGADA'!T7</f>
        <v>11608207788</v>
      </c>
      <c r="K8" s="37">
        <f t="shared" si="0"/>
        <v>27074852212</v>
      </c>
      <c r="L8" s="37">
        <f>'EJEC.PRESUPUSTAL AGREGADA'!U7</f>
        <v>11589639385</v>
      </c>
      <c r="M8" s="37">
        <f t="shared" si="1"/>
        <v>18568403</v>
      </c>
      <c r="N8" s="37">
        <f>'EJEC.PRESUPUSTAL AGREGADA'!V7</f>
        <v>11589639385</v>
      </c>
      <c r="O8" s="37">
        <f t="shared" si="2"/>
        <v>0</v>
      </c>
      <c r="P8" s="37">
        <f>'EJEC.PRESUPUSTAL AGREGADA'!W7</f>
        <v>11589639385</v>
      </c>
      <c r="Q8" s="37">
        <f t="shared" si="3"/>
        <v>0</v>
      </c>
      <c r="R8" s="59">
        <f t="shared" si="4"/>
        <v>0.30008504466813124</v>
      </c>
      <c r="S8" s="35"/>
      <c r="T8" s="35"/>
      <c r="U8" s="35"/>
      <c r="V8" s="35"/>
      <c r="W8" s="35"/>
      <c r="X8" s="35"/>
      <c r="Y8" s="35"/>
      <c r="Z8" s="35"/>
    </row>
    <row r="9" spans="1:26" s="36" customFormat="1" x14ac:dyDescent="0.25">
      <c r="A9" s="40" t="str">
        <f>'EJEC.PRESUPUSTAL AGREGADA'!D8</f>
        <v>A</v>
      </c>
      <c r="B9" s="34" t="str">
        <f>'EJEC.PRESUPUSTAL AGREGADA'!C8</f>
        <v>A-01-01-01</v>
      </c>
      <c r="C9" s="34" t="str">
        <f>'EJEC.PRESUPUSTAL AGREGADA'!P8</f>
        <v>SALARIO</v>
      </c>
      <c r="D9" s="40" t="str">
        <f>'EJEC.PRESUPUSTAL AGREGADA'!M8</f>
        <v>Nación</v>
      </c>
      <c r="E9" s="40" t="str">
        <f>'EJEC.PRESUPUSTAL AGREGADA'!O8</f>
        <v>CSF</v>
      </c>
      <c r="F9" s="40">
        <f>'EJEC.PRESUPUSTAL AGREGADA'!N8</f>
        <v>10</v>
      </c>
      <c r="G9" s="37">
        <f>'EJEC.PRESUPUSTAL AGREGADA'!Q8</f>
        <v>26106767000</v>
      </c>
      <c r="H9" s="37">
        <f>'EJEC.PRESUPUSTAL AGREGADA'!R8</f>
        <v>26106767000</v>
      </c>
      <c r="I9" s="37">
        <f>'EJEC.PRESUPUSTAL AGREGADA'!S8</f>
        <v>0</v>
      </c>
      <c r="J9" s="37">
        <f>'EJEC.PRESUPUSTAL AGREGADA'!T8</f>
        <v>7673287317</v>
      </c>
      <c r="K9" s="37">
        <f t="shared" si="0"/>
        <v>18433479683</v>
      </c>
      <c r="L9" s="37">
        <f>'EJEC.PRESUPUSTAL AGREGADA'!U8</f>
        <v>7661715902</v>
      </c>
      <c r="M9" s="37">
        <f t="shared" si="1"/>
        <v>11571415</v>
      </c>
      <c r="N9" s="37">
        <f>'EJEC.PRESUPUSTAL AGREGADA'!V8</f>
        <v>7661715902</v>
      </c>
      <c r="O9" s="37">
        <f t="shared" si="2"/>
        <v>0</v>
      </c>
      <c r="P9" s="37">
        <f>'EJEC.PRESUPUSTAL AGREGADA'!W8</f>
        <v>7661715902</v>
      </c>
      <c r="Q9" s="37">
        <f t="shared" si="3"/>
        <v>0</v>
      </c>
      <c r="R9" s="59">
        <f t="shared" si="4"/>
        <v>0.29391947754388736</v>
      </c>
      <c r="S9" s="35"/>
      <c r="T9" s="35"/>
      <c r="U9" s="35"/>
      <c r="V9" s="35"/>
      <c r="W9" s="35"/>
      <c r="X9" s="35"/>
      <c r="Y9" s="35"/>
      <c r="Z9" s="35"/>
    </row>
    <row r="10" spans="1:26" s="36" customFormat="1" x14ac:dyDescent="0.25">
      <c r="A10" s="40" t="str">
        <f>'EJEC.PRESUPUSTAL AGREGADA'!D9</f>
        <v>A</v>
      </c>
      <c r="B10" s="34" t="str">
        <f>'EJEC.PRESUPUSTAL AGREGADA'!C9</f>
        <v>A-01-01-01-001</v>
      </c>
      <c r="C10" s="34" t="str">
        <f>'EJEC.PRESUPUSTAL AGREGADA'!P9</f>
        <v>FACTORES SALARIALES COMUNES</v>
      </c>
      <c r="D10" s="40" t="str">
        <f>'EJEC.PRESUPUSTAL AGREGADA'!M9</f>
        <v>Nación</v>
      </c>
      <c r="E10" s="40" t="str">
        <f>'EJEC.PRESUPUSTAL AGREGADA'!O9</f>
        <v>CSF</v>
      </c>
      <c r="F10" s="40">
        <f>'EJEC.PRESUPUSTAL AGREGADA'!N9</f>
        <v>10</v>
      </c>
      <c r="G10" s="37">
        <f>'EJEC.PRESUPUSTAL AGREGADA'!Q9</f>
        <v>25243367000</v>
      </c>
      <c r="H10" s="37">
        <f>'EJEC.PRESUPUSTAL AGREGADA'!R9</f>
        <v>25243367000</v>
      </c>
      <c r="I10" s="37">
        <f>'EJEC.PRESUPUSTAL AGREGADA'!S9</f>
        <v>0</v>
      </c>
      <c r="J10" s="37">
        <f>'EJEC.PRESUPUSTAL AGREGADA'!T9</f>
        <v>7669945057</v>
      </c>
      <c r="K10" s="37">
        <f t="shared" si="0"/>
        <v>17573421943</v>
      </c>
      <c r="L10" s="37">
        <f>'EJEC.PRESUPUSTAL AGREGADA'!U9</f>
        <v>7658407833</v>
      </c>
      <c r="M10" s="37">
        <f t="shared" si="1"/>
        <v>11537224</v>
      </c>
      <c r="N10" s="37">
        <f>'EJEC.PRESUPUSTAL AGREGADA'!V9</f>
        <v>7658407833</v>
      </c>
      <c r="O10" s="37">
        <f t="shared" si="2"/>
        <v>0</v>
      </c>
      <c r="P10" s="37">
        <f>'EJEC.PRESUPUSTAL AGREGADA'!W9</f>
        <v>7658407833</v>
      </c>
      <c r="Q10" s="37">
        <f t="shared" si="3"/>
        <v>0</v>
      </c>
      <c r="R10" s="59">
        <f t="shared" si="4"/>
        <v>0.30384001694385698</v>
      </c>
      <c r="S10" s="35"/>
      <c r="T10" s="35"/>
      <c r="U10" s="35"/>
      <c r="V10" s="35"/>
      <c r="W10" s="35"/>
      <c r="X10" s="35"/>
      <c r="Y10" s="35"/>
      <c r="Z10" s="35"/>
    </row>
    <row r="11" spans="1:26" s="36" customFormat="1" x14ac:dyDescent="0.25">
      <c r="A11" s="40" t="str">
        <f>'EJEC.PRESUPUSTAL AGREGADA'!D10</f>
        <v>A</v>
      </c>
      <c r="B11" s="34" t="str">
        <f>'EJEC.PRESUPUSTAL AGREGADA'!C10</f>
        <v>A-01-01-01-001-001</v>
      </c>
      <c r="C11" s="34" t="str">
        <f>'EJEC.PRESUPUSTAL AGREGADA'!P10</f>
        <v>SUELDO BÁSICO</v>
      </c>
      <c r="D11" s="40" t="str">
        <f>'EJEC.PRESUPUSTAL AGREGADA'!M10</f>
        <v>Nación</v>
      </c>
      <c r="E11" s="40" t="str">
        <f>'EJEC.PRESUPUSTAL AGREGADA'!O10</f>
        <v>CSF</v>
      </c>
      <c r="F11" s="40">
        <f>'EJEC.PRESUPUSTAL AGREGADA'!N10</f>
        <v>10</v>
      </c>
      <c r="G11" s="37">
        <f>'EJEC.PRESUPUSTAL AGREGADA'!Q10</f>
        <v>17707285000</v>
      </c>
      <c r="H11" s="37">
        <f>'EJEC.PRESUPUSTAL AGREGADA'!R10</f>
        <v>17707285000</v>
      </c>
      <c r="I11" s="37">
        <f>'EJEC.PRESUPUSTAL AGREGADA'!S10</f>
        <v>0</v>
      </c>
      <c r="J11" s="37">
        <f>'EJEC.PRESUPUSTAL AGREGADA'!T10</f>
        <v>6100945199</v>
      </c>
      <c r="K11" s="37">
        <f t="shared" si="0"/>
        <v>11606339801</v>
      </c>
      <c r="L11" s="37">
        <f>'EJEC.PRESUPUSTAL AGREGADA'!U10</f>
        <v>6097871878</v>
      </c>
      <c r="M11" s="37">
        <f t="shared" si="1"/>
        <v>3073321</v>
      </c>
      <c r="N11" s="37">
        <f>'EJEC.PRESUPUSTAL AGREGADA'!V10</f>
        <v>6097871878</v>
      </c>
      <c r="O11" s="37">
        <f t="shared" si="2"/>
        <v>0</v>
      </c>
      <c r="P11" s="37">
        <f>'EJEC.PRESUPUSTAL AGREGADA'!W10</f>
        <v>6097871878</v>
      </c>
      <c r="Q11" s="37">
        <f t="shared" si="3"/>
        <v>0</v>
      </c>
      <c r="R11" s="59">
        <f t="shared" si="4"/>
        <v>0.34454436120500687</v>
      </c>
      <c r="S11" s="35"/>
      <c r="T11" s="35"/>
      <c r="U11" s="35"/>
      <c r="V11" s="35"/>
      <c r="W11" s="35"/>
      <c r="X11" s="35"/>
      <c r="Y11" s="35"/>
      <c r="Z11" s="35"/>
    </row>
    <row r="12" spans="1:26" s="36" customFormat="1" x14ac:dyDescent="0.25">
      <c r="A12" s="40" t="str">
        <f>'EJEC.PRESUPUSTAL AGREGADA'!D11</f>
        <v>A</v>
      </c>
      <c r="B12" s="34" t="str">
        <f>'EJEC.PRESUPUSTAL AGREGADA'!C11</f>
        <v>A-01-01-01-001-003</v>
      </c>
      <c r="C12" s="34" t="str">
        <f>'EJEC.PRESUPUSTAL AGREGADA'!P11</f>
        <v>PRIMA TÉCNICA SALARIAL</v>
      </c>
      <c r="D12" s="40" t="str">
        <f>'EJEC.PRESUPUSTAL AGREGADA'!M11</f>
        <v>Nación</v>
      </c>
      <c r="E12" s="40" t="str">
        <f>'EJEC.PRESUPUSTAL AGREGADA'!O11</f>
        <v>CSF</v>
      </c>
      <c r="F12" s="40">
        <f>'EJEC.PRESUPUSTAL AGREGADA'!N11</f>
        <v>10</v>
      </c>
      <c r="G12" s="37">
        <f>'EJEC.PRESUPUSTAL AGREGADA'!Q11</f>
        <v>269237000</v>
      </c>
      <c r="H12" s="37">
        <f>'EJEC.PRESUPUSTAL AGREGADA'!R11</f>
        <v>269237000</v>
      </c>
      <c r="I12" s="37">
        <f>'EJEC.PRESUPUSTAL AGREGADA'!S11</f>
        <v>0</v>
      </c>
      <c r="J12" s="37">
        <f>'EJEC.PRESUPUSTAL AGREGADA'!T11</f>
        <v>79209757</v>
      </c>
      <c r="K12" s="37">
        <f t="shared" si="0"/>
        <v>190027243</v>
      </c>
      <c r="L12" s="37">
        <f>'EJEC.PRESUPUSTAL AGREGADA'!U11</f>
        <v>79209757</v>
      </c>
      <c r="M12" s="37">
        <f t="shared" si="1"/>
        <v>0</v>
      </c>
      <c r="N12" s="37">
        <f>'EJEC.PRESUPUSTAL AGREGADA'!V11</f>
        <v>79209757</v>
      </c>
      <c r="O12" s="37">
        <f t="shared" si="2"/>
        <v>0</v>
      </c>
      <c r="P12" s="37">
        <f>'EJEC.PRESUPUSTAL AGREGADA'!W11</f>
        <v>79209757</v>
      </c>
      <c r="Q12" s="37">
        <f t="shared" si="3"/>
        <v>0</v>
      </c>
      <c r="R12" s="59">
        <f t="shared" si="4"/>
        <v>0.29420086020866376</v>
      </c>
      <c r="S12" s="35"/>
      <c r="T12" s="35"/>
      <c r="U12" s="35"/>
      <c r="V12" s="35"/>
      <c r="W12" s="35"/>
      <c r="X12" s="35"/>
      <c r="Y12" s="35"/>
      <c r="Z12" s="35"/>
    </row>
    <row r="13" spans="1:26" s="36" customFormat="1" x14ac:dyDescent="0.25">
      <c r="A13" s="40" t="str">
        <f>'EJEC.PRESUPUSTAL AGREGADA'!D12</f>
        <v>A</v>
      </c>
      <c r="B13" s="34" t="str">
        <f>'EJEC.PRESUPUSTAL AGREGADA'!C12</f>
        <v>A-01-01-01-001-004</v>
      </c>
      <c r="C13" s="34" t="str">
        <f>'EJEC.PRESUPUSTAL AGREGADA'!P12</f>
        <v>SUBSIDIO DE ALIMENTACIÓN</v>
      </c>
      <c r="D13" s="40" t="str">
        <f>'EJEC.PRESUPUSTAL AGREGADA'!M12</f>
        <v>Nación</v>
      </c>
      <c r="E13" s="40" t="str">
        <f>'EJEC.PRESUPUSTAL AGREGADA'!O12</f>
        <v>CSF</v>
      </c>
      <c r="F13" s="40">
        <f>'EJEC.PRESUPUSTAL AGREGADA'!N12</f>
        <v>10</v>
      </c>
      <c r="G13" s="37">
        <f>'EJEC.PRESUPUSTAL AGREGADA'!Q12</f>
        <v>190065000</v>
      </c>
      <c r="H13" s="37">
        <f>'EJEC.PRESUPUSTAL AGREGADA'!R12</f>
        <v>190065000</v>
      </c>
      <c r="I13" s="37">
        <f>'EJEC.PRESUPUSTAL AGREGADA'!S12</f>
        <v>0</v>
      </c>
      <c r="J13" s="37">
        <f>'EJEC.PRESUPUSTAL AGREGADA'!T12</f>
        <v>64156608</v>
      </c>
      <c r="K13" s="37">
        <f t="shared" si="0"/>
        <v>125908392</v>
      </c>
      <c r="L13" s="37">
        <f>'EJEC.PRESUPUSTAL AGREGADA'!U12</f>
        <v>64046004</v>
      </c>
      <c r="M13" s="37">
        <f t="shared" si="1"/>
        <v>110604</v>
      </c>
      <c r="N13" s="37">
        <f>'EJEC.PRESUPUSTAL AGREGADA'!V12</f>
        <v>64046004</v>
      </c>
      <c r="O13" s="37">
        <f t="shared" si="2"/>
        <v>0</v>
      </c>
      <c r="P13" s="37">
        <f>'EJEC.PRESUPUSTAL AGREGADA'!W12</f>
        <v>64046004</v>
      </c>
      <c r="Q13" s="37">
        <f t="shared" si="3"/>
        <v>0</v>
      </c>
      <c r="R13" s="59">
        <f t="shared" si="4"/>
        <v>0.33755087996211824</v>
      </c>
      <c r="S13" s="35"/>
      <c r="T13" s="35"/>
      <c r="U13" s="35"/>
      <c r="V13" s="35"/>
      <c r="W13" s="35"/>
      <c r="X13" s="35"/>
      <c r="Y13" s="35"/>
      <c r="Z13" s="35"/>
    </row>
    <row r="14" spans="1:26" s="36" customFormat="1" x14ac:dyDescent="0.25">
      <c r="A14" s="40" t="str">
        <f>'EJEC.PRESUPUSTAL AGREGADA'!D13</f>
        <v>A</v>
      </c>
      <c r="B14" s="34" t="str">
        <f>'EJEC.PRESUPUSTAL AGREGADA'!C13</f>
        <v>A-01-01-01-001-005</v>
      </c>
      <c r="C14" s="34" t="str">
        <f>'EJEC.PRESUPUSTAL AGREGADA'!P13</f>
        <v>AUXILIO DE TRANSPORTE</v>
      </c>
      <c r="D14" s="40" t="str">
        <f>'EJEC.PRESUPUSTAL AGREGADA'!M13</f>
        <v>Nación</v>
      </c>
      <c r="E14" s="40" t="str">
        <f>'EJEC.PRESUPUSTAL AGREGADA'!O13</f>
        <v>CSF</v>
      </c>
      <c r="F14" s="40">
        <f>'EJEC.PRESUPUSTAL AGREGADA'!N13</f>
        <v>10</v>
      </c>
      <c r="G14" s="37">
        <f>'EJEC.PRESUPUSTAL AGREGADA'!Q13</f>
        <v>308306000</v>
      </c>
      <c r="H14" s="37">
        <f>'EJEC.PRESUPUSTAL AGREGADA'!R13</f>
        <v>308306000</v>
      </c>
      <c r="I14" s="37">
        <f>'EJEC.PRESUPUSTAL AGREGADA'!S13</f>
        <v>0</v>
      </c>
      <c r="J14" s="37">
        <f>'EJEC.PRESUPUSTAL AGREGADA'!T13</f>
        <v>112336200</v>
      </c>
      <c r="K14" s="37">
        <f t="shared" si="0"/>
        <v>195969800</v>
      </c>
      <c r="L14" s="37">
        <f>'EJEC.PRESUPUSTAL AGREGADA'!U13</f>
        <v>112150765</v>
      </c>
      <c r="M14" s="37">
        <f t="shared" si="1"/>
        <v>185435</v>
      </c>
      <c r="N14" s="37">
        <f>'EJEC.PRESUPUSTAL AGREGADA'!V13</f>
        <v>112150765</v>
      </c>
      <c r="O14" s="37">
        <f t="shared" si="2"/>
        <v>0</v>
      </c>
      <c r="P14" s="37">
        <f>'EJEC.PRESUPUSTAL AGREGADA'!W13</f>
        <v>112150765</v>
      </c>
      <c r="Q14" s="37">
        <f t="shared" si="3"/>
        <v>0</v>
      </c>
      <c r="R14" s="59">
        <f t="shared" si="4"/>
        <v>0.36436592216823543</v>
      </c>
      <c r="S14" s="35"/>
      <c r="T14" s="35"/>
      <c r="U14" s="35"/>
      <c r="V14" s="35"/>
      <c r="W14" s="35"/>
      <c r="X14" s="35"/>
      <c r="Y14" s="35"/>
      <c r="Z14" s="35"/>
    </row>
    <row r="15" spans="1:26" s="36" customFormat="1" x14ac:dyDescent="0.25">
      <c r="A15" s="40" t="str">
        <f>'EJEC.PRESUPUSTAL AGREGADA'!D14</f>
        <v>A</v>
      </c>
      <c r="B15" s="34" t="str">
        <f>'EJEC.PRESUPUSTAL AGREGADA'!C14</f>
        <v>A-01-01-01-001-006</v>
      </c>
      <c r="C15" s="34" t="str">
        <f>'EJEC.PRESUPUSTAL AGREGADA'!P14</f>
        <v>PRIMA DE SERVICIO</v>
      </c>
      <c r="D15" s="40" t="str">
        <f>'EJEC.PRESUPUSTAL AGREGADA'!M14</f>
        <v>Nación</v>
      </c>
      <c r="E15" s="40" t="str">
        <f>'EJEC.PRESUPUSTAL AGREGADA'!O14</f>
        <v>CSF</v>
      </c>
      <c r="F15" s="40">
        <f>'EJEC.PRESUPUSTAL AGREGADA'!N14</f>
        <v>10</v>
      </c>
      <c r="G15" s="37">
        <f>'EJEC.PRESUPUSTAL AGREGADA'!Q14</f>
        <v>658868000</v>
      </c>
      <c r="H15" s="37">
        <f>'EJEC.PRESUPUSTAL AGREGADA'!R14</f>
        <v>658868000</v>
      </c>
      <c r="I15" s="37">
        <f>'EJEC.PRESUPUSTAL AGREGADA'!S14</f>
        <v>0</v>
      </c>
      <c r="J15" s="37">
        <f>'EJEC.PRESUPUSTAL AGREGADA'!T14</f>
        <v>3665424</v>
      </c>
      <c r="K15" s="37">
        <f t="shared" si="0"/>
        <v>655202576</v>
      </c>
      <c r="L15" s="37">
        <f>'EJEC.PRESUPUSTAL AGREGADA'!U14</f>
        <v>2661422</v>
      </c>
      <c r="M15" s="37">
        <f t="shared" si="1"/>
        <v>1004002</v>
      </c>
      <c r="N15" s="37">
        <f>'EJEC.PRESUPUSTAL AGREGADA'!V14</f>
        <v>2661422</v>
      </c>
      <c r="O15" s="37">
        <f t="shared" si="2"/>
        <v>0</v>
      </c>
      <c r="P15" s="37">
        <f>'EJEC.PRESUPUSTAL AGREGADA'!W14</f>
        <v>2661422</v>
      </c>
      <c r="Q15" s="37">
        <f t="shared" si="3"/>
        <v>0</v>
      </c>
      <c r="R15" s="59">
        <f t="shared" si="4"/>
        <v>5.5632144830223959E-3</v>
      </c>
      <c r="S15" s="35"/>
      <c r="T15" s="35"/>
      <c r="U15" s="35"/>
      <c r="V15" s="35"/>
      <c r="W15" s="35"/>
      <c r="X15" s="35"/>
      <c r="Y15" s="35"/>
      <c r="Z15" s="35"/>
    </row>
    <row r="16" spans="1:26" s="36" customFormat="1" x14ac:dyDescent="0.25">
      <c r="A16" s="40" t="str">
        <f>'EJEC.PRESUPUSTAL AGREGADA'!D15</f>
        <v>A</v>
      </c>
      <c r="B16" s="34" t="str">
        <f>'EJEC.PRESUPUSTAL AGREGADA'!C15</f>
        <v>A-01-01-01-001-007</v>
      </c>
      <c r="C16" s="34" t="str">
        <f>'EJEC.PRESUPUSTAL AGREGADA'!P15</f>
        <v>BONIFICACIÓN POR SERVICIOS PRESTADOS</v>
      </c>
      <c r="D16" s="40" t="str">
        <f>'EJEC.PRESUPUSTAL AGREGADA'!M15</f>
        <v>Nación</v>
      </c>
      <c r="E16" s="40" t="str">
        <f>'EJEC.PRESUPUSTAL AGREGADA'!O15</f>
        <v>CSF</v>
      </c>
      <c r="F16" s="40">
        <f>'EJEC.PRESUPUSTAL AGREGADA'!N15</f>
        <v>10</v>
      </c>
      <c r="G16" s="37">
        <f>'EJEC.PRESUPUSTAL AGREGADA'!Q15</f>
        <v>463172000</v>
      </c>
      <c r="H16" s="37">
        <f>'EJEC.PRESUPUSTAL AGREGADA'!R15</f>
        <v>463172000</v>
      </c>
      <c r="I16" s="37">
        <f>'EJEC.PRESUPUSTAL AGREGADA'!S15</f>
        <v>0</v>
      </c>
      <c r="J16" s="37">
        <f>'EJEC.PRESUPUSTAL AGREGADA'!T15</f>
        <v>243763219</v>
      </c>
      <c r="K16" s="37">
        <f t="shared" si="0"/>
        <v>219408781</v>
      </c>
      <c r="L16" s="37">
        <f>'EJEC.PRESUPUSTAL AGREGADA'!U15</f>
        <v>242681287</v>
      </c>
      <c r="M16" s="37">
        <f t="shared" si="1"/>
        <v>1081932</v>
      </c>
      <c r="N16" s="37">
        <f>'EJEC.PRESUPUSTAL AGREGADA'!V15</f>
        <v>242681287</v>
      </c>
      <c r="O16" s="37">
        <f t="shared" si="2"/>
        <v>0</v>
      </c>
      <c r="P16" s="37">
        <f>'EJEC.PRESUPUSTAL AGREGADA'!W15</f>
        <v>242681287</v>
      </c>
      <c r="Q16" s="37">
        <f t="shared" si="3"/>
        <v>0</v>
      </c>
      <c r="R16" s="59">
        <f t="shared" si="4"/>
        <v>0.52629092216282503</v>
      </c>
      <c r="S16" s="35"/>
      <c r="T16" s="35"/>
      <c r="U16" s="35"/>
      <c r="V16" s="35"/>
      <c r="W16" s="35"/>
      <c r="X16" s="35"/>
      <c r="Y16" s="35"/>
      <c r="Z16" s="35"/>
    </row>
    <row r="17" spans="1:26" s="36" customFormat="1" x14ac:dyDescent="0.25">
      <c r="A17" s="40" t="str">
        <f>'EJEC.PRESUPUSTAL AGREGADA'!D16</f>
        <v>A</v>
      </c>
      <c r="B17" s="34" t="str">
        <f>'EJEC.PRESUPUSTAL AGREGADA'!C16</f>
        <v>A-01-01-01-001-008</v>
      </c>
      <c r="C17" s="34" t="str">
        <f>'EJEC.PRESUPUSTAL AGREGADA'!P16</f>
        <v>HORAS EXTRAS, DOMINICALES, FESTIVOS Y RECARGOS</v>
      </c>
      <c r="D17" s="40" t="str">
        <f>'EJEC.PRESUPUSTAL AGREGADA'!M16</f>
        <v>Nación</v>
      </c>
      <c r="E17" s="40" t="str">
        <f>'EJEC.PRESUPUSTAL AGREGADA'!O16</f>
        <v>CSF</v>
      </c>
      <c r="F17" s="40">
        <f>'EJEC.PRESUPUSTAL AGREGADA'!N16</f>
        <v>10</v>
      </c>
      <c r="G17" s="37">
        <f>'EJEC.PRESUPUSTAL AGREGADA'!Q16</f>
        <v>3166906000</v>
      </c>
      <c r="H17" s="37">
        <f>'EJEC.PRESUPUSTAL AGREGADA'!R16</f>
        <v>3166906000</v>
      </c>
      <c r="I17" s="37">
        <f>'EJEC.PRESUPUSTAL AGREGADA'!S16</f>
        <v>0</v>
      </c>
      <c r="J17" s="37">
        <f>'EJEC.PRESUPUSTAL AGREGADA'!T16</f>
        <v>874341146</v>
      </c>
      <c r="K17" s="37">
        <f t="shared" si="0"/>
        <v>2292564854</v>
      </c>
      <c r="L17" s="37">
        <f>'EJEC.PRESUPUSTAL AGREGADA'!U16</f>
        <v>873568670</v>
      </c>
      <c r="M17" s="37">
        <f t="shared" si="1"/>
        <v>772476</v>
      </c>
      <c r="N17" s="37">
        <f>'EJEC.PRESUPUSTAL AGREGADA'!V16</f>
        <v>873568670</v>
      </c>
      <c r="O17" s="37">
        <f t="shared" si="2"/>
        <v>0</v>
      </c>
      <c r="P17" s="37">
        <f>'EJEC.PRESUPUSTAL AGREGADA'!W16</f>
        <v>873568670</v>
      </c>
      <c r="Q17" s="37">
        <f t="shared" si="3"/>
        <v>0</v>
      </c>
      <c r="R17" s="59">
        <f t="shared" si="4"/>
        <v>0.27608686396122906</v>
      </c>
      <c r="S17" s="35"/>
      <c r="T17" s="35"/>
      <c r="U17" s="35"/>
      <c r="V17" s="35"/>
      <c r="W17" s="35"/>
      <c r="X17" s="35"/>
      <c r="Y17" s="35"/>
      <c r="Z17" s="35"/>
    </row>
    <row r="18" spans="1:26" s="36" customFormat="1" x14ac:dyDescent="0.25">
      <c r="A18" s="40" t="str">
        <f>'EJEC.PRESUPUSTAL AGREGADA'!D17</f>
        <v>A</v>
      </c>
      <c r="B18" s="34" t="str">
        <f>'EJEC.PRESUPUSTAL AGREGADA'!C17</f>
        <v>A-01-01-01-001-009</v>
      </c>
      <c r="C18" s="34" t="str">
        <f>'EJEC.PRESUPUSTAL AGREGADA'!P17</f>
        <v>PRIMA DE NAVIDAD</v>
      </c>
      <c r="D18" s="40" t="str">
        <f>'EJEC.PRESUPUSTAL AGREGADA'!M17</f>
        <v>Nación</v>
      </c>
      <c r="E18" s="40" t="str">
        <f>'EJEC.PRESUPUSTAL AGREGADA'!O17</f>
        <v>CSF</v>
      </c>
      <c r="F18" s="40">
        <f>'EJEC.PRESUPUSTAL AGREGADA'!N17</f>
        <v>10</v>
      </c>
      <c r="G18" s="37">
        <f>'EJEC.PRESUPUSTAL AGREGADA'!Q17</f>
        <v>1145204000</v>
      </c>
      <c r="H18" s="37">
        <f>'EJEC.PRESUPUSTAL AGREGADA'!R17</f>
        <v>1145204000</v>
      </c>
      <c r="I18" s="37">
        <f>'EJEC.PRESUPUSTAL AGREGADA'!S17</f>
        <v>0</v>
      </c>
      <c r="J18" s="37">
        <f>'EJEC.PRESUPUSTAL AGREGADA'!T17</f>
        <v>15538185</v>
      </c>
      <c r="K18" s="37">
        <f t="shared" si="0"/>
        <v>1129665815</v>
      </c>
      <c r="L18" s="37">
        <f>'EJEC.PRESUPUSTAL AGREGADA'!U17</f>
        <v>13148422</v>
      </c>
      <c r="M18" s="37">
        <f t="shared" si="1"/>
        <v>2389763</v>
      </c>
      <c r="N18" s="37">
        <f>'EJEC.PRESUPUSTAL AGREGADA'!V17</f>
        <v>13148422</v>
      </c>
      <c r="O18" s="37">
        <f t="shared" si="2"/>
        <v>0</v>
      </c>
      <c r="P18" s="37">
        <f>'EJEC.PRESUPUSTAL AGREGADA'!W17</f>
        <v>13148422</v>
      </c>
      <c r="Q18" s="37">
        <f t="shared" si="3"/>
        <v>0</v>
      </c>
      <c r="R18" s="59">
        <f t="shared" si="4"/>
        <v>1.3568049884562053E-2</v>
      </c>
      <c r="S18" s="35"/>
      <c r="T18" s="35"/>
      <c r="U18" s="35"/>
      <c r="V18" s="35"/>
      <c r="W18" s="35"/>
      <c r="X18" s="35"/>
      <c r="Y18" s="35"/>
      <c r="Z18" s="35"/>
    </row>
    <row r="19" spans="1:26" s="36" customFormat="1" x14ac:dyDescent="0.25">
      <c r="A19" s="40" t="str">
        <f>'EJEC.PRESUPUSTAL AGREGADA'!D18</f>
        <v>A</v>
      </c>
      <c r="B19" s="34" t="str">
        <f>'EJEC.PRESUPUSTAL AGREGADA'!C18</f>
        <v>A-01-01-01-001-010</v>
      </c>
      <c r="C19" s="34" t="str">
        <f>'EJEC.PRESUPUSTAL AGREGADA'!P18</f>
        <v>PRIMA DE VACACIONES</v>
      </c>
      <c r="D19" s="40" t="str">
        <f>'EJEC.PRESUPUSTAL AGREGADA'!M18</f>
        <v>Nación</v>
      </c>
      <c r="E19" s="40" t="str">
        <f>'EJEC.PRESUPUSTAL AGREGADA'!O18</f>
        <v>CSF</v>
      </c>
      <c r="F19" s="40">
        <f>'EJEC.PRESUPUSTAL AGREGADA'!N18</f>
        <v>10</v>
      </c>
      <c r="G19" s="37">
        <f>'EJEC.PRESUPUSTAL AGREGADA'!Q18</f>
        <v>1334324000</v>
      </c>
      <c r="H19" s="37">
        <f>'EJEC.PRESUPUSTAL AGREGADA'!R18</f>
        <v>1334324000</v>
      </c>
      <c r="I19" s="37">
        <f>'EJEC.PRESUPUSTAL AGREGADA'!S18</f>
        <v>0</v>
      </c>
      <c r="J19" s="37">
        <f>'EJEC.PRESUPUSTAL AGREGADA'!T18</f>
        <v>175989319</v>
      </c>
      <c r="K19" s="37">
        <f t="shared" si="0"/>
        <v>1158334681</v>
      </c>
      <c r="L19" s="37">
        <f>'EJEC.PRESUPUSTAL AGREGADA'!U18</f>
        <v>173069628</v>
      </c>
      <c r="M19" s="37">
        <f t="shared" si="1"/>
        <v>2919691</v>
      </c>
      <c r="N19" s="37">
        <f>'EJEC.PRESUPUSTAL AGREGADA'!V18</f>
        <v>173069628</v>
      </c>
      <c r="O19" s="37">
        <f t="shared" si="2"/>
        <v>0</v>
      </c>
      <c r="P19" s="37">
        <f>'EJEC.PRESUPUSTAL AGREGADA'!W18</f>
        <v>173069628</v>
      </c>
      <c r="Q19" s="37">
        <f t="shared" si="3"/>
        <v>0</v>
      </c>
      <c r="R19" s="59">
        <f t="shared" si="4"/>
        <v>0.13189399201393365</v>
      </c>
      <c r="S19" s="35"/>
      <c r="T19" s="35"/>
      <c r="U19" s="35"/>
      <c r="V19" s="35"/>
      <c r="W19" s="35"/>
      <c r="X19" s="35"/>
      <c r="Y19" s="35"/>
      <c r="Z19" s="35"/>
    </row>
    <row r="20" spans="1:26" s="36" customFormat="1" x14ac:dyDescent="0.25">
      <c r="A20" s="40" t="str">
        <f>'EJEC.PRESUPUSTAL AGREGADA'!D19</f>
        <v>A</v>
      </c>
      <c r="B20" s="34" t="str">
        <f>'EJEC.PRESUPUSTAL AGREGADA'!C19</f>
        <v>A-01-01-01-002</v>
      </c>
      <c r="C20" s="34" t="str">
        <f>'EJEC.PRESUPUSTAL AGREGADA'!P19</f>
        <v>FACTORES SALARIALES ESPECIALES</v>
      </c>
      <c r="D20" s="40" t="str">
        <f>'EJEC.PRESUPUSTAL AGREGADA'!M19</f>
        <v>Nación</v>
      </c>
      <c r="E20" s="40" t="str">
        <f>'EJEC.PRESUPUSTAL AGREGADA'!O19</f>
        <v>CSF</v>
      </c>
      <c r="F20" s="40">
        <f>'EJEC.PRESUPUSTAL AGREGADA'!N19</f>
        <v>10</v>
      </c>
      <c r="G20" s="37">
        <f>'EJEC.PRESUPUSTAL AGREGADA'!Q19</f>
        <v>863400000</v>
      </c>
      <c r="H20" s="37">
        <f>'EJEC.PRESUPUSTAL AGREGADA'!R19</f>
        <v>863400000</v>
      </c>
      <c r="I20" s="37">
        <f>'EJEC.PRESUPUSTAL AGREGADA'!S19</f>
        <v>0</v>
      </c>
      <c r="J20" s="37">
        <f>'EJEC.PRESUPUSTAL AGREGADA'!T19</f>
        <v>3342260</v>
      </c>
      <c r="K20" s="37">
        <f t="shared" si="0"/>
        <v>860057740</v>
      </c>
      <c r="L20" s="37">
        <f>'EJEC.PRESUPUSTAL AGREGADA'!U19</f>
        <v>3308069</v>
      </c>
      <c r="M20" s="37">
        <f t="shared" si="1"/>
        <v>34191</v>
      </c>
      <c r="N20" s="37">
        <f>'EJEC.PRESUPUSTAL AGREGADA'!V19</f>
        <v>3308069</v>
      </c>
      <c r="O20" s="37">
        <f t="shared" si="2"/>
        <v>0</v>
      </c>
      <c r="P20" s="37">
        <f>'EJEC.PRESUPUSTAL AGREGADA'!W19</f>
        <v>3308069</v>
      </c>
      <c r="Q20" s="37">
        <f t="shared" si="3"/>
        <v>0</v>
      </c>
      <c r="R20" s="59">
        <f t="shared" si="4"/>
        <v>3.8710447069724347E-3</v>
      </c>
      <c r="S20" s="35"/>
      <c r="T20" s="35"/>
      <c r="U20" s="35"/>
      <c r="V20" s="35"/>
      <c r="W20" s="35"/>
      <c r="X20" s="35"/>
      <c r="Y20" s="35"/>
      <c r="Z20" s="35"/>
    </row>
    <row r="21" spans="1:26" s="36" customFormat="1" x14ac:dyDescent="0.25">
      <c r="A21" s="40" t="str">
        <f>'EJEC.PRESUPUSTAL AGREGADA'!D20</f>
        <v>A</v>
      </c>
      <c r="B21" s="34" t="str">
        <f>'EJEC.PRESUPUSTAL AGREGADA'!C20</f>
        <v>A-01-01-01-002-003</v>
      </c>
      <c r="C21" s="34" t="str">
        <f>'EJEC.PRESUPUSTAL AGREGADA'!P20</f>
        <v>PRIMA ESPECIAL DE SERVICIOS</v>
      </c>
      <c r="D21" s="40" t="str">
        <f>'EJEC.PRESUPUSTAL AGREGADA'!M20</f>
        <v>Nación</v>
      </c>
      <c r="E21" s="40" t="str">
        <f>'EJEC.PRESUPUSTAL AGREGADA'!O20</f>
        <v>CSF</v>
      </c>
      <c r="F21" s="40">
        <f>'EJEC.PRESUPUSTAL AGREGADA'!N20</f>
        <v>10</v>
      </c>
      <c r="G21" s="37">
        <f>'EJEC.PRESUPUSTAL AGREGADA'!Q20</f>
        <v>432692000</v>
      </c>
      <c r="H21" s="37">
        <f>'EJEC.PRESUPUSTAL AGREGADA'!R20</f>
        <v>432692000</v>
      </c>
      <c r="I21" s="37">
        <f>'EJEC.PRESUPUSTAL AGREGADA'!S20</f>
        <v>0</v>
      </c>
      <c r="J21" s="37">
        <f>'EJEC.PRESUPUSTAL AGREGADA'!T20</f>
        <v>34191</v>
      </c>
      <c r="K21" s="37">
        <f t="shared" si="0"/>
        <v>432657809</v>
      </c>
      <c r="L21" s="37">
        <f>'EJEC.PRESUPUSTAL AGREGADA'!U20</f>
        <v>0</v>
      </c>
      <c r="M21" s="37">
        <f t="shared" si="1"/>
        <v>34191</v>
      </c>
      <c r="N21" s="37">
        <f>'EJEC.PRESUPUSTAL AGREGADA'!V20</f>
        <v>0</v>
      </c>
      <c r="O21" s="37">
        <f t="shared" si="2"/>
        <v>0</v>
      </c>
      <c r="P21" s="37">
        <f>'EJEC.PRESUPUSTAL AGREGADA'!W20</f>
        <v>0</v>
      </c>
      <c r="Q21" s="37">
        <f t="shared" si="3"/>
        <v>0</v>
      </c>
      <c r="R21" s="59">
        <f t="shared" si="4"/>
        <v>7.901925619147107E-5</v>
      </c>
      <c r="S21" s="35"/>
      <c r="T21" s="35"/>
      <c r="U21" s="35"/>
      <c r="V21" s="35"/>
      <c r="W21" s="35"/>
      <c r="X21" s="35"/>
      <c r="Y21" s="35"/>
      <c r="Z21" s="35"/>
    </row>
    <row r="22" spans="1:26" s="36" customFormat="1" x14ac:dyDescent="0.25">
      <c r="A22" s="40" t="str">
        <f>'EJEC.PRESUPUSTAL AGREGADA'!D21</f>
        <v>A</v>
      </c>
      <c r="B22" s="34" t="str">
        <f>'EJEC.PRESUPUSTAL AGREGADA'!C21</f>
        <v>A-01-01-01-002-004</v>
      </c>
      <c r="C22" s="34" t="str">
        <f>'EJEC.PRESUPUSTAL AGREGADA'!P21</f>
        <v>PRIMA SEMESTRAL</v>
      </c>
      <c r="D22" s="40" t="str">
        <f>'EJEC.PRESUPUSTAL AGREGADA'!M21</f>
        <v>Nación</v>
      </c>
      <c r="E22" s="40" t="str">
        <f>'EJEC.PRESUPUSTAL AGREGADA'!O21</f>
        <v>CSF</v>
      </c>
      <c r="F22" s="40">
        <f>'EJEC.PRESUPUSTAL AGREGADA'!N21</f>
        <v>10</v>
      </c>
      <c r="G22" s="37">
        <f>'EJEC.PRESUPUSTAL AGREGADA'!Q21</f>
        <v>430708000</v>
      </c>
      <c r="H22" s="37">
        <f>'EJEC.PRESUPUSTAL AGREGADA'!R21</f>
        <v>430708000</v>
      </c>
      <c r="I22" s="37">
        <f>'EJEC.PRESUPUSTAL AGREGADA'!S21</f>
        <v>0</v>
      </c>
      <c r="J22" s="37">
        <f>'EJEC.PRESUPUSTAL AGREGADA'!T21</f>
        <v>3308069</v>
      </c>
      <c r="K22" s="37">
        <f t="shared" si="0"/>
        <v>427399931</v>
      </c>
      <c r="L22" s="37">
        <f>'EJEC.PRESUPUSTAL AGREGADA'!U21</f>
        <v>3308069</v>
      </c>
      <c r="M22" s="37">
        <f t="shared" si="1"/>
        <v>0</v>
      </c>
      <c r="N22" s="37">
        <f>'EJEC.PRESUPUSTAL AGREGADA'!V21</f>
        <v>3308069</v>
      </c>
      <c r="O22" s="37">
        <f t="shared" si="2"/>
        <v>0</v>
      </c>
      <c r="P22" s="37">
        <f>'EJEC.PRESUPUSTAL AGREGADA'!W21</f>
        <v>3308069</v>
      </c>
      <c r="Q22" s="37">
        <f t="shared" si="3"/>
        <v>0</v>
      </c>
      <c r="R22" s="59">
        <f t="shared" si="4"/>
        <v>7.6805376264197558E-3</v>
      </c>
      <c r="S22" s="35"/>
      <c r="T22" s="35"/>
      <c r="U22" s="35"/>
      <c r="V22" s="35"/>
      <c r="W22" s="35"/>
      <c r="X22" s="35"/>
      <c r="Y22" s="35"/>
      <c r="Z22" s="35"/>
    </row>
    <row r="23" spans="1:26" s="36" customFormat="1" x14ac:dyDescent="0.25">
      <c r="A23" s="40" t="str">
        <f>'EJEC.PRESUPUSTAL AGREGADA'!D22</f>
        <v>A</v>
      </c>
      <c r="B23" s="34" t="str">
        <f>'EJEC.PRESUPUSTAL AGREGADA'!C22</f>
        <v>A-01-01-02</v>
      </c>
      <c r="C23" s="34" t="str">
        <f>'EJEC.PRESUPUSTAL AGREGADA'!P22</f>
        <v>CONTRIBUCIONES INHERENTES A LA NÓMINA</v>
      </c>
      <c r="D23" s="40" t="str">
        <f>'EJEC.PRESUPUSTAL AGREGADA'!M22</f>
        <v>Nación</v>
      </c>
      <c r="E23" s="40" t="str">
        <f>'EJEC.PRESUPUSTAL AGREGADA'!O22</f>
        <v>CSF</v>
      </c>
      <c r="F23" s="40">
        <f>'EJEC.PRESUPUSTAL AGREGADA'!N22</f>
        <v>10</v>
      </c>
      <c r="G23" s="37">
        <f>'EJEC.PRESUPUSTAL AGREGADA'!Q22</f>
        <v>9818933000</v>
      </c>
      <c r="H23" s="37">
        <f>'EJEC.PRESUPUSTAL AGREGADA'!R22</f>
        <v>9818933000</v>
      </c>
      <c r="I23" s="37">
        <f>'EJEC.PRESUPUSTAL AGREGADA'!S22</f>
        <v>0</v>
      </c>
      <c r="J23" s="37">
        <f>'EJEC.PRESUPUSTAL AGREGADA'!T22</f>
        <v>3337106975</v>
      </c>
      <c r="K23" s="37">
        <f t="shared" si="0"/>
        <v>6481826025</v>
      </c>
      <c r="L23" s="37">
        <f>'EJEC.PRESUPUSTAL AGREGADA'!U22</f>
        <v>3334713282</v>
      </c>
      <c r="M23" s="37">
        <f t="shared" si="1"/>
        <v>2393693</v>
      </c>
      <c r="N23" s="37">
        <f>'EJEC.PRESUPUSTAL AGREGADA'!V22</f>
        <v>3334713282</v>
      </c>
      <c r="O23" s="37">
        <f t="shared" si="2"/>
        <v>0</v>
      </c>
      <c r="P23" s="37">
        <f>'EJEC.PRESUPUSTAL AGREGADA'!W22</f>
        <v>3334713282</v>
      </c>
      <c r="Q23" s="37">
        <f t="shared" si="3"/>
        <v>0</v>
      </c>
      <c r="R23" s="59">
        <f t="shared" si="4"/>
        <v>0.33986452244862042</v>
      </c>
      <c r="S23" s="35"/>
      <c r="T23" s="35"/>
      <c r="U23" s="35"/>
      <c r="V23" s="35"/>
      <c r="W23" s="35"/>
      <c r="X23" s="35"/>
      <c r="Y23" s="35"/>
      <c r="Z23" s="35"/>
    </row>
    <row r="24" spans="1:26" s="36" customFormat="1" x14ac:dyDescent="0.25">
      <c r="A24" s="40" t="str">
        <f>'EJEC.PRESUPUSTAL AGREGADA'!D23</f>
        <v>A</v>
      </c>
      <c r="B24" s="34" t="str">
        <f>'EJEC.PRESUPUSTAL AGREGADA'!C23</f>
        <v>A-01-01-02-001</v>
      </c>
      <c r="C24" s="34" t="str">
        <f>'EJEC.PRESUPUSTAL AGREGADA'!P23</f>
        <v>APORTES A LA SEGURIDAD SOCIAL EN PENSIONES</v>
      </c>
      <c r="D24" s="40" t="str">
        <f>'EJEC.PRESUPUSTAL AGREGADA'!M23</f>
        <v>Nación</v>
      </c>
      <c r="E24" s="40" t="str">
        <f>'EJEC.PRESUPUSTAL AGREGADA'!O23</f>
        <v>CSF</v>
      </c>
      <c r="F24" s="40">
        <f>'EJEC.PRESUPUSTAL AGREGADA'!N23</f>
        <v>10</v>
      </c>
      <c r="G24" s="37">
        <f>'EJEC.PRESUPUSTAL AGREGADA'!Q23</f>
        <v>2676012000</v>
      </c>
      <c r="H24" s="37">
        <f>'EJEC.PRESUPUSTAL AGREGADA'!R23</f>
        <v>2676012000</v>
      </c>
      <c r="I24" s="37">
        <f>'EJEC.PRESUPUSTAL AGREGADA'!S23</f>
        <v>0</v>
      </c>
      <c r="J24" s="37">
        <f>'EJEC.PRESUPUSTAL AGREGADA'!T23</f>
        <v>1021617000</v>
      </c>
      <c r="K24" s="37">
        <f t="shared" si="0"/>
        <v>1654395000</v>
      </c>
      <c r="L24" s="37">
        <f>'EJEC.PRESUPUSTAL AGREGADA'!U23</f>
        <v>1021296600</v>
      </c>
      <c r="M24" s="37">
        <f t="shared" si="1"/>
        <v>320400</v>
      </c>
      <c r="N24" s="37">
        <f>'EJEC.PRESUPUSTAL AGREGADA'!V23</f>
        <v>1021296600</v>
      </c>
      <c r="O24" s="37">
        <f t="shared" si="2"/>
        <v>0</v>
      </c>
      <c r="P24" s="37">
        <f>'EJEC.PRESUPUSTAL AGREGADA'!W23</f>
        <v>1021296600</v>
      </c>
      <c r="Q24" s="37">
        <f t="shared" si="3"/>
        <v>0</v>
      </c>
      <c r="R24" s="59">
        <f t="shared" si="4"/>
        <v>0.38176846740597575</v>
      </c>
      <c r="S24" s="35"/>
      <c r="T24" s="35"/>
      <c r="U24" s="35"/>
      <c r="V24" s="35"/>
      <c r="W24" s="35"/>
      <c r="X24" s="35"/>
      <c r="Y24" s="35"/>
      <c r="Z24" s="35"/>
    </row>
    <row r="25" spans="1:26" s="36" customFormat="1" x14ac:dyDescent="0.25">
      <c r="A25" s="40" t="str">
        <f>'EJEC.PRESUPUSTAL AGREGADA'!D24</f>
        <v>A</v>
      </c>
      <c r="B25" s="34" t="str">
        <f>'EJEC.PRESUPUSTAL AGREGADA'!C24</f>
        <v>A-01-01-02-002</v>
      </c>
      <c r="C25" s="34" t="str">
        <f>'EJEC.PRESUPUSTAL AGREGADA'!P24</f>
        <v>APORTES A LA SEGURIDAD SOCIAL EN SALUD</v>
      </c>
      <c r="D25" s="40" t="str">
        <f>'EJEC.PRESUPUSTAL AGREGADA'!M24</f>
        <v>Nación</v>
      </c>
      <c r="E25" s="40" t="str">
        <f>'EJEC.PRESUPUSTAL AGREGADA'!O24</f>
        <v>CSF</v>
      </c>
      <c r="F25" s="40">
        <f>'EJEC.PRESUPUSTAL AGREGADA'!N24</f>
        <v>10</v>
      </c>
      <c r="G25" s="37">
        <f>'EJEC.PRESUPUSTAL AGREGADA'!Q24</f>
        <v>1927786000</v>
      </c>
      <c r="H25" s="37">
        <f>'EJEC.PRESUPUSTAL AGREGADA'!R24</f>
        <v>1927786000</v>
      </c>
      <c r="I25" s="37">
        <f>'EJEC.PRESUPUSTAL AGREGADA'!S24</f>
        <v>0</v>
      </c>
      <c r="J25" s="37">
        <f>'EJEC.PRESUPUSTAL AGREGADA'!T24</f>
        <v>708090700</v>
      </c>
      <c r="K25" s="37">
        <f t="shared" si="0"/>
        <v>1219695300</v>
      </c>
      <c r="L25" s="37">
        <f>'EJEC.PRESUPUSTAL AGREGADA'!U24</f>
        <v>707847200</v>
      </c>
      <c r="M25" s="37">
        <f t="shared" si="1"/>
        <v>243500</v>
      </c>
      <c r="N25" s="37">
        <f>'EJEC.PRESUPUSTAL AGREGADA'!V24</f>
        <v>707847200</v>
      </c>
      <c r="O25" s="37">
        <f t="shared" si="2"/>
        <v>0</v>
      </c>
      <c r="P25" s="37">
        <f>'EJEC.PRESUPUSTAL AGREGADA'!W24</f>
        <v>707847200</v>
      </c>
      <c r="Q25" s="37">
        <f t="shared" si="3"/>
        <v>0</v>
      </c>
      <c r="R25" s="59">
        <f t="shared" si="4"/>
        <v>0.36730773021486823</v>
      </c>
      <c r="S25" s="35"/>
      <c r="T25" s="35"/>
      <c r="U25" s="35"/>
      <c r="V25" s="35"/>
      <c r="W25" s="35"/>
      <c r="X25" s="35"/>
      <c r="Y25" s="35"/>
      <c r="Z25" s="35"/>
    </row>
    <row r="26" spans="1:26" s="36" customFormat="1" x14ac:dyDescent="0.25">
      <c r="A26" s="40" t="str">
        <f>'EJEC.PRESUPUSTAL AGREGADA'!D25</f>
        <v>A</v>
      </c>
      <c r="B26" s="34" t="str">
        <f>'EJEC.PRESUPUSTAL AGREGADA'!C25</f>
        <v>A-01-01-02-003</v>
      </c>
      <c r="C26" s="34" t="str">
        <f>'EJEC.PRESUPUSTAL AGREGADA'!P25</f>
        <v xml:space="preserve">AUXILIO DE CESANTÍAS </v>
      </c>
      <c r="D26" s="40" t="str">
        <f>'EJEC.PRESUPUSTAL AGREGADA'!M25</f>
        <v>Nación</v>
      </c>
      <c r="E26" s="40" t="str">
        <f>'EJEC.PRESUPUSTAL AGREGADA'!O25</f>
        <v>CSF</v>
      </c>
      <c r="F26" s="40">
        <f>'EJEC.PRESUPUSTAL AGREGADA'!N25</f>
        <v>10</v>
      </c>
      <c r="G26" s="37">
        <f>'EJEC.PRESUPUSTAL AGREGADA'!Q25</f>
        <v>1679002000</v>
      </c>
      <c r="H26" s="37">
        <f>'EJEC.PRESUPUSTAL AGREGADA'!R25</f>
        <v>1679002000</v>
      </c>
      <c r="I26" s="37">
        <f>'EJEC.PRESUPUSTAL AGREGADA'!S25</f>
        <v>0</v>
      </c>
      <c r="J26" s="37">
        <f>'EJEC.PRESUPUSTAL AGREGADA'!T25</f>
        <v>633677775</v>
      </c>
      <c r="K26" s="37">
        <f t="shared" si="0"/>
        <v>1045324225</v>
      </c>
      <c r="L26" s="37">
        <f>'EJEC.PRESUPUSTAL AGREGADA'!U25</f>
        <v>632724982</v>
      </c>
      <c r="M26" s="37">
        <f t="shared" si="1"/>
        <v>952793</v>
      </c>
      <c r="N26" s="37">
        <f>'EJEC.PRESUPUSTAL AGREGADA'!V25</f>
        <v>632724982</v>
      </c>
      <c r="O26" s="37">
        <f t="shared" si="2"/>
        <v>0</v>
      </c>
      <c r="P26" s="37">
        <f>'EJEC.PRESUPUSTAL AGREGADA'!W25</f>
        <v>632724982</v>
      </c>
      <c r="Q26" s="37">
        <f t="shared" si="3"/>
        <v>0</v>
      </c>
      <c r="R26" s="59">
        <f t="shared" si="4"/>
        <v>0.37741335328963277</v>
      </c>
      <c r="S26" s="35"/>
      <c r="T26" s="35"/>
      <c r="U26" s="35"/>
      <c r="V26" s="35"/>
      <c r="W26" s="35"/>
      <c r="X26" s="35"/>
      <c r="Y26" s="35"/>
      <c r="Z26" s="35"/>
    </row>
    <row r="27" spans="1:26" s="36" customFormat="1" x14ac:dyDescent="0.25">
      <c r="A27" s="40" t="str">
        <f>'EJEC.PRESUPUSTAL AGREGADA'!D26</f>
        <v>A</v>
      </c>
      <c r="B27" s="34" t="str">
        <f>'EJEC.PRESUPUSTAL AGREGADA'!C26</f>
        <v>A-01-01-02-004</v>
      </c>
      <c r="C27" s="34" t="str">
        <f>'EJEC.PRESUPUSTAL AGREGADA'!P26</f>
        <v>APORTES A CAJAS DE COMPENSACIÓN FAMILIAR</v>
      </c>
      <c r="D27" s="40" t="str">
        <f>'EJEC.PRESUPUSTAL AGREGADA'!M26</f>
        <v>Nación</v>
      </c>
      <c r="E27" s="40" t="str">
        <f>'EJEC.PRESUPUSTAL AGREGADA'!O26</f>
        <v>CSF</v>
      </c>
      <c r="F27" s="40">
        <f>'EJEC.PRESUPUSTAL AGREGADA'!N26</f>
        <v>10</v>
      </c>
      <c r="G27" s="37">
        <f>'EJEC.PRESUPUSTAL AGREGADA'!Q26</f>
        <v>1159384000</v>
      </c>
      <c r="H27" s="37">
        <f>'EJEC.PRESUPUSTAL AGREGADA'!R26</f>
        <v>1159384000</v>
      </c>
      <c r="I27" s="37">
        <f>'EJEC.PRESUPUSTAL AGREGADA'!S26</f>
        <v>0</v>
      </c>
      <c r="J27" s="37">
        <f>'EJEC.PRESUPUSTAL AGREGADA'!T26</f>
        <v>335993500</v>
      </c>
      <c r="K27" s="37">
        <f t="shared" si="0"/>
        <v>823390500</v>
      </c>
      <c r="L27" s="37">
        <f>'EJEC.PRESUPUSTAL AGREGADA'!U26</f>
        <v>335645500</v>
      </c>
      <c r="M27" s="37">
        <f t="shared" si="1"/>
        <v>348000</v>
      </c>
      <c r="N27" s="37">
        <f>'EJEC.PRESUPUSTAL AGREGADA'!V26</f>
        <v>335645500</v>
      </c>
      <c r="O27" s="37">
        <f t="shared" si="2"/>
        <v>0</v>
      </c>
      <c r="P27" s="37">
        <f>'EJEC.PRESUPUSTAL AGREGADA'!W26</f>
        <v>335645500</v>
      </c>
      <c r="Q27" s="37">
        <f t="shared" si="3"/>
        <v>0</v>
      </c>
      <c r="R27" s="59">
        <f t="shared" si="4"/>
        <v>0.28980346459844192</v>
      </c>
      <c r="S27" s="35"/>
      <c r="T27" s="35"/>
      <c r="U27" s="35"/>
      <c r="V27" s="35"/>
      <c r="W27" s="35"/>
      <c r="X27" s="35"/>
      <c r="Y27" s="35"/>
      <c r="Z27" s="35"/>
    </row>
    <row r="28" spans="1:26" s="36" customFormat="1" x14ac:dyDescent="0.25">
      <c r="A28" s="40" t="str">
        <f>'EJEC.PRESUPUSTAL AGREGADA'!D27</f>
        <v>A</v>
      </c>
      <c r="B28" s="34" t="str">
        <f>'EJEC.PRESUPUSTAL AGREGADA'!C27</f>
        <v>A-01-01-02-005</v>
      </c>
      <c r="C28" s="34" t="str">
        <f>'EJEC.PRESUPUSTAL AGREGADA'!P27</f>
        <v>APORTES GENERALES AL SISTEMA DE RIESGOS LABORALES</v>
      </c>
      <c r="D28" s="40" t="str">
        <f>'EJEC.PRESUPUSTAL AGREGADA'!M27</f>
        <v>Nación</v>
      </c>
      <c r="E28" s="40" t="str">
        <f>'EJEC.PRESUPUSTAL AGREGADA'!O27</f>
        <v>CSF</v>
      </c>
      <c r="F28" s="40">
        <f>'EJEC.PRESUPUSTAL AGREGADA'!N27</f>
        <v>10</v>
      </c>
      <c r="G28" s="37">
        <f>'EJEC.PRESUPUSTAL AGREGADA'!Q27</f>
        <v>723845000</v>
      </c>
      <c r="H28" s="37">
        <f>'EJEC.PRESUPUSTAL AGREGADA'!R27</f>
        <v>723845000</v>
      </c>
      <c r="I28" s="37">
        <f>'EJEC.PRESUPUSTAL AGREGADA'!S27</f>
        <v>0</v>
      </c>
      <c r="J28" s="37">
        <f>'EJEC.PRESUPUSTAL AGREGADA'!T27</f>
        <v>217526500</v>
      </c>
      <c r="K28" s="37">
        <f t="shared" si="0"/>
        <v>506318500</v>
      </c>
      <c r="L28" s="37">
        <f>'EJEC.PRESUPUSTAL AGREGADA'!U27</f>
        <v>217448900</v>
      </c>
      <c r="M28" s="37">
        <f t="shared" si="1"/>
        <v>77600</v>
      </c>
      <c r="N28" s="37">
        <f>'EJEC.PRESUPUSTAL AGREGADA'!V27</f>
        <v>217448900</v>
      </c>
      <c r="O28" s="37">
        <f t="shared" si="2"/>
        <v>0</v>
      </c>
      <c r="P28" s="37">
        <f>'EJEC.PRESUPUSTAL AGREGADA'!W27</f>
        <v>217448900</v>
      </c>
      <c r="Q28" s="37">
        <f t="shared" si="3"/>
        <v>0</v>
      </c>
      <c r="R28" s="59">
        <f t="shared" si="4"/>
        <v>0.30051530369070728</v>
      </c>
      <c r="S28" s="35"/>
      <c r="T28" s="35"/>
      <c r="U28" s="35"/>
      <c r="V28" s="35"/>
      <c r="W28" s="35"/>
      <c r="X28" s="35"/>
      <c r="Y28" s="35"/>
      <c r="Z28" s="35"/>
    </row>
    <row r="29" spans="1:26" s="36" customFormat="1" x14ac:dyDescent="0.25">
      <c r="A29" s="40" t="str">
        <f>'EJEC.PRESUPUSTAL AGREGADA'!D28</f>
        <v>A</v>
      </c>
      <c r="B29" s="34" t="str">
        <f>'EJEC.PRESUPUSTAL AGREGADA'!C28</f>
        <v>A-01-01-02-006</v>
      </c>
      <c r="C29" s="34" t="str">
        <f>'EJEC.PRESUPUSTAL AGREGADA'!P28</f>
        <v>APORTES AL ICBF</v>
      </c>
      <c r="D29" s="40" t="str">
        <f>'EJEC.PRESUPUSTAL AGREGADA'!M28</f>
        <v>Nación</v>
      </c>
      <c r="E29" s="40" t="str">
        <f>'EJEC.PRESUPUSTAL AGREGADA'!O28</f>
        <v>CSF</v>
      </c>
      <c r="F29" s="40">
        <f>'EJEC.PRESUPUSTAL AGREGADA'!N28</f>
        <v>10</v>
      </c>
      <c r="G29" s="37">
        <f>'EJEC.PRESUPUSTAL AGREGADA'!Q28</f>
        <v>937437000</v>
      </c>
      <c r="H29" s="37">
        <f>'EJEC.PRESUPUSTAL AGREGADA'!R28</f>
        <v>937437000</v>
      </c>
      <c r="I29" s="37">
        <f>'EJEC.PRESUPUSTAL AGREGADA'!S28</f>
        <v>0</v>
      </c>
      <c r="J29" s="37">
        <f>'EJEC.PRESUPUSTAL AGREGADA'!T28</f>
        <v>252072200</v>
      </c>
      <c r="K29" s="37">
        <f t="shared" si="0"/>
        <v>685364800</v>
      </c>
      <c r="L29" s="37">
        <f>'EJEC.PRESUPUSTAL AGREGADA'!U28</f>
        <v>251801800</v>
      </c>
      <c r="M29" s="37">
        <f t="shared" si="1"/>
        <v>270400</v>
      </c>
      <c r="N29" s="37">
        <f>'EJEC.PRESUPUSTAL AGREGADA'!V28</f>
        <v>251801800</v>
      </c>
      <c r="O29" s="37">
        <f t="shared" si="2"/>
        <v>0</v>
      </c>
      <c r="P29" s="37">
        <f>'EJEC.PRESUPUSTAL AGREGADA'!W28</f>
        <v>251801800</v>
      </c>
      <c r="Q29" s="37">
        <f t="shared" si="3"/>
        <v>0</v>
      </c>
      <c r="R29" s="59">
        <f t="shared" si="4"/>
        <v>0.26889508308291649</v>
      </c>
      <c r="S29" s="35"/>
      <c r="T29" s="35"/>
      <c r="U29" s="35"/>
      <c r="V29" s="35"/>
      <c r="W29" s="35"/>
      <c r="X29" s="35"/>
      <c r="Y29" s="35"/>
      <c r="Z29" s="35"/>
    </row>
    <row r="30" spans="1:26" s="36" customFormat="1" x14ac:dyDescent="0.25">
      <c r="A30" s="40" t="str">
        <f>'EJEC.PRESUPUSTAL AGREGADA'!D29</f>
        <v>A</v>
      </c>
      <c r="B30" s="34" t="str">
        <f>'EJEC.PRESUPUSTAL AGREGADA'!C29</f>
        <v>A-01-01-02-007</v>
      </c>
      <c r="C30" s="34" t="str">
        <f>'EJEC.PRESUPUSTAL AGREGADA'!P29</f>
        <v>APORTES AL SENA</v>
      </c>
      <c r="D30" s="40" t="str">
        <f>'EJEC.PRESUPUSTAL AGREGADA'!M29</f>
        <v>Nación</v>
      </c>
      <c r="E30" s="40" t="str">
        <f>'EJEC.PRESUPUSTAL AGREGADA'!O29</f>
        <v>CSF</v>
      </c>
      <c r="F30" s="40">
        <f>'EJEC.PRESUPUSTAL AGREGADA'!N29</f>
        <v>10</v>
      </c>
      <c r="G30" s="37">
        <f>'EJEC.PRESUPUSTAL AGREGADA'!Q29</f>
        <v>715467000</v>
      </c>
      <c r="H30" s="37">
        <f>'EJEC.PRESUPUSTAL AGREGADA'!R29</f>
        <v>715467000</v>
      </c>
      <c r="I30" s="37">
        <f>'EJEC.PRESUPUSTAL AGREGADA'!S29</f>
        <v>0</v>
      </c>
      <c r="J30" s="37">
        <f>'EJEC.PRESUPUSTAL AGREGADA'!T29</f>
        <v>168129300</v>
      </c>
      <c r="K30" s="37">
        <f t="shared" si="0"/>
        <v>547337700</v>
      </c>
      <c r="L30" s="37">
        <f>'EJEC.PRESUPUSTAL AGREGADA'!U29</f>
        <v>167948300</v>
      </c>
      <c r="M30" s="37">
        <f t="shared" si="1"/>
        <v>181000</v>
      </c>
      <c r="N30" s="37">
        <f>'EJEC.PRESUPUSTAL AGREGADA'!V29</f>
        <v>167948300</v>
      </c>
      <c r="O30" s="37">
        <f t="shared" si="2"/>
        <v>0</v>
      </c>
      <c r="P30" s="37">
        <f>'EJEC.PRESUPUSTAL AGREGADA'!W29</f>
        <v>167948300</v>
      </c>
      <c r="Q30" s="37">
        <f t="shared" si="3"/>
        <v>0</v>
      </c>
      <c r="R30" s="59">
        <f t="shared" si="4"/>
        <v>0.2349923895861025</v>
      </c>
      <c r="S30" s="35"/>
      <c r="T30" s="35"/>
      <c r="U30" s="35"/>
      <c r="V30" s="35"/>
      <c r="W30" s="35"/>
      <c r="X30" s="35"/>
      <c r="Y30" s="35"/>
      <c r="Z30" s="35"/>
    </row>
    <row r="31" spans="1:26" s="36" customFormat="1" x14ac:dyDescent="0.25">
      <c r="A31" s="40" t="str">
        <f>'EJEC.PRESUPUSTAL AGREGADA'!D30</f>
        <v>A</v>
      </c>
      <c r="B31" s="34" t="str">
        <f>'EJEC.PRESUPUSTAL AGREGADA'!C30</f>
        <v>A-01-01-03</v>
      </c>
      <c r="C31" s="34" t="str">
        <f>'EJEC.PRESUPUSTAL AGREGADA'!P30</f>
        <v>REMUNERACIONES NO CONSTITUTIVAS DE FACTOR SALARIAL</v>
      </c>
      <c r="D31" s="40" t="str">
        <f>'EJEC.PRESUPUSTAL AGREGADA'!M30</f>
        <v>Nación</v>
      </c>
      <c r="E31" s="40" t="str">
        <f>'EJEC.PRESUPUSTAL AGREGADA'!O30</f>
        <v>CSF</v>
      </c>
      <c r="F31" s="40">
        <f>'EJEC.PRESUPUSTAL AGREGADA'!N30</f>
        <v>10</v>
      </c>
      <c r="G31" s="37">
        <f>'EJEC.PRESUPUSTAL AGREGADA'!Q30</f>
        <v>2757360000</v>
      </c>
      <c r="H31" s="37">
        <f>'EJEC.PRESUPUSTAL AGREGADA'!R30</f>
        <v>2757360000</v>
      </c>
      <c r="I31" s="37">
        <f>'EJEC.PRESUPUSTAL AGREGADA'!S30</f>
        <v>0</v>
      </c>
      <c r="J31" s="37">
        <f>'EJEC.PRESUPUSTAL AGREGADA'!T30</f>
        <v>597813496</v>
      </c>
      <c r="K31" s="37">
        <f t="shared" si="0"/>
        <v>2159546504</v>
      </c>
      <c r="L31" s="37">
        <f>'EJEC.PRESUPUSTAL AGREGADA'!U30</f>
        <v>593210201</v>
      </c>
      <c r="M31" s="37">
        <f t="shared" si="1"/>
        <v>4603295</v>
      </c>
      <c r="N31" s="37">
        <f>'EJEC.PRESUPUSTAL AGREGADA'!V30</f>
        <v>593210201</v>
      </c>
      <c r="O31" s="37">
        <f t="shared" si="2"/>
        <v>0</v>
      </c>
      <c r="P31" s="37">
        <f>'EJEC.PRESUPUSTAL AGREGADA'!W30</f>
        <v>593210201</v>
      </c>
      <c r="Q31" s="37">
        <f t="shared" si="3"/>
        <v>0</v>
      </c>
      <c r="R31" s="59">
        <f t="shared" si="4"/>
        <v>0.21680647285809615</v>
      </c>
      <c r="S31" s="35"/>
      <c r="T31" s="35"/>
      <c r="U31" s="35"/>
      <c r="V31" s="35"/>
      <c r="W31" s="35"/>
      <c r="X31" s="35"/>
      <c r="Y31" s="35"/>
      <c r="Z31" s="35"/>
    </row>
    <row r="32" spans="1:26" s="36" customFormat="1" x14ac:dyDescent="0.25">
      <c r="A32" s="40" t="str">
        <f>'EJEC.PRESUPUSTAL AGREGADA'!D31</f>
        <v>A</v>
      </c>
      <c r="B32" s="34" t="str">
        <f>'EJEC.PRESUPUSTAL AGREGADA'!C31</f>
        <v>A-01-01-03-001</v>
      </c>
      <c r="C32" s="34" t="str">
        <f>'EJEC.PRESUPUSTAL AGREGADA'!P31</f>
        <v>PRESTACIONES SOCIALES SEGÚN DEFINICIÓN LEGAL</v>
      </c>
      <c r="D32" s="40" t="str">
        <f>'EJEC.PRESUPUSTAL AGREGADA'!M31</f>
        <v>Nación</v>
      </c>
      <c r="E32" s="40" t="str">
        <f>'EJEC.PRESUPUSTAL AGREGADA'!O31</f>
        <v>CSF</v>
      </c>
      <c r="F32" s="40">
        <f>'EJEC.PRESUPUSTAL AGREGADA'!N31</f>
        <v>10</v>
      </c>
      <c r="G32" s="37">
        <f>'EJEC.PRESUPUSTAL AGREGADA'!Q31</f>
        <v>1640152000</v>
      </c>
      <c r="H32" s="37">
        <f>'EJEC.PRESUPUSTAL AGREGADA'!R31</f>
        <v>1640152000</v>
      </c>
      <c r="I32" s="37">
        <f>'EJEC.PRESUPUSTAL AGREGADA'!S31</f>
        <v>0</v>
      </c>
      <c r="J32" s="37">
        <f>'EJEC.PRESUPUSTAL AGREGADA'!T31</f>
        <v>229407408</v>
      </c>
      <c r="K32" s="37">
        <f t="shared" si="0"/>
        <v>1410744592</v>
      </c>
      <c r="L32" s="37">
        <f>'EJEC.PRESUPUSTAL AGREGADA'!U31</f>
        <v>224867376</v>
      </c>
      <c r="M32" s="37">
        <f t="shared" si="1"/>
        <v>4540032</v>
      </c>
      <c r="N32" s="37">
        <f>'EJEC.PRESUPUSTAL AGREGADA'!V31</f>
        <v>224867376</v>
      </c>
      <c r="O32" s="37">
        <f t="shared" si="2"/>
        <v>0</v>
      </c>
      <c r="P32" s="37">
        <f>'EJEC.PRESUPUSTAL AGREGADA'!W31</f>
        <v>224867376</v>
      </c>
      <c r="Q32" s="37">
        <f t="shared" si="3"/>
        <v>0</v>
      </c>
      <c r="R32" s="59">
        <f t="shared" si="4"/>
        <v>0.13986960232954018</v>
      </c>
      <c r="S32" s="35"/>
      <c r="T32" s="35"/>
      <c r="U32" s="35"/>
      <c r="V32" s="35"/>
      <c r="W32" s="35"/>
      <c r="X32" s="35"/>
      <c r="Y32" s="35"/>
      <c r="Z32" s="35"/>
    </row>
    <row r="33" spans="1:26" s="36" customFormat="1" x14ac:dyDescent="0.25">
      <c r="A33" s="40" t="str">
        <f>'EJEC.PRESUPUSTAL AGREGADA'!D32</f>
        <v>A</v>
      </c>
      <c r="B33" s="34" t="str">
        <f>'EJEC.PRESUPUSTAL AGREGADA'!C32</f>
        <v>A-01-01-03-001-001</v>
      </c>
      <c r="C33" s="34" t="str">
        <f>'EJEC.PRESUPUSTAL AGREGADA'!P32</f>
        <v>VACACIONES</v>
      </c>
      <c r="D33" s="40" t="str">
        <f>'EJEC.PRESUPUSTAL AGREGADA'!M32</f>
        <v>Nación</v>
      </c>
      <c r="E33" s="40" t="str">
        <f>'EJEC.PRESUPUSTAL AGREGADA'!O32</f>
        <v>CSF</v>
      </c>
      <c r="F33" s="40">
        <f>'EJEC.PRESUPUSTAL AGREGADA'!N32</f>
        <v>10</v>
      </c>
      <c r="G33" s="37">
        <f>'EJEC.PRESUPUSTAL AGREGADA'!Q32</f>
        <v>1354707000</v>
      </c>
      <c r="H33" s="37">
        <f>'EJEC.PRESUPUSTAL AGREGADA'!R32</f>
        <v>1354707000</v>
      </c>
      <c r="I33" s="37">
        <f>'EJEC.PRESUPUSTAL AGREGADA'!S32</f>
        <v>0</v>
      </c>
      <c r="J33" s="37">
        <f>'EJEC.PRESUPUSTAL AGREGADA'!T32</f>
        <v>190746040</v>
      </c>
      <c r="K33" s="37">
        <f t="shared" si="0"/>
        <v>1163960960</v>
      </c>
      <c r="L33" s="37">
        <f>'EJEC.PRESUPUSTAL AGREGADA'!U32</f>
        <v>190746040</v>
      </c>
      <c r="M33" s="37">
        <f t="shared" si="1"/>
        <v>0</v>
      </c>
      <c r="N33" s="37">
        <f>'EJEC.PRESUPUSTAL AGREGADA'!V32</f>
        <v>190746040</v>
      </c>
      <c r="O33" s="37">
        <f t="shared" si="2"/>
        <v>0</v>
      </c>
      <c r="P33" s="37">
        <f>'EJEC.PRESUPUSTAL AGREGADA'!W32</f>
        <v>190746040</v>
      </c>
      <c r="Q33" s="37">
        <f t="shared" si="3"/>
        <v>0</v>
      </c>
      <c r="R33" s="59">
        <f t="shared" si="4"/>
        <v>0.14080243181735977</v>
      </c>
      <c r="S33" s="35"/>
      <c r="T33" s="35"/>
      <c r="U33" s="35"/>
      <c r="V33" s="35"/>
      <c r="W33" s="35"/>
      <c r="X33" s="35"/>
      <c r="Y33" s="35"/>
      <c r="Z33" s="35"/>
    </row>
    <row r="34" spans="1:26" s="36" customFormat="1" x14ac:dyDescent="0.25">
      <c r="A34" s="40" t="str">
        <f>'EJEC.PRESUPUSTAL AGREGADA'!D33</f>
        <v>A</v>
      </c>
      <c r="B34" s="34" t="str">
        <f>'EJEC.PRESUPUSTAL AGREGADA'!C33</f>
        <v>A-01-01-03-001-002</v>
      </c>
      <c r="C34" s="34" t="str">
        <f>'EJEC.PRESUPUSTAL AGREGADA'!P33</f>
        <v>INDEMNIZACIÓN POR VACACIONES</v>
      </c>
      <c r="D34" s="40" t="str">
        <f>'EJEC.PRESUPUSTAL AGREGADA'!M33</f>
        <v>Nación</v>
      </c>
      <c r="E34" s="40" t="str">
        <f>'EJEC.PRESUPUSTAL AGREGADA'!O33</f>
        <v>CSF</v>
      </c>
      <c r="F34" s="40">
        <f>'EJEC.PRESUPUSTAL AGREGADA'!N33</f>
        <v>10</v>
      </c>
      <c r="G34" s="37">
        <f>'EJEC.PRESUPUSTAL AGREGADA'!Q33</f>
        <v>200000000</v>
      </c>
      <c r="H34" s="37">
        <f>'EJEC.PRESUPUSTAL AGREGADA'!R33</f>
        <v>200000000</v>
      </c>
      <c r="I34" s="37">
        <f>'EJEC.PRESUPUSTAL AGREGADA'!S33</f>
        <v>0</v>
      </c>
      <c r="J34" s="37">
        <f>'EJEC.PRESUPUSTAL AGREGADA'!T33</f>
        <v>21028387</v>
      </c>
      <c r="K34" s="37">
        <f t="shared" si="0"/>
        <v>178971613</v>
      </c>
      <c r="L34" s="37">
        <f>'EJEC.PRESUPUSTAL AGREGADA'!U33</f>
        <v>16857887</v>
      </c>
      <c r="M34" s="37">
        <f t="shared" si="1"/>
        <v>4170500</v>
      </c>
      <c r="N34" s="37">
        <f>'EJEC.PRESUPUSTAL AGREGADA'!V33</f>
        <v>16857887</v>
      </c>
      <c r="O34" s="37">
        <f t="shared" si="2"/>
        <v>0</v>
      </c>
      <c r="P34" s="37">
        <f>'EJEC.PRESUPUSTAL AGREGADA'!W33</f>
        <v>16857887</v>
      </c>
      <c r="Q34" s="37">
        <f t="shared" si="3"/>
        <v>0</v>
      </c>
      <c r="R34" s="59">
        <f t="shared" si="4"/>
        <v>0.10514193500000001</v>
      </c>
      <c r="S34" s="35"/>
      <c r="T34" s="35"/>
      <c r="U34" s="35"/>
      <c r="V34" s="35"/>
      <c r="W34" s="35"/>
      <c r="X34" s="35"/>
      <c r="Y34" s="35"/>
      <c r="Z34" s="35"/>
    </row>
    <row r="35" spans="1:26" s="36" customFormat="1" x14ac:dyDescent="0.25">
      <c r="A35" s="40" t="str">
        <f>'EJEC.PRESUPUSTAL AGREGADA'!D34</f>
        <v>A</v>
      </c>
      <c r="B35" s="34" t="str">
        <f>'EJEC.PRESUPUSTAL AGREGADA'!C34</f>
        <v>A-01-01-03-001-003</v>
      </c>
      <c r="C35" s="34" t="str">
        <f>'EJEC.PRESUPUSTAL AGREGADA'!P34</f>
        <v>BONIFICACIÓN ESPECIAL DE RECREACIÓN</v>
      </c>
      <c r="D35" s="40" t="str">
        <f>'EJEC.PRESUPUSTAL AGREGADA'!M34</f>
        <v>Nación</v>
      </c>
      <c r="E35" s="40" t="str">
        <f>'EJEC.PRESUPUSTAL AGREGADA'!O34</f>
        <v>CSF</v>
      </c>
      <c r="F35" s="40">
        <f>'EJEC.PRESUPUSTAL AGREGADA'!N34</f>
        <v>10</v>
      </c>
      <c r="G35" s="37">
        <f>'EJEC.PRESUPUSTAL AGREGADA'!Q34</f>
        <v>85445000</v>
      </c>
      <c r="H35" s="37">
        <f>'EJEC.PRESUPUSTAL AGREGADA'!R34</f>
        <v>85445000</v>
      </c>
      <c r="I35" s="37">
        <f>'EJEC.PRESUPUSTAL AGREGADA'!S34</f>
        <v>0</v>
      </c>
      <c r="J35" s="37">
        <f>'EJEC.PRESUPUSTAL AGREGADA'!T34</f>
        <v>17632981</v>
      </c>
      <c r="K35" s="37">
        <f t="shared" si="0"/>
        <v>67812019</v>
      </c>
      <c r="L35" s="37">
        <f>'EJEC.PRESUPUSTAL AGREGADA'!U34</f>
        <v>17263449</v>
      </c>
      <c r="M35" s="37">
        <f t="shared" si="1"/>
        <v>369532</v>
      </c>
      <c r="N35" s="37">
        <f>'EJEC.PRESUPUSTAL AGREGADA'!V34</f>
        <v>17263449</v>
      </c>
      <c r="O35" s="37">
        <f t="shared" si="2"/>
        <v>0</v>
      </c>
      <c r="P35" s="37">
        <f>'EJEC.PRESUPUSTAL AGREGADA'!W34</f>
        <v>17263449</v>
      </c>
      <c r="Q35" s="37">
        <f t="shared" si="3"/>
        <v>0</v>
      </c>
      <c r="R35" s="59">
        <f t="shared" si="4"/>
        <v>0.20636644625197495</v>
      </c>
      <c r="S35" s="35"/>
      <c r="T35" s="35"/>
      <c r="U35" s="35"/>
      <c r="V35" s="35"/>
      <c r="W35" s="35"/>
      <c r="X35" s="35"/>
      <c r="Y35" s="35"/>
      <c r="Z35" s="35"/>
    </row>
    <row r="36" spans="1:26" s="36" customFormat="1" x14ac:dyDescent="0.25">
      <c r="A36" s="40" t="str">
        <f>'EJEC.PRESUPUSTAL AGREGADA'!D35</f>
        <v>A</v>
      </c>
      <c r="B36" s="34" t="str">
        <f>'EJEC.PRESUPUSTAL AGREGADA'!C35</f>
        <v>A-01-01-03-002</v>
      </c>
      <c r="C36" s="34" t="str">
        <f>'EJEC.PRESUPUSTAL AGREGADA'!P35</f>
        <v>PRIMA TÉCNICA NO SALARIAL</v>
      </c>
      <c r="D36" s="40" t="str">
        <f>'EJEC.PRESUPUSTAL AGREGADA'!M35</f>
        <v>Nación</v>
      </c>
      <c r="E36" s="40" t="str">
        <f>'EJEC.PRESUPUSTAL AGREGADA'!O35</f>
        <v>CSF</v>
      </c>
      <c r="F36" s="40">
        <f>'EJEC.PRESUPUSTAL AGREGADA'!N35</f>
        <v>10</v>
      </c>
      <c r="G36" s="37">
        <f>'EJEC.PRESUPUSTAL AGREGADA'!Q35</f>
        <v>360041000</v>
      </c>
      <c r="H36" s="37">
        <f>'EJEC.PRESUPUSTAL AGREGADA'!R35</f>
        <v>360041000</v>
      </c>
      <c r="I36" s="37">
        <f>'EJEC.PRESUPUSTAL AGREGADA'!S35</f>
        <v>0</v>
      </c>
      <c r="J36" s="37">
        <f>'EJEC.PRESUPUSTAL AGREGADA'!T35</f>
        <v>152115090</v>
      </c>
      <c r="K36" s="37">
        <f t="shared" si="0"/>
        <v>207925910</v>
      </c>
      <c r="L36" s="37">
        <f>'EJEC.PRESUPUSTAL AGREGADA'!U35</f>
        <v>152051827</v>
      </c>
      <c r="M36" s="37">
        <f t="shared" si="1"/>
        <v>63263</v>
      </c>
      <c r="N36" s="37">
        <f>'EJEC.PRESUPUSTAL AGREGADA'!V35</f>
        <v>152051827</v>
      </c>
      <c r="O36" s="37">
        <f t="shared" si="2"/>
        <v>0</v>
      </c>
      <c r="P36" s="37">
        <f>'EJEC.PRESUPUSTAL AGREGADA'!W35</f>
        <v>152051827</v>
      </c>
      <c r="Q36" s="37">
        <f t="shared" si="3"/>
        <v>0</v>
      </c>
      <c r="R36" s="59">
        <f t="shared" si="4"/>
        <v>0.42249379931729997</v>
      </c>
      <c r="S36" s="35"/>
      <c r="T36" s="35"/>
      <c r="U36" s="35"/>
      <c r="V36" s="35"/>
      <c r="W36" s="35"/>
      <c r="X36" s="35"/>
      <c r="Y36" s="35"/>
      <c r="Z36" s="35"/>
    </row>
    <row r="37" spans="1:26" s="36" customFormat="1" x14ac:dyDescent="0.25">
      <c r="A37" s="40" t="str">
        <f>'EJEC.PRESUPUSTAL AGREGADA'!D36</f>
        <v>A</v>
      </c>
      <c r="B37" s="34" t="str">
        <f>'EJEC.PRESUPUSTAL AGREGADA'!C36</f>
        <v>A-01-01-03-016</v>
      </c>
      <c r="C37" s="34" t="str">
        <f>'EJEC.PRESUPUSTAL AGREGADA'!P36</f>
        <v>PRIMA DE COORDINACIÓN</v>
      </c>
      <c r="D37" s="40" t="str">
        <f>'EJEC.PRESUPUSTAL AGREGADA'!M36</f>
        <v>Nación</v>
      </c>
      <c r="E37" s="40" t="str">
        <f>'EJEC.PRESUPUSTAL AGREGADA'!O36</f>
        <v>CSF</v>
      </c>
      <c r="F37" s="40">
        <f>'EJEC.PRESUPUSTAL AGREGADA'!N36</f>
        <v>10</v>
      </c>
      <c r="G37" s="37">
        <f>'EJEC.PRESUPUSTAL AGREGADA'!Q36</f>
        <v>505120000</v>
      </c>
      <c r="H37" s="37">
        <f>'EJEC.PRESUPUSTAL AGREGADA'!R36</f>
        <v>505120000</v>
      </c>
      <c r="I37" s="37">
        <f>'EJEC.PRESUPUSTAL AGREGADA'!S36</f>
        <v>0</v>
      </c>
      <c r="J37" s="37">
        <f>'EJEC.PRESUPUSTAL AGREGADA'!T36</f>
        <v>185842759</v>
      </c>
      <c r="K37" s="37">
        <f t="shared" si="0"/>
        <v>319277241</v>
      </c>
      <c r="L37" s="37">
        <f>'EJEC.PRESUPUSTAL AGREGADA'!U36</f>
        <v>185842759</v>
      </c>
      <c r="M37" s="37">
        <f t="shared" si="1"/>
        <v>0</v>
      </c>
      <c r="N37" s="37">
        <f>'EJEC.PRESUPUSTAL AGREGADA'!V36</f>
        <v>185842759</v>
      </c>
      <c r="O37" s="37">
        <f t="shared" si="2"/>
        <v>0</v>
      </c>
      <c r="P37" s="37">
        <f>'EJEC.PRESUPUSTAL AGREGADA'!W36</f>
        <v>185842759</v>
      </c>
      <c r="Q37" s="37">
        <f t="shared" si="3"/>
        <v>0</v>
      </c>
      <c r="R37" s="59">
        <f t="shared" si="4"/>
        <v>0.36791803729806777</v>
      </c>
      <c r="S37" s="35"/>
      <c r="T37" s="35"/>
      <c r="U37" s="35"/>
      <c r="V37" s="35"/>
      <c r="W37" s="35"/>
      <c r="X37" s="35"/>
      <c r="Y37" s="35"/>
      <c r="Z37" s="35"/>
    </row>
    <row r="38" spans="1:26" s="36" customFormat="1" x14ac:dyDescent="0.25">
      <c r="A38" s="40" t="str">
        <f>'EJEC.PRESUPUSTAL AGREGADA'!D37</f>
        <v>A</v>
      </c>
      <c r="B38" s="34" t="str">
        <f>'EJEC.PRESUPUSTAL AGREGADA'!C37</f>
        <v>A-01-01-03-030</v>
      </c>
      <c r="C38" s="34" t="str">
        <f>'EJEC.PRESUPUSTAL AGREGADA'!P37</f>
        <v>BONIFICACIÓN DE DIRECCIÓN</v>
      </c>
      <c r="D38" s="40" t="str">
        <f>'EJEC.PRESUPUSTAL AGREGADA'!M37</f>
        <v>Nación</v>
      </c>
      <c r="E38" s="40" t="str">
        <f>'EJEC.PRESUPUSTAL AGREGADA'!O37</f>
        <v>CSF</v>
      </c>
      <c r="F38" s="40">
        <f>'EJEC.PRESUPUSTAL AGREGADA'!N37</f>
        <v>10</v>
      </c>
      <c r="G38" s="37">
        <f>'EJEC.PRESUPUSTAL AGREGADA'!Q37</f>
        <v>89961000</v>
      </c>
      <c r="H38" s="37">
        <f>'EJEC.PRESUPUSTAL AGREGADA'!R37</f>
        <v>89961000</v>
      </c>
      <c r="I38" s="37">
        <f>'EJEC.PRESUPUSTAL AGREGADA'!S37</f>
        <v>0</v>
      </c>
      <c r="J38" s="37">
        <f>'EJEC.PRESUPUSTAL AGREGADA'!T37</f>
        <v>0</v>
      </c>
      <c r="K38" s="37">
        <f t="shared" si="0"/>
        <v>89961000</v>
      </c>
      <c r="L38" s="37">
        <f>'EJEC.PRESUPUSTAL AGREGADA'!U37</f>
        <v>0</v>
      </c>
      <c r="M38" s="37">
        <f t="shared" si="1"/>
        <v>0</v>
      </c>
      <c r="N38" s="37">
        <f>'EJEC.PRESUPUSTAL AGREGADA'!V37</f>
        <v>0</v>
      </c>
      <c r="O38" s="37">
        <f t="shared" si="2"/>
        <v>0</v>
      </c>
      <c r="P38" s="37">
        <f>'EJEC.PRESUPUSTAL AGREGADA'!W37</f>
        <v>0</v>
      </c>
      <c r="Q38" s="37">
        <f t="shared" si="3"/>
        <v>0</v>
      </c>
      <c r="R38" s="59">
        <f t="shared" si="4"/>
        <v>0</v>
      </c>
      <c r="S38" s="35"/>
      <c r="T38" s="35"/>
      <c r="U38" s="35"/>
      <c r="V38" s="35"/>
      <c r="W38" s="35"/>
      <c r="X38" s="35"/>
      <c r="Y38" s="35"/>
      <c r="Z38" s="35"/>
    </row>
    <row r="39" spans="1:26" s="36" customFormat="1" x14ac:dyDescent="0.25">
      <c r="A39" s="40" t="str">
        <f>'EJEC.PRESUPUSTAL AGREGADA'!D38</f>
        <v>A</v>
      </c>
      <c r="B39" s="34" t="str">
        <f>'EJEC.PRESUPUSTAL AGREGADA'!C38</f>
        <v>A-01-01-03-038</v>
      </c>
      <c r="C39" s="34" t="str">
        <f>'EJEC.PRESUPUSTAL AGREGADA'!P38</f>
        <v>QUINQUENIOS</v>
      </c>
      <c r="D39" s="40" t="str">
        <f>'EJEC.PRESUPUSTAL AGREGADA'!M38</f>
        <v>Nación</v>
      </c>
      <c r="E39" s="40" t="str">
        <f>'EJEC.PRESUPUSTAL AGREGADA'!O38</f>
        <v>CSF</v>
      </c>
      <c r="F39" s="40">
        <f>'EJEC.PRESUPUSTAL AGREGADA'!N38</f>
        <v>10</v>
      </c>
      <c r="G39" s="37">
        <f>'EJEC.PRESUPUSTAL AGREGADA'!Q38</f>
        <v>162086000</v>
      </c>
      <c r="H39" s="37">
        <f>'EJEC.PRESUPUSTAL AGREGADA'!R38</f>
        <v>162086000</v>
      </c>
      <c r="I39" s="37">
        <f>'EJEC.PRESUPUSTAL AGREGADA'!S38</f>
        <v>0</v>
      </c>
      <c r="J39" s="37">
        <f>'EJEC.PRESUPUSTAL AGREGADA'!T38</f>
        <v>30448239</v>
      </c>
      <c r="K39" s="37">
        <f t="shared" si="0"/>
        <v>131637761</v>
      </c>
      <c r="L39" s="37">
        <f>'EJEC.PRESUPUSTAL AGREGADA'!U38</f>
        <v>30448239</v>
      </c>
      <c r="M39" s="37">
        <f t="shared" si="1"/>
        <v>0</v>
      </c>
      <c r="N39" s="37">
        <f>'EJEC.PRESUPUSTAL AGREGADA'!V38</f>
        <v>30448239</v>
      </c>
      <c r="O39" s="37">
        <f t="shared" si="2"/>
        <v>0</v>
      </c>
      <c r="P39" s="37">
        <f>'EJEC.PRESUPUSTAL AGREGADA'!W38</f>
        <v>30448239</v>
      </c>
      <c r="Q39" s="37">
        <f t="shared" si="3"/>
        <v>0</v>
      </c>
      <c r="R39" s="59">
        <f t="shared" si="4"/>
        <v>0.18785236849573683</v>
      </c>
      <c r="S39" s="35"/>
      <c r="T39" s="35"/>
      <c r="U39" s="35"/>
      <c r="V39" s="35"/>
      <c r="W39" s="35"/>
      <c r="X39" s="35"/>
      <c r="Y39" s="35"/>
      <c r="Z39" s="35"/>
    </row>
    <row r="40" spans="1:26" s="36" customFormat="1" x14ac:dyDescent="0.25">
      <c r="A40" s="40" t="str">
        <f>'EJEC.PRESUPUSTAL AGREGADA'!D39</f>
        <v>A</v>
      </c>
      <c r="B40" s="34" t="str">
        <f>'EJEC.PRESUPUSTAL AGREGADA'!C39</f>
        <v>A-01-01-03-038-001</v>
      </c>
      <c r="C40" s="34" t="str">
        <f>'EJEC.PRESUPUSTAL AGREGADA'!P39</f>
        <v>BENEFICIOS A LOS EMPLEADOS A CORTO PLAZO</v>
      </c>
      <c r="D40" s="40" t="str">
        <f>'EJEC.PRESUPUSTAL AGREGADA'!M39</f>
        <v>Nación</v>
      </c>
      <c r="E40" s="40" t="str">
        <f>'EJEC.PRESUPUSTAL AGREGADA'!O39</f>
        <v>CSF</v>
      </c>
      <c r="F40" s="40">
        <f>'EJEC.PRESUPUSTAL AGREGADA'!N39</f>
        <v>10</v>
      </c>
      <c r="G40" s="37">
        <f>'EJEC.PRESUPUSTAL AGREGADA'!Q39</f>
        <v>162086000</v>
      </c>
      <c r="H40" s="37">
        <f>'EJEC.PRESUPUSTAL AGREGADA'!R39</f>
        <v>162086000</v>
      </c>
      <c r="I40" s="37">
        <f>'EJEC.PRESUPUSTAL AGREGADA'!S39</f>
        <v>0</v>
      </c>
      <c r="J40" s="37">
        <f>'EJEC.PRESUPUSTAL AGREGADA'!T39</f>
        <v>30448239</v>
      </c>
      <c r="K40" s="37">
        <f t="shared" si="0"/>
        <v>131637761</v>
      </c>
      <c r="L40" s="37">
        <f>'EJEC.PRESUPUSTAL AGREGADA'!U39</f>
        <v>30448239</v>
      </c>
      <c r="M40" s="37">
        <f t="shared" si="1"/>
        <v>0</v>
      </c>
      <c r="N40" s="37">
        <f>'EJEC.PRESUPUSTAL AGREGADA'!V39</f>
        <v>30448239</v>
      </c>
      <c r="O40" s="37">
        <f t="shared" si="2"/>
        <v>0</v>
      </c>
      <c r="P40" s="37">
        <f>'EJEC.PRESUPUSTAL AGREGADA'!W39</f>
        <v>30448239</v>
      </c>
      <c r="Q40" s="37">
        <f t="shared" si="3"/>
        <v>0</v>
      </c>
      <c r="R40" s="59">
        <f t="shared" si="4"/>
        <v>0.18785236849573683</v>
      </c>
      <c r="S40" s="35"/>
      <c r="T40" s="35"/>
      <c r="U40" s="35"/>
      <c r="V40" s="35"/>
      <c r="W40" s="35"/>
      <c r="X40" s="35"/>
      <c r="Y40" s="35"/>
      <c r="Z40" s="35"/>
    </row>
    <row r="41" spans="1:26" s="36" customFormat="1" x14ac:dyDescent="0.25">
      <c r="A41" s="40" t="str">
        <f>'EJEC.PRESUPUSTAL AGREGADA'!D40</f>
        <v>A</v>
      </c>
      <c r="B41" s="34" t="str">
        <f>'EJEC.PRESUPUSTAL AGREGADA'!C40</f>
        <v>A-02</v>
      </c>
      <c r="C41" s="34" t="str">
        <f>'EJEC.PRESUPUSTAL AGREGADA'!P40</f>
        <v>ADQUISICIÓN DE BIENES  Y SERVICIOS</v>
      </c>
      <c r="D41" s="40" t="str">
        <f>'EJEC.PRESUPUSTAL AGREGADA'!M40</f>
        <v>Nación</v>
      </c>
      <c r="E41" s="40" t="str">
        <f>'EJEC.PRESUPUSTAL AGREGADA'!O40</f>
        <v>CSF</v>
      </c>
      <c r="F41" s="40">
        <f>'EJEC.PRESUPUSTAL AGREGADA'!N40</f>
        <v>10</v>
      </c>
      <c r="G41" s="37">
        <f>'EJEC.PRESUPUSTAL AGREGADA'!Q40</f>
        <v>22049200000</v>
      </c>
      <c r="H41" s="37">
        <f>'EJEC.PRESUPUSTAL AGREGADA'!R40</f>
        <v>20377261407.599998</v>
      </c>
      <c r="I41" s="37">
        <f>'EJEC.PRESUPUSTAL AGREGADA'!S40</f>
        <v>1671938592.4000001</v>
      </c>
      <c r="J41" s="37">
        <f>'EJEC.PRESUPUSTAL AGREGADA'!T40</f>
        <v>15250456879.190001</v>
      </c>
      <c r="K41" s="37">
        <f t="shared" si="0"/>
        <v>5126804528.4099979</v>
      </c>
      <c r="L41" s="37">
        <f>'EJEC.PRESUPUSTAL AGREGADA'!U40</f>
        <v>4284343796.9200001</v>
      </c>
      <c r="M41" s="37">
        <f t="shared" si="1"/>
        <v>10966113082.27</v>
      </c>
      <c r="N41" s="37">
        <f>'EJEC.PRESUPUSTAL AGREGADA'!V40</f>
        <v>4284343796.9200001</v>
      </c>
      <c r="O41" s="37">
        <f t="shared" si="2"/>
        <v>0</v>
      </c>
      <c r="P41" s="37">
        <f>'EJEC.PRESUPUSTAL AGREGADA'!W40</f>
        <v>4284343796.9200001</v>
      </c>
      <c r="Q41" s="37">
        <f t="shared" si="3"/>
        <v>0</v>
      </c>
      <c r="R41" s="59">
        <f t="shared" si="4"/>
        <v>0.69165579155660983</v>
      </c>
      <c r="S41" s="35"/>
      <c r="T41" s="35"/>
      <c r="U41" s="35"/>
      <c r="V41" s="35"/>
      <c r="W41" s="35"/>
      <c r="X41" s="35"/>
      <c r="Y41" s="35"/>
      <c r="Z41" s="35"/>
    </row>
    <row r="42" spans="1:26" s="36" customFormat="1" x14ac:dyDescent="0.25">
      <c r="A42" s="40" t="str">
        <f>'EJEC.PRESUPUSTAL AGREGADA'!D41</f>
        <v>A</v>
      </c>
      <c r="B42" s="34" t="str">
        <f>'EJEC.PRESUPUSTAL AGREGADA'!C41</f>
        <v>A-02-01</v>
      </c>
      <c r="C42" s="34" t="str">
        <f>'EJEC.PRESUPUSTAL AGREGADA'!P41</f>
        <v>ADQUISICIÓN DE ACTIVOS NO FINANCIEROS</v>
      </c>
      <c r="D42" s="40" t="str">
        <f>'EJEC.PRESUPUSTAL AGREGADA'!M41</f>
        <v>Nación</v>
      </c>
      <c r="E42" s="40" t="str">
        <f>'EJEC.PRESUPUSTAL AGREGADA'!O41</f>
        <v>CSF</v>
      </c>
      <c r="F42" s="40">
        <f>'EJEC.PRESUPUSTAL AGREGADA'!N41</f>
        <v>10</v>
      </c>
      <c r="G42" s="37">
        <f>'EJEC.PRESUPUSTAL AGREGADA'!Q41</f>
        <v>30000000</v>
      </c>
      <c r="H42" s="37">
        <f>'EJEC.PRESUPUSTAL AGREGADA'!R41</f>
        <v>0</v>
      </c>
      <c r="I42" s="37">
        <f>'EJEC.PRESUPUSTAL AGREGADA'!S41</f>
        <v>30000000</v>
      </c>
      <c r="J42" s="37">
        <f>'EJEC.PRESUPUSTAL AGREGADA'!T41</f>
        <v>0</v>
      </c>
      <c r="K42" s="37">
        <f t="shared" si="0"/>
        <v>0</v>
      </c>
      <c r="L42" s="37">
        <f>'EJEC.PRESUPUSTAL AGREGADA'!U41</f>
        <v>0</v>
      </c>
      <c r="M42" s="37">
        <f t="shared" si="1"/>
        <v>0</v>
      </c>
      <c r="N42" s="37">
        <f>'EJEC.PRESUPUSTAL AGREGADA'!V41</f>
        <v>0</v>
      </c>
      <c r="O42" s="37">
        <f t="shared" si="2"/>
        <v>0</v>
      </c>
      <c r="P42" s="37">
        <f>'EJEC.PRESUPUSTAL AGREGADA'!W41</f>
        <v>0</v>
      </c>
      <c r="Q42" s="37">
        <f t="shared" si="3"/>
        <v>0</v>
      </c>
      <c r="R42" s="59">
        <f>+J42/G42</f>
        <v>0</v>
      </c>
      <c r="S42" s="35"/>
      <c r="T42" s="35"/>
      <c r="U42" s="35"/>
      <c r="V42" s="35"/>
      <c r="W42" s="35"/>
      <c r="X42" s="35"/>
      <c r="Y42" s="35"/>
      <c r="Z42" s="35"/>
    </row>
    <row r="43" spans="1:26" s="36" customFormat="1" x14ac:dyDescent="0.25">
      <c r="A43" s="40" t="str">
        <f>'EJEC.PRESUPUSTAL AGREGADA'!D42</f>
        <v>A</v>
      </c>
      <c r="B43" s="34" t="str">
        <f>'EJEC.PRESUPUSTAL AGREGADA'!C42</f>
        <v>A-02-01-01</v>
      </c>
      <c r="C43" s="34" t="str">
        <f>'EJEC.PRESUPUSTAL AGREGADA'!P42</f>
        <v>ACTIVOS FIJOS</v>
      </c>
      <c r="D43" s="40" t="str">
        <f>'EJEC.PRESUPUSTAL AGREGADA'!M42</f>
        <v>Nación</v>
      </c>
      <c r="E43" s="40" t="str">
        <f>'EJEC.PRESUPUSTAL AGREGADA'!O42</f>
        <v>CSF</v>
      </c>
      <c r="F43" s="40">
        <f>'EJEC.PRESUPUSTAL AGREGADA'!N42</f>
        <v>10</v>
      </c>
      <c r="G43" s="37">
        <f>'EJEC.PRESUPUSTAL AGREGADA'!Q42</f>
        <v>30000000</v>
      </c>
      <c r="H43" s="37">
        <f>'EJEC.PRESUPUSTAL AGREGADA'!R42</f>
        <v>0</v>
      </c>
      <c r="I43" s="37">
        <f>'EJEC.PRESUPUSTAL AGREGADA'!S42</f>
        <v>30000000</v>
      </c>
      <c r="J43" s="37">
        <f>'EJEC.PRESUPUSTAL AGREGADA'!T42</f>
        <v>0</v>
      </c>
      <c r="K43" s="37">
        <f t="shared" si="0"/>
        <v>0</v>
      </c>
      <c r="L43" s="37">
        <f>'EJEC.PRESUPUSTAL AGREGADA'!U42</f>
        <v>0</v>
      </c>
      <c r="M43" s="37">
        <f t="shared" si="1"/>
        <v>0</v>
      </c>
      <c r="N43" s="37">
        <f>'EJEC.PRESUPUSTAL AGREGADA'!V42</f>
        <v>0</v>
      </c>
      <c r="O43" s="37">
        <f t="shared" si="2"/>
        <v>0</v>
      </c>
      <c r="P43" s="37">
        <f>'EJEC.PRESUPUSTAL AGREGADA'!W42</f>
        <v>0</v>
      </c>
      <c r="Q43" s="37">
        <f t="shared" si="3"/>
        <v>0</v>
      </c>
      <c r="R43" s="59">
        <f t="shared" si="4"/>
        <v>0</v>
      </c>
      <c r="S43" s="35"/>
      <c r="T43" s="35"/>
      <c r="U43" s="35"/>
      <c r="V43" s="35"/>
      <c r="W43" s="35"/>
      <c r="X43" s="35"/>
      <c r="Y43" s="35"/>
      <c r="Z43" s="35"/>
    </row>
    <row r="44" spans="1:26" s="36" customFormat="1" x14ac:dyDescent="0.25">
      <c r="A44" s="40" t="str">
        <f>'EJEC.PRESUPUSTAL AGREGADA'!D43</f>
        <v>A</v>
      </c>
      <c r="B44" s="34" t="str">
        <f>'EJEC.PRESUPUSTAL AGREGADA'!C43</f>
        <v>A-02-01-01-003</v>
      </c>
      <c r="C44" s="34" t="str">
        <f>'EJEC.PRESUPUSTAL AGREGADA'!P43</f>
        <v>ACTIVOS FIJOS NO CLASIFICADOS COMO MAQUINARIA Y EQUIPO</v>
      </c>
      <c r="D44" s="40" t="str">
        <f>'EJEC.PRESUPUSTAL AGREGADA'!M43</f>
        <v>Nación</v>
      </c>
      <c r="E44" s="40" t="str">
        <f>'EJEC.PRESUPUSTAL AGREGADA'!O43</f>
        <v>CSF</v>
      </c>
      <c r="F44" s="40">
        <f>'EJEC.PRESUPUSTAL AGREGADA'!N43</f>
        <v>10</v>
      </c>
      <c r="G44" s="37">
        <f>'EJEC.PRESUPUSTAL AGREGADA'!Q43</f>
        <v>30000000</v>
      </c>
      <c r="H44" s="37">
        <f>'EJEC.PRESUPUSTAL AGREGADA'!R43</f>
        <v>0</v>
      </c>
      <c r="I44" s="37">
        <f>'EJEC.PRESUPUSTAL AGREGADA'!S43</f>
        <v>30000000</v>
      </c>
      <c r="J44" s="37">
        <f>'EJEC.PRESUPUSTAL AGREGADA'!T43</f>
        <v>0</v>
      </c>
      <c r="K44" s="37">
        <f t="shared" si="0"/>
        <v>0</v>
      </c>
      <c r="L44" s="37">
        <f>'EJEC.PRESUPUSTAL AGREGADA'!U43</f>
        <v>0</v>
      </c>
      <c r="M44" s="37">
        <f t="shared" si="1"/>
        <v>0</v>
      </c>
      <c r="N44" s="37">
        <f>'EJEC.PRESUPUSTAL AGREGADA'!V43</f>
        <v>0</v>
      </c>
      <c r="O44" s="37">
        <f t="shared" si="2"/>
        <v>0</v>
      </c>
      <c r="P44" s="37">
        <f>'EJEC.PRESUPUSTAL AGREGADA'!W43</f>
        <v>0</v>
      </c>
      <c r="Q44" s="37">
        <f t="shared" si="3"/>
        <v>0</v>
      </c>
      <c r="R44" s="59">
        <f t="shared" si="4"/>
        <v>0</v>
      </c>
      <c r="S44" s="35"/>
      <c r="T44" s="35"/>
      <c r="U44" s="35"/>
      <c r="V44" s="35"/>
      <c r="W44" s="35"/>
      <c r="X44" s="35"/>
      <c r="Y44" s="35"/>
      <c r="Z44" s="35"/>
    </row>
    <row r="45" spans="1:26" s="36" customFormat="1" ht="27" x14ac:dyDescent="0.25">
      <c r="A45" s="40" t="str">
        <f>'EJEC.PRESUPUSTAL AGREGADA'!D44</f>
        <v>A</v>
      </c>
      <c r="B45" s="34" t="str">
        <f>'EJEC.PRESUPUSTAL AGREGADA'!C44</f>
        <v>A-02-01-01-003-008</v>
      </c>
      <c r="C45" s="34" t="str">
        <f>'EJEC.PRESUPUSTAL AGREGADA'!P44</f>
        <v>MUEBLES, INSTRUMENTOS MUSICALES, ARTÍCULOS DE DEPORTE Y ANTIGÜEDADES</v>
      </c>
      <c r="D45" s="40" t="str">
        <f>'EJEC.PRESUPUSTAL AGREGADA'!M44</f>
        <v>Nación</v>
      </c>
      <c r="E45" s="40" t="str">
        <f>'EJEC.PRESUPUSTAL AGREGADA'!O44</f>
        <v>CSF</v>
      </c>
      <c r="F45" s="40">
        <f>'EJEC.PRESUPUSTAL AGREGADA'!N44</f>
        <v>10</v>
      </c>
      <c r="G45" s="37">
        <f>'EJEC.PRESUPUSTAL AGREGADA'!Q44</f>
        <v>30000000</v>
      </c>
      <c r="H45" s="37">
        <f>'EJEC.PRESUPUSTAL AGREGADA'!R44</f>
        <v>0</v>
      </c>
      <c r="I45" s="37">
        <f>'EJEC.PRESUPUSTAL AGREGADA'!S44</f>
        <v>30000000</v>
      </c>
      <c r="J45" s="37">
        <f>'EJEC.PRESUPUSTAL AGREGADA'!T44</f>
        <v>0</v>
      </c>
      <c r="K45" s="37">
        <f t="shared" si="0"/>
        <v>0</v>
      </c>
      <c r="L45" s="37">
        <f>'EJEC.PRESUPUSTAL AGREGADA'!U44</f>
        <v>0</v>
      </c>
      <c r="M45" s="37">
        <f t="shared" si="1"/>
        <v>0</v>
      </c>
      <c r="N45" s="37">
        <f>'EJEC.PRESUPUSTAL AGREGADA'!V44</f>
        <v>0</v>
      </c>
      <c r="O45" s="37">
        <f t="shared" si="2"/>
        <v>0</v>
      </c>
      <c r="P45" s="37">
        <f>'EJEC.PRESUPUSTAL AGREGADA'!W44</f>
        <v>0</v>
      </c>
      <c r="Q45" s="37">
        <f t="shared" si="3"/>
        <v>0</v>
      </c>
      <c r="R45" s="59">
        <f t="shared" si="4"/>
        <v>0</v>
      </c>
      <c r="S45" s="35"/>
      <c r="T45" s="35"/>
      <c r="U45" s="35"/>
      <c r="V45" s="35"/>
      <c r="W45" s="35"/>
      <c r="X45" s="35"/>
      <c r="Y45" s="35"/>
      <c r="Z45" s="35"/>
    </row>
    <row r="46" spans="1:26" s="36" customFormat="1" x14ac:dyDescent="0.25">
      <c r="A46" s="40" t="str">
        <f>'EJEC.PRESUPUSTAL AGREGADA'!D45</f>
        <v>A</v>
      </c>
      <c r="B46" s="34" t="str">
        <f>'EJEC.PRESUPUSTAL AGREGADA'!C45</f>
        <v>A-02-02</v>
      </c>
      <c r="C46" s="34" t="str">
        <f>'EJEC.PRESUPUSTAL AGREGADA'!P45</f>
        <v>ADQUISICIONES DIFERENTES DE ACTIVOS</v>
      </c>
      <c r="D46" s="40" t="str">
        <f>'EJEC.PRESUPUSTAL AGREGADA'!M45</f>
        <v>Nación</v>
      </c>
      <c r="E46" s="40" t="str">
        <f>'EJEC.PRESUPUSTAL AGREGADA'!O45</f>
        <v>CSF</v>
      </c>
      <c r="F46" s="40">
        <f>'EJEC.PRESUPUSTAL AGREGADA'!N45</f>
        <v>10</v>
      </c>
      <c r="G46" s="37">
        <f>'EJEC.PRESUPUSTAL AGREGADA'!Q45</f>
        <v>22019200000</v>
      </c>
      <c r="H46" s="37">
        <f>'EJEC.PRESUPUSTAL AGREGADA'!R45</f>
        <v>20377261407.599998</v>
      </c>
      <c r="I46" s="37">
        <f>'EJEC.PRESUPUSTAL AGREGADA'!S45</f>
        <v>1641938592.4000001</v>
      </c>
      <c r="J46" s="37">
        <f>'EJEC.PRESUPUSTAL AGREGADA'!T45</f>
        <v>15250456879.190001</v>
      </c>
      <c r="K46" s="37">
        <f t="shared" si="0"/>
        <v>5126804528.4099979</v>
      </c>
      <c r="L46" s="37">
        <f>'EJEC.PRESUPUSTAL AGREGADA'!U45</f>
        <v>4284343796.9200001</v>
      </c>
      <c r="M46" s="37">
        <f t="shared" si="1"/>
        <v>10966113082.27</v>
      </c>
      <c r="N46" s="37">
        <f>'EJEC.PRESUPUSTAL AGREGADA'!V45</f>
        <v>4284343796.9200001</v>
      </c>
      <c r="O46" s="37">
        <f t="shared" si="2"/>
        <v>0</v>
      </c>
      <c r="P46" s="37">
        <f>'EJEC.PRESUPUSTAL AGREGADA'!W45</f>
        <v>4284343796.9200001</v>
      </c>
      <c r="Q46" s="37">
        <f t="shared" si="3"/>
        <v>0</v>
      </c>
      <c r="R46" s="59">
        <f t="shared" si="4"/>
        <v>0.69259813613528198</v>
      </c>
      <c r="S46" s="35"/>
      <c r="T46" s="35"/>
      <c r="U46" s="35"/>
      <c r="V46" s="35"/>
      <c r="W46" s="35"/>
      <c r="X46" s="35"/>
      <c r="Y46" s="35"/>
      <c r="Z46" s="35"/>
    </row>
    <row r="47" spans="1:26" s="36" customFormat="1" x14ac:dyDescent="0.25">
      <c r="A47" s="40" t="str">
        <f>'EJEC.PRESUPUSTAL AGREGADA'!D46</f>
        <v>A</v>
      </c>
      <c r="B47" s="34" t="str">
        <f>'EJEC.PRESUPUSTAL AGREGADA'!C46</f>
        <v>A-02-02-01</v>
      </c>
      <c r="C47" s="34" t="str">
        <f>'EJEC.PRESUPUSTAL AGREGADA'!P46</f>
        <v>MATERIALES Y SUMINISTROS</v>
      </c>
      <c r="D47" s="40" t="str">
        <f>'EJEC.PRESUPUSTAL AGREGADA'!M46</f>
        <v>Nación</v>
      </c>
      <c r="E47" s="40" t="str">
        <f>'EJEC.PRESUPUSTAL AGREGADA'!O46</f>
        <v>CSF</v>
      </c>
      <c r="F47" s="40">
        <f>'EJEC.PRESUPUSTAL AGREGADA'!N46</f>
        <v>10</v>
      </c>
      <c r="G47" s="37">
        <f>'EJEC.PRESUPUSTAL AGREGADA'!Q46</f>
        <v>1570064000</v>
      </c>
      <c r="H47" s="37">
        <f>'EJEC.PRESUPUSTAL AGREGADA'!R46</f>
        <v>1351173000</v>
      </c>
      <c r="I47" s="37">
        <f>'EJEC.PRESUPUSTAL AGREGADA'!S46</f>
        <v>218891000</v>
      </c>
      <c r="J47" s="37">
        <f>'EJEC.PRESUPUSTAL AGREGADA'!T46</f>
        <v>296470567</v>
      </c>
      <c r="K47" s="37">
        <f t="shared" si="0"/>
        <v>1054702433</v>
      </c>
      <c r="L47" s="37">
        <f>'EJEC.PRESUPUSTAL AGREGADA'!U46</f>
        <v>9680899.0800000001</v>
      </c>
      <c r="M47" s="37">
        <f t="shared" si="1"/>
        <v>286789667.92000002</v>
      </c>
      <c r="N47" s="37">
        <f>'EJEC.PRESUPUSTAL AGREGADA'!V46</f>
        <v>9680899.0800000001</v>
      </c>
      <c r="O47" s="37">
        <f t="shared" si="2"/>
        <v>0</v>
      </c>
      <c r="P47" s="37">
        <f>'EJEC.PRESUPUSTAL AGREGADA'!W46</f>
        <v>9680899.0800000001</v>
      </c>
      <c r="Q47" s="37">
        <f t="shared" si="3"/>
        <v>0</v>
      </c>
      <c r="R47" s="59">
        <f t="shared" si="4"/>
        <v>0.18882705864219548</v>
      </c>
      <c r="S47" s="35"/>
      <c r="T47" s="35"/>
      <c r="U47" s="35"/>
      <c r="V47" s="35"/>
      <c r="W47" s="35"/>
      <c r="X47" s="35"/>
      <c r="Y47" s="35"/>
      <c r="Z47" s="35"/>
    </row>
    <row r="48" spans="1:26" s="36" customFormat="1" ht="27" x14ac:dyDescent="0.25">
      <c r="A48" s="40" t="str">
        <f>'EJEC.PRESUPUSTAL AGREGADA'!D47</f>
        <v>A</v>
      </c>
      <c r="B48" s="34" t="str">
        <f>'EJEC.PRESUPUSTAL AGREGADA'!C47</f>
        <v>A-02-02-01-002</v>
      </c>
      <c r="C48" s="34" t="str">
        <f>'EJEC.PRESUPUSTAL AGREGADA'!P47</f>
        <v>PRODUCTOS ALIMENTICIOS, BEBIDAS Y TABACO; TEXTILES, PRENDAS DE VESTIR Y PRODUCTOS DE CUERO</v>
      </c>
      <c r="D48" s="40" t="str">
        <f>'EJEC.PRESUPUSTAL AGREGADA'!M47</f>
        <v>Nación</v>
      </c>
      <c r="E48" s="40" t="str">
        <f>'EJEC.PRESUPUSTAL AGREGADA'!O47</f>
        <v>CSF</v>
      </c>
      <c r="F48" s="40">
        <f>'EJEC.PRESUPUSTAL AGREGADA'!N47</f>
        <v>10</v>
      </c>
      <c r="G48" s="37">
        <f>'EJEC.PRESUPUSTAL AGREGADA'!Q47</f>
        <v>505000000</v>
      </c>
      <c r="H48" s="37">
        <f>'EJEC.PRESUPUSTAL AGREGADA'!R47</f>
        <v>505000000</v>
      </c>
      <c r="I48" s="37">
        <f>'EJEC.PRESUPUSTAL AGREGADA'!S47</f>
        <v>0</v>
      </c>
      <c r="J48" s="37">
        <f>'EJEC.PRESUPUSTAL AGREGADA'!T47</f>
        <v>0</v>
      </c>
      <c r="K48" s="37">
        <f t="shared" si="0"/>
        <v>505000000</v>
      </c>
      <c r="L48" s="37">
        <f>'EJEC.PRESUPUSTAL AGREGADA'!U47</f>
        <v>0</v>
      </c>
      <c r="M48" s="37">
        <f t="shared" si="1"/>
        <v>0</v>
      </c>
      <c r="N48" s="37">
        <f>'EJEC.PRESUPUSTAL AGREGADA'!V47</f>
        <v>0</v>
      </c>
      <c r="O48" s="37">
        <f t="shared" si="2"/>
        <v>0</v>
      </c>
      <c r="P48" s="37">
        <f>'EJEC.PRESUPUSTAL AGREGADA'!W47</f>
        <v>0</v>
      </c>
      <c r="Q48" s="37">
        <f t="shared" si="3"/>
        <v>0</v>
      </c>
      <c r="R48" s="59">
        <f t="shared" si="4"/>
        <v>0</v>
      </c>
      <c r="S48" s="35"/>
      <c r="T48" s="35"/>
      <c r="U48" s="35"/>
      <c r="V48" s="35"/>
      <c r="W48" s="35"/>
      <c r="X48" s="35"/>
      <c r="Y48" s="35"/>
      <c r="Z48" s="35"/>
    </row>
    <row r="49" spans="1:26" s="36" customFormat="1" x14ac:dyDescent="0.25">
      <c r="A49" s="40" t="str">
        <f>'EJEC.PRESUPUSTAL AGREGADA'!D48</f>
        <v>A</v>
      </c>
      <c r="B49" s="34" t="str">
        <f>'EJEC.PRESUPUSTAL AGREGADA'!C48</f>
        <v>A-02-02-01-002-007</v>
      </c>
      <c r="C49" s="34" t="str">
        <f>'EJEC.PRESUPUSTAL AGREGADA'!P48</f>
        <v>ARTÍCULOS TEXTILES (EXCEPTO PRENDAS DE VESTIR)</v>
      </c>
      <c r="D49" s="40" t="str">
        <f>'EJEC.PRESUPUSTAL AGREGADA'!M48</f>
        <v>Nación</v>
      </c>
      <c r="E49" s="40" t="str">
        <f>'EJEC.PRESUPUSTAL AGREGADA'!O48</f>
        <v>CSF</v>
      </c>
      <c r="F49" s="40">
        <f>'EJEC.PRESUPUSTAL AGREGADA'!N48</f>
        <v>10</v>
      </c>
      <c r="G49" s="37">
        <f>'EJEC.PRESUPUSTAL AGREGADA'!Q48</f>
        <v>280000000</v>
      </c>
      <c r="H49" s="37">
        <f>'EJEC.PRESUPUSTAL AGREGADA'!R48</f>
        <v>280000000</v>
      </c>
      <c r="I49" s="37">
        <f>'EJEC.PRESUPUSTAL AGREGADA'!S48</f>
        <v>0</v>
      </c>
      <c r="J49" s="37">
        <f>'EJEC.PRESUPUSTAL AGREGADA'!T48</f>
        <v>0</v>
      </c>
      <c r="K49" s="37">
        <f t="shared" si="0"/>
        <v>280000000</v>
      </c>
      <c r="L49" s="37">
        <f>'EJEC.PRESUPUSTAL AGREGADA'!U48</f>
        <v>0</v>
      </c>
      <c r="M49" s="37">
        <f t="shared" si="1"/>
        <v>0</v>
      </c>
      <c r="N49" s="37">
        <f>'EJEC.PRESUPUSTAL AGREGADA'!V48</f>
        <v>0</v>
      </c>
      <c r="O49" s="37">
        <f t="shared" si="2"/>
        <v>0</v>
      </c>
      <c r="P49" s="37">
        <f>'EJEC.PRESUPUSTAL AGREGADA'!W48</f>
        <v>0</v>
      </c>
      <c r="Q49" s="37">
        <f t="shared" si="3"/>
        <v>0</v>
      </c>
      <c r="R49" s="59">
        <f t="shared" si="4"/>
        <v>0</v>
      </c>
      <c r="S49" s="35"/>
      <c r="T49" s="35"/>
      <c r="U49" s="35"/>
      <c r="V49" s="35"/>
      <c r="W49" s="35"/>
      <c r="X49" s="35"/>
      <c r="Y49" s="35"/>
      <c r="Z49" s="35"/>
    </row>
    <row r="50" spans="1:26" s="36" customFormat="1" x14ac:dyDescent="0.25">
      <c r="A50" s="40" t="str">
        <f>'EJEC.PRESUPUSTAL AGREGADA'!D49</f>
        <v>A</v>
      </c>
      <c r="B50" s="34" t="str">
        <f>'EJEC.PRESUPUSTAL AGREGADA'!C49</f>
        <v>A-02-02-01-002-008</v>
      </c>
      <c r="C50" s="34" t="str">
        <f>'EJEC.PRESUPUSTAL AGREGADA'!P49</f>
        <v>DOTACIÓN (PRENDAS DE VESTIR Y CALZADO)</v>
      </c>
      <c r="D50" s="40" t="str">
        <f>'EJEC.PRESUPUSTAL AGREGADA'!M49</f>
        <v>Nación</v>
      </c>
      <c r="E50" s="40" t="str">
        <f>'EJEC.PRESUPUSTAL AGREGADA'!O49</f>
        <v>CSF</v>
      </c>
      <c r="F50" s="40">
        <f>'EJEC.PRESUPUSTAL AGREGADA'!N49</f>
        <v>10</v>
      </c>
      <c r="G50" s="37">
        <f>'EJEC.PRESUPUSTAL AGREGADA'!Q49</f>
        <v>225000000</v>
      </c>
      <c r="H50" s="37">
        <f>'EJEC.PRESUPUSTAL AGREGADA'!R49</f>
        <v>225000000</v>
      </c>
      <c r="I50" s="37">
        <f>'EJEC.PRESUPUSTAL AGREGADA'!S49</f>
        <v>0</v>
      </c>
      <c r="J50" s="37">
        <f>'EJEC.PRESUPUSTAL AGREGADA'!T49</f>
        <v>0</v>
      </c>
      <c r="K50" s="37">
        <f t="shared" si="0"/>
        <v>225000000</v>
      </c>
      <c r="L50" s="37">
        <f>'EJEC.PRESUPUSTAL AGREGADA'!U49</f>
        <v>0</v>
      </c>
      <c r="M50" s="37">
        <f t="shared" si="1"/>
        <v>0</v>
      </c>
      <c r="N50" s="37">
        <f>'EJEC.PRESUPUSTAL AGREGADA'!V49</f>
        <v>0</v>
      </c>
      <c r="O50" s="37">
        <f t="shared" si="2"/>
        <v>0</v>
      </c>
      <c r="P50" s="37">
        <f>'EJEC.PRESUPUSTAL AGREGADA'!W49</f>
        <v>0</v>
      </c>
      <c r="Q50" s="37">
        <f t="shared" si="3"/>
        <v>0</v>
      </c>
      <c r="R50" s="59">
        <f t="shared" si="4"/>
        <v>0</v>
      </c>
      <c r="S50" s="35"/>
      <c r="T50" s="35"/>
      <c r="U50" s="35"/>
      <c r="V50" s="35"/>
      <c r="W50" s="35"/>
      <c r="X50" s="35"/>
      <c r="Y50" s="35"/>
      <c r="Z50" s="35"/>
    </row>
    <row r="51" spans="1:26" s="36" customFormat="1" ht="27" x14ac:dyDescent="0.25">
      <c r="A51" s="40" t="str">
        <f>'EJEC.PRESUPUSTAL AGREGADA'!D50</f>
        <v>A</v>
      </c>
      <c r="B51" s="34" t="str">
        <f>'EJEC.PRESUPUSTAL AGREGADA'!C50</f>
        <v>A-02-02-01-003</v>
      </c>
      <c r="C51" s="34" t="str">
        <f>'EJEC.PRESUPUSTAL AGREGADA'!P50</f>
        <v>OTROS BIENES TRANSPORTABLES (EXCEPTO PRODUCTOS METÁLICOS, MAQUINARIA Y EQUIPO)</v>
      </c>
      <c r="D51" s="40" t="str">
        <f>'EJEC.PRESUPUSTAL AGREGADA'!M50</f>
        <v>Nación</v>
      </c>
      <c r="E51" s="40" t="str">
        <f>'EJEC.PRESUPUSTAL AGREGADA'!O50</f>
        <v>CSF</v>
      </c>
      <c r="F51" s="40">
        <f>'EJEC.PRESUPUSTAL AGREGADA'!N50</f>
        <v>10</v>
      </c>
      <c r="G51" s="37">
        <f>'EJEC.PRESUPUSTAL AGREGADA'!Q50</f>
        <v>561300000</v>
      </c>
      <c r="H51" s="37">
        <f>'EJEC.PRESUPUSTAL AGREGADA'!R50</f>
        <v>407200000</v>
      </c>
      <c r="I51" s="37">
        <f>'EJEC.PRESUPUSTAL AGREGADA'!S50</f>
        <v>154100000</v>
      </c>
      <c r="J51" s="37">
        <f>'EJEC.PRESUPUSTAL AGREGADA'!T50</f>
        <v>49628375</v>
      </c>
      <c r="K51" s="37">
        <f t="shared" si="0"/>
        <v>357571625</v>
      </c>
      <c r="L51" s="37">
        <f>'EJEC.PRESUPUSTAL AGREGADA'!U50</f>
        <v>8814699.0800000001</v>
      </c>
      <c r="M51" s="37">
        <f t="shared" si="1"/>
        <v>40813675.920000002</v>
      </c>
      <c r="N51" s="37">
        <f>'EJEC.PRESUPUSTAL AGREGADA'!V50</f>
        <v>8814699.0800000001</v>
      </c>
      <c r="O51" s="37">
        <f t="shared" si="2"/>
        <v>0</v>
      </c>
      <c r="P51" s="37">
        <f>'EJEC.PRESUPUSTAL AGREGADA'!W50</f>
        <v>8814699.0800000001</v>
      </c>
      <c r="Q51" s="37">
        <f t="shared" si="3"/>
        <v>0</v>
      </c>
      <c r="R51" s="59">
        <f t="shared" si="4"/>
        <v>8.8416844824514521E-2</v>
      </c>
      <c r="S51" s="35"/>
      <c r="T51" s="35"/>
      <c r="U51" s="35"/>
      <c r="V51" s="35"/>
      <c r="W51" s="35"/>
      <c r="X51" s="35"/>
      <c r="Y51" s="35"/>
      <c r="Z51" s="35"/>
    </row>
    <row r="52" spans="1:26" s="36" customFormat="1" ht="27" x14ac:dyDescent="0.25">
      <c r="A52" s="40" t="str">
        <f>'EJEC.PRESUPUSTAL AGREGADA'!D51</f>
        <v>A</v>
      </c>
      <c r="B52" s="34" t="str">
        <f>'EJEC.PRESUPUSTAL AGREGADA'!C51</f>
        <v>A-02-02-01-003-002</v>
      </c>
      <c r="C52" s="34" t="str">
        <f>'EJEC.PRESUPUSTAL AGREGADA'!P51</f>
        <v>PASTA O PULPA, PAPEL Y PRODUCTOS DE PAPEL; IMPRESOS Y ARTÍCULOS SIMILARES</v>
      </c>
      <c r="D52" s="40" t="str">
        <f>'EJEC.PRESUPUSTAL AGREGADA'!M51</f>
        <v>Nación</v>
      </c>
      <c r="E52" s="40" t="str">
        <f>'EJEC.PRESUPUSTAL AGREGADA'!O51</f>
        <v>CSF</v>
      </c>
      <c r="F52" s="40">
        <f>'EJEC.PRESUPUSTAL AGREGADA'!N51</f>
        <v>10</v>
      </c>
      <c r="G52" s="37">
        <f>'EJEC.PRESUPUSTAL AGREGADA'!Q51</f>
        <v>35200000</v>
      </c>
      <c r="H52" s="37">
        <f>'EJEC.PRESUPUSTAL AGREGADA'!R51</f>
        <v>8100000</v>
      </c>
      <c r="I52" s="37">
        <f>'EJEC.PRESUPUSTAL AGREGADA'!S51</f>
        <v>27100000</v>
      </c>
      <c r="J52" s="37">
        <f>'EJEC.PRESUPUSTAL AGREGADA'!T51</f>
        <v>5528375</v>
      </c>
      <c r="K52" s="37">
        <f t="shared" si="0"/>
        <v>2571625</v>
      </c>
      <c r="L52" s="37">
        <f>'EJEC.PRESUPUSTAL AGREGADA'!U51</f>
        <v>528375</v>
      </c>
      <c r="M52" s="37">
        <f t="shared" si="1"/>
        <v>5000000</v>
      </c>
      <c r="N52" s="37">
        <f>'EJEC.PRESUPUSTAL AGREGADA'!V51</f>
        <v>528375</v>
      </c>
      <c r="O52" s="37">
        <f t="shared" si="2"/>
        <v>0</v>
      </c>
      <c r="P52" s="37">
        <f>'EJEC.PRESUPUSTAL AGREGADA'!W51</f>
        <v>528375</v>
      </c>
      <c r="Q52" s="37">
        <f t="shared" si="3"/>
        <v>0</v>
      </c>
      <c r="R52" s="59">
        <f t="shared" si="4"/>
        <v>0.15705610795454544</v>
      </c>
      <c r="S52" s="35"/>
      <c r="T52" s="35"/>
      <c r="U52" s="35"/>
      <c r="V52" s="35"/>
      <c r="W52" s="35"/>
      <c r="X52" s="35"/>
      <c r="Y52" s="35"/>
      <c r="Z52" s="35"/>
    </row>
    <row r="53" spans="1:26" s="36" customFormat="1" ht="27" x14ac:dyDescent="0.25">
      <c r="A53" s="40" t="str">
        <f>'EJEC.PRESUPUSTAL AGREGADA'!D52</f>
        <v>A</v>
      </c>
      <c r="B53" s="34" t="str">
        <f>'EJEC.PRESUPUSTAL AGREGADA'!C52</f>
        <v>A-02-02-01-003-003</v>
      </c>
      <c r="C53" s="34" t="str">
        <f>'EJEC.PRESUPUSTAL AGREGADA'!P52</f>
        <v>PRODUCTOS DE HORNOS DE COQUE; PRODUCTOS DE REFINACIÓN DE PETRÓLEO Y COMBUSTIBLE NUCLEAR</v>
      </c>
      <c r="D53" s="40" t="str">
        <f>'EJEC.PRESUPUSTAL AGREGADA'!M52</f>
        <v>Nación</v>
      </c>
      <c r="E53" s="40" t="str">
        <f>'EJEC.PRESUPUSTAL AGREGADA'!O52</f>
        <v>CSF</v>
      </c>
      <c r="F53" s="40">
        <f>'EJEC.PRESUPUSTAL AGREGADA'!N52</f>
        <v>10</v>
      </c>
      <c r="G53" s="37">
        <f>'EJEC.PRESUPUSTAL AGREGADA'!Q52</f>
        <v>44100000</v>
      </c>
      <c r="H53" s="37">
        <f>'EJEC.PRESUPUSTAL AGREGADA'!R52</f>
        <v>44100000</v>
      </c>
      <c r="I53" s="37">
        <f>'EJEC.PRESUPUSTAL AGREGADA'!S52</f>
        <v>0</v>
      </c>
      <c r="J53" s="37">
        <f>'EJEC.PRESUPUSTAL AGREGADA'!T52</f>
        <v>44100000</v>
      </c>
      <c r="K53" s="37">
        <f t="shared" si="0"/>
        <v>0</v>
      </c>
      <c r="L53" s="37">
        <f>'EJEC.PRESUPUSTAL AGREGADA'!U52</f>
        <v>8286324.0800000001</v>
      </c>
      <c r="M53" s="37">
        <f t="shared" si="1"/>
        <v>35813675.920000002</v>
      </c>
      <c r="N53" s="37">
        <f>'EJEC.PRESUPUSTAL AGREGADA'!V52</f>
        <v>8286324.0800000001</v>
      </c>
      <c r="O53" s="37">
        <f t="shared" si="2"/>
        <v>0</v>
      </c>
      <c r="P53" s="37">
        <f>'EJEC.PRESUPUSTAL AGREGADA'!W52</f>
        <v>8286324.0800000001</v>
      </c>
      <c r="Q53" s="37">
        <f t="shared" si="3"/>
        <v>0</v>
      </c>
      <c r="R53" s="59">
        <f t="shared" si="4"/>
        <v>1</v>
      </c>
      <c r="S53" s="35"/>
      <c r="T53" s="35"/>
      <c r="U53" s="35"/>
      <c r="V53" s="35"/>
      <c r="W53" s="35"/>
      <c r="X53" s="35"/>
      <c r="Y53" s="35"/>
      <c r="Z53" s="35"/>
    </row>
    <row r="54" spans="1:26" s="36" customFormat="1" ht="27" x14ac:dyDescent="0.25">
      <c r="A54" s="40" t="str">
        <f>'EJEC.PRESUPUSTAL AGREGADA'!D53</f>
        <v>A</v>
      </c>
      <c r="B54" s="34" t="str">
        <f>'EJEC.PRESUPUSTAL AGREGADA'!C53</f>
        <v>A-02-02-01-003-005</v>
      </c>
      <c r="C54" s="34" t="str">
        <f>'EJEC.PRESUPUSTAL AGREGADA'!P53</f>
        <v>OTROS PRODUCTOS QUÍMICOS; FIBRAS ARTIFICIALES (O FIBRAS INDUSTRIALES HECHAS POR EL HOMBRE)</v>
      </c>
      <c r="D54" s="40" t="str">
        <f>'EJEC.PRESUPUSTAL AGREGADA'!M53</f>
        <v>Nación</v>
      </c>
      <c r="E54" s="40" t="str">
        <f>'EJEC.PRESUPUSTAL AGREGADA'!O53</f>
        <v>CSF</v>
      </c>
      <c r="F54" s="40">
        <f>'EJEC.PRESUPUSTAL AGREGADA'!N53</f>
        <v>10</v>
      </c>
      <c r="G54" s="37">
        <f>'EJEC.PRESUPUSTAL AGREGADA'!Q53</f>
        <v>25000000</v>
      </c>
      <c r="H54" s="37">
        <f>'EJEC.PRESUPUSTAL AGREGADA'!R53</f>
        <v>0</v>
      </c>
      <c r="I54" s="37">
        <f>'EJEC.PRESUPUSTAL AGREGADA'!S53</f>
        <v>25000000</v>
      </c>
      <c r="J54" s="37">
        <f>'EJEC.PRESUPUSTAL AGREGADA'!T53</f>
        <v>0</v>
      </c>
      <c r="K54" s="37">
        <f t="shared" si="0"/>
        <v>0</v>
      </c>
      <c r="L54" s="37">
        <f>'EJEC.PRESUPUSTAL AGREGADA'!U53</f>
        <v>0</v>
      </c>
      <c r="M54" s="37">
        <f t="shared" si="1"/>
        <v>0</v>
      </c>
      <c r="N54" s="37">
        <f>'EJEC.PRESUPUSTAL AGREGADA'!V53</f>
        <v>0</v>
      </c>
      <c r="O54" s="37">
        <f t="shared" si="2"/>
        <v>0</v>
      </c>
      <c r="P54" s="37">
        <f>'EJEC.PRESUPUSTAL AGREGADA'!W53</f>
        <v>0</v>
      </c>
      <c r="Q54" s="37">
        <f t="shared" si="3"/>
        <v>0</v>
      </c>
      <c r="R54" s="59">
        <f t="shared" si="4"/>
        <v>0</v>
      </c>
      <c r="S54" s="35"/>
      <c r="T54" s="35"/>
      <c r="U54" s="35"/>
      <c r="V54" s="35"/>
      <c r="W54" s="35"/>
      <c r="X54" s="35"/>
      <c r="Y54" s="35"/>
      <c r="Z54" s="35"/>
    </row>
    <row r="55" spans="1:26" s="36" customFormat="1" x14ac:dyDescent="0.25">
      <c r="A55" s="40" t="str">
        <f>'EJEC.PRESUPUSTAL AGREGADA'!D54</f>
        <v>A</v>
      </c>
      <c r="B55" s="34" t="str">
        <f>'EJEC.PRESUPUSTAL AGREGADA'!C54</f>
        <v>A-02-02-01-003-006</v>
      </c>
      <c r="C55" s="34" t="str">
        <f>'EJEC.PRESUPUSTAL AGREGADA'!P54</f>
        <v>PRODUCTOS DE CAUCHO Y PLÁSTICO</v>
      </c>
      <c r="D55" s="40" t="str">
        <f>'EJEC.PRESUPUSTAL AGREGADA'!M54</f>
        <v>Nación</v>
      </c>
      <c r="E55" s="40" t="str">
        <f>'EJEC.PRESUPUSTAL AGREGADA'!O54</f>
        <v>CSF</v>
      </c>
      <c r="F55" s="40">
        <f>'EJEC.PRESUPUSTAL AGREGADA'!N54</f>
        <v>10</v>
      </c>
      <c r="G55" s="37">
        <f>'EJEC.PRESUPUSTAL AGREGADA'!Q54</f>
        <v>15000000</v>
      </c>
      <c r="H55" s="37">
        <f>'EJEC.PRESUPUSTAL AGREGADA'!R54</f>
        <v>0</v>
      </c>
      <c r="I55" s="37">
        <f>'EJEC.PRESUPUSTAL AGREGADA'!S54</f>
        <v>15000000</v>
      </c>
      <c r="J55" s="37">
        <f>'EJEC.PRESUPUSTAL AGREGADA'!T54</f>
        <v>0</v>
      </c>
      <c r="K55" s="37">
        <f t="shared" si="0"/>
        <v>0</v>
      </c>
      <c r="L55" s="37">
        <f>'EJEC.PRESUPUSTAL AGREGADA'!U54</f>
        <v>0</v>
      </c>
      <c r="M55" s="37">
        <f t="shared" si="1"/>
        <v>0</v>
      </c>
      <c r="N55" s="37">
        <f>'EJEC.PRESUPUSTAL AGREGADA'!V54</f>
        <v>0</v>
      </c>
      <c r="O55" s="37">
        <f t="shared" si="2"/>
        <v>0</v>
      </c>
      <c r="P55" s="37">
        <f>'EJEC.PRESUPUSTAL AGREGADA'!W54</f>
        <v>0</v>
      </c>
      <c r="Q55" s="37">
        <f t="shared" si="3"/>
        <v>0</v>
      </c>
      <c r="R55" s="59">
        <f t="shared" si="4"/>
        <v>0</v>
      </c>
      <c r="S55" s="35"/>
      <c r="T55" s="35"/>
      <c r="U55" s="35"/>
      <c r="V55" s="35"/>
      <c r="W55" s="35"/>
      <c r="X55" s="35"/>
      <c r="Y55" s="35"/>
      <c r="Z55" s="35"/>
    </row>
    <row r="56" spans="1:26" s="36" customFormat="1" x14ac:dyDescent="0.25">
      <c r="A56" s="40" t="str">
        <f>'EJEC.PRESUPUSTAL AGREGADA'!D55</f>
        <v>A</v>
      </c>
      <c r="B56" s="34" t="str">
        <f>'EJEC.PRESUPUSTAL AGREGADA'!C55</f>
        <v>A-02-02-01-003-008</v>
      </c>
      <c r="C56" s="34" t="str">
        <f>'EJEC.PRESUPUSTAL AGREGADA'!P55</f>
        <v>OTROS BIENES TRANSPORTABLES N.C.P.</v>
      </c>
      <c r="D56" s="40" t="str">
        <f>'EJEC.PRESUPUSTAL AGREGADA'!M55</f>
        <v>Nación</v>
      </c>
      <c r="E56" s="40" t="str">
        <f>'EJEC.PRESUPUSTAL AGREGADA'!O55</f>
        <v>CSF</v>
      </c>
      <c r="F56" s="40">
        <f>'EJEC.PRESUPUSTAL AGREGADA'!N55</f>
        <v>10</v>
      </c>
      <c r="G56" s="37">
        <f>'EJEC.PRESUPUSTAL AGREGADA'!Q55</f>
        <v>442000000</v>
      </c>
      <c r="H56" s="37">
        <f>'EJEC.PRESUPUSTAL AGREGADA'!R55</f>
        <v>355000000</v>
      </c>
      <c r="I56" s="37">
        <f>'EJEC.PRESUPUSTAL AGREGADA'!S55</f>
        <v>87000000</v>
      </c>
      <c r="J56" s="37">
        <f>'EJEC.PRESUPUSTAL AGREGADA'!T55</f>
        <v>0</v>
      </c>
      <c r="K56" s="37">
        <f t="shared" si="0"/>
        <v>355000000</v>
      </c>
      <c r="L56" s="37">
        <f>'EJEC.PRESUPUSTAL AGREGADA'!U55</f>
        <v>0</v>
      </c>
      <c r="M56" s="37">
        <f t="shared" si="1"/>
        <v>0</v>
      </c>
      <c r="N56" s="37">
        <f>'EJEC.PRESUPUSTAL AGREGADA'!V55</f>
        <v>0</v>
      </c>
      <c r="O56" s="37">
        <f t="shared" si="2"/>
        <v>0</v>
      </c>
      <c r="P56" s="37">
        <f>'EJEC.PRESUPUSTAL AGREGADA'!W55</f>
        <v>0</v>
      </c>
      <c r="Q56" s="37">
        <f t="shared" si="3"/>
        <v>0</v>
      </c>
      <c r="R56" s="59">
        <f t="shared" si="4"/>
        <v>0</v>
      </c>
      <c r="S56" s="35"/>
      <c r="T56" s="35"/>
      <c r="U56" s="35"/>
      <c r="V56" s="35"/>
      <c r="W56" s="35"/>
      <c r="X56" s="35"/>
      <c r="Y56" s="35"/>
      <c r="Z56" s="35"/>
    </row>
    <row r="57" spans="1:26" s="36" customFormat="1" x14ac:dyDescent="0.25">
      <c r="A57" s="40" t="str">
        <f>'EJEC.PRESUPUSTAL AGREGADA'!D56</f>
        <v>A</v>
      </c>
      <c r="B57" s="34" t="str">
        <f>'EJEC.PRESUPUSTAL AGREGADA'!C56</f>
        <v>A-02-02-01-004</v>
      </c>
      <c r="C57" s="34" t="str">
        <f>'EJEC.PRESUPUSTAL AGREGADA'!P56</f>
        <v>PRODUCTOS METÁLICOS Y PAQUETES DE SOFTWARE</v>
      </c>
      <c r="D57" s="40" t="str">
        <f>'EJEC.PRESUPUSTAL AGREGADA'!M56</f>
        <v>Nación</v>
      </c>
      <c r="E57" s="40" t="str">
        <f>'EJEC.PRESUPUSTAL AGREGADA'!O56</f>
        <v>CSF</v>
      </c>
      <c r="F57" s="40">
        <f>'EJEC.PRESUPUSTAL AGREGADA'!N56</f>
        <v>10</v>
      </c>
      <c r="G57" s="37">
        <f>'EJEC.PRESUPUSTAL AGREGADA'!Q56</f>
        <v>503764000</v>
      </c>
      <c r="H57" s="37">
        <f>'EJEC.PRESUPUSTAL AGREGADA'!R56</f>
        <v>438973000</v>
      </c>
      <c r="I57" s="37">
        <f>'EJEC.PRESUPUSTAL AGREGADA'!S56</f>
        <v>64791000</v>
      </c>
      <c r="J57" s="37">
        <f>'EJEC.PRESUPUSTAL AGREGADA'!T56</f>
        <v>246842192</v>
      </c>
      <c r="K57" s="37">
        <f t="shared" si="0"/>
        <v>192130808</v>
      </c>
      <c r="L57" s="37">
        <f>'EJEC.PRESUPUSTAL AGREGADA'!U56</f>
        <v>866200</v>
      </c>
      <c r="M57" s="37">
        <f t="shared" si="1"/>
        <v>245975992</v>
      </c>
      <c r="N57" s="37">
        <f>'EJEC.PRESUPUSTAL AGREGADA'!V56</f>
        <v>866200</v>
      </c>
      <c r="O57" s="37">
        <f t="shared" si="2"/>
        <v>0</v>
      </c>
      <c r="P57" s="37">
        <f>'EJEC.PRESUPUSTAL AGREGADA'!W56</f>
        <v>866200</v>
      </c>
      <c r="Q57" s="37">
        <f t="shared" si="3"/>
        <v>0</v>
      </c>
      <c r="R57" s="59">
        <f t="shared" si="4"/>
        <v>0.4899956963975195</v>
      </c>
      <c r="S57" s="35"/>
      <c r="T57" s="35"/>
      <c r="U57" s="35"/>
      <c r="V57" s="35"/>
      <c r="W57" s="35"/>
      <c r="X57" s="35"/>
      <c r="Y57" s="35"/>
      <c r="Z57" s="35"/>
    </row>
    <row r="58" spans="1:26" s="36" customFormat="1" x14ac:dyDescent="0.25">
      <c r="A58" s="40" t="str">
        <f>'EJEC.PRESUPUSTAL AGREGADA'!D57</f>
        <v>A</v>
      </c>
      <c r="B58" s="34" t="str">
        <f>'EJEC.PRESUPUSTAL AGREGADA'!C57</f>
        <v>A-02-02-01-004-005</v>
      </c>
      <c r="C58" s="34" t="str">
        <f>'EJEC.PRESUPUSTAL AGREGADA'!P57</f>
        <v>MAQUINARIA DE OFICINA, CONTABILIDAD E INFORMÁTICA</v>
      </c>
      <c r="D58" s="40" t="str">
        <f>'EJEC.PRESUPUSTAL AGREGADA'!M57</f>
        <v>Nación</v>
      </c>
      <c r="E58" s="40" t="str">
        <f>'EJEC.PRESUPUSTAL AGREGADA'!O57</f>
        <v>CSF</v>
      </c>
      <c r="F58" s="40">
        <f>'EJEC.PRESUPUSTAL AGREGADA'!N57</f>
        <v>10</v>
      </c>
      <c r="G58" s="37">
        <f>'EJEC.PRESUPUSTAL AGREGADA'!Q57</f>
        <v>208322000</v>
      </c>
      <c r="H58" s="37">
        <f>'EJEC.PRESUPUSTAL AGREGADA'!R57</f>
        <v>180000000</v>
      </c>
      <c r="I58" s="37">
        <f>'EJEC.PRESUPUSTAL AGREGADA'!S57</f>
        <v>28322000</v>
      </c>
      <c r="J58" s="37">
        <f>'EJEC.PRESUPUSTAL AGREGADA'!T57</f>
        <v>0</v>
      </c>
      <c r="K58" s="37">
        <f t="shared" si="0"/>
        <v>180000000</v>
      </c>
      <c r="L58" s="37">
        <f>'EJEC.PRESUPUSTAL AGREGADA'!U57</f>
        <v>0</v>
      </c>
      <c r="M58" s="37">
        <f t="shared" si="1"/>
        <v>0</v>
      </c>
      <c r="N58" s="37">
        <f>'EJEC.PRESUPUSTAL AGREGADA'!V57</f>
        <v>0</v>
      </c>
      <c r="O58" s="37">
        <f t="shared" si="2"/>
        <v>0</v>
      </c>
      <c r="P58" s="37">
        <f>'EJEC.PRESUPUSTAL AGREGADA'!W57</f>
        <v>0</v>
      </c>
      <c r="Q58" s="37">
        <f t="shared" si="3"/>
        <v>0</v>
      </c>
      <c r="R58" s="59">
        <f t="shared" si="4"/>
        <v>0</v>
      </c>
      <c r="S58" s="35"/>
      <c r="T58" s="35"/>
      <c r="U58" s="35"/>
      <c r="V58" s="35"/>
      <c r="W58" s="35"/>
      <c r="X58" s="35"/>
      <c r="Y58" s="35"/>
      <c r="Z58" s="35"/>
    </row>
    <row r="59" spans="1:26" s="36" customFormat="1" x14ac:dyDescent="0.25">
      <c r="A59" s="40" t="str">
        <f>'EJEC.PRESUPUSTAL AGREGADA'!D58</f>
        <v>A</v>
      </c>
      <c r="B59" s="34" t="str">
        <f>'EJEC.PRESUPUSTAL AGREGADA'!C58</f>
        <v>A-02-02-01-004-006</v>
      </c>
      <c r="C59" s="34" t="str">
        <f>'EJEC.PRESUPUSTAL AGREGADA'!P58</f>
        <v>MAQUINARIA Y APARATOS ELÉCTRICOS</v>
      </c>
      <c r="D59" s="40" t="str">
        <f>'EJEC.PRESUPUSTAL AGREGADA'!M58</f>
        <v>Nación</v>
      </c>
      <c r="E59" s="40" t="str">
        <f>'EJEC.PRESUPUSTAL AGREGADA'!O58</f>
        <v>CSF</v>
      </c>
      <c r="F59" s="40">
        <f>'EJEC.PRESUPUSTAL AGREGADA'!N58</f>
        <v>10</v>
      </c>
      <c r="G59" s="37">
        <f>'EJEC.PRESUPUSTAL AGREGADA'!Q58</f>
        <v>2000000</v>
      </c>
      <c r="H59" s="37">
        <f>'EJEC.PRESUPUSTAL AGREGADA'!R58</f>
        <v>2000000</v>
      </c>
      <c r="I59" s="37">
        <f>'EJEC.PRESUPUSTAL AGREGADA'!S58</f>
        <v>0</v>
      </c>
      <c r="J59" s="37">
        <f>'EJEC.PRESUPUSTAL AGREGADA'!T58</f>
        <v>866200</v>
      </c>
      <c r="K59" s="37">
        <f t="shared" si="0"/>
        <v>1133800</v>
      </c>
      <c r="L59" s="37">
        <f>'EJEC.PRESUPUSTAL AGREGADA'!U58</f>
        <v>866200</v>
      </c>
      <c r="M59" s="37">
        <f t="shared" si="1"/>
        <v>0</v>
      </c>
      <c r="N59" s="37">
        <f>'EJEC.PRESUPUSTAL AGREGADA'!V58</f>
        <v>866200</v>
      </c>
      <c r="O59" s="37">
        <f t="shared" si="2"/>
        <v>0</v>
      </c>
      <c r="P59" s="37">
        <f>'EJEC.PRESUPUSTAL AGREGADA'!W58</f>
        <v>866200</v>
      </c>
      <c r="Q59" s="37">
        <f t="shared" si="3"/>
        <v>0</v>
      </c>
      <c r="R59" s="59">
        <f t="shared" si="4"/>
        <v>0.43309999999999998</v>
      </c>
      <c r="S59" s="35"/>
      <c r="T59" s="35"/>
      <c r="U59" s="35"/>
      <c r="V59" s="35"/>
      <c r="W59" s="35"/>
      <c r="X59" s="35"/>
      <c r="Y59" s="35"/>
      <c r="Z59" s="35"/>
    </row>
    <row r="60" spans="1:26" s="36" customFormat="1" x14ac:dyDescent="0.25">
      <c r="A60" s="40" t="str">
        <f>'EJEC.PRESUPUSTAL AGREGADA'!D59</f>
        <v>A</v>
      </c>
      <c r="B60" s="34" t="str">
        <f>'EJEC.PRESUPUSTAL AGREGADA'!C59</f>
        <v>A-02-02-01-004-007</v>
      </c>
      <c r="C60" s="34" t="str">
        <f>'EJEC.PRESUPUSTAL AGREGADA'!P59</f>
        <v>EQUIPO Y APARATOS DE RADIO, TELEVISIÓN Y COMUNICACIONES</v>
      </c>
      <c r="D60" s="40" t="str">
        <f>'EJEC.PRESUPUSTAL AGREGADA'!M59</f>
        <v>Nación</v>
      </c>
      <c r="E60" s="40" t="str">
        <f>'EJEC.PRESUPUSTAL AGREGADA'!O59</f>
        <v>CSF</v>
      </c>
      <c r="F60" s="40">
        <f>'EJEC.PRESUPUSTAL AGREGADA'!N59</f>
        <v>10</v>
      </c>
      <c r="G60" s="37">
        <f>'EJEC.PRESUPUSTAL AGREGADA'!Q59</f>
        <v>293442000</v>
      </c>
      <c r="H60" s="37">
        <f>'EJEC.PRESUPUSTAL AGREGADA'!R59</f>
        <v>256973000</v>
      </c>
      <c r="I60" s="37">
        <f>'EJEC.PRESUPUSTAL AGREGADA'!S59</f>
        <v>36469000</v>
      </c>
      <c r="J60" s="37">
        <f>'EJEC.PRESUPUSTAL AGREGADA'!T59</f>
        <v>245975992</v>
      </c>
      <c r="K60" s="37">
        <f t="shared" si="0"/>
        <v>10997008</v>
      </c>
      <c r="L60" s="37">
        <f>'EJEC.PRESUPUSTAL AGREGADA'!U59</f>
        <v>0</v>
      </c>
      <c r="M60" s="37">
        <f t="shared" si="1"/>
        <v>245975992</v>
      </c>
      <c r="N60" s="37">
        <f>'EJEC.PRESUPUSTAL AGREGADA'!V59</f>
        <v>0</v>
      </c>
      <c r="O60" s="37">
        <f t="shared" si="2"/>
        <v>0</v>
      </c>
      <c r="P60" s="37">
        <f>'EJEC.PRESUPUSTAL AGREGADA'!W59</f>
        <v>0</v>
      </c>
      <c r="Q60" s="37">
        <f t="shared" si="3"/>
        <v>0</v>
      </c>
      <c r="R60" s="59">
        <f t="shared" si="4"/>
        <v>0.83824398688667612</v>
      </c>
      <c r="S60" s="35"/>
      <c r="T60" s="35"/>
      <c r="U60" s="35"/>
      <c r="V60" s="35"/>
      <c r="W60" s="35"/>
      <c r="X60" s="35"/>
      <c r="Y60" s="35"/>
      <c r="Z60" s="35"/>
    </row>
    <row r="61" spans="1:26" s="36" customFormat="1" x14ac:dyDescent="0.25">
      <c r="A61" s="40" t="str">
        <f>'EJEC.PRESUPUSTAL AGREGADA'!D60</f>
        <v>A</v>
      </c>
      <c r="B61" s="34" t="str">
        <f>'EJEC.PRESUPUSTAL AGREGADA'!C60</f>
        <v>A-02-02-02</v>
      </c>
      <c r="C61" s="34" t="str">
        <f>'EJEC.PRESUPUSTAL AGREGADA'!P60</f>
        <v>ADQUISICIÓN DE SERVICIOS</v>
      </c>
      <c r="D61" s="40" t="str">
        <f>'EJEC.PRESUPUSTAL AGREGADA'!M60</f>
        <v>Nación</v>
      </c>
      <c r="E61" s="40" t="str">
        <f>'EJEC.PRESUPUSTAL AGREGADA'!O60</f>
        <v>CSF</v>
      </c>
      <c r="F61" s="40">
        <f>'EJEC.PRESUPUSTAL AGREGADA'!N60</f>
        <v>10</v>
      </c>
      <c r="G61" s="37">
        <f>'EJEC.PRESUPUSTAL AGREGADA'!Q60</f>
        <v>20449136000</v>
      </c>
      <c r="H61" s="37">
        <f>'EJEC.PRESUPUSTAL AGREGADA'!R60</f>
        <v>19026088407.599998</v>
      </c>
      <c r="I61" s="37">
        <f>'EJEC.PRESUPUSTAL AGREGADA'!S60</f>
        <v>1423047592.4000001</v>
      </c>
      <c r="J61" s="37">
        <f>'EJEC.PRESUPUSTAL AGREGADA'!T60</f>
        <v>14953986312.190001</v>
      </c>
      <c r="K61" s="37">
        <f t="shared" si="0"/>
        <v>4072102095.4099979</v>
      </c>
      <c r="L61" s="37">
        <f>'EJEC.PRESUPUSTAL AGREGADA'!U60</f>
        <v>4274662897.8400002</v>
      </c>
      <c r="M61" s="37">
        <f t="shared" si="1"/>
        <v>10679323414.35</v>
      </c>
      <c r="N61" s="37">
        <f>'EJEC.PRESUPUSTAL AGREGADA'!V60</f>
        <v>4274662897.8400002</v>
      </c>
      <c r="O61" s="37">
        <f t="shared" si="2"/>
        <v>0</v>
      </c>
      <c r="P61" s="37">
        <f>'EJEC.PRESUPUSTAL AGREGADA'!W60</f>
        <v>4274662897.8400002</v>
      </c>
      <c r="Q61" s="37">
        <f t="shared" si="3"/>
        <v>0</v>
      </c>
      <c r="R61" s="59">
        <f t="shared" si="4"/>
        <v>0.7312771704481793</v>
      </c>
      <c r="S61" s="35"/>
      <c r="T61" s="35"/>
      <c r="U61" s="35"/>
      <c r="V61" s="35"/>
      <c r="W61" s="35"/>
      <c r="X61" s="35"/>
      <c r="Y61" s="35"/>
      <c r="Z61" s="35"/>
    </row>
    <row r="62" spans="1:26" s="36" customFormat="1" ht="40.5" x14ac:dyDescent="0.25">
      <c r="A62" s="40" t="str">
        <f>'EJEC.PRESUPUSTAL AGREGADA'!D61</f>
        <v>A</v>
      </c>
      <c r="B62" s="34" t="str">
        <f>'EJEC.PRESUPUSTAL AGREGADA'!C61</f>
        <v>A-02-02-02-006</v>
      </c>
      <c r="C62" s="34" t="str">
        <f>'EJEC.PRESUPUSTAL AGREGADA'!P61</f>
        <v>COMERCIO Y DISTRIBUCIÓN; ALOJAMIENTO; SERVICIOS DE SUMINISTRO DE COMIDAS Y BEBIDAS; SERVICIOS DE TRANSPORTE; Y SERVICIOS DE DISTRIBUCIÓN DE ELECTRICIDAD, GAS Y AGUA</v>
      </c>
      <c r="D62" s="40" t="str">
        <f>'EJEC.PRESUPUSTAL AGREGADA'!M61</f>
        <v>Nación</v>
      </c>
      <c r="E62" s="40" t="str">
        <f>'EJEC.PRESUPUSTAL AGREGADA'!O61</f>
        <v>CSF</v>
      </c>
      <c r="F62" s="40">
        <f>'EJEC.PRESUPUSTAL AGREGADA'!N61</f>
        <v>10</v>
      </c>
      <c r="G62" s="37">
        <f>'EJEC.PRESUPUSTAL AGREGADA'!Q61</f>
        <v>1242000000</v>
      </c>
      <c r="H62" s="37">
        <f>'EJEC.PRESUPUSTAL AGREGADA'!R61</f>
        <v>1228000000</v>
      </c>
      <c r="I62" s="37">
        <f>'EJEC.PRESUPUSTAL AGREGADA'!S61</f>
        <v>14000000</v>
      </c>
      <c r="J62" s="37">
        <f>'EJEC.PRESUPUSTAL AGREGADA'!T61</f>
        <v>553728135</v>
      </c>
      <c r="K62" s="37">
        <f t="shared" si="0"/>
        <v>674271865</v>
      </c>
      <c r="L62" s="37">
        <f>'EJEC.PRESUPUSTAL AGREGADA'!U61</f>
        <v>388546031</v>
      </c>
      <c r="M62" s="37">
        <f t="shared" si="1"/>
        <v>165182104</v>
      </c>
      <c r="N62" s="37">
        <f>'EJEC.PRESUPUSTAL AGREGADA'!V61</f>
        <v>388546031</v>
      </c>
      <c r="O62" s="37">
        <f t="shared" si="2"/>
        <v>0</v>
      </c>
      <c r="P62" s="37">
        <f>'EJEC.PRESUPUSTAL AGREGADA'!W61</f>
        <v>388546031</v>
      </c>
      <c r="Q62" s="37">
        <f t="shared" si="3"/>
        <v>0</v>
      </c>
      <c r="R62" s="59">
        <f t="shared" si="4"/>
        <v>0.4458358574879227</v>
      </c>
      <c r="S62" s="35"/>
      <c r="T62" s="35"/>
      <c r="U62" s="35"/>
      <c r="V62" s="35"/>
      <c r="W62" s="35"/>
      <c r="X62" s="35"/>
      <c r="Y62" s="35"/>
      <c r="Z62" s="35"/>
    </row>
    <row r="63" spans="1:26" s="36" customFormat="1" x14ac:dyDescent="0.25">
      <c r="A63" s="40" t="str">
        <f>'EJEC.PRESUPUSTAL AGREGADA'!D62</f>
        <v>A</v>
      </c>
      <c r="B63" s="34" t="str">
        <f>'EJEC.PRESUPUSTAL AGREGADA'!C62</f>
        <v>A-02-02-02-006-003</v>
      </c>
      <c r="C63" s="34" t="str">
        <f>'EJEC.PRESUPUSTAL AGREGADA'!P62</f>
        <v>ALOJAMIENTO; SERVICIOS DE SUMINISTROS DE COMIDAS Y BEBIDAS</v>
      </c>
      <c r="D63" s="40" t="str">
        <f>'EJEC.PRESUPUSTAL AGREGADA'!M62</f>
        <v>Nación</v>
      </c>
      <c r="E63" s="40" t="str">
        <f>'EJEC.PRESUPUSTAL AGREGADA'!O62</f>
        <v>CSF</v>
      </c>
      <c r="F63" s="40">
        <f>'EJEC.PRESUPUSTAL AGREGADA'!N62</f>
        <v>10</v>
      </c>
      <c r="G63" s="37">
        <f>'EJEC.PRESUPUSTAL AGREGADA'!Q62</f>
        <v>32500000</v>
      </c>
      <c r="H63" s="37">
        <f>'EJEC.PRESUPUSTAL AGREGADA'!R62</f>
        <v>32500000</v>
      </c>
      <c r="I63" s="37">
        <f>'EJEC.PRESUPUSTAL AGREGADA'!S62</f>
        <v>0</v>
      </c>
      <c r="J63" s="37">
        <f>'EJEC.PRESUPUSTAL AGREGADA'!T62</f>
        <v>6823245</v>
      </c>
      <c r="K63" s="37">
        <f t="shared" si="0"/>
        <v>25676755</v>
      </c>
      <c r="L63" s="37">
        <f>'EJEC.PRESUPUSTAL AGREGADA'!U62</f>
        <v>5480882</v>
      </c>
      <c r="M63" s="37">
        <f t="shared" si="1"/>
        <v>1342363</v>
      </c>
      <c r="N63" s="37">
        <f>'EJEC.PRESUPUSTAL AGREGADA'!V62</f>
        <v>5480882</v>
      </c>
      <c r="O63" s="37">
        <f t="shared" si="2"/>
        <v>0</v>
      </c>
      <c r="P63" s="37">
        <f>'EJEC.PRESUPUSTAL AGREGADA'!W62</f>
        <v>5480882</v>
      </c>
      <c r="Q63" s="37">
        <f t="shared" si="3"/>
        <v>0</v>
      </c>
      <c r="R63" s="59">
        <f t="shared" si="4"/>
        <v>0.20994599999999999</v>
      </c>
      <c r="S63" s="35"/>
      <c r="T63" s="35"/>
      <c r="U63" s="35"/>
      <c r="V63" s="35"/>
      <c r="W63" s="35"/>
      <c r="X63" s="35"/>
      <c r="Y63" s="35"/>
      <c r="Z63" s="35"/>
    </row>
    <row r="64" spans="1:26" s="36" customFormat="1" x14ac:dyDescent="0.25">
      <c r="A64" s="40" t="str">
        <f>'EJEC.PRESUPUSTAL AGREGADA'!D63</f>
        <v>A</v>
      </c>
      <c r="B64" s="34" t="str">
        <f>'EJEC.PRESUPUSTAL AGREGADA'!C63</f>
        <v>A-02-02-02-006-004</v>
      </c>
      <c r="C64" s="34" t="str">
        <f>'EJEC.PRESUPUSTAL AGREGADA'!P63</f>
        <v>SERVICIOS DE TRANSPORTE DE PASAJEROS</v>
      </c>
      <c r="D64" s="40" t="str">
        <f>'EJEC.PRESUPUSTAL AGREGADA'!M63</f>
        <v>Nación</v>
      </c>
      <c r="E64" s="40" t="str">
        <f>'EJEC.PRESUPUSTAL AGREGADA'!O63</f>
        <v>CSF</v>
      </c>
      <c r="F64" s="40">
        <f>'EJEC.PRESUPUSTAL AGREGADA'!N63</f>
        <v>10</v>
      </c>
      <c r="G64" s="37">
        <f>'EJEC.PRESUPUSTAL AGREGADA'!Q63</f>
        <v>90000000</v>
      </c>
      <c r="H64" s="37">
        <f>'EJEC.PRESUPUSTAL AGREGADA'!R63</f>
        <v>90000000</v>
      </c>
      <c r="I64" s="37">
        <f>'EJEC.PRESUPUSTAL AGREGADA'!S63</f>
        <v>0</v>
      </c>
      <c r="J64" s="37">
        <f>'EJEC.PRESUPUSTAL AGREGADA'!T63</f>
        <v>90000000</v>
      </c>
      <c r="K64" s="37">
        <f t="shared" si="0"/>
        <v>0</v>
      </c>
      <c r="L64" s="37">
        <f>'EJEC.PRESUPUSTAL AGREGADA'!U63</f>
        <v>6736340</v>
      </c>
      <c r="M64" s="37">
        <f t="shared" si="1"/>
        <v>83263660</v>
      </c>
      <c r="N64" s="37">
        <f>'EJEC.PRESUPUSTAL AGREGADA'!V63</f>
        <v>6736340</v>
      </c>
      <c r="O64" s="37">
        <f t="shared" si="2"/>
        <v>0</v>
      </c>
      <c r="P64" s="37">
        <f>'EJEC.PRESUPUSTAL AGREGADA'!W63</f>
        <v>6736340</v>
      </c>
      <c r="Q64" s="37">
        <f t="shared" si="3"/>
        <v>0</v>
      </c>
      <c r="R64" s="59">
        <f t="shared" si="4"/>
        <v>1</v>
      </c>
      <c r="S64" s="35"/>
      <c r="T64" s="35"/>
      <c r="U64" s="35"/>
      <c r="V64" s="35"/>
      <c r="W64" s="35"/>
      <c r="X64" s="35"/>
      <c r="Y64" s="35"/>
      <c r="Z64" s="35"/>
    </row>
    <row r="65" spans="1:26" s="36" customFormat="1" x14ac:dyDescent="0.25">
      <c r="A65" s="40" t="str">
        <f>'EJEC.PRESUPUSTAL AGREGADA'!D64</f>
        <v>A</v>
      </c>
      <c r="B65" s="34" t="str">
        <f>'EJEC.PRESUPUSTAL AGREGADA'!C64</f>
        <v>A-02-02-02-006-008</v>
      </c>
      <c r="C65" s="34" t="str">
        <f>'EJEC.PRESUPUSTAL AGREGADA'!P64</f>
        <v>SERVICIOS POSTALES Y DE MENSAJERÍA</v>
      </c>
      <c r="D65" s="40" t="str">
        <f>'EJEC.PRESUPUSTAL AGREGADA'!M64</f>
        <v>Nación</v>
      </c>
      <c r="E65" s="40" t="str">
        <f>'EJEC.PRESUPUSTAL AGREGADA'!O64</f>
        <v>CSF</v>
      </c>
      <c r="F65" s="40">
        <f>'EJEC.PRESUPUSTAL AGREGADA'!N64</f>
        <v>10</v>
      </c>
      <c r="G65" s="37">
        <f>'EJEC.PRESUPUSTAL AGREGADA'!Q64</f>
        <v>80000000</v>
      </c>
      <c r="H65" s="37">
        <f>'EJEC.PRESUPUSTAL AGREGADA'!R64</f>
        <v>66000000</v>
      </c>
      <c r="I65" s="37">
        <f>'EJEC.PRESUPUSTAL AGREGADA'!S64</f>
        <v>14000000</v>
      </c>
      <c r="J65" s="37">
        <f>'EJEC.PRESUPUSTAL AGREGADA'!T64</f>
        <v>66000000</v>
      </c>
      <c r="K65" s="37">
        <f t="shared" si="0"/>
        <v>0</v>
      </c>
      <c r="L65" s="37">
        <f>'EJEC.PRESUPUSTAL AGREGADA'!U64</f>
        <v>5519140</v>
      </c>
      <c r="M65" s="37">
        <f t="shared" si="1"/>
        <v>60480860</v>
      </c>
      <c r="N65" s="37">
        <f>'EJEC.PRESUPUSTAL AGREGADA'!V64</f>
        <v>5519140</v>
      </c>
      <c r="O65" s="37">
        <f t="shared" si="2"/>
        <v>0</v>
      </c>
      <c r="P65" s="37">
        <f>'EJEC.PRESUPUSTAL AGREGADA'!W64</f>
        <v>5519140</v>
      </c>
      <c r="Q65" s="37">
        <f t="shared" si="3"/>
        <v>0</v>
      </c>
      <c r="R65" s="59">
        <f t="shared" si="4"/>
        <v>0.82499999999999996</v>
      </c>
      <c r="S65" s="35"/>
      <c r="T65" s="35"/>
      <c r="U65" s="35"/>
      <c r="V65" s="35"/>
      <c r="W65" s="35"/>
      <c r="X65" s="35"/>
      <c r="Y65" s="35"/>
      <c r="Z65" s="35"/>
    </row>
    <row r="66" spans="1:26" s="36" customFormat="1" ht="27" x14ac:dyDescent="0.25">
      <c r="A66" s="40" t="str">
        <f>'EJEC.PRESUPUSTAL AGREGADA'!D65</f>
        <v>A</v>
      </c>
      <c r="B66" s="34" t="str">
        <f>'EJEC.PRESUPUSTAL AGREGADA'!C65</f>
        <v>A-02-02-02-006-009</v>
      </c>
      <c r="C66" s="34" t="str">
        <f>'EJEC.PRESUPUSTAL AGREGADA'!P65</f>
        <v>SERVICIOS DE DISTRIBUCIÓN DE ELECTRICIDAD, GAS Y AGUA (POR CUENTA PROPIA)</v>
      </c>
      <c r="D66" s="40" t="str">
        <f>'EJEC.PRESUPUSTAL AGREGADA'!M65</f>
        <v>Nación</v>
      </c>
      <c r="E66" s="40" t="str">
        <f>'EJEC.PRESUPUSTAL AGREGADA'!O65</f>
        <v>CSF</v>
      </c>
      <c r="F66" s="40">
        <f>'EJEC.PRESUPUSTAL AGREGADA'!N65</f>
        <v>10</v>
      </c>
      <c r="G66" s="37">
        <f>'EJEC.PRESUPUSTAL AGREGADA'!Q65</f>
        <v>1039500000</v>
      </c>
      <c r="H66" s="37">
        <f>'EJEC.PRESUPUSTAL AGREGADA'!R65</f>
        <v>1039500000</v>
      </c>
      <c r="I66" s="37">
        <f>'EJEC.PRESUPUSTAL AGREGADA'!S65</f>
        <v>0</v>
      </c>
      <c r="J66" s="37">
        <f>'EJEC.PRESUPUSTAL AGREGADA'!T65</f>
        <v>390904890</v>
      </c>
      <c r="K66" s="37">
        <f t="shared" si="0"/>
        <v>648595110</v>
      </c>
      <c r="L66" s="37">
        <f>'EJEC.PRESUPUSTAL AGREGADA'!U65</f>
        <v>370809669</v>
      </c>
      <c r="M66" s="37">
        <f t="shared" si="1"/>
        <v>20095221</v>
      </c>
      <c r="N66" s="37">
        <f>'EJEC.PRESUPUSTAL AGREGADA'!V65</f>
        <v>370809669</v>
      </c>
      <c r="O66" s="37">
        <f t="shared" si="2"/>
        <v>0</v>
      </c>
      <c r="P66" s="37">
        <f>'EJEC.PRESUPUSTAL AGREGADA'!W65</f>
        <v>370809669</v>
      </c>
      <c r="Q66" s="37">
        <f t="shared" si="3"/>
        <v>0</v>
      </c>
      <c r="R66" s="59">
        <f t="shared" si="4"/>
        <v>0.37605088023088024</v>
      </c>
      <c r="S66" s="35"/>
      <c r="T66" s="35"/>
      <c r="U66" s="35"/>
      <c r="V66" s="35"/>
      <c r="W66" s="35"/>
      <c r="X66" s="35"/>
      <c r="Y66" s="35"/>
      <c r="Z66" s="35"/>
    </row>
    <row r="67" spans="1:26" s="36" customFormat="1" ht="27" x14ac:dyDescent="0.25">
      <c r="A67" s="40" t="str">
        <f>'EJEC.PRESUPUSTAL AGREGADA'!D66</f>
        <v>A</v>
      </c>
      <c r="B67" s="34" t="str">
        <f>'EJEC.PRESUPUSTAL AGREGADA'!C66</f>
        <v>A-02-02-02-007</v>
      </c>
      <c r="C67" s="34" t="str">
        <f>'EJEC.PRESUPUSTAL AGREGADA'!P66</f>
        <v>SERVICIOS FINANCIEROS Y SERVICIOS CONEXOS, SERVICIOS INMOBILIARIOS Y SERVICIOS DE ARRENDAMIENTO Y LEASING</v>
      </c>
      <c r="D67" s="40" t="str">
        <f>'EJEC.PRESUPUSTAL AGREGADA'!M66</f>
        <v>Nación</v>
      </c>
      <c r="E67" s="40" t="str">
        <f>'EJEC.PRESUPUSTAL AGREGADA'!O66</f>
        <v>CSF</v>
      </c>
      <c r="F67" s="40">
        <f>'EJEC.PRESUPUSTAL AGREGADA'!N66</f>
        <v>10</v>
      </c>
      <c r="G67" s="37">
        <f>'EJEC.PRESUPUSTAL AGREGADA'!Q66</f>
        <v>8119489671.6800003</v>
      </c>
      <c r="H67" s="37">
        <f>'EJEC.PRESUPUSTAL AGREGADA'!R66</f>
        <v>8103009785.1000004</v>
      </c>
      <c r="I67" s="37">
        <f>'EJEC.PRESUPUSTAL AGREGADA'!S66</f>
        <v>16479886.58</v>
      </c>
      <c r="J67" s="37">
        <f>'EJEC.PRESUPUSTAL AGREGADA'!T66</f>
        <v>5400333538.1000004</v>
      </c>
      <c r="K67" s="37">
        <f t="shared" si="0"/>
        <v>2702676247</v>
      </c>
      <c r="L67" s="37">
        <f>'EJEC.PRESUPUSTAL AGREGADA'!U66</f>
        <v>1498914400</v>
      </c>
      <c r="M67" s="37">
        <f t="shared" si="1"/>
        <v>3901419138.1000004</v>
      </c>
      <c r="N67" s="37">
        <f>'EJEC.PRESUPUSTAL AGREGADA'!V66</f>
        <v>1498914400</v>
      </c>
      <c r="O67" s="37">
        <f t="shared" si="2"/>
        <v>0</v>
      </c>
      <c r="P67" s="37">
        <f>'EJEC.PRESUPUSTAL AGREGADA'!W66</f>
        <v>1498914400</v>
      </c>
      <c r="Q67" s="37">
        <f t="shared" si="3"/>
        <v>0</v>
      </c>
      <c r="R67" s="59">
        <f t="shared" si="4"/>
        <v>0.66510750754888515</v>
      </c>
      <c r="S67" s="35"/>
      <c r="T67" s="35"/>
      <c r="U67" s="35"/>
      <c r="V67" s="35"/>
      <c r="W67" s="35"/>
      <c r="X67" s="35"/>
      <c r="Y67" s="35"/>
      <c r="Z67" s="35"/>
    </row>
    <row r="68" spans="1:26" s="36" customFormat="1" x14ac:dyDescent="0.25">
      <c r="A68" s="40" t="str">
        <f>'EJEC.PRESUPUSTAL AGREGADA'!D67</f>
        <v>A</v>
      </c>
      <c r="B68" s="34" t="str">
        <f>'EJEC.PRESUPUSTAL AGREGADA'!C67</f>
        <v>A-02-02-02-007-001</v>
      </c>
      <c r="C68" s="34" t="str">
        <f>'EJEC.PRESUPUSTAL AGREGADA'!P67</f>
        <v>SERVICIOS FINANCIEROS Y SERVICIOS CONEXOS</v>
      </c>
      <c r="D68" s="40" t="str">
        <f>'EJEC.PRESUPUSTAL AGREGADA'!M67</f>
        <v>Nación</v>
      </c>
      <c r="E68" s="40" t="str">
        <f>'EJEC.PRESUPUSTAL AGREGADA'!O67</f>
        <v>CSF</v>
      </c>
      <c r="F68" s="40">
        <f>'EJEC.PRESUPUSTAL AGREGADA'!N67</f>
        <v>10</v>
      </c>
      <c r="G68" s="37">
        <f>'EJEC.PRESUPUSTAL AGREGADA'!Q67</f>
        <v>3420777270</v>
      </c>
      <c r="H68" s="37">
        <f>'EJEC.PRESUPUSTAL AGREGADA'!R67</f>
        <v>3420777270</v>
      </c>
      <c r="I68" s="37">
        <f>'EJEC.PRESUPUSTAL AGREGADA'!S67</f>
        <v>0</v>
      </c>
      <c r="J68" s="37">
        <f>'EJEC.PRESUPUSTAL AGREGADA'!T67</f>
        <v>3232344023</v>
      </c>
      <c r="K68" s="37">
        <f t="shared" si="0"/>
        <v>188433247</v>
      </c>
      <c r="L68" s="37">
        <f>'EJEC.PRESUPUSTAL AGREGADA'!U67</f>
        <v>64753264</v>
      </c>
      <c r="M68" s="37">
        <f t="shared" si="1"/>
        <v>3167590759</v>
      </c>
      <c r="N68" s="37">
        <f>'EJEC.PRESUPUSTAL AGREGADA'!V67</f>
        <v>64753264</v>
      </c>
      <c r="O68" s="37">
        <f t="shared" si="2"/>
        <v>0</v>
      </c>
      <c r="P68" s="37">
        <f>'EJEC.PRESUPUSTAL AGREGADA'!W67</f>
        <v>64753264</v>
      </c>
      <c r="Q68" s="37">
        <f t="shared" si="3"/>
        <v>0</v>
      </c>
      <c r="R68" s="59">
        <f t="shared" si="4"/>
        <v>0.94491507861311297</v>
      </c>
      <c r="S68" s="35"/>
      <c r="T68" s="35"/>
      <c r="U68" s="35"/>
      <c r="V68" s="35"/>
      <c r="W68" s="35"/>
      <c r="X68" s="35"/>
      <c r="Y68" s="35"/>
      <c r="Z68" s="35"/>
    </row>
    <row r="69" spans="1:26" s="36" customFormat="1" x14ac:dyDescent="0.25">
      <c r="A69" s="40" t="str">
        <f>'EJEC.PRESUPUSTAL AGREGADA'!D68</f>
        <v>A</v>
      </c>
      <c r="B69" s="34" t="str">
        <f>'EJEC.PRESUPUSTAL AGREGADA'!C68</f>
        <v>A-02-02-02-007-002</v>
      </c>
      <c r="C69" s="34" t="str">
        <f>'EJEC.PRESUPUSTAL AGREGADA'!P68</f>
        <v>SERVICIOS INMOBILIARIOS</v>
      </c>
      <c r="D69" s="40" t="str">
        <f>'EJEC.PRESUPUSTAL AGREGADA'!M68</f>
        <v>Nación</v>
      </c>
      <c r="E69" s="40" t="str">
        <f>'EJEC.PRESUPUSTAL AGREGADA'!O68</f>
        <v>CSF</v>
      </c>
      <c r="F69" s="40">
        <f>'EJEC.PRESUPUSTAL AGREGADA'!N68</f>
        <v>10</v>
      </c>
      <c r="G69" s="37">
        <f>'EJEC.PRESUPUSTAL AGREGADA'!Q68</f>
        <v>4698712401.6800003</v>
      </c>
      <c r="H69" s="37">
        <f>'EJEC.PRESUPUSTAL AGREGADA'!R68</f>
        <v>4682232515.1000004</v>
      </c>
      <c r="I69" s="37">
        <f>'EJEC.PRESUPUSTAL AGREGADA'!S68</f>
        <v>16479886.58</v>
      </c>
      <c r="J69" s="37">
        <f>'EJEC.PRESUPUSTAL AGREGADA'!T68</f>
        <v>2167989515.0999999</v>
      </c>
      <c r="K69" s="37">
        <f t="shared" si="0"/>
        <v>2514243000.0000005</v>
      </c>
      <c r="L69" s="37">
        <f>'EJEC.PRESUPUSTAL AGREGADA'!U68</f>
        <v>1434161136</v>
      </c>
      <c r="M69" s="37">
        <f t="shared" si="1"/>
        <v>733828379.0999999</v>
      </c>
      <c r="N69" s="37">
        <f>'EJEC.PRESUPUSTAL AGREGADA'!V68</f>
        <v>1434161136</v>
      </c>
      <c r="O69" s="37">
        <f t="shared" si="2"/>
        <v>0</v>
      </c>
      <c r="P69" s="37">
        <f>'EJEC.PRESUPUSTAL AGREGADA'!W68</f>
        <v>1434161136</v>
      </c>
      <c r="Q69" s="37">
        <f t="shared" si="3"/>
        <v>0</v>
      </c>
      <c r="R69" s="59">
        <f t="shared" si="4"/>
        <v>0.46140076892657794</v>
      </c>
      <c r="S69" s="35"/>
      <c r="T69" s="35"/>
      <c r="U69" s="35"/>
      <c r="V69" s="35"/>
      <c r="W69" s="35"/>
      <c r="X69" s="35"/>
      <c r="Y69" s="35"/>
      <c r="Z69" s="35"/>
    </row>
    <row r="70" spans="1:26" s="36" customFormat="1" ht="27" x14ac:dyDescent="0.25">
      <c r="A70" s="40" t="str">
        <f>'EJEC.PRESUPUSTAL AGREGADA'!D69</f>
        <v>A</v>
      </c>
      <c r="B70" s="34" t="str">
        <f>'EJEC.PRESUPUSTAL AGREGADA'!C69</f>
        <v>A-02-02-02-008</v>
      </c>
      <c r="C70" s="34" t="str">
        <f>'EJEC.PRESUPUSTAL AGREGADA'!P69</f>
        <v>SERVICIOS PRESTADOS A LAS EMPRESAS Y SERVICIOS DE PRODUCCIÓN</v>
      </c>
      <c r="D70" s="40" t="str">
        <f>'EJEC.PRESUPUSTAL AGREGADA'!M69</f>
        <v>Nación</v>
      </c>
      <c r="E70" s="40" t="str">
        <f>'EJEC.PRESUPUSTAL AGREGADA'!O69</f>
        <v>CSF</v>
      </c>
      <c r="F70" s="40">
        <f>'EJEC.PRESUPUSTAL AGREGADA'!N69</f>
        <v>10</v>
      </c>
      <c r="G70" s="37">
        <f>'EJEC.PRESUPUSTAL AGREGADA'!Q69</f>
        <v>10711646328.32</v>
      </c>
      <c r="H70" s="37">
        <f>'EJEC.PRESUPUSTAL AGREGADA'!R69</f>
        <v>9441584622.5</v>
      </c>
      <c r="I70" s="37">
        <f>'EJEC.PRESUPUSTAL AGREGADA'!S69</f>
        <v>1270061705.8199999</v>
      </c>
      <c r="J70" s="37">
        <f>'EJEC.PRESUPUSTAL AGREGADA'!T69</f>
        <v>8938333932.6700001</v>
      </c>
      <c r="K70" s="37">
        <f t="shared" si="0"/>
        <v>503250689.82999992</v>
      </c>
      <c r="L70" s="37">
        <f>'EJEC.PRESUPUSTAL AGREGADA'!U69</f>
        <v>2353049550.4200001</v>
      </c>
      <c r="M70" s="37">
        <f t="shared" si="1"/>
        <v>6585284382.25</v>
      </c>
      <c r="N70" s="37">
        <f>'EJEC.PRESUPUSTAL AGREGADA'!V69</f>
        <v>2353049550.4200001</v>
      </c>
      <c r="O70" s="37">
        <f t="shared" si="2"/>
        <v>0</v>
      </c>
      <c r="P70" s="37">
        <f>'EJEC.PRESUPUSTAL AGREGADA'!W69</f>
        <v>2353049550.4200001</v>
      </c>
      <c r="Q70" s="37">
        <f t="shared" si="3"/>
        <v>0</v>
      </c>
      <c r="R70" s="59">
        <f t="shared" si="4"/>
        <v>0.83445006105535569</v>
      </c>
      <c r="S70" s="35"/>
      <c r="T70" s="35"/>
      <c r="U70" s="35"/>
      <c r="V70" s="35"/>
      <c r="W70" s="35"/>
      <c r="X70" s="35"/>
      <c r="Y70" s="35"/>
      <c r="Z70" s="35"/>
    </row>
    <row r="71" spans="1:26" s="36" customFormat="1" x14ac:dyDescent="0.25">
      <c r="A71" s="40" t="str">
        <f>'EJEC.PRESUPUSTAL AGREGADA'!D70</f>
        <v>A</v>
      </c>
      <c r="B71" s="34" t="str">
        <f>'EJEC.PRESUPUSTAL AGREGADA'!C70</f>
        <v>A-02-02-02-008-002</v>
      </c>
      <c r="C71" s="34" t="str">
        <f>'EJEC.PRESUPUSTAL AGREGADA'!P70</f>
        <v>SERVICIOS JURÍDICOS Y CONTABLES</v>
      </c>
      <c r="D71" s="40" t="str">
        <f>'EJEC.PRESUPUSTAL AGREGADA'!M70</f>
        <v>Nación</v>
      </c>
      <c r="E71" s="40" t="str">
        <f>'EJEC.PRESUPUSTAL AGREGADA'!O70</f>
        <v>CSF</v>
      </c>
      <c r="F71" s="40">
        <f>'EJEC.PRESUPUSTAL AGREGADA'!N70</f>
        <v>10</v>
      </c>
      <c r="G71" s="37">
        <f>'EJEC.PRESUPUSTAL AGREGADA'!Q70</f>
        <v>2468081000</v>
      </c>
      <c r="H71" s="37">
        <f>'EJEC.PRESUPUSTAL AGREGADA'!R70</f>
        <v>2155230200</v>
      </c>
      <c r="I71" s="37">
        <f>'EJEC.PRESUPUSTAL AGREGADA'!S70</f>
        <v>312850800</v>
      </c>
      <c r="J71" s="37">
        <f>'EJEC.PRESUPUSTAL AGREGADA'!T70</f>
        <v>2094858800</v>
      </c>
      <c r="K71" s="37">
        <f t="shared" si="0"/>
        <v>60371400</v>
      </c>
      <c r="L71" s="37">
        <f>'EJEC.PRESUPUSTAL AGREGADA'!U70</f>
        <v>573678267</v>
      </c>
      <c r="M71" s="37">
        <f t="shared" si="1"/>
        <v>1521180533</v>
      </c>
      <c r="N71" s="37">
        <f>'EJEC.PRESUPUSTAL AGREGADA'!V70</f>
        <v>573678267</v>
      </c>
      <c r="O71" s="37">
        <f t="shared" si="2"/>
        <v>0</v>
      </c>
      <c r="P71" s="37">
        <f>'EJEC.PRESUPUSTAL AGREGADA'!W70</f>
        <v>573678267</v>
      </c>
      <c r="Q71" s="37">
        <f t="shared" si="3"/>
        <v>0</v>
      </c>
      <c r="R71" s="59">
        <f t="shared" si="4"/>
        <v>0.84878040874671457</v>
      </c>
      <c r="S71" s="35"/>
      <c r="T71" s="35"/>
      <c r="U71" s="35"/>
      <c r="V71" s="35"/>
      <c r="W71" s="35"/>
      <c r="X71" s="35"/>
      <c r="Y71" s="35"/>
      <c r="Z71" s="35"/>
    </row>
    <row r="72" spans="1:26" s="36" customFormat="1" ht="40.5" x14ac:dyDescent="0.25">
      <c r="A72" s="40" t="str">
        <f>'EJEC.PRESUPUSTAL AGREGADA'!D71</f>
        <v>A</v>
      </c>
      <c r="B72" s="34" t="str">
        <f>'EJEC.PRESUPUSTAL AGREGADA'!C71</f>
        <v>A-02-02-02-008-003</v>
      </c>
      <c r="C72" s="34" t="str">
        <f>'EJEC.PRESUPUSTAL AGREGADA'!P71</f>
        <v>SERVICIOS PROFESIONALES, CIENTÍFICOS Y TÉCNICOS (EXCEPTO LOS SERVICIOS DE INVESTIGACION, URBANISMO, JURÍDICOS Y DE CONTABILIDAD)</v>
      </c>
      <c r="D72" s="40" t="str">
        <f>'EJEC.PRESUPUSTAL AGREGADA'!M71</f>
        <v>Nación</v>
      </c>
      <c r="E72" s="40" t="str">
        <f>'EJEC.PRESUPUSTAL AGREGADA'!O71</f>
        <v>CSF</v>
      </c>
      <c r="F72" s="40">
        <f>'EJEC.PRESUPUSTAL AGREGADA'!N71</f>
        <v>10</v>
      </c>
      <c r="G72" s="37">
        <f>'EJEC.PRESUPUSTAL AGREGADA'!Q71</f>
        <v>1363310000</v>
      </c>
      <c r="H72" s="37">
        <f>'EJEC.PRESUPUSTAL AGREGADA'!R71</f>
        <v>1254337333</v>
      </c>
      <c r="I72" s="37">
        <f>'EJEC.PRESUPUSTAL AGREGADA'!S71</f>
        <v>108972667</v>
      </c>
      <c r="J72" s="37">
        <f>'EJEC.PRESUPUSTAL AGREGADA'!T71</f>
        <v>1240613600</v>
      </c>
      <c r="K72" s="37">
        <f t="shared" si="0"/>
        <v>13723733</v>
      </c>
      <c r="L72" s="37">
        <f>'EJEC.PRESUPUSTAL AGREGADA'!U71</f>
        <v>258851934</v>
      </c>
      <c r="M72" s="37">
        <f t="shared" si="1"/>
        <v>981761666</v>
      </c>
      <c r="N72" s="37">
        <f>'EJEC.PRESUPUSTAL AGREGADA'!V71</f>
        <v>258851934</v>
      </c>
      <c r="O72" s="37">
        <f t="shared" si="2"/>
        <v>0</v>
      </c>
      <c r="P72" s="37">
        <f>'EJEC.PRESUPUSTAL AGREGADA'!W71</f>
        <v>258851934</v>
      </c>
      <c r="Q72" s="37">
        <f t="shared" si="3"/>
        <v>0</v>
      </c>
      <c r="R72" s="59">
        <f t="shared" si="4"/>
        <v>0.9100011002633297</v>
      </c>
      <c r="S72" s="35"/>
      <c r="T72" s="35"/>
      <c r="U72" s="35"/>
      <c r="V72" s="35"/>
      <c r="W72" s="35"/>
      <c r="X72" s="35"/>
      <c r="Y72" s="35"/>
      <c r="Z72" s="35"/>
    </row>
    <row r="73" spans="1:26" s="36" customFormat="1" ht="27" x14ac:dyDescent="0.25">
      <c r="A73" s="40" t="str">
        <f>'EJEC.PRESUPUSTAL AGREGADA'!D72</f>
        <v>A</v>
      </c>
      <c r="B73" s="34" t="str">
        <f>'EJEC.PRESUPUSTAL AGREGADA'!C72</f>
        <v>A-02-02-02-008-004</v>
      </c>
      <c r="C73" s="34" t="str">
        <f>'EJEC.PRESUPUSTAL AGREGADA'!P72</f>
        <v>SERVICIOS DE TELECOMUNICACIONES, TRANSMISIÓN Y SUMINISTRO DE INFORMACIÓN</v>
      </c>
      <c r="D73" s="40" t="str">
        <f>'EJEC.PRESUPUSTAL AGREGADA'!M72</f>
        <v>Nación</v>
      </c>
      <c r="E73" s="40" t="str">
        <f>'EJEC.PRESUPUSTAL AGREGADA'!O72</f>
        <v>CSF</v>
      </c>
      <c r="F73" s="40">
        <f>'EJEC.PRESUPUSTAL AGREGADA'!N72</f>
        <v>10</v>
      </c>
      <c r="G73" s="37">
        <f>'EJEC.PRESUPUSTAL AGREGADA'!Q72</f>
        <v>1528660000</v>
      </c>
      <c r="H73" s="37">
        <f>'EJEC.PRESUPUSTAL AGREGADA'!R72</f>
        <v>1278659137.8900001</v>
      </c>
      <c r="I73" s="37">
        <f>'EJEC.PRESUPUSTAL AGREGADA'!S72</f>
        <v>250000862.11000001</v>
      </c>
      <c r="J73" s="37">
        <f>'EJEC.PRESUPUSTAL AGREGADA'!T72</f>
        <v>1094705709.99</v>
      </c>
      <c r="K73" s="37">
        <f t="shared" si="0"/>
        <v>183953427.9000001</v>
      </c>
      <c r="L73" s="37">
        <f>'EJEC.PRESUPUSTAL AGREGADA'!U72</f>
        <v>276087713.92000002</v>
      </c>
      <c r="M73" s="37">
        <f t="shared" si="1"/>
        <v>818617996.06999993</v>
      </c>
      <c r="N73" s="37">
        <f>'EJEC.PRESUPUSTAL AGREGADA'!V72</f>
        <v>276087713.92000002</v>
      </c>
      <c r="O73" s="37">
        <f t="shared" si="2"/>
        <v>0</v>
      </c>
      <c r="P73" s="37">
        <f>'EJEC.PRESUPUSTAL AGREGADA'!W72</f>
        <v>276087713.92000002</v>
      </c>
      <c r="Q73" s="37">
        <f t="shared" si="3"/>
        <v>0</v>
      </c>
      <c r="R73" s="59">
        <f t="shared" si="4"/>
        <v>0.71612111914356369</v>
      </c>
      <c r="S73" s="35"/>
      <c r="T73" s="35"/>
      <c r="U73" s="35"/>
      <c r="V73" s="35"/>
      <c r="W73" s="35"/>
      <c r="X73" s="35"/>
      <c r="Y73" s="35"/>
      <c r="Z73" s="35"/>
    </row>
    <row r="74" spans="1:26" s="36" customFormat="1" x14ac:dyDescent="0.25">
      <c r="A74" s="40" t="str">
        <f>'EJEC.PRESUPUSTAL AGREGADA'!D73</f>
        <v>A</v>
      </c>
      <c r="B74" s="34" t="str">
        <f>'EJEC.PRESUPUSTAL AGREGADA'!C73</f>
        <v>A-02-02-02-008-005</v>
      </c>
      <c r="C74" s="34" t="str">
        <f>'EJEC.PRESUPUSTAL AGREGADA'!P73</f>
        <v>SERVICIOS DE SOPORTE</v>
      </c>
      <c r="D74" s="40" t="str">
        <f>'EJEC.PRESUPUSTAL AGREGADA'!M73</f>
        <v>Nación</v>
      </c>
      <c r="E74" s="40" t="str">
        <f>'EJEC.PRESUPUSTAL AGREGADA'!O73</f>
        <v>CSF</v>
      </c>
      <c r="F74" s="40">
        <f>'EJEC.PRESUPUSTAL AGREGADA'!N73</f>
        <v>10</v>
      </c>
      <c r="G74" s="37">
        <f>'EJEC.PRESUPUSTAL AGREGADA'!Q73</f>
        <v>5249207328.3199997</v>
      </c>
      <c r="H74" s="37">
        <f>'EJEC.PRESUPUSTAL AGREGADA'!R73</f>
        <v>4661038303.8500004</v>
      </c>
      <c r="I74" s="37">
        <f>'EJEC.PRESUPUSTAL AGREGADA'!S73</f>
        <v>588169024.47000003</v>
      </c>
      <c r="J74" s="37">
        <f>'EJEC.PRESUPUSTAL AGREGADA'!T73</f>
        <v>4415836174.9200001</v>
      </c>
      <c r="K74" s="37">
        <f t="shared" si="0"/>
        <v>245202128.93000031</v>
      </c>
      <c r="L74" s="37">
        <f>'EJEC.PRESUPUSTAL AGREGADA'!U73</f>
        <v>1225811367.76</v>
      </c>
      <c r="M74" s="37">
        <f t="shared" si="1"/>
        <v>3190024807.1599998</v>
      </c>
      <c r="N74" s="37">
        <f>'EJEC.PRESUPUSTAL AGREGADA'!V73</f>
        <v>1225811367.76</v>
      </c>
      <c r="O74" s="37">
        <f t="shared" si="2"/>
        <v>0</v>
      </c>
      <c r="P74" s="37">
        <f>'EJEC.PRESUPUSTAL AGREGADA'!W73</f>
        <v>1225811367.76</v>
      </c>
      <c r="Q74" s="37">
        <f t="shared" si="3"/>
        <v>0</v>
      </c>
      <c r="R74" s="59">
        <f t="shared" si="4"/>
        <v>0.84123866685473081</v>
      </c>
      <c r="S74" s="35"/>
      <c r="T74" s="35"/>
      <c r="U74" s="35"/>
      <c r="V74" s="35"/>
      <c r="W74" s="35"/>
      <c r="X74" s="35"/>
      <c r="Y74" s="35"/>
      <c r="Z74" s="35"/>
    </row>
    <row r="75" spans="1:26" s="36" customFormat="1" ht="27" x14ac:dyDescent="0.25">
      <c r="A75" s="40" t="str">
        <f>'EJEC.PRESUPUSTAL AGREGADA'!D74</f>
        <v>A</v>
      </c>
      <c r="B75" s="34" t="str">
        <f>'EJEC.PRESUPUSTAL AGREGADA'!C74</f>
        <v>A-02-02-02-008-007</v>
      </c>
      <c r="C75" s="34" t="str">
        <f>'EJEC.PRESUPUSTAL AGREGADA'!P74</f>
        <v>SERVICIOS DE MANTENIMIENTO, REPARACIÓN E INSTALACIÓN (EXCEPTO SERVICIOS DE CONSTRUCCIÓN)</v>
      </c>
      <c r="D75" s="40" t="str">
        <f>'EJEC.PRESUPUSTAL AGREGADA'!M74</f>
        <v>Nación</v>
      </c>
      <c r="E75" s="40" t="str">
        <f>'EJEC.PRESUPUSTAL AGREGADA'!O74</f>
        <v>CSF</v>
      </c>
      <c r="F75" s="40">
        <f>'EJEC.PRESUPUSTAL AGREGADA'!N74</f>
        <v>10</v>
      </c>
      <c r="G75" s="37">
        <f>'EJEC.PRESUPUSTAL AGREGADA'!Q74</f>
        <v>102388000</v>
      </c>
      <c r="H75" s="37">
        <f>'EJEC.PRESUPUSTAL AGREGADA'!R74</f>
        <v>92319647.760000005</v>
      </c>
      <c r="I75" s="37">
        <f>'EJEC.PRESUPUSTAL AGREGADA'!S74</f>
        <v>10068352.24</v>
      </c>
      <c r="J75" s="37">
        <f>'EJEC.PRESUPUSTAL AGREGADA'!T74</f>
        <v>92319647.760000005</v>
      </c>
      <c r="K75" s="37">
        <f t="shared" si="0"/>
        <v>0</v>
      </c>
      <c r="L75" s="37">
        <f>'EJEC.PRESUPUSTAL AGREGADA'!U74</f>
        <v>18620267.739999998</v>
      </c>
      <c r="M75" s="37">
        <f t="shared" si="1"/>
        <v>73699380.020000011</v>
      </c>
      <c r="N75" s="37">
        <f>'EJEC.PRESUPUSTAL AGREGADA'!V74</f>
        <v>18620267.739999998</v>
      </c>
      <c r="O75" s="37">
        <f t="shared" si="2"/>
        <v>0</v>
      </c>
      <c r="P75" s="37">
        <f>'EJEC.PRESUPUSTAL AGREGADA'!W74</f>
        <v>18620267.739999998</v>
      </c>
      <c r="Q75" s="37">
        <f t="shared" si="3"/>
        <v>0</v>
      </c>
      <c r="R75" s="59">
        <f t="shared" si="4"/>
        <v>0.90166472399109276</v>
      </c>
      <c r="S75" s="35"/>
      <c r="T75" s="35"/>
      <c r="U75" s="35"/>
      <c r="V75" s="35"/>
      <c r="W75" s="35"/>
      <c r="X75" s="35"/>
      <c r="Y75" s="35"/>
      <c r="Z75" s="35"/>
    </row>
    <row r="76" spans="1:26" s="36" customFormat="1" ht="26.25" customHeight="1" x14ac:dyDescent="0.25">
      <c r="A76" s="40" t="str">
        <f>'EJEC.PRESUPUSTAL AGREGADA'!D75</f>
        <v>A</v>
      </c>
      <c r="B76" s="34" t="str">
        <f>'EJEC.PRESUPUSTAL AGREGADA'!C75</f>
        <v>A-02-02-02-009</v>
      </c>
      <c r="C76" s="34" t="str">
        <f>'EJEC.PRESUPUSTAL AGREGADA'!P75</f>
        <v>SERVICIOS PARA LA COMUNIDAD, SOCIALES Y PERSONALES</v>
      </c>
      <c r="D76" s="40" t="str">
        <f>'EJEC.PRESUPUSTAL AGREGADA'!M75</f>
        <v>Nación</v>
      </c>
      <c r="E76" s="40" t="str">
        <f>'EJEC.PRESUPUSTAL AGREGADA'!O75</f>
        <v>CSF</v>
      </c>
      <c r="F76" s="40">
        <f>'EJEC.PRESUPUSTAL AGREGADA'!N75</f>
        <v>10</v>
      </c>
      <c r="G76" s="37">
        <f>'EJEC.PRESUPUSTAL AGREGADA'!Q75</f>
        <v>336000000</v>
      </c>
      <c r="H76" s="37">
        <f>'EJEC.PRESUPUSTAL AGREGADA'!R75</f>
        <v>213494000</v>
      </c>
      <c r="I76" s="37">
        <f>'EJEC.PRESUPUSTAL AGREGADA'!S75</f>
        <v>122506000</v>
      </c>
      <c r="J76" s="37">
        <f>'EJEC.PRESUPUSTAL AGREGADA'!T75</f>
        <v>48801549.420000002</v>
      </c>
      <c r="K76" s="37">
        <f t="shared" si="0"/>
        <v>164692450.57999998</v>
      </c>
      <c r="L76" s="37">
        <f>'EJEC.PRESUPUSTAL AGREGADA'!U75</f>
        <v>30995612.420000002</v>
      </c>
      <c r="M76" s="37">
        <f t="shared" si="1"/>
        <v>17805937</v>
      </c>
      <c r="N76" s="37">
        <f>'EJEC.PRESUPUSTAL AGREGADA'!V75</f>
        <v>30995612.420000002</v>
      </c>
      <c r="O76" s="37">
        <f t="shared" si="2"/>
        <v>0</v>
      </c>
      <c r="P76" s="37">
        <f>'EJEC.PRESUPUSTAL AGREGADA'!W75</f>
        <v>30995612.420000002</v>
      </c>
      <c r="Q76" s="37">
        <f t="shared" si="3"/>
        <v>0</v>
      </c>
      <c r="R76" s="59">
        <f t="shared" si="4"/>
        <v>0.14524270660714286</v>
      </c>
      <c r="S76" s="35"/>
      <c r="T76" s="35"/>
      <c r="U76" s="35"/>
      <c r="V76" s="35"/>
      <c r="W76" s="35"/>
      <c r="X76" s="35"/>
      <c r="Y76" s="35"/>
      <c r="Z76" s="35"/>
    </row>
    <row r="77" spans="1:26" s="36" customFormat="1" x14ac:dyDescent="0.25">
      <c r="A77" s="40" t="str">
        <f>'EJEC.PRESUPUSTAL AGREGADA'!D76</f>
        <v>A</v>
      </c>
      <c r="B77" s="34" t="str">
        <f>'EJEC.PRESUPUSTAL AGREGADA'!C76</f>
        <v>A-02-02-02-009-002</v>
      </c>
      <c r="C77" s="34" t="str">
        <f>'EJEC.PRESUPUSTAL AGREGADA'!P76</f>
        <v>SERVICIOS DE EDUCACIÓN</v>
      </c>
      <c r="D77" s="40" t="str">
        <f>'EJEC.PRESUPUSTAL AGREGADA'!M76</f>
        <v>Nación</v>
      </c>
      <c r="E77" s="40" t="str">
        <f>'EJEC.PRESUPUSTAL AGREGADA'!O76</f>
        <v>CSF</v>
      </c>
      <c r="F77" s="40">
        <f>'EJEC.PRESUPUSTAL AGREGADA'!N76</f>
        <v>10</v>
      </c>
      <c r="G77" s="37">
        <f>'EJEC.PRESUPUSTAL AGREGADA'!Q76</f>
        <v>220000000</v>
      </c>
      <c r="H77" s="37">
        <f>'EJEC.PRESUPUSTAL AGREGADA'!R76</f>
        <v>100000000</v>
      </c>
      <c r="I77" s="37">
        <f>'EJEC.PRESUPUSTAL AGREGADA'!S76</f>
        <v>120000000</v>
      </c>
      <c r="J77" s="37">
        <f>'EJEC.PRESUPUSTAL AGREGADA'!T76</f>
        <v>0</v>
      </c>
      <c r="K77" s="37">
        <f t="shared" si="0"/>
        <v>100000000</v>
      </c>
      <c r="L77" s="37">
        <f>'EJEC.PRESUPUSTAL AGREGADA'!U76</f>
        <v>0</v>
      </c>
      <c r="M77" s="37">
        <f t="shared" si="1"/>
        <v>0</v>
      </c>
      <c r="N77" s="37">
        <f>'EJEC.PRESUPUSTAL AGREGADA'!V76</f>
        <v>0</v>
      </c>
      <c r="O77" s="37">
        <f t="shared" si="2"/>
        <v>0</v>
      </c>
      <c r="P77" s="37">
        <f>'EJEC.PRESUPUSTAL AGREGADA'!W76</f>
        <v>0</v>
      </c>
      <c r="Q77" s="37">
        <f t="shared" si="3"/>
        <v>0</v>
      </c>
      <c r="R77" s="59">
        <f t="shared" si="4"/>
        <v>0</v>
      </c>
      <c r="S77" s="35"/>
      <c r="T77" s="35"/>
      <c r="U77" s="35"/>
      <c r="V77" s="35"/>
      <c r="W77" s="35"/>
      <c r="X77" s="35"/>
      <c r="Y77" s="35"/>
      <c r="Z77" s="35"/>
    </row>
    <row r="78" spans="1:26" s="36" customFormat="1" ht="27" x14ac:dyDescent="0.25">
      <c r="A78" s="40" t="str">
        <f>'EJEC.PRESUPUSTAL AGREGADA'!D77</f>
        <v>A</v>
      </c>
      <c r="B78" s="34" t="str">
        <f>'EJEC.PRESUPUSTAL AGREGADA'!C77</f>
        <v>A-02-02-02-009-003</v>
      </c>
      <c r="C78" s="34" t="str">
        <f>'EJEC.PRESUPUSTAL AGREGADA'!P77</f>
        <v>SERVICIOS PARA EL CUIDADO DE LA SALUD HUMANA Y SERVICIOS SOCIALES</v>
      </c>
      <c r="D78" s="40" t="str">
        <f>'EJEC.PRESUPUSTAL AGREGADA'!M77</f>
        <v>Nación</v>
      </c>
      <c r="E78" s="40" t="str">
        <f>'EJEC.PRESUPUSTAL AGREGADA'!O77</f>
        <v>CSF</v>
      </c>
      <c r="F78" s="40">
        <f>'EJEC.PRESUPUSTAL AGREGADA'!N77</f>
        <v>10</v>
      </c>
      <c r="G78" s="37">
        <f>'EJEC.PRESUPUSTAL AGREGADA'!Q77</f>
        <v>50000000</v>
      </c>
      <c r="H78" s="37">
        <f>'EJEC.PRESUPUSTAL AGREGADA'!R77</f>
        <v>47494000</v>
      </c>
      <c r="I78" s="37">
        <f>'EJEC.PRESUPUSTAL AGREGADA'!S77</f>
        <v>2506000</v>
      </c>
      <c r="J78" s="37">
        <f>'EJEC.PRESUPUSTAL AGREGADA'!T77</f>
        <v>22494000</v>
      </c>
      <c r="K78" s="37">
        <f t="shared" si="0"/>
        <v>25000000</v>
      </c>
      <c r="L78" s="37">
        <f>'EJEC.PRESUPUSTAL AGREGADA'!U77</f>
        <v>7191000</v>
      </c>
      <c r="M78" s="37">
        <f t="shared" si="1"/>
        <v>15303000</v>
      </c>
      <c r="N78" s="37">
        <f>'EJEC.PRESUPUSTAL AGREGADA'!V77</f>
        <v>7191000</v>
      </c>
      <c r="O78" s="37">
        <f t="shared" si="2"/>
        <v>0</v>
      </c>
      <c r="P78" s="37">
        <f>'EJEC.PRESUPUSTAL AGREGADA'!W77</f>
        <v>7191000</v>
      </c>
      <c r="Q78" s="37">
        <f t="shared" si="3"/>
        <v>0</v>
      </c>
      <c r="R78" s="59">
        <f t="shared" si="4"/>
        <v>0.44988</v>
      </c>
      <c r="S78" s="35"/>
      <c r="T78" s="35"/>
      <c r="U78" s="35"/>
      <c r="V78" s="35"/>
      <c r="W78" s="35"/>
      <c r="X78" s="35"/>
      <c r="Y78" s="35"/>
      <c r="Z78" s="35"/>
    </row>
    <row r="79" spans="1:26" s="36" customFormat="1" ht="40.5" x14ac:dyDescent="0.25">
      <c r="A79" s="40" t="str">
        <f>'EJEC.PRESUPUSTAL AGREGADA'!D78</f>
        <v>A</v>
      </c>
      <c r="B79" s="34" t="str">
        <f>'EJEC.PRESUPUSTAL AGREGADA'!C78</f>
        <v>A-02-02-02-009-004</v>
      </c>
      <c r="C79" s="34" t="str">
        <f>'EJEC.PRESUPUSTAL AGREGADA'!P78</f>
        <v>SERVICIOS DE ALCANTARILLADO, RECOLECCIÓN, TRATAMIENTO Y DISPOSICIÓN DE DESECHOS Y OTROS SERVICIOS DE SANEAMIENTO AMBIENTAL</v>
      </c>
      <c r="D79" s="40" t="str">
        <f>'EJEC.PRESUPUSTAL AGREGADA'!M78</f>
        <v>Nación</v>
      </c>
      <c r="E79" s="40" t="str">
        <f>'EJEC.PRESUPUSTAL AGREGADA'!O78</f>
        <v>CSF</v>
      </c>
      <c r="F79" s="40">
        <f>'EJEC.PRESUPUSTAL AGREGADA'!N78</f>
        <v>10</v>
      </c>
      <c r="G79" s="37">
        <f>'EJEC.PRESUPUSTAL AGREGADA'!Q78</f>
        <v>66000000</v>
      </c>
      <c r="H79" s="37">
        <f>'EJEC.PRESUPUSTAL AGREGADA'!R78</f>
        <v>66000000</v>
      </c>
      <c r="I79" s="37">
        <f>'EJEC.PRESUPUSTAL AGREGADA'!S78</f>
        <v>0</v>
      </c>
      <c r="J79" s="37">
        <f>'EJEC.PRESUPUSTAL AGREGADA'!T78</f>
        <v>26307549.420000002</v>
      </c>
      <c r="K79" s="37">
        <f t="shared" si="0"/>
        <v>39692450.579999998</v>
      </c>
      <c r="L79" s="37">
        <f>'EJEC.PRESUPUSTAL AGREGADA'!U78</f>
        <v>23804612.420000002</v>
      </c>
      <c r="M79" s="37">
        <f t="shared" si="1"/>
        <v>2502937</v>
      </c>
      <c r="N79" s="37">
        <f>'EJEC.PRESUPUSTAL AGREGADA'!V78</f>
        <v>23804612.420000002</v>
      </c>
      <c r="O79" s="37">
        <f t="shared" si="2"/>
        <v>0</v>
      </c>
      <c r="P79" s="37">
        <f>'EJEC.PRESUPUSTAL AGREGADA'!W78</f>
        <v>23804612.420000002</v>
      </c>
      <c r="Q79" s="37">
        <f t="shared" si="3"/>
        <v>0</v>
      </c>
      <c r="R79" s="59">
        <f t="shared" si="4"/>
        <v>0.39859923363636368</v>
      </c>
      <c r="S79" s="35"/>
      <c r="T79" s="35"/>
      <c r="U79" s="35"/>
      <c r="V79" s="35"/>
      <c r="W79" s="35"/>
      <c r="X79" s="35"/>
      <c r="Y79" s="35"/>
      <c r="Z79" s="35"/>
    </row>
    <row r="80" spans="1:26" s="36" customFormat="1" x14ac:dyDescent="0.25">
      <c r="A80" s="40" t="str">
        <f>'EJEC.PRESUPUSTAL AGREGADA'!D79</f>
        <v>A</v>
      </c>
      <c r="B80" s="34" t="str">
        <f>'EJEC.PRESUPUSTAL AGREGADA'!C79</f>
        <v>A-02-02-02-010</v>
      </c>
      <c r="C80" s="34" t="str">
        <f>'EJEC.PRESUPUSTAL AGREGADA'!P79</f>
        <v>VIÁTICOS DE LOS FUNCIONARIOS EN COMISIÓN</v>
      </c>
      <c r="D80" s="40" t="str">
        <f>'EJEC.PRESUPUSTAL AGREGADA'!M79</f>
        <v>Nación</v>
      </c>
      <c r="E80" s="40" t="str">
        <f>'EJEC.PRESUPUSTAL AGREGADA'!O79</f>
        <v>CSF</v>
      </c>
      <c r="F80" s="40">
        <f>'EJEC.PRESUPUSTAL AGREGADA'!N79</f>
        <v>10</v>
      </c>
      <c r="G80" s="37">
        <f>'EJEC.PRESUPUSTAL AGREGADA'!Q79</f>
        <v>40000000</v>
      </c>
      <c r="H80" s="37">
        <f>'EJEC.PRESUPUSTAL AGREGADA'!R79</f>
        <v>40000000</v>
      </c>
      <c r="I80" s="37">
        <f>'EJEC.PRESUPUSTAL AGREGADA'!S79</f>
        <v>0</v>
      </c>
      <c r="J80" s="37">
        <f>'EJEC.PRESUPUSTAL AGREGADA'!T79</f>
        <v>12789157</v>
      </c>
      <c r="K80" s="37">
        <f t="shared" si="0"/>
        <v>27210843</v>
      </c>
      <c r="L80" s="37">
        <f>'EJEC.PRESUPUSTAL AGREGADA'!U79</f>
        <v>3157304</v>
      </c>
      <c r="M80" s="37">
        <f t="shared" si="1"/>
        <v>9631853</v>
      </c>
      <c r="N80" s="37">
        <f>'EJEC.PRESUPUSTAL AGREGADA'!V79</f>
        <v>3157304</v>
      </c>
      <c r="O80" s="37">
        <f t="shared" si="2"/>
        <v>0</v>
      </c>
      <c r="P80" s="37">
        <f>'EJEC.PRESUPUSTAL AGREGADA'!W79</f>
        <v>3157304</v>
      </c>
      <c r="Q80" s="37">
        <f t="shared" si="3"/>
        <v>0</v>
      </c>
      <c r="R80" s="59">
        <f t="shared" si="4"/>
        <v>0.319728925</v>
      </c>
      <c r="S80" s="35"/>
      <c r="T80" s="35"/>
      <c r="U80" s="35"/>
      <c r="V80" s="35"/>
      <c r="W80" s="35"/>
      <c r="X80" s="35"/>
      <c r="Y80" s="35"/>
      <c r="Z80" s="35"/>
    </row>
    <row r="81" spans="1:26" s="36" customFormat="1" x14ac:dyDescent="0.25">
      <c r="A81" s="40" t="str">
        <f>'EJEC.PRESUPUSTAL AGREGADA'!D80</f>
        <v>A</v>
      </c>
      <c r="B81" s="34" t="str">
        <f>'EJEC.PRESUPUSTAL AGREGADA'!C80</f>
        <v>A-03</v>
      </c>
      <c r="C81" s="34" t="str">
        <f>'EJEC.PRESUPUSTAL AGREGADA'!P80</f>
        <v>TRANSFERENCIAS CORRIENTES</v>
      </c>
      <c r="D81" s="40" t="str">
        <f>'EJEC.PRESUPUSTAL AGREGADA'!M80</f>
        <v>Nación</v>
      </c>
      <c r="E81" s="40" t="str">
        <f>'EJEC.PRESUPUSTAL AGREGADA'!O80</f>
        <v>CSF</v>
      </c>
      <c r="F81" s="40">
        <f>'EJEC.PRESUPUSTAL AGREGADA'!N80</f>
        <v>10</v>
      </c>
      <c r="G81" s="37">
        <f>'EJEC.PRESUPUSTAL AGREGADA'!Q80</f>
        <v>284031000</v>
      </c>
      <c r="H81" s="37">
        <f>'EJEC.PRESUPUSTAL AGREGADA'!R80</f>
        <v>124031000</v>
      </c>
      <c r="I81" s="37">
        <f>'EJEC.PRESUPUSTAL AGREGADA'!S80</f>
        <v>160000000</v>
      </c>
      <c r="J81" s="37">
        <f>'EJEC.PRESUPUSTAL AGREGADA'!T80</f>
        <v>96575112</v>
      </c>
      <c r="K81" s="37">
        <f t="shared" si="0"/>
        <v>27455888</v>
      </c>
      <c r="L81" s="37">
        <f>'EJEC.PRESUPUSTAL AGREGADA'!U80</f>
        <v>96575112</v>
      </c>
      <c r="M81" s="37">
        <f t="shared" si="1"/>
        <v>0</v>
      </c>
      <c r="N81" s="37">
        <f>'EJEC.PRESUPUSTAL AGREGADA'!V80</f>
        <v>96575112</v>
      </c>
      <c r="O81" s="37">
        <f t="shared" si="2"/>
        <v>0</v>
      </c>
      <c r="P81" s="37">
        <f>'EJEC.PRESUPUSTAL AGREGADA'!W80</f>
        <v>96575112</v>
      </c>
      <c r="Q81" s="37">
        <f t="shared" si="3"/>
        <v>0</v>
      </c>
      <c r="R81" s="59">
        <f t="shared" si="4"/>
        <v>0.34001609683450046</v>
      </c>
      <c r="S81" s="35"/>
      <c r="T81" s="35"/>
      <c r="U81" s="35"/>
      <c r="V81" s="35"/>
      <c r="W81" s="35"/>
      <c r="X81" s="35"/>
      <c r="Y81" s="35"/>
      <c r="Z81" s="35"/>
    </row>
    <row r="82" spans="1:26" s="36" customFormat="1" x14ac:dyDescent="0.25">
      <c r="A82" s="40" t="str">
        <f>'EJEC.PRESUPUSTAL AGREGADA'!D81</f>
        <v>A</v>
      </c>
      <c r="B82" s="34" t="str">
        <f>'EJEC.PRESUPUSTAL AGREGADA'!C81</f>
        <v>A-03-04</v>
      </c>
      <c r="C82" s="34" t="str">
        <f>'EJEC.PRESUPUSTAL AGREGADA'!P81</f>
        <v>PRESTACIONES PARA CUBRIR RIESGOS SOCIALES</v>
      </c>
      <c r="D82" s="40" t="str">
        <f>'EJEC.PRESUPUSTAL AGREGADA'!M81</f>
        <v>Nación</v>
      </c>
      <c r="E82" s="40" t="str">
        <f>'EJEC.PRESUPUSTAL AGREGADA'!O81</f>
        <v>CSF</v>
      </c>
      <c r="F82" s="40">
        <f>'EJEC.PRESUPUSTAL AGREGADA'!N81</f>
        <v>10</v>
      </c>
      <c r="G82" s="37">
        <f>'EJEC.PRESUPUSTAL AGREGADA'!Q81</f>
        <v>124031000</v>
      </c>
      <c r="H82" s="37">
        <f>'EJEC.PRESUPUSTAL AGREGADA'!R81</f>
        <v>124031000</v>
      </c>
      <c r="I82" s="37">
        <f>'EJEC.PRESUPUSTAL AGREGADA'!S81</f>
        <v>0</v>
      </c>
      <c r="J82" s="37">
        <f>'EJEC.PRESUPUSTAL AGREGADA'!T81</f>
        <v>96575112</v>
      </c>
      <c r="K82" s="37">
        <f t="shared" si="0"/>
        <v>27455888</v>
      </c>
      <c r="L82" s="37">
        <f>'EJEC.PRESUPUSTAL AGREGADA'!U81</f>
        <v>96575112</v>
      </c>
      <c r="M82" s="37">
        <f t="shared" si="1"/>
        <v>0</v>
      </c>
      <c r="N82" s="37">
        <f>'EJEC.PRESUPUSTAL AGREGADA'!V81</f>
        <v>96575112</v>
      </c>
      <c r="O82" s="37">
        <f t="shared" si="2"/>
        <v>0</v>
      </c>
      <c r="P82" s="37">
        <f>'EJEC.PRESUPUSTAL AGREGADA'!W81</f>
        <v>96575112</v>
      </c>
      <c r="Q82" s="37">
        <f t="shared" si="3"/>
        <v>0</v>
      </c>
      <c r="R82" s="59">
        <f t="shared" si="4"/>
        <v>0.77863688916480556</v>
      </c>
      <c r="S82" s="35"/>
      <c r="T82" s="35"/>
      <c r="U82" s="35"/>
      <c r="V82" s="35"/>
      <c r="W82" s="35"/>
      <c r="X82" s="35"/>
      <c r="Y82" s="35"/>
      <c r="Z82" s="35"/>
    </row>
    <row r="83" spans="1:26" s="36" customFormat="1" x14ac:dyDescent="0.25">
      <c r="A83" s="40" t="str">
        <f>'EJEC.PRESUPUSTAL AGREGADA'!D82</f>
        <v>A</v>
      </c>
      <c r="B83" s="34" t="str">
        <f>'EJEC.PRESUPUSTAL AGREGADA'!C82</f>
        <v>A-03-04-02</v>
      </c>
      <c r="C83" s="34" t="str">
        <f>'EJEC.PRESUPUSTAL AGREGADA'!P82</f>
        <v>PRESTACIONES SOCIALES RELACIONADAS CON EL EMPLEO</v>
      </c>
      <c r="D83" s="40" t="str">
        <f>'EJEC.PRESUPUSTAL AGREGADA'!M82</f>
        <v>Nación</v>
      </c>
      <c r="E83" s="40" t="str">
        <f>'EJEC.PRESUPUSTAL AGREGADA'!O82</f>
        <v>CSF</v>
      </c>
      <c r="F83" s="40">
        <f>'EJEC.PRESUPUSTAL AGREGADA'!N82</f>
        <v>10</v>
      </c>
      <c r="G83" s="37">
        <f>'EJEC.PRESUPUSTAL AGREGADA'!Q82</f>
        <v>124031000</v>
      </c>
      <c r="H83" s="37">
        <f>'EJEC.PRESUPUSTAL AGREGADA'!R82</f>
        <v>124031000</v>
      </c>
      <c r="I83" s="37">
        <f>'EJEC.PRESUPUSTAL AGREGADA'!S82</f>
        <v>0</v>
      </c>
      <c r="J83" s="37">
        <f>'EJEC.PRESUPUSTAL AGREGADA'!T82</f>
        <v>96575112</v>
      </c>
      <c r="K83" s="37">
        <f t="shared" si="0"/>
        <v>27455888</v>
      </c>
      <c r="L83" s="37">
        <f>'EJEC.PRESUPUSTAL AGREGADA'!U82</f>
        <v>96575112</v>
      </c>
      <c r="M83" s="37">
        <f t="shared" si="1"/>
        <v>0</v>
      </c>
      <c r="N83" s="37">
        <f>'EJEC.PRESUPUSTAL AGREGADA'!V82</f>
        <v>96575112</v>
      </c>
      <c r="O83" s="37">
        <f t="shared" si="2"/>
        <v>0</v>
      </c>
      <c r="P83" s="37">
        <f>'EJEC.PRESUPUSTAL AGREGADA'!W82</f>
        <v>96575112</v>
      </c>
      <c r="Q83" s="37">
        <f t="shared" si="3"/>
        <v>0</v>
      </c>
      <c r="R83" s="59">
        <f t="shared" si="4"/>
        <v>0.77863688916480556</v>
      </c>
      <c r="S83" s="35"/>
      <c r="T83" s="35"/>
      <c r="U83" s="35"/>
      <c r="V83" s="35"/>
      <c r="W83" s="35"/>
      <c r="X83" s="35"/>
      <c r="Y83" s="35"/>
      <c r="Z83" s="35"/>
    </row>
    <row r="84" spans="1:26" s="36" customFormat="1" ht="27" x14ac:dyDescent="0.25">
      <c r="A84" s="40" t="str">
        <f>'EJEC.PRESUPUSTAL AGREGADA'!D83</f>
        <v>A</v>
      </c>
      <c r="B84" s="34" t="str">
        <f>'EJEC.PRESUPUSTAL AGREGADA'!C83</f>
        <v>A-03-04-02-012</v>
      </c>
      <c r="C84" s="34" t="str">
        <f>'EJEC.PRESUPUSTAL AGREGADA'!P83</f>
        <v>INCAPACIDADES Y LICENCIAS DE MATERNIDAD Y PATERNIDAD (NO DE PENSIONES)</v>
      </c>
      <c r="D84" s="40" t="str">
        <f>'EJEC.PRESUPUSTAL AGREGADA'!M83</f>
        <v>Nación</v>
      </c>
      <c r="E84" s="40" t="str">
        <f>'EJEC.PRESUPUSTAL AGREGADA'!O83</f>
        <v>CSF</v>
      </c>
      <c r="F84" s="40">
        <f>'EJEC.PRESUPUSTAL AGREGADA'!N83</f>
        <v>10</v>
      </c>
      <c r="G84" s="37">
        <f>'EJEC.PRESUPUSTAL AGREGADA'!Q83</f>
        <v>124031000</v>
      </c>
      <c r="H84" s="37">
        <f>'EJEC.PRESUPUSTAL AGREGADA'!R83</f>
        <v>124031000</v>
      </c>
      <c r="I84" s="37">
        <f>'EJEC.PRESUPUSTAL AGREGADA'!S83</f>
        <v>0</v>
      </c>
      <c r="J84" s="37">
        <f>'EJEC.PRESUPUSTAL AGREGADA'!T83</f>
        <v>96575112</v>
      </c>
      <c r="K84" s="37">
        <f t="shared" si="0"/>
        <v>27455888</v>
      </c>
      <c r="L84" s="37">
        <f>'EJEC.PRESUPUSTAL AGREGADA'!U83</f>
        <v>96575112</v>
      </c>
      <c r="M84" s="37">
        <f t="shared" si="1"/>
        <v>0</v>
      </c>
      <c r="N84" s="37">
        <f>'EJEC.PRESUPUSTAL AGREGADA'!V83</f>
        <v>96575112</v>
      </c>
      <c r="O84" s="37">
        <f t="shared" si="2"/>
        <v>0</v>
      </c>
      <c r="P84" s="37">
        <f>'EJEC.PRESUPUSTAL AGREGADA'!W83</f>
        <v>96575112</v>
      </c>
      <c r="Q84" s="37">
        <f t="shared" si="3"/>
        <v>0</v>
      </c>
      <c r="R84" s="59">
        <f t="shared" si="4"/>
        <v>0.77863688916480556</v>
      </c>
      <c r="S84" s="35"/>
      <c r="T84" s="35"/>
      <c r="U84" s="35"/>
      <c r="V84" s="35"/>
      <c r="W84" s="35"/>
      <c r="X84" s="35"/>
      <c r="Y84" s="35"/>
      <c r="Z84" s="35"/>
    </row>
    <row r="85" spans="1:26" s="36" customFormat="1" x14ac:dyDescent="0.25">
      <c r="A85" s="40" t="str">
        <f>'EJEC.PRESUPUSTAL AGREGADA'!D84</f>
        <v>A</v>
      </c>
      <c r="B85" s="34" t="str">
        <f>'EJEC.PRESUPUSTAL AGREGADA'!C84</f>
        <v>A-03-04-02-012-001</v>
      </c>
      <c r="C85" s="34" t="str">
        <f>'EJEC.PRESUPUSTAL AGREGADA'!P84</f>
        <v>INCAPACIDADES (NO DE PENSIONES)</v>
      </c>
      <c r="D85" s="40" t="str">
        <f>'EJEC.PRESUPUSTAL AGREGADA'!M84</f>
        <v>Nación</v>
      </c>
      <c r="E85" s="40" t="str">
        <f>'EJEC.PRESUPUSTAL AGREGADA'!O84</f>
        <v>CSF</v>
      </c>
      <c r="F85" s="40">
        <f>'EJEC.PRESUPUSTAL AGREGADA'!N84</f>
        <v>10</v>
      </c>
      <c r="G85" s="37">
        <f>'EJEC.PRESUPUSTAL AGREGADA'!Q84</f>
        <v>72638000</v>
      </c>
      <c r="H85" s="37">
        <f>'EJEC.PRESUPUSTAL AGREGADA'!R84</f>
        <v>72638000</v>
      </c>
      <c r="I85" s="37">
        <f>'EJEC.PRESUPUSTAL AGREGADA'!S84</f>
        <v>0</v>
      </c>
      <c r="J85" s="37">
        <f>'EJEC.PRESUPUSTAL AGREGADA'!T84</f>
        <v>56483719</v>
      </c>
      <c r="K85" s="37">
        <f t="shared" si="0"/>
        <v>16154281</v>
      </c>
      <c r="L85" s="37">
        <f>'EJEC.PRESUPUSTAL AGREGADA'!U84</f>
        <v>56483719</v>
      </c>
      <c r="M85" s="37">
        <f t="shared" si="1"/>
        <v>0</v>
      </c>
      <c r="N85" s="37">
        <f>'EJEC.PRESUPUSTAL AGREGADA'!V84</f>
        <v>56483719</v>
      </c>
      <c r="O85" s="37">
        <f t="shared" si="2"/>
        <v>0</v>
      </c>
      <c r="P85" s="37">
        <f>'EJEC.PRESUPUSTAL AGREGADA'!W84</f>
        <v>56483719</v>
      </c>
      <c r="Q85" s="37">
        <f t="shared" si="3"/>
        <v>0</v>
      </c>
      <c r="R85" s="59">
        <f t="shared" si="4"/>
        <v>0.77760564718191583</v>
      </c>
      <c r="S85" s="35"/>
      <c r="T85" s="35"/>
      <c r="U85" s="35"/>
      <c r="V85" s="35"/>
      <c r="W85" s="35"/>
      <c r="X85" s="35"/>
      <c r="Y85" s="35"/>
      <c r="Z85" s="35"/>
    </row>
    <row r="86" spans="1:26" s="36" customFormat="1" x14ac:dyDescent="0.25">
      <c r="A86" s="40" t="str">
        <f>'EJEC.PRESUPUSTAL AGREGADA'!D85</f>
        <v>A</v>
      </c>
      <c r="B86" s="34" t="str">
        <f>'EJEC.PRESUPUSTAL AGREGADA'!C85</f>
        <v>A-03-04-02-012-002</v>
      </c>
      <c r="C86" s="34" t="str">
        <f>'EJEC.PRESUPUSTAL AGREGADA'!P85</f>
        <v>LICENCIAS DE MATERNIDAD Y PATERNIDAD (NO DE PENSIONES)</v>
      </c>
      <c r="D86" s="40" t="str">
        <f>'EJEC.PRESUPUSTAL AGREGADA'!M85</f>
        <v>Nación</v>
      </c>
      <c r="E86" s="40" t="str">
        <f>'EJEC.PRESUPUSTAL AGREGADA'!O85</f>
        <v>CSF</v>
      </c>
      <c r="F86" s="40">
        <f>'EJEC.PRESUPUSTAL AGREGADA'!N85</f>
        <v>10</v>
      </c>
      <c r="G86" s="37">
        <f>'EJEC.PRESUPUSTAL AGREGADA'!Q85</f>
        <v>51393000</v>
      </c>
      <c r="H86" s="37">
        <f>'EJEC.PRESUPUSTAL AGREGADA'!R85</f>
        <v>51393000</v>
      </c>
      <c r="I86" s="37">
        <f>'EJEC.PRESUPUSTAL AGREGADA'!S85</f>
        <v>0</v>
      </c>
      <c r="J86" s="37">
        <f>'EJEC.PRESUPUSTAL AGREGADA'!T85</f>
        <v>40091393</v>
      </c>
      <c r="K86" s="37">
        <f t="shared" si="0"/>
        <v>11301607</v>
      </c>
      <c r="L86" s="37">
        <f>'EJEC.PRESUPUSTAL AGREGADA'!U85</f>
        <v>40091393</v>
      </c>
      <c r="M86" s="37">
        <f t="shared" si="1"/>
        <v>0</v>
      </c>
      <c r="N86" s="37">
        <f>'EJEC.PRESUPUSTAL AGREGADA'!V85</f>
        <v>40091393</v>
      </c>
      <c r="O86" s="37">
        <f t="shared" si="2"/>
        <v>0</v>
      </c>
      <c r="P86" s="37">
        <f>'EJEC.PRESUPUSTAL AGREGADA'!W85</f>
        <v>40091393</v>
      </c>
      <c r="Q86" s="37">
        <f t="shared" si="3"/>
        <v>0</v>
      </c>
      <c r="R86" s="59">
        <f t="shared" si="4"/>
        <v>0.78009442920242056</v>
      </c>
      <c r="S86" s="35"/>
      <c r="T86" s="35"/>
      <c r="U86" s="35"/>
      <c r="V86" s="35"/>
      <c r="W86" s="35"/>
      <c r="X86" s="35"/>
      <c r="Y86" s="35"/>
      <c r="Z86" s="35"/>
    </row>
    <row r="87" spans="1:26" s="36" customFormat="1" x14ac:dyDescent="0.25">
      <c r="A87" s="40" t="str">
        <f>'EJEC.PRESUPUSTAL AGREGADA'!D86</f>
        <v>A</v>
      </c>
      <c r="B87" s="34" t="str">
        <f>'EJEC.PRESUPUSTAL AGREGADA'!C86</f>
        <v>A-03-10</v>
      </c>
      <c r="C87" s="34" t="str">
        <f>'EJEC.PRESUPUSTAL AGREGADA'!P86</f>
        <v>SENTENCIAS Y CONCILIACIONES</v>
      </c>
      <c r="D87" s="40" t="str">
        <f>'EJEC.PRESUPUSTAL AGREGADA'!M86</f>
        <v>Nación</v>
      </c>
      <c r="E87" s="40" t="str">
        <f>'EJEC.PRESUPUSTAL AGREGADA'!O86</f>
        <v>CSF</v>
      </c>
      <c r="F87" s="40">
        <f>'EJEC.PRESUPUSTAL AGREGADA'!N86</f>
        <v>10</v>
      </c>
      <c r="G87" s="37">
        <f>'EJEC.PRESUPUSTAL AGREGADA'!Q86</f>
        <v>160000000</v>
      </c>
      <c r="H87" s="37">
        <f>'EJEC.PRESUPUSTAL AGREGADA'!R86</f>
        <v>0</v>
      </c>
      <c r="I87" s="37">
        <f>'EJEC.PRESUPUSTAL AGREGADA'!S86</f>
        <v>160000000</v>
      </c>
      <c r="J87" s="37">
        <f>'EJEC.PRESUPUSTAL AGREGADA'!T86</f>
        <v>0</v>
      </c>
      <c r="K87" s="37">
        <f t="shared" si="0"/>
        <v>0</v>
      </c>
      <c r="L87" s="37">
        <f>'EJEC.PRESUPUSTAL AGREGADA'!U86</f>
        <v>0</v>
      </c>
      <c r="M87" s="37">
        <f t="shared" si="1"/>
        <v>0</v>
      </c>
      <c r="N87" s="37">
        <f>'EJEC.PRESUPUSTAL AGREGADA'!V86</f>
        <v>0</v>
      </c>
      <c r="O87" s="37">
        <f t="shared" si="2"/>
        <v>0</v>
      </c>
      <c r="P87" s="37">
        <f>'EJEC.PRESUPUSTAL AGREGADA'!W86</f>
        <v>0</v>
      </c>
      <c r="Q87" s="37">
        <f t="shared" si="3"/>
        <v>0</v>
      </c>
      <c r="R87" s="59">
        <f t="shared" si="4"/>
        <v>0</v>
      </c>
      <c r="S87" s="35"/>
      <c r="T87" s="35"/>
      <c r="U87" s="35"/>
      <c r="V87" s="35"/>
      <c r="W87" s="35"/>
      <c r="X87" s="35"/>
      <c r="Y87" s="35"/>
      <c r="Z87" s="35"/>
    </row>
    <row r="88" spans="1:26" s="36" customFormat="1" x14ac:dyDescent="0.25">
      <c r="A88" s="40" t="str">
        <f>'EJEC.PRESUPUSTAL AGREGADA'!D87</f>
        <v>A</v>
      </c>
      <c r="B88" s="34" t="str">
        <f>'EJEC.PRESUPUSTAL AGREGADA'!C87</f>
        <v>A-03-10-01</v>
      </c>
      <c r="C88" s="34" t="str">
        <f>'EJEC.PRESUPUSTAL AGREGADA'!P87</f>
        <v>FALLOS NACIONALES</v>
      </c>
      <c r="D88" s="40" t="str">
        <f>'EJEC.PRESUPUSTAL AGREGADA'!M87</f>
        <v>Nación</v>
      </c>
      <c r="E88" s="40" t="str">
        <f>'EJEC.PRESUPUSTAL AGREGADA'!O87</f>
        <v>CSF</v>
      </c>
      <c r="F88" s="40">
        <f>'EJEC.PRESUPUSTAL AGREGADA'!N87</f>
        <v>10</v>
      </c>
      <c r="G88" s="37">
        <f>'EJEC.PRESUPUSTAL AGREGADA'!Q87</f>
        <v>160000000</v>
      </c>
      <c r="H88" s="37">
        <f>'EJEC.PRESUPUSTAL AGREGADA'!R87</f>
        <v>0</v>
      </c>
      <c r="I88" s="37">
        <f>'EJEC.PRESUPUSTAL AGREGADA'!S87</f>
        <v>160000000</v>
      </c>
      <c r="J88" s="37">
        <f>'EJEC.PRESUPUSTAL AGREGADA'!T87</f>
        <v>0</v>
      </c>
      <c r="K88" s="37">
        <f t="shared" si="0"/>
        <v>0</v>
      </c>
      <c r="L88" s="37">
        <f>'EJEC.PRESUPUSTAL AGREGADA'!U87</f>
        <v>0</v>
      </c>
      <c r="M88" s="37">
        <f t="shared" si="1"/>
        <v>0</v>
      </c>
      <c r="N88" s="37">
        <f>'EJEC.PRESUPUSTAL AGREGADA'!V87</f>
        <v>0</v>
      </c>
      <c r="O88" s="37">
        <f t="shared" si="2"/>
        <v>0</v>
      </c>
      <c r="P88" s="37">
        <f>'EJEC.PRESUPUSTAL AGREGADA'!W87</f>
        <v>0</v>
      </c>
      <c r="Q88" s="37">
        <f t="shared" si="3"/>
        <v>0</v>
      </c>
      <c r="R88" s="59">
        <f t="shared" si="4"/>
        <v>0</v>
      </c>
      <c r="S88" s="35"/>
      <c r="T88" s="35"/>
      <c r="U88" s="35"/>
      <c r="V88" s="35"/>
      <c r="W88" s="35"/>
      <c r="X88" s="35"/>
      <c r="Y88" s="35"/>
      <c r="Z88" s="35"/>
    </row>
    <row r="89" spans="1:26" s="36" customFormat="1" x14ac:dyDescent="0.25">
      <c r="A89" s="40" t="str">
        <f>'EJEC.PRESUPUSTAL AGREGADA'!D88</f>
        <v>A</v>
      </c>
      <c r="B89" s="34" t="str">
        <f>'EJEC.PRESUPUSTAL AGREGADA'!C88</f>
        <v>A-03-10-01-001</v>
      </c>
      <c r="C89" s="34" t="str">
        <f>'EJEC.PRESUPUSTAL AGREGADA'!P88</f>
        <v>SENTENCIAS</v>
      </c>
      <c r="D89" s="40" t="str">
        <f>'EJEC.PRESUPUSTAL AGREGADA'!M88</f>
        <v>Nación</v>
      </c>
      <c r="E89" s="40" t="str">
        <f>'EJEC.PRESUPUSTAL AGREGADA'!O88</f>
        <v>CSF</v>
      </c>
      <c r="F89" s="40">
        <f>'EJEC.PRESUPUSTAL AGREGADA'!N88</f>
        <v>10</v>
      </c>
      <c r="G89" s="37">
        <f>'EJEC.PRESUPUSTAL AGREGADA'!Q88</f>
        <v>160000000</v>
      </c>
      <c r="H89" s="37">
        <f>'EJEC.PRESUPUSTAL AGREGADA'!R88</f>
        <v>0</v>
      </c>
      <c r="I89" s="37">
        <f>'EJEC.PRESUPUSTAL AGREGADA'!S88</f>
        <v>160000000</v>
      </c>
      <c r="J89" s="37">
        <f>'EJEC.PRESUPUSTAL AGREGADA'!T88</f>
        <v>0</v>
      </c>
      <c r="K89" s="37">
        <f t="shared" si="0"/>
        <v>0</v>
      </c>
      <c r="L89" s="37">
        <f>'EJEC.PRESUPUSTAL AGREGADA'!U88</f>
        <v>0</v>
      </c>
      <c r="M89" s="37">
        <f t="shared" si="1"/>
        <v>0</v>
      </c>
      <c r="N89" s="37">
        <f>'EJEC.PRESUPUSTAL AGREGADA'!V88</f>
        <v>0</v>
      </c>
      <c r="O89" s="37">
        <f t="shared" si="2"/>
        <v>0</v>
      </c>
      <c r="P89" s="37">
        <f>'EJEC.PRESUPUSTAL AGREGADA'!W88</f>
        <v>0</v>
      </c>
      <c r="Q89" s="37">
        <f t="shared" si="3"/>
        <v>0</v>
      </c>
      <c r="R89" s="59">
        <f t="shared" si="4"/>
        <v>0</v>
      </c>
      <c r="S89" s="35"/>
      <c r="T89" s="35"/>
      <c r="U89" s="35"/>
      <c r="V89" s="35"/>
      <c r="W89" s="35"/>
      <c r="X89" s="35"/>
      <c r="Y89" s="35"/>
      <c r="Z89" s="35"/>
    </row>
    <row r="90" spans="1:26" s="36" customFormat="1" x14ac:dyDescent="0.25">
      <c r="A90" s="40" t="str">
        <f>'EJEC.PRESUPUSTAL AGREGADA'!D89</f>
        <v>A</v>
      </c>
      <c r="B90" s="34" t="str">
        <f>'EJEC.PRESUPUSTAL AGREGADA'!C89</f>
        <v>A-08</v>
      </c>
      <c r="C90" s="34" t="str">
        <f>'EJEC.PRESUPUSTAL AGREGADA'!P89</f>
        <v>GASTOS POR TRIBUTOS, MULTAS, SANCIONES E INTERESES DE MORA</v>
      </c>
      <c r="D90" s="40" t="str">
        <f>'EJEC.PRESUPUSTAL AGREGADA'!M89</f>
        <v>Nación</v>
      </c>
      <c r="E90" s="40" t="str">
        <f>'EJEC.PRESUPUSTAL AGREGADA'!O89</f>
        <v>CSF</v>
      </c>
      <c r="F90" s="40">
        <f>'EJEC.PRESUPUSTAL AGREGADA'!N89</f>
        <v>10</v>
      </c>
      <c r="G90" s="37">
        <f>'EJEC.PRESUPUSTAL AGREGADA'!Q89</f>
        <v>259800000</v>
      </c>
      <c r="H90" s="37">
        <f>'EJEC.PRESUPUSTAL AGREGADA'!R89</f>
        <v>174985000</v>
      </c>
      <c r="I90" s="37">
        <f>'EJEC.PRESUPUSTAL AGREGADA'!S89</f>
        <v>84815000</v>
      </c>
      <c r="J90" s="37">
        <f>'EJEC.PRESUPUSTAL AGREGADA'!T89</f>
        <v>86460925</v>
      </c>
      <c r="K90" s="37">
        <f t="shared" si="0"/>
        <v>88524075</v>
      </c>
      <c r="L90" s="37">
        <f>'EJEC.PRESUPUSTAL AGREGADA'!U89</f>
        <v>86460925</v>
      </c>
      <c r="M90" s="37">
        <f t="shared" si="1"/>
        <v>0</v>
      </c>
      <c r="N90" s="37">
        <f>'EJEC.PRESUPUSTAL AGREGADA'!V89</f>
        <v>86460925</v>
      </c>
      <c r="O90" s="37">
        <f t="shared" si="2"/>
        <v>0</v>
      </c>
      <c r="P90" s="37">
        <f>'EJEC.PRESUPUSTAL AGREGADA'!W89</f>
        <v>86460925</v>
      </c>
      <c r="Q90" s="37">
        <f t="shared" si="3"/>
        <v>0</v>
      </c>
      <c r="R90" s="59">
        <f t="shared" si="4"/>
        <v>0.33279801770592765</v>
      </c>
      <c r="S90" s="35"/>
      <c r="T90" s="35"/>
      <c r="U90" s="35"/>
      <c r="V90" s="35"/>
      <c r="W90" s="35"/>
      <c r="X90" s="35"/>
      <c r="Y90" s="35"/>
      <c r="Z90" s="35"/>
    </row>
    <row r="91" spans="1:26" s="36" customFormat="1" x14ac:dyDescent="0.25">
      <c r="A91" s="40" t="str">
        <f>'EJEC.PRESUPUSTAL AGREGADA'!D90</f>
        <v>A</v>
      </c>
      <c r="B91" s="34" t="str">
        <f>'EJEC.PRESUPUSTAL AGREGADA'!C90</f>
        <v>A-08-01</v>
      </c>
      <c r="C91" s="34" t="str">
        <f>'EJEC.PRESUPUSTAL AGREGADA'!P90</f>
        <v>IMPUESTOS</v>
      </c>
      <c r="D91" s="40" t="str">
        <f>'EJEC.PRESUPUSTAL AGREGADA'!M90</f>
        <v>Nación</v>
      </c>
      <c r="E91" s="40" t="str">
        <f>'EJEC.PRESUPUSTAL AGREGADA'!O90</f>
        <v>CSF</v>
      </c>
      <c r="F91" s="40">
        <f>'EJEC.PRESUPUSTAL AGREGADA'!N90</f>
        <v>10</v>
      </c>
      <c r="G91" s="37">
        <f>'EJEC.PRESUPUSTAL AGREGADA'!Q90</f>
        <v>259800000</v>
      </c>
      <c r="H91" s="37">
        <f>'EJEC.PRESUPUSTAL AGREGADA'!R90</f>
        <v>174985000</v>
      </c>
      <c r="I91" s="37">
        <f>'EJEC.PRESUPUSTAL AGREGADA'!S90</f>
        <v>84815000</v>
      </c>
      <c r="J91" s="37">
        <f>'EJEC.PRESUPUSTAL AGREGADA'!T90</f>
        <v>86460925</v>
      </c>
      <c r="K91" s="37">
        <f t="shared" si="0"/>
        <v>88524075</v>
      </c>
      <c r="L91" s="37">
        <f>'EJEC.PRESUPUSTAL AGREGADA'!U90</f>
        <v>86460925</v>
      </c>
      <c r="M91" s="37">
        <f t="shared" si="1"/>
        <v>0</v>
      </c>
      <c r="N91" s="37">
        <f>'EJEC.PRESUPUSTAL AGREGADA'!V90</f>
        <v>86460925</v>
      </c>
      <c r="O91" s="37">
        <f t="shared" si="2"/>
        <v>0</v>
      </c>
      <c r="P91" s="37">
        <f>'EJEC.PRESUPUSTAL AGREGADA'!W90</f>
        <v>86460925</v>
      </c>
      <c r="Q91" s="37">
        <f t="shared" si="3"/>
        <v>0</v>
      </c>
      <c r="R91" s="59">
        <f t="shared" si="4"/>
        <v>0.33279801770592765</v>
      </c>
      <c r="S91" s="35"/>
      <c r="T91" s="35"/>
      <c r="U91" s="35"/>
      <c r="V91" s="35"/>
      <c r="W91" s="35"/>
      <c r="X91" s="35"/>
      <c r="Y91" s="35"/>
      <c r="Z91" s="35"/>
    </row>
    <row r="92" spans="1:26" s="36" customFormat="1" x14ac:dyDescent="0.25">
      <c r="A92" s="40" t="str">
        <f>'EJEC.PRESUPUSTAL AGREGADA'!D91</f>
        <v>A</v>
      </c>
      <c r="B92" s="34" t="str">
        <f>'EJEC.PRESUPUSTAL AGREGADA'!C91</f>
        <v>A-08-01-02</v>
      </c>
      <c r="C92" s="34" t="str">
        <f>'EJEC.PRESUPUSTAL AGREGADA'!P91</f>
        <v>IMPUESTOS TERRITORIALES</v>
      </c>
      <c r="D92" s="40" t="str">
        <f>'EJEC.PRESUPUSTAL AGREGADA'!M91</f>
        <v>Nación</v>
      </c>
      <c r="E92" s="40" t="str">
        <f>'EJEC.PRESUPUSTAL AGREGADA'!O91</f>
        <v>CSF</v>
      </c>
      <c r="F92" s="40">
        <f>'EJEC.PRESUPUSTAL AGREGADA'!N91</f>
        <v>10</v>
      </c>
      <c r="G92" s="37">
        <f>'EJEC.PRESUPUSTAL AGREGADA'!Q91</f>
        <v>259800000</v>
      </c>
      <c r="H92" s="37">
        <f>'EJEC.PRESUPUSTAL AGREGADA'!R91</f>
        <v>174985000</v>
      </c>
      <c r="I92" s="37">
        <f>'EJEC.PRESUPUSTAL AGREGADA'!S91</f>
        <v>84815000</v>
      </c>
      <c r="J92" s="37">
        <f>'EJEC.PRESUPUSTAL AGREGADA'!T91</f>
        <v>86460925</v>
      </c>
      <c r="K92" s="37">
        <f t="shared" si="0"/>
        <v>88524075</v>
      </c>
      <c r="L92" s="37">
        <f>'EJEC.PRESUPUSTAL AGREGADA'!U91</f>
        <v>86460925</v>
      </c>
      <c r="M92" s="37">
        <f t="shared" si="1"/>
        <v>0</v>
      </c>
      <c r="N92" s="37">
        <f>'EJEC.PRESUPUSTAL AGREGADA'!V91</f>
        <v>86460925</v>
      </c>
      <c r="O92" s="37">
        <f t="shared" si="2"/>
        <v>0</v>
      </c>
      <c r="P92" s="37">
        <f>'EJEC.PRESUPUSTAL AGREGADA'!W91</f>
        <v>86460925</v>
      </c>
      <c r="Q92" s="37">
        <f t="shared" si="3"/>
        <v>0</v>
      </c>
      <c r="R92" s="59">
        <f t="shared" si="4"/>
        <v>0.33279801770592765</v>
      </c>
      <c r="S92" s="35"/>
      <c r="T92" s="35"/>
      <c r="U92" s="35"/>
      <c r="V92" s="35"/>
      <c r="W92" s="35"/>
      <c r="X92" s="35"/>
      <c r="Y92" s="35"/>
      <c r="Z92" s="35"/>
    </row>
    <row r="93" spans="1:26" s="36" customFormat="1" x14ac:dyDescent="0.25">
      <c r="A93" s="40" t="str">
        <f>'EJEC.PRESUPUSTAL AGREGADA'!D92</f>
        <v>A</v>
      </c>
      <c r="B93" s="34" t="str">
        <f>'EJEC.PRESUPUSTAL AGREGADA'!C92</f>
        <v>A-08-01-02-001</v>
      </c>
      <c r="C93" s="34" t="str">
        <f>'EJEC.PRESUPUSTAL AGREGADA'!P92</f>
        <v>IMPUESTO PREDIAL Y SOBRETASA AMBIENTAL</v>
      </c>
      <c r="D93" s="40" t="str">
        <f>'EJEC.PRESUPUSTAL AGREGADA'!M92</f>
        <v>Nación</v>
      </c>
      <c r="E93" s="40" t="str">
        <f>'EJEC.PRESUPUSTAL AGREGADA'!O92</f>
        <v>CSF</v>
      </c>
      <c r="F93" s="40">
        <f>'EJEC.PRESUPUSTAL AGREGADA'!N92</f>
        <v>10</v>
      </c>
      <c r="G93" s="37">
        <f>'EJEC.PRESUPUSTAL AGREGADA'!Q92</f>
        <v>173785000</v>
      </c>
      <c r="H93" s="37">
        <f>'EJEC.PRESUPUSTAL AGREGADA'!R92</f>
        <v>173785000</v>
      </c>
      <c r="I93" s="37">
        <f>'EJEC.PRESUPUSTAL AGREGADA'!S92</f>
        <v>0</v>
      </c>
      <c r="J93" s="37">
        <f>'EJEC.PRESUPUSTAL AGREGADA'!T92</f>
        <v>86460925</v>
      </c>
      <c r="K93" s="37">
        <f t="shared" si="0"/>
        <v>87324075</v>
      </c>
      <c r="L93" s="37">
        <f>'EJEC.PRESUPUSTAL AGREGADA'!U92</f>
        <v>86460925</v>
      </c>
      <c r="M93" s="37">
        <f t="shared" si="1"/>
        <v>0</v>
      </c>
      <c r="N93" s="37">
        <f>'EJEC.PRESUPUSTAL AGREGADA'!V92</f>
        <v>86460925</v>
      </c>
      <c r="O93" s="37">
        <f t="shared" si="2"/>
        <v>0</v>
      </c>
      <c r="P93" s="37">
        <f>'EJEC.PRESUPUSTAL AGREGADA'!W92</f>
        <v>86460925</v>
      </c>
      <c r="Q93" s="37">
        <f t="shared" si="3"/>
        <v>0</v>
      </c>
      <c r="R93" s="59">
        <f t="shared" si="4"/>
        <v>0.49751661535805736</v>
      </c>
      <c r="S93" s="35"/>
      <c r="T93" s="35"/>
      <c r="U93" s="35"/>
      <c r="V93" s="35"/>
      <c r="W93" s="35"/>
      <c r="X93" s="35"/>
      <c r="Y93" s="35"/>
      <c r="Z93" s="35"/>
    </row>
    <row r="94" spans="1:26" s="36" customFormat="1" x14ac:dyDescent="0.25">
      <c r="A94" s="40" t="str">
        <f>'EJEC.PRESUPUSTAL AGREGADA'!D93</f>
        <v>A</v>
      </c>
      <c r="B94" s="34" t="str">
        <f>'EJEC.PRESUPUSTAL AGREGADA'!C93</f>
        <v>A-08-01-02-002</v>
      </c>
      <c r="C94" s="34" t="str">
        <f>'EJEC.PRESUPUSTAL AGREGADA'!P93</f>
        <v>IMPUESTO DE DELINEACIÓN URBANA</v>
      </c>
      <c r="D94" s="40" t="str">
        <f>'EJEC.PRESUPUSTAL AGREGADA'!M93</f>
        <v>Nación</v>
      </c>
      <c r="E94" s="40" t="str">
        <f>'EJEC.PRESUPUSTAL AGREGADA'!O93</f>
        <v>CSF</v>
      </c>
      <c r="F94" s="40">
        <f>'EJEC.PRESUPUSTAL AGREGADA'!N93</f>
        <v>10</v>
      </c>
      <c r="G94" s="37">
        <f>'EJEC.PRESUPUSTAL AGREGADA'!Q93</f>
        <v>82815000</v>
      </c>
      <c r="H94" s="37">
        <f>'EJEC.PRESUPUSTAL AGREGADA'!R93</f>
        <v>0</v>
      </c>
      <c r="I94" s="37">
        <f>'EJEC.PRESUPUSTAL AGREGADA'!S93</f>
        <v>82815000</v>
      </c>
      <c r="J94" s="37">
        <f>'EJEC.PRESUPUSTAL AGREGADA'!T93</f>
        <v>0</v>
      </c>
      <c r="K94" s="37">
        <f t="shared" si="0"/>
        <v>0</v>
      </c>
      <c r="L94" s="37">
        <f>'EJEC.PRESUPUSTAL AGREGADA'!U93</f>
        <v>0</v>
      </c>
      <c r="M94" s="37">
        <f t="shared" si="1"/>
        <v>0</v>
      </c>
      <c r="N94" s="37">
        <f>'EJEC.PRESUPUSTAL AGREGADA'!V93</f>
        <v>0</v>
      </c>
      <c r="O94" s="37">
        <f t="shared" si="2"/>
        <v>0</v>
      </c>
      <c r="P94" s="37">
        <f>'EJEC.PRESUPUSTAL AGREGADA'!W93</f>
        <v>0</v>
      </c>
      <c r="Q94" s="37">
        <f t="shared" si="3"/>
        <v>0</v>
      </c>
      <c r="R94" s="59">
        <f t="shared" si="4"/>
        <v>0</v>
      </c>
      <c r="S94" s="35"/>
      <c r="T94" s="35"/>
      <c r="U94" s="35"/>
      <c r="V94" s="35"/>
      <c r="W94" s="35"/>
      <c r="X94" s="35"/>
      <c r="Y94" s="35"/>
      <c r="Z94" s="35"/>
    </row>
    <row r="95" spans="1:26" s="36" customFormat="1" x14ac:dyDescent="0.25">
      <c r="A95" s="40" t="str">
        <f>'EJEC.PRESUPUSTAL AGREGADA'!D94</f>
        <v>A</v>
      </c>
      <c r="B95" s="34" t="str">
        <f>'EJEC.PRESUPUSTAL AGREGADA'!C94</f>
        <v>A-08-01-02-006</v>
      </c>
      <c r="C95" s="34" t="str">
        <f>'EJEC.PRESUPUSTAL AGREGADA'!P94</f>
        <v>IMPUESTO SOBRE VEHÍCULOS AUTOMOTORES</v>
      </c>
      <c r="D95" s="40" t="str">
        <f>'EJEC.PRESUPUSTAL AGREGADA'!M94</f>
        <v>Nación</v>
      </c>
      <c r="E95" s="40" t="str">
        <f>'EJEC.PRESUPUSTAL AGREGADA'!O94</f>
        <v>CSF</v>
      </c>
      <c r="F95" s="40">
        <f>'EJEC.PRESUPUSTAL AGREGADA'!N94</f>
        <v>10</v>
      </c>
      <c r="G95" s="37">
        <f>'EJEC.PRESUPUSTAL AGREGADA'!Q94</f>
        <v>3200000</v>
      </c>
      <c r="H95" s="37">
        <f>'EJEC.PRESUPUSTAL AGREGADA'!R94</f>
        <v>1200000</v>
      </c>
      <c r="I95" s="37">
        <f>'EJEC.PRESUPUSTAL AGREGADA'!S94</f>
        <v>2000000</v>
      </c>
      <c r="J95" s="37">
        <f>'EJEC.PRESUPUSTAL AGREGADA'!T94</f>
        <v>0</v>
      </c>
      <c r="K95" s="37">
        <f t="shared" si="0"/>
        <v>1200000</v>
      </c>
      <c r="L95" s="37">
        <f>'EJEC.PRESUPUSTAL AGREGADA'!U94</f>
        <v>0</v>
      </c>
      <c r="M95" s="37">
        <f t="shared" si="1"/>
        <v>0</v>
      </c>
      <c r="N95" s="37">
        <f>'EJEC.PRESUPUSTAL AGREGADA'!V94</f>
        <v>0</v>
      </c>
      <c r="O95" s="37">
        <f t="shared" si="2"/>
        <v>0</v>
      </c>
      <c r="P95" s="37">
        <f>'EJEC.PRESUPUSTAL AGREGADA'!W94</f>
        <v>0</v>
      </c>
      <c r="Q95" s="37">
        <f t="shared" si="3"/>
        <v>0</v>
      </c>
      <c r="R95" s="59">
        <f t="shared" si="4"/>
        <v>0</v>
      </c>
      <c r="S95" s="35"/>
      <c r="T95" s="35"/>
      <c r="U95" s="35"/>
      <c r="V95" s="35"/>
      <c r="W95" s="35"/>
      <c r="X95" s="35"/>
      <c r="Y95" s="35"/>
      <c r="Z95" s="35"/>
    </row>
    <row r="96" spans="1:26" s="36" customFormat="1" x14ac:dyDescent="0.25">
      <c r="A96" s="40" t="str">
        <f>'EJEC.PRESUPUSTAL AGREGADA'!D95</f>
        <v>A</v>
      </c>
      <c r="B96" s="34" t="str">
        <f>'EJEC.PRESUPUSTAL AGREGADA'!C95</f>
        <v>A</v>
      </c>
      <c r="C96" s="34" t="str">
        <f>'EJEC.PRESUPUSTAL AGREGADA'!P95</f>
        <v xml:space="preserve">FUNCIONAMIENTO </v>
      </c>
      <c r="D96" s="40" t="str">
        <f>'EJEC.PRESUPUSTAL AGREGADA'!M95</f>
        <v>Nación</v>
      </c>
      <c r="E96" s="40" t="str">
        <f>'EJEC.PRESUPUSTAL AGREGADA'!O95</f>
        <v>SSF</v>
      </c>
      <c r="F96" s="40">
        <f>'EJEC.PRESUPUSTAL AGREGADA'!N95</f>
        <v>11</v>
      </c>
      <c r="G96" s="37">
        <f>'EJEC.PRESUPUSTAL AGREGADA'!Q95</f>
        <v>244200000</v>
      </c>
      <c r="H96" s="37">
        <f>'EJEC.PRESUPUSTAL AGREGADA'!R95</f>
        <v>0</v>
      </c>
      <c r="I96" s="37">
        <f>'EJEC.PRESUPUSTAL AGREGADA'!S95</f>
        <v>244200000</v>
      </c>
      <c r="J96" s="37">
        <f>'EJEC.PRESUPUSTAL AGREGADA'!T95</f>
        <v>0</v>
      </c>
      <c r="K96" s="37">
        <f t="shared" si="0"/>
        <v>0</v>
      </c>
      <c r="L96" s="37">
        <f>'EJEC.PRESUPUSTAL AGREGADA'!U95</f>
        <v>0</v>
      </c>
      <c r="M96" s="37">
        <f t="shared" si="1"/>
        <v>0</v>
      </c>
      <c r="N96" s="37">
        <f>'EJEC.PRESUPUSTAL AGREGADA'!V95</f>
        <v>0</v>
      </c>
      <c r="O96" s="37">
        <f t="shared" si="2"/>
        <v>0</v>
      </c>
      <c r="P96" s="37">
        <f>'EJEC.PRESUPUSTAL AGREGADA'!W95</f>
        <v>0</v>
      </c>
      <c r="Q96" s="37">
        <f t="shared" si="3"/>
        <v>0</v>
      </c>
      <c r="R96" s="59">
        <f t="shared" si="4"/>
        <v>0</v>
      </c>
      <c r="S96" s="35"/>
      <c r="T96" s="35"/>
      <c r="U96" s="35"/>
      <c r="V96" s="35"/>
      <c r="W96" s="35"/>
      <c r="X96" s="35"/>
      <c r="Y96" s="35"/>
      <c r="Z96" s="35"/>
    </row>
    <row r="97" spans="1:26" s="36" customFormat="1" x14ac:dyDescent="0.25">
      <c r="A97" s="40" t="str">
        <f>'EJEC.PRESUPUSTAL AGREGADA'!D96</f>
        <v>A</v>
      </c>
      <c r="B97" s="34" t="str">
        <f>'EJEC.PRESUPUSTAL AGREGADA'!C96</f>
        <v>A-08</v>
      </c>
      <c r="C97" s="34" t="str">
        <f>'EJEC.PRESUPUSTAL AGREGADA'!P96</f>
        <v>GASTOS POR TRIBUTOS, MULTAS, SANCIONES E INTERESES DE MORA</v>
      </c>
      <c r="D97" s="40" t="str">
        <f>'EJEC.PRESUPUSTAL AGREGADA'!M96</f>
        <v>Nación</v>
      </c>
      <c r="E97" s="40" t="str">
        <f>'EJEC.PRESUPUSTAL AGREGADA'!O96</f>
        <v>SSF</v>
      </c>
      <c r="F97" s="40">
        <f>'EJEC.PRESUPUSTAL AGREGADA'!N96</f>
        <v>11</v>
      </c>
      <c r="G97" s="37">
        <f>'EJEC.PRESUPUSTAL AGREGADA'!Q96</f>
        <v>244200000</v>
      </c>
      <c r="H97" s="37">
        <f>'EJEC.PRESUPUSTAL AGREGADA'!R96</f>
        <v>0</v>
      </c>
      <c r="I97" s="37">
        <f>'EJEC.PRESUPUSTAL AGREGADA'!S96</f>
        <v>244200000</v>
      </c>
      <c r="J97" s="37">
        <f>'EJEC.PRESUPUSTAL AGREGADA'!T96</f>
        <v>0</v>
      </c>
      <c r="K97" s="37">
        <f t="shared" si="0"/>
        <v>0</v>
      </c>
      <c r="L97" s="37">
        <f>'EJEC.PRESUPUSTAL AGREGADA'!U96</f>
        <v>0</v>
      </c>
      <c r="M97" s="37">
        <f t="shared" si="1"/>
        <v>0</v>
      </c>
      <c r="N97" s="37">
        <f>'EJEC.PRESUPUSTAL AGREGADA'!V96</f>
        <v>0</v>
      </c>
      <c r="O97" s="37">
        <f t="shared" si="2"/>
        <v>0</v>
      </c>
      <c r="P97" s="37">
        <f>'EJEC.PRESUPUSTAL AGREGADA'!W96</f>
        <v>0</v>
      </c>
      <c r="Q97" s="37">
        <f t="shared" si="3"/>
        <v>0</v>
      </c>
      <c r="R97" s="59">
        <f t="shared" si="4"/>
        <v>0</v>
      </c>
      <c r="S97" s="35"/>
      <c r="T97" s="35"/>
      <c r="U97" s="35"/>
      <c r="V97" s="35"/>
      <c r="W97" s="35"/>
      <c r="X97" s="35"/>
      <c r="Y97" s="35"/>
      <c r="Z97" s="35"/>
    </row>
    <row r="98" spans="1:26" s="36" customFormat="1" x14ac:dyDescent="0.25">
      <c r="A98" s="40" t="str">
        <f>'EJEC.PRESUPUSTAL AGREGADA'!D97</f>
        <v>A</v>
      </c>
      <c r="B98" s="34" t="str">
        <f>'EJEC.PRESUPUSTAL AGREGADA'!C97</f>
        <v>A-08-04</v>
      </c>
      <c r="C98" s="34" t="str">
        <f>'EJEC.PRESUPUSTAL AGREGADA'!P97</f>
        <v>CONTRIBUCIONES</v>
      </c>
      <c r="D98" s="40" t="str">
        <f>'EJEC.PRESUPUSTAL AGREGADA'!M97</f>
        <v>Nación</v>
      </c>
      <c r="E98" s="40" t="str">
        <f>'EJEC.PRESUPUSTAL AGREGADA'!O97</f>
        <v>SSF</v>
      </c>
      <c r="F98" s="40">
        <f>'EJEC.PRESUPUSTAL AGREGADA'!N97</f>
        <v>11</v>
      </c>
      <c r="G98" s="37">
        <f>'EJEC.PRESUPUSTAL AGREGADA'!Q97</f>
        <v>244200000</v>
      </c>
      <c r="H98" s="37">
        <f>'EJEC.PRESUPUSTAL AGREGADA'!R97</f>
        <v>0</v>
      </c>
      <c r="I98" s="37">
        <f>'EJEC.PRESUPUSTAL AGREGADA'!S97</f>
        <v>244200000</v>
      </c>
      <c r="J98" s="37">
        <f>'EJEC.PRESUPUSTAL AGREGADA'!T97</f>
        <v>0</v>
      </c>
      <c r="K98" s="37">
        <f t="shared" si="0"/>
        <v>0</v>
      </c>
      <c r="L98" s="37">
        <f>'EJEC.PRESUPUSTAL AGREGADA'!U97</f>
        <v>0</v>
      </c>
      <c r="M98" s="37">
        <f t="shared" si="1"/>
        <v>0</v>
      </c>
      <c r="N98" s="37">
        <f>'EJEC.PRESUPUSTAL AGREGADA'!V97</f>
        <v>0</v>
      </c>
      <c r="O98" s="37">
        <f t="shared" si="2"/>
        <v>0</v>
      </c>
      <c r="P98" s="37">
        <f>'EJEC.PRESUPUSTAL AGREGADA'!W97</f>
        <v>0</v>
      </c>
      <c r="Q98" s="37">
        <f t="shared" si="3"/>
        <v>0</v>
      </c>
      <c r="R98" s="59">
        <f t="shared" si="4"/>
        <v>0</v>
      </c>
      <c r="S98" s="35"/>
      <c r="T98" s="35"/>
      <c r="U98" s="35"/>
      <c r="V98" s="35"/>
      <c r="W98" s="35"/>
      <c r="X98" s="35"/>
      <c r="Y98" s="35"/>
      <c r="Z98" s="35"/>
    </row>
    <row r="99" spans="1:26" s="36" customFormat="1" x14ac:dyDescent="0.25">
      <c r="A99" s="40" t="str">
        <f>'EJEC.PRESUPUSTAL AGREGADA'!D98</f>
        <v>A</v>
      </c>
      <c r="B99" s="34" t="str">
        <f>'EJEC.PRESUPUSTAL AGREGADA'!C98</f>
        <v>A-08-04-01</v>
      </c>
      <c r="C99" s="34" t="str">
        <f>'EJEC.PRESUPUSTAL AGREGADA'!P98</f>
        <v>CUOTA DE FISCALIZACIÓN Y AUDITAJE</v>
      </c>
      <c r="D99" s="40" t="str">
        <f>'EJEC.PRESUPUSTAL AGREGADA'!M98</f>
        <v>Nación</v>
      </c>
      <c r="E99" s="40" t="str">
        <f>'EJEC.PRESUPUSTAL AGREGADA'!O98</f>
        <v>SSF</v>
      </c>
      <c r="F99" s="40">
        <f>'EJEC.PRESUPUSTAL AGREGADA'!N98</f>
        <v>11</v>
      </c>
      <c r="G99" s="37">
        <f>'EJEC.PRESUPUSTAL AGREGADA'!Q98</f>
        <v>244200000</v>
      </c>
      <c r="H99" s="37">
        <f>'EJEC.PRESUPUSTAL AGREGADA'!R98</f>
        <v>0</v>
      </c>
      <c r="I99" s="37">
        <f>'EJEC.PRESUPUSTAL AGREGADA'!S98</f>
        <v>244200000</v>
      </c>
      <c r="J99" s="37">
        <f>'EJEC.PRESUPUSTAL AGREGADA'!T98</f>
        <v>0</v>
      </c>
      <c r="K99" s="37">
        <f t="shared" si="0"/>
        <v>0</v>
      </c>
      <c r="L99" s="37">
        <f>'EJEC.PRESUPUSTAL AGREGADA'!U98</f>
        <v>0</v>
      </c>
      <c r="M99" s="37">
        <f t="shared" si="1"/>
        <v>0</v>
      </c>
      <c r="N99" s="37">
        <f>'EJEC.PRESUPUSTAL AGREGADA'!V98</f>
        <v>0</v>
      </c>
      <c r="O99" s="37">
        <f t="shared" si="2"/>
        <v>0</v>
      </c>
      <c r="P99" s="37">
        <f>'EJEC.PRESUPUSTAL AGREGADA'!W98</f>
        <v>0</v>
      </c>
      <c r="Q99" s="37">
        <f t="shared" si="3"/>
        <v>0</v>
      </c>
      <c r="R99" s="59">
        <f t="shared" si="4"/>
        <v>0</v>
      </c>
      <c r="S99" s="35"/>
      <c r="T99" s="35"/>
      <c r="U99" s="35"/>
      <c r="V99" s="35"/>
      <c r="W99" s="35"/>
      <c r="X99" s="35"/>
      <c r="Y99" s="35"/>
      <c r="Z99" s="35"/>
    </row>
    <row r="100" spans="1:26" s="36" customFormat="1" x14ac:dyDescent="0.25">
      <c r="A100" s="40" t="str">
        <f>'EJEC.PRESUPUSTAL AGREGADA'!D99</f>
        <v>C</v>
      </c>
      <c r="B100" s="34" t="str">
        <f>'EJEC.PRESUPUSTAL AGREGADA'!C99</f>
        <v>C</v>
      </c>
      <c r="C100" s="34" t="str">
        <f>'EJEC.PRESUPUSTAL AGREGADA'!P99</f>
        <v>INVERSION</v>
      </c>
      <c r="D100" s="40" t="str">
        <f>'EJEC.PRESUPUSTAL AGREGADA'!M99</f>
        <v>Nación</v>
      </c>
      <c r="E100" s="40" t="str">
        <f>'EJEC.PRESUPUSTAL AGREGADA'!O99</f>
        <v>CSF</v>
      </c>
      <c r="F100" s="40">
        <f>'EJEC.PRESUPUSTAL AGREGADA'!N99</f>
        <v>11</v>
      </c>
      <c r="G100" s="37">
        <f>'EJEC.PRESUPUSTAL AGREGADA'!Q99</f>
        <v>29225074635</v>
      </c>
      <c r="H100" s="37">
        <f>'EJEC.PRESUPUSTAL AGREGADA'!R99</f>
        <v>22764983624</v>
      </c>
      <c r="I100" s="37">
        <f>'EJEC.PRESUPUSTAL AGREGADA'!S99</f>
        <v>6460091011</v>
      </c>
      <c r="J100" s="37">
        <f>'EJEC.PRESUPUSTAL AGREGADA'!T99</f>
        <v>16803420903</v>
      </c>
      <c r="K100" s="37">
        <f t="shared" si="0"/>
        <v>5961562721</v>
      </c>
      <c r="L100" s="37">
        <f>'EJEC.PRESUPUSTAL AGREGADA'!U99</f>
        <v>3566975139</v>
      </c>
      <c r="M100" s="37">
        <f t="shared" si="1"/>
        <v>13236445764</v>
      </c>
      <c r="N100" s="37">
        <f>'EJEC.PRESUPUSTAL AGREGADA'!V99</f>
        <v>3566975139</v>
      </c>
      <c r="O100" s="37">
        <f t="shared" si="2"/>
        <v>0</v>
      </c>
      <c r="P100" s="37">
        <f>'EJEC.PRESUPUSTAL AGREGADA'!W99</f>
        <v>3566975139</v>
      </c>
      <c r="Q100" s="37">
        <f t="shared" si="3"/>
        <v>0</v>
      </c>
      <c r="R100" s="59">
        <f t="shared" si="4"/>
        <v>0.57496588504435142</v>
      </c>
      <c r="S100" s="35"/>
      <c r="T100" s="35"/>
      <c r="U100" s="35"/>
      <c r="V100" s="35"/>
      <c r="W100" s="35"/>
      <c r="X100" s="35"/>
      <c r="Y100" s="35"/>
      <c r="Z100" s="35"/>
    </row>
    <row r="101" spans="1:26" s="36" customFormat="1" x14ac:dyDescent="0.25">
      <c r="A101" s="40" t="str">
        <f>'EJEC.PRESUPUSTAL AGREGADA'!D100</f>
        <v>C</v>
      </c>
      <c r="B101" s="34" t="str">
        <f>'EJEC.PRESUPUSTAL AGREGADA'!C100</f>
        <v>C-3204</v>
      </c>
      <c r="C101" s="34" t="str">
        <f>'EJEC.PRESUPUSTAL AGREGADA'!P100</f>
        <v>GESTIÓN DE LA INFORMACIÓN Y EL CONOCIMIENTO AMBIENTAL</v>
      </c>
      <c r="D101" s="40" t="str">
        <f>'EJEC.PRESUPUSTAL AGREGADA'!M100</f>
        <v>Nación</v>
      </c>
      <c r="E101" s="40" t="str">
        <f>'EJEC.PRESUPUSTAL AGREGADA'!O100</f>
        <v>CSF</v>
      </c>
      <c r="F101" s="40">
        <f>'EJEC.PRESUPUSTAL AGREGADA'!N100</f>
        <v>11</v>
      </c>
      <c r="G101" s="37">
        <f>'EJEC.PRESUPUSTAL AGREGADA'!Q100</f>
        <v>15016169908</v>
      </c>
      <c r="H101" s="37">
        <f>'EJEC.PRESUPUSTAL AGREGADA'!R100</f>
        <v>14575536430</v>
      </c>
      <c r="I101" s="37">
        <f>'EJEC.PRESUPUSTAL AGREGADA'!S100</f>
        <v>440633478</v>
      </c>
      <c r="J101" s="37">
        <f>'EJEC.PRESUPUSTAL AGREGADA'!T100</f>
        <v>11196086996</v>
      </c>
      <c r="K101" s="37">
        <f t="shared" si="0"/>
        <v>3379449434</v>
      </c>
      <c r="L101" s="37">
        <f>'EJEC.PRESUPUSTAL AGREGADA'!U100</f>
        <v>2751767290</v>
      </c>
      <c r="M101" s="37">
        <f t="shared" si="1"/>
        <v>8444319706</v>
      </c>
      <c r="N101" s="37">
        <f>'EJEC.PRESUPUSTAL AGREGADA'!V100</f>
        <v>2751767290</v>
      </c>
      <c r="O101" s="37">
        <f t="shared" si="2"/>
        <v>0</v>
      </c>
      <c r="P101" s="37">
        <f>'EJEC.PRESUPUSTAL AGREGADA'!W100</f>
        <v>2751767290</v>
      </c>
      <c r="Q101" s="37">
        <f t="shared" si="3"/>
        <v>0</v>
      </c>
      <c r="R101" s="59">
        <f t="shared" si="4"/>
        <v>0.74560204530152419</v>
      </c>
      <c r="S101" s="35"/>
      <c r="T101" s="35"/>
      <c r="U101" s="35"/>
      <c r="V101" s="35"/>
      <c r="W101" s="35"/>
      <c r="X101" s="35"/>
      <c r="Y101" s="35"/>
      <c r="Z101" s="35"/>
    </row>
    <row r="102" spans="1:26" s="36" customFormat="1" x14ac:dyDescent="0.25">
      <c r="A102" s="40" t="str">
        <f>'EJEC.PRESUPUSTAL AGREGADA'!D101</f>
        <v>C</v>
      </c>
      <c r="B102" s="34" t="str">
        <f>'EJEC.PRESUPUSTAL AGREGADA'!C101</f>
        <v>C-3204-0900</v>
      </c>
      <c r="C102" s="34" t="str">
        <f>'EJEC.PRESUPUSTAL AGREGADA'!P101</f>
        <v>INTERSUBSECTORIAL AMBIENTE</v>
      </c>
      <c r="D102" s="40" t="str">
        <f>'EJEC.PRESUPUSTAL AGREGADA'!M101</f>
        <v>Nación</v>
      </c>
      <c r="E102" s="40" t="str">
        <f>'EJEC.PRESUPUSTAL AGREGADA'!O101</f>
        <v>CSF</v>
      </c>
      <c r="F102" s="40">
        <f>'EJEC.PRESUPUSTAL AGREGADA'!N101</f>
        <v>11</v>
      </c>
      <c r="G102" s="37">
        <f>'EJEC.PRESUPUSTAL AGREGADA'!Q101</f>
        <v>15016169908</v>
      </c>
      <c r="H102" s="37">
        <f>'EJEC.PRESUPUSTAL AGREGADA'!R101</f>
        <v>14575536430</v>
      </c>
      <c r="I102" s="37">
        <f>'EJEC.PRESUPUSTAL AGREGADA'!S101</f>
        <v>440633478</v>
      </c>
      <c r="J102" s="37">
        <f>'EJEC.PRESUPUSTAL AGREGADA'!T101</f>
        <v>11196086996</v>
      </c>
      <c r="K102" s="37">
        <f t="shared" si="0"/>
        <v>3379449434</v>
      </c>
      <c r="L102" s="37">
        <f>'EJEC.PRESUPUSTAL AGREGADA'!U101</f>
        <v>2751767290</v>
      </c>
      <c r="M102" s="37">
        <f t="shared" si="1"/>
        <v>8444319706</v>
      </c>
      <c r="N102" s="37">
        <f>'EJEC.PRESUPUSTAL AGREGADA'!V101</f>
        <v>2751767290</v>
      </c>
      <c r="O102" s="37">
        <f t="shared" si="2"/>
        <v>0</v>
      </c>
      <c r="P102" s="37">
        <f>'EJEC.PRESUPUSTAL AGREGADA'!W101</f>
        <v>2751767290</v>
      </c>
      <c r="Q102" s="37">
        <f t="shared" si="3"/>
        <v>0</v>
      </c>
      <c r="R102" s="59">
        <f t="shared" si="4"/>
        <v>0.74560204530152419</v>
      </c>
      <c r="S102" s="35"/>
      <c r="T102" s="35"/>
      <c r="U102" s="35"/>
      <c r="V102" s="35"/>
      <c r="W102" s="35"/>
      <c r="X102" s="35"/>
      <c r="Y102" s="35"/>
      <c r="Z102" s="35"/>
    </row>
    <row r="103" spans="1:26" s="36" customFormat="1" ht="27" x14ac:dyDescent="0.25">
      <c r="A103" s="40" t="str">
        <f>'EJEC.PRESUPUSTAL AGREGADA'!D102</f>
        <v>C</v>
      </c>
      <c r="B103" s="34" t="str">
        <f>'EJEC.PRESUPUSTAL AGREGADA'!C102</f>
        <v>C-3204-0900-3</v>
      </c>
      <c r="C103" s="34" t="str">
        <f>'EJEC.PRESUPUSTAL AGREGADA'!P102</f>
        <v>FORTALECIMIENTO DE LA GESTIÓN DEL CONOCIMIENTO HIDROLÓGICO, METEOROLÓGICO Y AMBIENTAL  NACIONAL</v>
      </c>
      <c r="D103" s="40" t="str">
        <f>'EJEC.PRESUPUSTAL AGREGADA'!M102</f>
        <v>Nación</v>
      </c>
      <c r="E103" s="40" t="str">
        <f>'EJEC.PRESUPUSTAL AGREGADA'!O102</f>
        <v>CSF</v>
      </c>
      <c r="F103" s="40">
        <f>'EJEC.PRESUPUSTAL AGREGADA'!N102</f>
        <v>11</v>
      </c>
      <c r="G103" s="37">
        <f>'EJEC.PRESUPUSTAL AGREGADA'!Q102</f>
        <v>3767663026</v>
      </c>
      <c r="H103" s="37">
        <f>'EJEC.PRESUPUSTAL AGREGADA'!R102</f>
        <v>3756161222</v>
      </c>
      <c r="I103" s="37">
        <f>'EJEC.PRESUPUSTAL AGREGADA'!S102</f>
        <v>11501804</v>
      </c>
      <c r="J103" s="37">
        <f>'EJEC.PRESUPUSTAL AGREGADA'!T102</f>
        <v>3756161222</v>
      </c>
      <c r="K103" s="37">
        <f t="shared" si="0"/>
        <v>0</v>
      </c>
      <c r="L103" s="37">
        <f>'EJEC.PRESUPUSTAL AGREGADA'!U102</f>
        <v>1516667210</v>
      </c>
      <c r="M103" s="37">
        <f t="shared" si="1"/>
        <v>2239494012</v>
      </c>
      <c r="N103" s="37">
        <f>'EJEC.PRESUPUSTAL AGREGADA'!V102</f>
        <v>1516667210</v>
      </c>
      <c r="O103" s="37">
        <f t="shared" si="2"/>
        <v>0</v>
      </c>
      <c r="P103" s="37">
        <f>'EJEC.PRESUPUSTAL AGREGADA'!W102</f>
        <v>1516667210</v>
      </c>
      <c r="Q103" s="37">
        <f t="shared" si="3"/>
        <v>0</v>
      </c>
      <c r="R103" s="59">
        <f t="shared" si="4"/>
        <v>0.99694723123574802</v>
      </c>
      <c r="S103" s="35"/>
      <c r="T103" s="35"/>
      <c r="U103" s="35"/>
      <c r="V103" s="35"/>
      <c r="W103" s="35"/>
      <c r="X103" s="35"/>
      <c r="Y103" s="35"/>
      <c r="Z103" s="35"/>
    </row>
    <row r="104" spans="1:26" s="36" customFormat="1" ht="40.5" x14ac:dyDescent="0.25">
      <c r="A104" s="40" t="str">
        <f>'EJEC.PRESUPUSTAL AGREGADA'!D103</f>
        <v>C</v>
      </c>
      <c r="B104" s="34" t="str">
        <f>'EJEC.PRESUPUSTAL AGREGADA'!C103</f>
        <v>C-3204-0900-3-10101B</v>
      </c>
      <c r="C104" s="34" t="str">
        <f>'EJEC.PRESUPUSTAL AGREGADA'!P103</f>
        <v>1. ORDENAMIENTO DEL TERRITORIO ALREDEDOR DEL AGUA Y JUSTICIA AMBIENTAL / B. DEMOCRATIZACIÓN DEL CONOCIMIENTO, LA INFORMACIÓN AMBIENTAL Y DE RIESGO DE DESASTRES</v>
      </c>
      <c r="D104" s="40" t="str">
        <f>'EJEC.PRESUPUSTAL AGREGADA'!M103</f>
        <v>Nación</v>
      </c>
      <c r="E104" s="40" t="str">
        <f>'EJEC.PRESUPUSTAL AGREGADA'!O103</f>
        <v>CSF</v>
      </c>
      <c r="F104" s="40">
        <f>'EJEC.PRESUPUSTAL AGREGADA'!N103</f>
        <v>11</v>
      </c>
      <c r="G104" s="37">
        <f>'EJEC.PRESUPUSTAL AGREGADA'!Q103</f>
        <v>3767663026</v>
      </c>
      <c r="H104" s="37">
        <f>'EJEC.PRESUPUSTAL AGREGADA'!R103</f>
        <v>3756161222</v>
      </c>
      <c r="I104" s="37">
        <f>'EJEC.PRESUPUSTAL AGREGADA'!S103</f>
        <v>11501804</v>
      </c>
      <c r="J104" s="37">
        <f>'EJEC.PRESUPUSTAL AGREGADA'!T103</f>
        <v>3756161222</v>
      </c>
      <c r="K104" s="37">
        <f t="shared" si="0"/>
        <v>0</v>
      </c>
      <c r="L104" s="37">
        <f>'EJEC.PRESUPUSTAL AGREGADA'!U103</f>
        <v>1516667210</v>
      </c>
      <c r="M104" s="37">
        <f t="shared" si="1"/>
        <v>2239494012</v>
      </c>
      <c r="N104" s="37">
        <f>'EJEC.PRESUPUSTAL AGREGADA'!V103</f>
        <v>1516667210</v>
      </c>
      <c r="O104" s="37">
        <f t="shared" si="2"/>
        <v>0</v>
      </c>
      <c r="P104" s="37">
        <f>'EJEC.PRESUPUSTAL AGREGADA'!W103</f>
        <v>1516667210</v>
      </c>
      <c r="Q104" s="37">
        <f t="shared" si="3"/>
        <v>0</v>
      </c>
      <c r="R104" s="59">
        <f t="shared" si="4"/>
        <v>0.99694723123574802</v>
      </c>
      <c r="S104" s="35"/>
      <c r="T104" s="35"/>
      <c r="U104" s="35"/>
      <c r="V104" s="35"/>
      <c r="W104" s="35"/>
      <c r="X104" s="35"/>
      <c r="Y104" s="35"/>
      <c r="Z104" s="35"/>
    </row>
    <row r="105" spans="1:26" s="36" customFormat="1" ht="27" x14ac:dyDescent="0.25">
      <c r="A105" s="40" t="str">
        <f>'EJEC.PRESUPUSTAL AGREGADA'!D104</f>
        <v>C</v>
      </c>
      <c r="B105" s="34" t="str">
        <f>'EJEC.PRESUPUSTAL AGREGADA'!C104</f>
        <v>C-3204-0900-3-10101B-3204043</v>
      </c>
      <c r="C105" s="34" t="str">
        <f>'EJEC.PRESUPUSTAL AGREGADA'!P104</f>
        <v>SERVICIO DE INFORMACIÓN DE DATOS CLIMÁTICOS Y MONITOREO</v>
      </c>
      <c r="D105" s="40" t="str">
        <f>'EJEC.PRESUPUSTAL AGREGADA'!M104</f>
        <v>Nación</v>
      </c>
      <c r="E105" s="40" t="str">
        <f>'EJEC.PRESUPUSTAL AGREGADA'!O104</f>
        <v>CSF</v>
      </c>
      <c r="F105" s="40">
        <f>'EJEC.PRESUPUSTAL AGREGADA'!N104</f>
        <v>11</v>
      </c>
      <c r="G105" s="37">
        <f>'EJEC.PRESUPUSTAL AGREGADA'!Q104</f>
        <v>363311920</v>
      </c>
      <c r="H105" s="37">
        <f>'EJEC.PRESUPUSTAL AGREGADA'!R104</f>
        <v>363260420</v>
      </c>
      <c r="I105" s="37">
        <f>'EJEC.PRESUPUSTAL AGREGADA'!S104</f>
        <v>51500</v>
      </c>
      <c r="J105" s="37">
        <f>'EJEC.PRESUPUSTAL AGREGADA'!T104</f>
        <v>363260420</v>
      </c>
      <c r="K105" s="37">
        <f t="shared" si="0"/>
        <v>0</v>
      </c>
      <c r="L105" s="37">
        <f>'EJEC.PRESUPUSTAL AGREGADA'!U104</f>
        <v>276852690</v>
      </c>
      <c r="M105" s="37">
        <f t="shared" si="1"/>
        <v>86407730</v>
      </c>
      <c r="N105" s="37">
        <f>'EJEC.PRESUPUSTAL AGREGADA'!V104</f>
        <v>276852690</v>
      </c>
      <c r="O105" s="37">
        <f t="shared" si="2"/>
        <v>0</v>
      </c>
      <c r="P105" s="37">
        <f>'EJEC.PRESUPUSTAL AGREGADA'!W104</f>
        <v>276852690</v>
      </c>
      <c r="Q105" s="37">
        <f t="shared" si="3"/>
        <v>0</v>
      </c>
      <c r="R105" s="59">
        <f t="shared" si="4"/>
        <v>0.99985824852650029</v>
      </c>
      <c r="S105" s="35"/>
      <c r="T105" s="35"/>
      <c r="U105" s="35"/>
      <c r="V105" s="35"/>
      <c r="W105" s="35"/>
      <c r="X105" s="35"/>
      <c r="Y105" s="35"/>
      <c r="Z105" s="35"/>
    </row>
    <row r="106" spans="1:26" s="36" customFormat="1" ht="40.5" x14ac:dyDescent="0.25">
      <c r="A106" s="40" t="str">
        <f>'EJEC.PRESUPUSTAL AGREGADA'!D105</f>
        <v>C</v>
      </c>
      <c r="B106" s="34" t="str">
        <f>'EJEC.PRESUPUSTAL AGREGADA'!C105</f>
        <v>C-3204-0900-3-10101B-3204043-02</v>
      </c>
      <c r="C106" s="34" t="str">
        <f>'EJEC.PRESUPUSTAL AGREGADA'!P105</f>
        <v>ADQUIS. DE BYS - SERVICIO DE INFORMACIÓN DE DATOS CLIMÁTICOS Y MONITOREO - FORTALECIMIENTO DE LA GESTIÓN DEL CONOCIMIENTO HIDROLÓGICO, METEOROLÓGICO Y AMBIENTAL  NACIONAL</v>
      </c>
      <c r="D106" s="40" t="str">
        <f>'EJEC.PRESUPUSTAL AGREGADA'!M105</f>
        <v>Nación</v>
      </c>
      <c r="E106" s="40" t="str">
        <f>'EJEC.PRESUPUSTAL AGREGADA'!O105</f>
        <v>CSF</v>
      </c>
      <c r="F106" s="40">
        <f>'EJEC.PRESUPUSTAL AGREGADA'!N105</f>
        <v>11</v>
      </c>
      <c r="G106" s="37">
        <f>'EJEC.PRESUPUSTAL AGREGADA'!Q105</f>
        <v>363311920</v>
      </c>
      <c r="H106" s="37">
        <f>'EJEC.PRESUPUSTAL AGREGADA'!R105</f>
        <v>363260420</v>
      </c>
      <c r="I106" s="37">
        <f>'EJEC.PRESUPUSTAL AGREGADA'!S105</f>
        <v>51500</v>
      </c>
      <c r="J106" s="37">
        <f>'EJEC.PRESUPUSTAL AGREGADA'!T105</f>
        <v>363260420</v>
      </c>
      <c r="K106" s="37">
        <f t="shared" si="0"/>
        <v>0</v>
      </c>
      <c r="L106" s="37">
        <f>'EJEC.PRESUPUSTAL AGREGADA'!U105</f>
        <v>276852690</v>
      </c>
      <c r="M106" s="37">
        <f t="shared" si="1"/>
        <v>86407730</v>
      </c>
      <c r="N106" s="37">
        <f>'EJEC.PRESUPUSTAL AGREGADA'!V105</f>
        <v>276852690</v>
      </c>
      <c r="O106" s="37">
        <f t="shared" si="2"/>
        <v>0</v>
      </c>
      <c r="P106" s="37">
        <f>'EJEC.PRESUPUSTAL AGREGADA'!W105</f>
        <v>276852690</v>
      </c>
      <c r="Q106" s="37">
        <f t="shared" si="3"/>
        <v>0</v>
      </c>
      <c r="R106" s="59">
        <f t="shared" si="4"/>
        <v>0.99985824852650029</v>
      </c>
      <c r="S106" s="35"/>
      <c r="T106" s="35"/>
      <c r="U106" s="35"/>
      <c r="V106" s="35"/>
      <c r="W106" s="35"/>
      <c r="X106" s="35"/>
      <c r="Y106" s="35"/>
      <c r="Z106" s="35"/>
    </row>
    <row r="107" spans="1:26" s="36" customFormat="1" ht="27" x14ac:dyDescent="0.25">
      <c r="A107" s="40" t="str">
        <f>'EJEC.PRESUPUSTAL AGREGADA'!D106</f>
        <v>C</v>
      </c>
      <c r="B107" s="34" t="str">
        <f>'EJEC.PRESUPUSTAL AGREGADA'!C106</f>
        <v>C-3204-0900-3-10101B-3204049</v>
      </c>
      <c r="C107" s="34" t="str">
        <f>'EJEC.PRESUPUSTAL AGREGADA'!P106</f>
        <v>SERVICIO DE DIVULGACIÓN DECONOCIMIENTO GENERADO PARA LA PLANIFICACIÓN SECTORIAL Y LA GESTIÓN AMBIENTAL.</v>
      </c>
      <c r="D107" s="40" t="str">
        <f>'EJEC.PRESUPUSTAL AGREGADA'!M106</f>
        <v>Nación</v>
      </c>
      <c r="E107" s="40" t="str">
        <f>'EJEC.PRESUPUSTAL AGREGADA'!O106</f>
        <v>CSF</v>
      </c>
      <c r="F107" s="40">
        <f>'EJEC.PRESUPUSTAL AGREGADA'!N106</f>
        <v>11</v>
      </c>
      <c r="G107" s="37">
        <f>'EJEC.PRESUPUSTAL AGREGADA'!Q106</f>
        <v>605750693</v>
      </c>
      <c r="H107" s="37">
        <f>'EJEC.PRESUPUSTAL AGREGADA'!R106</f>
        <v>605750693</v>
      </c>
      <c r="I107" s="37">
        <f>'EJEC.PRESUPUSTAL AGREGADA'!S106</f>
        <v>0</v>
      </c>
      <c r="J107" s="37">
        <f>'EJEC.PRESUPUSTAL AGREGADA'!T106</f>
        <v>605750693</v>
      </c>
      <c r="K107" s="37">
        <f t="shared" si="0"/>
        <v>0</v>
      </c>
      <c r="L107" s="37">
        <f>'EJEC.PRESUPUSTAL AGREGADA'!U106</f>
        <v>173036017</v>
      </c>
      <c r="M107" s="37">
        <f t="shared" si="1"/>
        <v>432714676</v>
      </c>
      <c r="N107" s="37">
        <f>'EJEC.PRESUPUSTAL AGREGADA'!V106</f>
        <v>173036017</v>
      </c>
      <c r="O107" s="37">
        <f t="shared" si="2"/>
        <v>0</v>
      </c>
      <c r="P107" s="37">
        <f>'EJEC.PRESUPUSTAL AGREGADA'!W106</f>
        <v>173036017</v>
      </c>
      <c r="Q107" s="37">
        <f t="shared" si="3"/>
        <v>0</v>
      </c>
      <c r="R107" s="59">
        <f t="shared" si="4"/>
        <v>1</v>
      </c>
      <c r="S107" s="35"/>
      <c r="T107" s="35"/>
      <c r="U107" s="35"/>
      <c r="V107" s="35"/>
      <c r="W107" s="35"/>
      <c r="X107" s="35"/>
      <c r="Y107" s="35"/>
      <c r="Z107" s="35"/>
    </row>
    <row r="108" spans="1:26" s="36" customFormat="1" ht="54" x14ac:dyDescent="0.25">
      <c r="A108" s="40" t="str">
        <f>'EJEC.PRESUPUSTAL AGREGADA'!D107</f>
        <v>C</v>
      </c>
      <c r="B108" s="34" t="str">
        <f>'EJEC.PRESUPUSTAL AGREGADA'!C107</f>
        <v>C-3204-0900-3-10101B-3204049-02</v>
      </c>
      <c r="C108" s="34" t="str">
        <f>'EJEC.PRESUPUSTAL AGREGADA'!P107</f>
        <v>ADQUIS. DE BYS - SERVICIO DE DIVULGACIÓN DECONOCIMIENTO GENERADO PARA LA PLANIFICACIÓN SECTORIAL Y LA GESTIÓN AMBIENTAL. - FORTALECIMIENTO DE LA GESTIÓN DEL CONOCIMIENTO HIDROLÓGICO, METEOROLÓGICO Y AMBIENTAL  NACIONAL</v>
      </c>
      <c r="D108" s="40" t="str">
        <f>'EJEC.PRESUPUSTAL AGREGADA'!M107</f>
        <v>Nación</v>
      </c>
      <c r="E108" s="40" t="str">
        <f>'EJEC.PRESUPUSTAL AGREGADA'!O107</f>
        <v>CSF</v>
      </c>
      <c r="F108" s="40">
        <f>'EJEC.PRESUPUSTAL AGREGADA'!N107</f>
        <v>11</v>
      </c>
      <c r="G108" s="37">
        <f>'EJEC.PRESUPUSTAL AGREGADA'!Q107</f>
        <v>605750693</v>
      </c>
      <c r="H108" s="37">
        <f>'EJEC.PRESUPUSTAL AGREGADA'!R107</f>
        <v>605750693</v>
      </c>
      <c r="I108" s="37">
        <f>'EJEC.PRESUPUSTAL AGREGADA'!S107</f>
        <v>0</v>
      </c>
      <c r="J108" s="37">
        <f>'EJEC.PRESUPUSTAL AGREGADA'!T107</f>
        <v>605750693</v>
      </c>
      <c r="K108" s="37">
        <f t="shared" ref="K108:K132" si="5">+H108-J108</f>
        <v>0</v>
      </c>
      <c r="L108" s="37">
        <f>'EJEC.PRESUPUSTAL AGREGADA'!U107</f>
        <v>173036017</v>
      </c>
      <c r="M108" s="37">
        <f t="shared" ref="M108:M132" si="6">+J108-L108</f>
        <v>432714676</v>
      </c>
      <c r="N108" s="37">
        <f>'EJEC.PRESUPUSTAL AGREGADA'!V107</f>
        <v>173036017</v>
      </c>
      <c r="O108" s="37">
        <f t="shared" ref="O108:O132" si="7">+L108-N108</f>
        <v>0</v>
      </c>
      <c r="P108" s="37">
        <f>'EJEC.PRESUPUSTAL AGREGADA'!W107</f>
        <v>173036017</v>
      </c>
      <c r="Q108" s="37">
        <f t="shared" ref="Q108:Q132" si="8">+N108-P108</f>
        <v>0</v>
      </c>
      <c r="R108" s="59">
        <f t="shared" ref="R108:R133" si="9">+J108/G108</f>
        <v>1</v>
      </c>
      <c r="S108" s="35"/>
      <c r="T108" s="35"/>
      <c r="U108" s="35"/>
      <c r="V108" s="35"/>
      <c r="W108" s="35"/>
      <c r="X108" s="35"/>
      <c r="Y108" s="35"/>
      <c r="Z108" s="35"/>
    </row>
    <row r="109" spans="1:26" s="36" customFormat="1" ht="27" x14ac:dyDescent="0.25">
      <c r="A109" s="40" t="str">
        <f>'EJEC.PRESUPUSTAL AGREGADA'!D108</f>
        <v>C</v>
      </c>
      <c r="B109" s="34" t="str">
        <f>'EJEC.PRESUPUSTAL AGREGADA'!C108</f>
        <v>C-3204-0900-3-10101B-3204051</v>
      </c>
      <c r="C109" s="34" t="str">
        <f>'EJEC.PRESUPUSTAL AGREGADA'!P108</f>
        <v>SERVICIO DE MONITOREO Y SEGUIMIENTO HIDROMETEOROLÓGICO</v>
      </c>
      <c r="D109" s="40" t="str">
        <f>'EJEC.PRESUPUSTAL AGREGADA'!M108</f>
        <v>Nación</v>
      </c>
      <c r="E109" s="40" t="str">
        <f>'EJEC.PRESUPUSTAL AGREGADA'!O108</f>
        <v>CSF</v>
      </c>
      <c r="F109" s="40">
        <f>'EJEC.PRESUPUSTAL AGREGADA'!N108</f>
        <v>11</v>
      </c>
      <c r="G109" s="37">
        <f>'EJEC.PRESUPUSTAL AGREGADA'!Q108</f>
        <v>2798600413</v>
      </c>
      <c r="H109" s="37">
        <f>'EJEC.PRESUPUSTAL AGREGADA'!R108</f>
        <v>2787150109</v>
      </c>
      <c r="I109" s="37">
        <f>'EJEC.PRESUPUSTAL AGREGADA'!S108</f>
        <v>11450304</v>
      </c>
      <c r="J109" s="37">
        <f>'EJEC.PRESUPUSTAL AGREGADA'!T108</f>
        <v>2787150109</v>
      </c>
      <c r="K109" s="37">
        <f t="shared" si="5"/>
        <v>0</v>
      </c>
      <c r="L109" s="37">
        <f>'EJEC.PRESUPUSTAL AGREGADA'!U108</f>
        <v>1066778503</v>
      </c>
      <c r="M109" s="37">
        <f t="shared" si="6"/>
        <v>1720371606</v>
      </c>
      <c r="N109" s="37">
        <f>'EJEC.PRESUPUSTAL AGREGADA'!V108</f>
        <v>1066778503</v>
      </c>
      <c r="O109" s="37">
        <f t="shared" si="7"/>
        <v>0</v>
      </c>
      <c r="P109" s="37">
        <f>'EJEC.PRESUPUSTAL AGREGADA'!W108</f>
        <v>1066778503</v>
      </c>
      <c r="Q109" s="37">
        <f t="shared" si="8"/>
        <v>0</v>
      </c>
      <c r="R109" s="59">
        <f>+J109/G109</f>
        <v>0.99590856059807209</v>
      </c>
      <c r="S109" s="35"/>
      <c r="T109" s="35"/>
      <c r="U109" s="35"/>
      <c r="V109" s="35"/>
      <c r="W109" s="35"/>
      <c r="X109" s="35"/>
      <c r="Y109" s="35"/>
      <c r="Z109" s="35"/>
    </row>
    <row r="110" spans="1:26" s="36" customFormat="1" ht="54" x14ac:dyDescent="0.25">
      <c r="A110" s="40" t="str">
        <f>'EJEC.PRESUPUSTAL AGREGADA'!D109</f>
        <v>C</v>
      </c>
      <c r="B110" s="34" t="str">
        <f>'EJEC.PRESUPUSTAL AGREGADA'!C109</f>
        <v>C-3204-0900-3-10101B-3204051-02</v>
      </c>
      <c r="C110" s="34" t="str">
        <f>'EJEC.PRESUPUSTAL AGREGADA'!P109</f>
        <v>ADQUIS. DE BYS - SERVICIO DE MONITOREO Y SEGUIMIENTO HIDROMETEOROLÓGICO - FORTALECIMIENTO DE LA GESTIÓN DEL CONOCIMIENTO HIDROLÓGICO, METEOROLÓGICO Y AMBIENTAL  NACIONAL</v>
      </c>
      <c r="D110" s="40" t="str">
        <f>'EJEC.PRESUPUSTAL AGREGADA'!M109</f>
        <v>Nación</v>
      </c>
      <c r="E110" s="40" t="str">
        <f>'EJEC.PRESUPUSTAL AGREGADA'!O109</f>
        <v>CSF</v>
      </c>
      <c r="F110" s="40">
        <f>'EJEC.PRESUPUSTAL AGREGADA'!N109</f>
        <v>11</v>
      </c>
      <c r="G110" s="37">
        <f>'EJEC.PRESUPUSTAL AGREGADA'!Q109</f>
        <v>2798600413</v>
      </c>
      <c r="H110" s="37">
        <f>'EJEC.PRESUPUSTAL AGREGADA'!R109</f>
        <v>2787150109</v>
      </c>
      <c r="I110" s="37">
        <f>'EJEC.PRESUPUSTAL AGREGADA'!S109</f>
        <v>11450304</v>
      </c>
      <c r="J110" s="37">
        <f>'EJEC.PRESUPUSTAL AGREGADA'!T109</f>
        <v>2787150109</v>
      </c>
      <c r="K110" s="37">
        <f t="shared" si="5"/>
        <v>0</v>
      </c>
      <c r="L110" s="37">
        <f>'EJEC.PRESUPUSTAL AGREGADA'!U109</f>
        <v>1066778503</v>
      </c>
      <c r="M110" s="37">
        <f t="shared" si="6"/>
        <v>1720371606</v>
      </c>
      <c r="N110" s="37">
        <f>'EJEC.PRESUPUSTAL AGREGADA'!V109</f>
        <v>1066778503</v>
      </c>
      <c r="O110" s="37">
        <f t="shared" si="7"/>
        <v>0</v>
      </c>
      <c r="P110" s="37">
        <f>'EJEC.PRESUPUSTAL AGREGADA'!W109</f>
        <v>1066778503</v>
      </c>
      <c r="Q110" s="37">
        <f t="shared" si="8"/>
        <v>0</v>
      </c>
      <c r="R110" s="59">
        <f t="shared" si="9"/>
        <v>0.99590856059807209</v>
      </c>
      <c r="S110" s="35"/>
      <c r="T110" s="35"/>
      <c r="U110" s="35"/>
      <c r="V110" s="35"/>
      <c r="W110" s="35"/>
      <c r="X110" s="35"/>
      <c r="Y110" s="35"/>
      <c r="Z110" s="35"/>
    </row>
    <row r="111" spans="1:26" s="36" customFormat="1" ht="40.5" x14ac:dyDescent="0.25">
      <c r="A111" s="40" t="str">
        <f>'EJEC.PRESUPUSTAL AGREGADA'!D110</f>
        <v>C</v>
      </c>
      <c r="B111" s="34" t="str">
        <f>'EJEC.PRESUPUSTAL AGREGADA'!C110</f>
        <v>C-3204-0900-5</v>
      </c>
      <c r="C111" s="34" t="str">
        <f>'EJEC.PRESUPUSTAL AGREGADA'!P110</f>
        <v>FORTALECIMIENTO DEL CONOCIMIENTO E INFORMACIÓN PARA LA CONSERVACIÓN, RECUPERACIÓN Y RESTAURACIÓN AMBIENTAL  NACIONAL</v>
      </c>
      <c r="D111" s="40" t="str">
        <f>'EJEC.PRESUPUSTAL AGREGADA'!M110</f>
        <v>Nación</v>
      </c>
      <c r="E111" s="40" t="str">
        <f>'EJEC.PRESUPUSTAL AGREGADA'!O110</f>
        <v>CSF</v>
      </c>
      <c r="F111" s="40">
        <f>'EJEC.PRESUPUSTAL AGREGADA'!N110</f>
        <v>11</v>
      </c>
      <c r="G111" s="37">
        <f>'EJEC.PRESUPUSTAL AGREGADA'!Q110</f>
        <v>11248506882</v>
      </c>
      <c r="H111" s="37">
        <f>'EJEC.PRESUPUSTAL AGREGADA'!R110</f>
        <v>10819375208</v>
      </c>
      <c r="I111" s="37">
        <f>'EJEC.PRESUPUSTAL AGREGADA'!S110</f>
        <v>429131674</v>
      </c>
      <c r="J111" s="37">
        <f>'EJEC.PRESUPUSTAL AGREGADA'!T110</f>
        <v>7439925774</v>
      </c>
      <c r="K111" s="37">
        <f t="shared" si="5"/>
        <v>3379449434</v>
      </c>
      <c r="L111" s="37">
        <f>'EJEC.PRESUPUSTAL AGREGADA'!U110</f>
        <v>1235100080</v>
      </c>
      <c r="M111" s="37">
        <f t="shared" si="6"/>
        <v>6204825694</v>
      </c>
      <c r="N111" s="37">
        <f>'EJEC.PRESUPUSTAL AGREGADA'!V110</f>
        <v>1235100080</v>
      </c>
      <c r="O111" s="37">
        <f t="shared" si="7"/>
        <v>0</v>
      </c>
      <c r="P111" s="37">
        <f>'EJEC.PRESUPUSTAL AGREGADA'!W110</f>
        <v>1235100080</v>
      </c>
      <c r="Q111" s="37">
        <f t="shared" si="8"/>
        <v>0</v>
      </c>
      <c r="R111" s="59">
        <f t="shared" si="9"/>
        <v>0.66141451945995267</v>
      </c>
      <c r="S111" s="35"/>
      <c r="T111" s="35"/>
      <c r="U111" s="35"/>
      <c r="V111" s="35"/>
      <c r="W111" s="35"/>
      <c r="X111" s="35"/>
      <c r="Y111" s="35"/>
      <c r="Z111" s="35"/>
    </row>
    <row r="112" spans="1:26" s="36" customFormat="1" ht="40.5" x14ac:dyDescent="0.25">
      <c r="A112" s="40" t="str">
        <f>'EJEC.PRESUPUSTAL AGREGADA'!D111</f>
        <v>C</v>
      </c>
      <c r="B112" s="34" t="str">
        <f>'EJEC.PRESUPUSTAL AGREGADA'!C111</f>
        <v>C-3204-0900-5-10101B</v>
      </c>
      <c r="C112" s="34" t="str">
        <f>'EJEC.PRESUPUSTAL AGREGADA'!P111</f>
        <v>1. ORDENAMIENTO DEL TERRITORIO ALREDEDOR DEL AGUA Y JUSTICIA AMBIENTAL / B. DEMOCRATIZACIÓN DEL CONOCIMIENTO, LA INFORMACIÓN AMBIENTAL Y DE RIESGO DE DESASTRES</v>
      </c>
      <c r="D112" s="40" t="str">
        <f>'EJEC.PRESUPUSTAL AGREGADA'!M111</f>
        <v>Nación</v>
      </c>
      <c r="E112" s="40" t="str">
        <f>'EJEC.PRESUPUSTAL AGREGADA'!O111</f>
        <v>CSF</v>
      </c>
      <c r="F112" s="40">
        <f>'EJEC.PRESUPUSTAL AGREGADA'!N111</f>
        <v>11</v>
      </c>
      <c r="G112" s="37">
        <f>'EJEC.PRESUPUSTAL AGREGADA'!Q111</f>
        <v>11248506882</v>
      </c>
      <c r="H112" s="37">
        <f>'EJEC.PRESUPUSTAL AGREGADA'!R111</f>
        <v>10819375208</v>
      </c>
      <c r="I112" s="37">
        <f>'EJEC.PRESUPUSTAL AGREGADA'!S111</f>
        <v>429131674</v>
      </c>
      <c r="J112" s="37">
        <f>'EJEC.PRESUPUSTAL AGREGADA'!T111</f>
        <v>7439925774</v>
      </c>
      <c r="K112" s="37">
        <f t="shared" si="5"/>
        <v>3379449434</v>
      </c>
      <c r="L112" s="37">
        <f>'EJEC.PRESUPUSTAL AGREGADA'!U111</f>
        <v>1235100080</v>
      </c>
      <c r="M112" s="37">
        <f t="shared" si="6"/>
        <v>6204825694</v>
      </c>
      <c r="N112" s="37">
        <f>'EJEC.PRESUPUSTAL AGREGADA'!V111</f>
        <v>1235100080</v>
      </c>
      <c r="O112" s="37">
        <f t="shared" si="7"/>
        <v>0</v>
      </c>
      <c r="P112" s="37">
        <f>'EJEC.PRESUPUSTAL AGREGADA'!W111</f>
        <v>1235100080</v>
      </c>
      <c r="Q112" s="37">
        <f t="shared" si="8"/>
        <v>0</v>
      </c>
      <c r="R112" s="59">
        <f t="shared" si="9"/>
        <v>0.66141451945995267</v>
      </c>
      <c r="S112" s="35"/>
      <c r="T112" s="35"/>
      <c r="U112" s="35"/>
      <c r="V112" s="35"/>
      <c r="W112" s="35"/>
      <c r="X112" s="35"/>
      <c r="Y112" s="35"/>
      <c r="Z112" s="35"/>
    </row>
    <row r="113" spans="1:26" s="36" customFormat="1" ht="27" x14ac:dyDescent="0.25">
      <c r="A113" s="40" t="str">
        <f>'EJEC.PRESUPUSTAL AGREGADA'!D112</f>
        <v>C</v>
      </c>
      <c r="B113" s="34" t="str">
        <f>'EJEC.PRESUPUSTAL AGREGADA'!C112</f>
        <v>C-3204-0900-5-10101B-3204009</v>
      </c>
      <c r="C113" s="34" t="str">
        <f>'EJEC.PRESUPUSTAL AGREGADA'!P112</f>
        <v>SERVICIO DE PROTECCIÓN DEL CONOCIMIENTO TRADICIONAL</v>
      </c>
      <c r="D113" s="40" t="str">
        <f>'EJEC.PRESUPUSTAL AGREGADA'!M112</f>
        <v>Nación</v>
      </c>
      <c r="E113" s="40" t="str">
        <f>'EJEC.PRESUPUSTAL AGREGADA'!O112</f>
        <v>CSF</v>
      </c>
      <c r="F113" s="40">
        <f>'EJEC.PRESUPUSTAL AGREGADA'!N112</f>
        <v>11</v>
      </c>
      <c r="G113" s="37">
        <f>'EJEC.PRESUPUSTAL AGREGADA'!Q112</f>
        <v>50600000</v>
      </c>
      <c r="H113" s="37">
        <f>'EJEC.PRESUPUSTAL AGREGADA'!R112</f>
        <v>50500000</v>
      </c>
      <c r="I113" s="37">
        <f>'EJEC.PRESUPUSTAL AGREGADA'!S112</f>
        <v>100000</v>
      </c>
      <c r="J113" s="37">
        <f>'EJEC.PRESUPUSTAL AGREGADA'!T112</f>
        <v>30706721</v>
      </c>
      <c r="K113" s="37">
        <f t="shared" si="5"/>
        <v>19793279</v>
      </c>
      <c r="L113" s="37">
        <f>'EJEC.PRESUPUSTAL AGREGADA'!U112</f>
        <v>6160729</v>
      </c>
      <c r="M113" s="37">
        <f t="shared" si="6"/>
        <v>24545992</v>
      </c>
      <c r="N113" s="37">
        <f>'EJEC.PRESUPUSTAL AGREGADA'!V112</f>
        <v>6160729</v>
      </c>
      <c r="O113" s="37">
        <f t="shared" si="7"/>
        <v>0</v>
      </c>
      <c r="P113" s="37">
        <f>'EJEC.PRESUPUSTAL AGREGADA'!W112</f>
        <v>6160729</v>
      </c>
      <c r="Q113" s="37">
        <f t="shared" si="8"/>
        <v>0</v>
      </c>
      <c r="R113" s="59">
        <f t="shared" si="9"/>
        <v>0.60685219367588927</v>
      </c>
      <c r="S113" s="35"/>
      <c r="T113" s="35"/>
      <c r="U113" s="35"/>
      <c r="V113" s="35"/>
      <c r="W113" s="35"/>
      <c r="X113" s="35"/>
      <c r="Y113" s="35"/>
      <c r="Z113" s="35"/>
    </row>
    <row r="114" spans="1:26" s="36" customFormat="1" ht="54" x14ac:dyDescent="0.25">
      <c r="A114" s="40" t="str">
        <f>'EJEC.PRESUPUSTAL AGREGADA'!D113</f>
        <v>C</v>
      </c>
      <c r="B114" s="34" t="str">
        <f>'EJEC.PRESUPUSTAL AGREGADA'!C113</f>
        <v>C-3204-0900-5-10101B-3204009-02</v>
      </c>
      <c r="C114" s="34" t="str">
        <f>'EJEC.PRESUPUSTAL AGREGADA'!P113</f>
        <v>ADQUIS. DE BYS - SERVICIO DE PROTECCIÓN DEL CONOCIMIENTO TRADICIONAL - FORTALECIMIENTO DEL CONOCIMIENTO E INFORMACIÓN PARA LA CONSERVACIÓN, RECUPERACIÓN Y RESTAURACIÓN AMBIENTAL  NACIONAL</v>
      </c>
      <c r="D114" s="40" t="str">
        <f>'EJEC.PRESUPUSTAL AGREGADA'!M113</f>
        <v>Nación</v>
      </c>
      <c r="E114" s="40" t="str">
        <f>'EJEC.PRESUPUSTAL AGREGADA'!O113</f>
        <v>CSF</v>
      </c>
      <c r="F114" s="40">
        <f>'EJEC.PRESUPUSTAL AGREGADA'!N113</f>
        <v>11</v>
      </c>
      <c r="G114" s="37">
        <f>'EJEC.PRESUPUSTAL AGREGADA'!Q113</f>
        <v>50600000</v>
      </c>
      <c r="H114" s="37">
        <f>'EJEC.PRESUPUSTAL AGREGADA'!R113</f>
        <v>50500000</v>
      </c>
      <c r="I114" s="37">
        <f>'EJEC.PRESUPUSTAL AGREGADA'!S113</f>
        <v>100000</v>
      </c>
      <c r="J114" s="37">
        <f>'EJEC.PRESUPUSTAL AGREGADA'!T113</f>
        <v>30706721</v>
      </c>
      <c r="K114" s="37">
        <f t="shared" si="5"/>
        <v>19793279</v>
      </c>
      <c r="L114" s="37">
        <f>'EJEC.PRESUPUSTAL AGREGADA'!U113</f>
        <v>6160729</v>
      </c>
      <c r="M114" s="37">
        <f t="shared" si="6"/>
        <v>24545992</v>
      </c>
      <c r="N114" s="37">
        <f>'EJEC.PRESUPUSTAL AGREGADA'!V113</f>
        <v>6160729</v>
      </c>
      <c r="O114" s="37">
        <f t="shared" si="7"/>
        <v>0</v>
      </c>
      <c r="P114" s="37">
        <f>'EJEC.PRESUPUSTAL AGREGADA'!W113</f>
        <v>6160729</v>
      </c>
      <c r="Q114" s="37">
        <f t="shared" si="8"/>
        <v>0</v>
      </c>
      <c r="R114" s="59">
        <f t="shared" si="9"/>
        <v>0.60685219367588927</v>
      </c>
      <c r="S114" s="35"/>
      <c r="T114" s="35"/>
      <c r="U114" s="35"/>
      <c r="V114" s="35"/>
      <c r="W114" s="35"/>
      <c r="X114" s="35"/>
      <c r="Y114" s="35"/>
      <c r="Z114" s="35"/>
    </row>
    <row r="115" spans="1:26" s="36" customFormat="1" ht="27" x14ac:dyDescent="0.25">
      <c r="A115" s="40" t="str">
        <f>'EJEC.PRESUPUSTAL AGREGADA'!D114</f>
        <v>C</v>
      </c>
      <c r="B115" s="34" t="str">
        <f>'EJEC.PRESUPUSTAL AGREGADA'!C114</f>
        <v>C-3204-0900-5-10101B-3204014</v>
      </c>
      <c r="C115" s="34" t="str">
        <f>'EJEC.PRESUPUSTAL AGREGADA'!P114</f>
        <v>SERVICIO DE MONITOREO DE LA BIODIVERSIDAD Y LOS SERVICIO ECO SISTÉMICOS</v>
      </c>
      <c r="D115" s="40" t="str">
        <f>'EJEC.PRESUPUSTAL AGREGADA'!M114</f>
        <v>Nación</v>
      </c>
      <c r="E115" s="40" t="str">
        <f>'EJEC.PRESUPUSTAL AGREGADA'!O114</f>
        <v>CSF</v>
      </c>
      <c r="F115" s="40">
        <f>'EJEC.PRESUPUSTAL AGREGADA'!N114</f>
        <v>11</v>
      </c>
      <c r="G115" s="37">
        <f>'EJEC.PRESUPUSTAL AGREGADA'!Q114</f>
        <v>887036750</v>
      </c>
      <c r="H115" s="37">
        <f>'EJEC.PRESUPUSTAL AGREGADA'!R114</f>
        <v>831299697</v>
      </c>
      <c r="I115" s="37">
        <f>'EJEC.PRESUPUSTAL AGREGADA'!S114</f>
        <v>55737053</v>
      </c>
      <c r="J115" s="37">
        <f>'EJEC.PRESUPUSTAL AGREGADA'!T114</f>
        <v>633497151</v>
      </c>
      <c r="K115" s="37">
        <f t="shared" si="5"/>
        <v>197802546</v>
      </c>
      <c r="L115" s="37">
        <f>'EJEC.PRESUPUSTAL AGREGADA'!U114</f>
        <v>94758411</v>
      </c>
      <c r="M115" s="37">
        <f t="shared" si="6"/>
        <v>538738740</v>
      </c>
      <c r="N115" s="37">
        <f>'EJEC.PRESUPUSTAL AGREGADA'!V114</f>
        <v>94758411</v>
      </c>
      <c r="O115" s="37">
        <f t="shared" si="7"/>
        <v>0</v>
      </c>
      <c r="P115" s="37">
        <f>'EJEC.PRESUPUSTAL AGREGADA'!W114</f>
        <v>94758411</v>
      </c>
      <c r="Q115" s="37">
        <f t="shared" si="8"/>
        <v>0</v>
      </c>
      <c r="R115" s="59">
        <f t="shared" si="9"/>
        <v>0.71417238462780719</v>
      </c>
      <c r="S115" s="35"/>
      <c r="T115" s="35"/>
      <c r="U115" s="35"/>
      <c r="V115" s="35"/>
      <c r="W115" s="35"/>
      <c r="X115" s="35"/>
      <c r="Y115" s="35"/>
      <c r="Z115" s="35"/>
    </row>
    <row r="116" spans="1:26" s="36" customFormat="1" ht="54" x14ac:dyDescent="0.25">
      <c r="A116" s="40" t="str">
        <f>'EJEC.PRESUPUSTAL AGREGADA'!D115</f>
        <v>C</v>
      </c>
      <c r="B116" s="34" t="str">
        <f>'EJEC.PRESUPUSTAL AGREGADA'!C115</f>
        <v>C-3204-0900-5-10101B-3204014-02</v>
      </c>
      <c r="C116" s="34" t="str">
        <f>'EJEC.PRESUPUSTAL AGREGADA'!P115</f>
        <v>ADQUIS. DE BYS - SERVICIO DE MONITOREO DE LA BIODIVERSIDAD Y LOS SERVICIO ECO SISTÉMICOS - FORTALECIMIENTO DEL CONOCIMIENTO E INFORMACIÓN PARA LA CONSERVACIÓN, RECUPERACIÓN Y RESTAURACIÓN AMBIENTAL  NACIONAL</v>
      </c>
      <c r="D116" s="40" t="str">
        <f>'EJEC.PRESUPUSTAL AGREGADA'!M115</f>
        <v>Nación</v>
      </c>
      <c r="E116" s="40" t="str">
        <f>'EJEC.PRESUPUSTAL AGREGADA'!O115</f>
        <v>CSF</v>
      </c>
      <c r="F116" s="40">
        <f>'EJEC.PRESUPUSTAL AGREGADA'!N115</f>
        <v>11</v>
      </c>
      <c r="G116" s="37">
        <f>'EJEC.PRESUPUSTAL AGREGADA'!Q115</f>
        <v>887036750</v>
      </c>
      <c r="H116" s="37">
        <f>'EJEC.PRESUPUSTAL AGREGADA'!R115</f>
        <v>831299697</v>
      </c>
      <c r="I116" s="37">
        <f>'EJEC.PRESUPUSTAL AGREGADA'!S115</f>
        <v>55737053</v>
      </c>
      <c r="J116" s="37">
        <f>'EJEC.PRESUPUSTAL AGREGADA'!T115</f>
        <v>633497151</v>
      </c>
      <c r="K116" s="37">
        <f t="shared" si="5"/>
        <v>197802546</v>
      </c>
      <c r="L116" s="37">
        <f>'EJEC.PRESUPUSTAL AGREGADA'!U115</f>
        <v>94758411</v>
      </c>
      <c r="M116" s="37">
        <f t="shared" si="6"/>
        <v>538738740</v>
      </c>
      <c r="N116" s="37">
        <f>'EJEC.PRESUPUSTAL AGREGADA'!V115</f>
        <v>94758411</v>
      </c>
      <c r="O116" s="37">
        <f t="shared" si="7"/>
        <v>0</v>
      </c>
      <c r="P116" s="37">
        <f>'EJEC.PRESUPUSTAL AGREGADA'!W115</f>
        <v>94758411</v>
      </c>
      <c r="Q116" s="37">
        <f t="shared" si="8"/>
        <v>0</v>
      </c>
      <c r="R116" s="59">
        <f t="shared" si="9"/>
        <v>0.71417238462780719</v>
      </c>
      <c r="S116" s="35"/>
      <c r="T116" s="35"/>
      <c r="U116" s="35"/>
      <c r="V116" s="35"/>
      <c r="W116" s="35"/>
      <c r="X116" s="35"/>
      <c r="Y116" s="35"/>
      <c r="Z116" s="35"/>
    </row>
    <row r="117" spans="1:26" s="36" customFormat="1" ht="27" x14ac:dyDescent="0.25">
      <c r="A117" s="40" t="str">
        <f>'EJEC.PRESUPUSTAL AGREGADA'!D116</f>
        <v>C</v>
      </c>
      <c r="B117" s="34" t="str">
        <f>'EJEC.PRESUPUSTAL AGREGADA'!C116</f>
        <v>C-3204-0900-5-10101B-3204041</v>
      </c>
      <c r="C117" s="34" t="str">
        <f>'EJEC.PRESUPUSTAL AGREGADA'!P116</f>
        <v>ESTACIONES METEOROLÓGICAS MEJORADAS</v>
      </c>
      <c r="D117" s="40" t="str">
        <f>'EJEC.PRESUPUSTAL AGREGADA'!M116</f>
        <v>Nación</v>
      </c>
      <c r="E117" s="40" t="str">
        <f>'EJEC.PRESUPUSTAL AGREGADA'!O116</f>
        <v>CSF</v>
      </c>
      <c r="F117" s="40">
        <f>'EJEC.PRESUPUSTAL AGREGADA'!N116</f>
        <v>11</v>
      </c>
      <c r="G117" s="37">
        <f>'EJEC.PRESUPUSTAL AGREGADA'!Q116</f>
        <v>6401776452</v>
      </c>
      <c r="H117" s="37">
        <f>'EJEC.PRESUPUSTAL AGREGADA'!R116</f>
        <v>6400776452</v>
      </c>
      <c r="I117" s="37">
        <f>'EJEC.PRESUPUSTAL AGREGADA'!S116</f>
        <v>1000000</v>
      </c>
      <c r="J117" s="37">
        <f>'EJEC.PRESUPUSTAL AGREGADA'!T116</f>
        <v>3869630460</v>
      </c>
      <c r="K117" s="37">
        <f t="shared" si="5"/>
        <v>2531145992</v>
      </c>
      <c r="L117" s="37">
        <f>'EJEC.PRESUPUSTAL AGREGADA'!U116</f>
        <v>672430794</v>
      </c>
      <c r="M117" s="37">
        <f t="shared" si="6"/>
        <v>3197199666</v>
      </c>
      <c r="N117" s="37">
        <f>'EJEC.PRESUPUSTAL AGREGADA'!V116</f>
        <v>672430794</v>
      </c>
      <c r="O117" s="37">
        <f t="shared" si="7"/>
        <v>0</v>
      </c>
      <c r="P117" s="37">
        <f>'EJEC.PRESUPUSTAL AGREGADA'!W116</f>
        <v>672430794</v>
      </c>
      <c r="Q117" s="37">
        <f t="shared" si="8"/>
        <v>0</v>
      </c>
      <c r="R117" s="59">
        <f t="shared" si="9"/>
        <v>0.60446197848584293</v>
      </c>
      <c r="S117" s="35"/>
      <c r="T117" s="35"/>
      <c r="U117" s="35"/>
      <c r="V117" s="35"/>
      <c r="W117" s="35"/>
      <c r="X117" s="35"/>
      <c r="Y117" s="35"/>
      <c r="Z117" s="35"/>
    </row>
    <row r="118" spans="1:26" s="36" customFormat="1" ht="54" x14ac:dyDescent="0.25">
      <c r="A118" s="40" t="str">
        <f>'EJEC.PRESUPUSTAL AGREGADA'!D117</f>
        <v>C</v>
      </c>
      <c r="B118" s="34" t="str">
        <f>'EJEC.PRESUPUSTAL AGREGADA'!C117</f>
        <v>C-3204-0900-5-10101B-3204041-02</v>
      </c>
      <c r="C118" s="34" t="str">
        <f>'EJEC.PRESUPUSTAL AGREGADA'!P117</f>
        <v>ADQUIS. DE BYS - ESTACIONES METEOROLÓGICAS MEJORADAS - FORTALECIMIENTO DEL CONOCIMIENTO E INFORMACIÓN PARA LA CONSERVACIÓN, RECUPERACIÓN Y RESTAURACIÓN AMBIENTAL  NACIONAL</v>
      </c>
      <c r="D118" s="40" t="str">
        <f>'EJEC.PRESUPUSTAL AGREGADA'!M117</f>
        <v>Nación</v>
      </c>
      <c r="E118" s="40" t="str">
        <f>'EJEC.PRESUPUSTAL AGREGADA'!O117</f>
        <v>CSF</v>
      </c>
      <c r="F118" s="40">
        <f>'EJEC.PRESUPUSTAL AGREGADA'!N117</f>
        <v>11</v>
      </c>
      <c r="G118" s="37">
        <f>'EJEC.PRESUPUSTAL AGREGADA'!Q117</f>
        <v>6401776452</v>
      </c>
      <c r="H118" s="37">
        <f>'EJEC.PRESUPUSTAL AGREGADA'!R117</f>
        <v>6400776452</v>
      </c>
      <c r="I118" s="37">
        <f>'EJEC.PRESUPUSTAL AGREGADA'!S117</f>
        <v>1000000</v>
      </c>
      <c r="J118" s="37">
        <f>'EJEC.PRESUPUSTAL AGREGADA'!T117</f>
        <v>3869630460</v>
      </c>
      <c r="K118" s="37">
        <f t="shared" si="5"/>
        <v>2531145992</v>
      </c>
      <c r="L118" s="37">
        <f>'EJEC.PRESUPUSTAL AGREGADA'!U117</f>
        <v>672430794</v>
      </c>
      <c r="M118" s="37">
        <f t="shared" si="6"/>
        <v>3197199666</v>
      </c>
      <c r="N118" s="37">
        <f>'EJEC.PRESUPUSTAL AGREGADA'!V117</f>
        <v>672430794</v>
      </c>
      <c r="O118" s="37">
        <f t="shared" si="7"/>
        <v>0</v>
      </c>
      <c r="P118" s="37">
        <f>'EJEC.PRESUPUSTAL AGREGADA'!W117</f>
        <v>672430794</v>
      </c>
      <c r="Q118" s="37">
        <f t="shared" si="8"/>
        <v>0</v>
      </c>
      <c r="R118" s="59">
        <f t="shared" si="9"/>
        <v>0.60446197848584293</v>
      </c>
      <c r="S118" s="35"/>
      <c r="T118" s="35"/>
      <c r="U118" s="35"/>
      <c r="V118" s="35"/>
      <c r="W118" s="35"/>
      <c r="X118" s="35"/>
      <c r="Y118" s="35"/>
      <c r="Z118" s="35"/>
    </row>
    <row r="119" spans="1:26" s="36" customFormat="1" ht="27" x14ac:dyDescent="0.25">
      <c r="A119" s="40" t="str">
        <f>'EJEC.PRESUPUSTAL AGREGADA'!D118</f>
        <v>C</v>
      </c>
      <c r="B119" s="34" t="str">
        <f>'EJEC.PRESUPUSTAL AGREGADA'!C118</f>
        <v>C-3204-0900-5-10101B-3204043</v>
      </c>
      <c r="C119" s="34" t="str">
        <f>'EJEC.PRESUPUSTAL AGREGADA'!P118</f>
        <v>SERVICIO DE INFORMACIÓN DE DATOS CLIMÁTICOS Y MONITOREO</v>
      </c>
      <c r="D119" s="40" t="str">
        <f>'EJEC.PRESUPUSTAL AGREGADA'!M118</f>
        <v>Nación</v>
      </c>
      <c r="E119" s="40" t="str">
        <f>'EJEC.PRESUPUSTAL AGREGADA'!O118</f>
        <v>CSF</v>
      </c>
      <c r="F119" s="40">
        <f>'EJEC.PRESUPUSTAL AGREGADA'!N118</f>
        <v>11</v>
      </c>
      <c r="G119" s="37">
        <f>'EJEC.PRESUPUSTAL AGREGADA'!Q118</f>
        <v>3079693680</v>
      </c>
      <c r="H119" s="37">
        <f>'EJEC.PRESUPUSTAL AGREGADA'!R118</f>
        <v>2859693680</v>
      </c>
      <c r="I119" s="37">
        <f>'EJEC.PRESUPUSTAL AGREGADA'!S118</f>
        <v>220000000</v>
      </c>
      <c r="J119" s="37">
        <f>'EJEC.PRESUPUSTAL AGREGADA'!T118</f>
        <v>2269686063</v>
      </c>
      <c r="K119" s="37">
        <f t="shared" si="5"/>
        <v>590007617</v>
      </c>
      <c r="L119" s="37">
        <f>'EJEC.PRESUPUSTAL AGREGADA'!U118</f>
        <v>388890695</v>
      </c>
      <c r="M119" s="37">
        <f t="shared" si="6"/>
        <v>1880795368</v>
      </c>
      <c r="N119" s="37">
        <f>'EJEC.PRESUPUSTAL AGREGADA'!V118</f>
        <v>388890695</v>
      </c>
      <c r="O119" s="37">
        <f t="shared" si="7"/>
        <v>0</v>
      </c>
      <c r="P119" s="37">
        <f>'EJEC.PRESUPUSTAL AGREGADA'!W118</f>
        <v>388890695</v>
      </c>
      <c r="Q119" s="37">
        <f t="shared" si="8"/>
        <v>0</v>
      </c>
      <c r="R119" s="59">
        <f t="shared" si="9"/>
        <v>0.73698435585970357</v>
      </c>
      <c r="S119" s="35"/>
      <c r="T119" s="35"/>
      <c r="U119" s="35"/>
      <c r="V119" s="35"/>
      <c r="W119" s="35"/>
      <c r="X119" s="35"/>
      <c r="Y119" s="35"/>
      <c r="Z119" s="35"/>
    </row>
    <row r="120" spans="1:26" s="36" customFormat="1" ht="54" x14ac:dyDescent="0.25">
      <c r="A120" s="40" t="str">
        <f>'EJEC.PRESUPUSTAL AGREGADA'!D119</f>
        <v>C</v>
      </c>
      <c r="B120" s="34" t="str">
        <f>'EJEC.PRESUPUSTAL AGREGADA'!C119</f>
        <v>C-3204-0900-5-10101B-3204043-02</v>
      </c>
      <c r="C120" s="34" t="str">
        <f>'EJEC.PRESUPUSTAL AGREGADA'!P119</f>
        <v>ADQUIS. DE BYS - SERVICIO DE INFORMACIÓN DE DATOS CLIMÁTICOS Y MONITOREO - FORTALECIMIENTO DEL CONOCIMIENTO E INFORMACIÓN PARA LA CONSERVACIÓN, RECUPERACIÓN Y RESTAURACIÓN AMBIENTAL  NACIONAL</v>
      </c>
      <c r="D120" s="40" t="str">
        <f>'EJEC.PRESUPUSTAL AGREGADA'!M119</f>
        <v>Nación</v>
      </c>
      <c r="E120" s="40" t="str">
        <f>'EJEC.PRESUPUSTAL AGREGADA'!O119</f>
        <v>CSF</v>
      </c>
      <c r="F120" s="40">
        <f>'EJEC.PRESUPUSTAL AGREGADA'!N119</f>
        <v>11</v>
      </c>
      <c r="G120" s="37">
        <f>'EJEC.PRESUPUSTAL AGREGADA'!Q119</f>
        <v>3079693680</v>
      </c>
      <c r="H120" s="37">
        <f>'EJEC.PRESUPUSTAL AGREGADA'!R119</f>
        <v>2859693680</v>
      </c>
      <c r="I120" s="37">
        <f>'EJEC.PRESUPUSTAL AGREGADA'!S119</f>
        <v>220000000</v>
      </c>
      <c r="J120" s="37">
        <f>'EJEC.PRESUPUSTAL AGREGADA'!T119</f>
        <v>2269686063</v>
      </c>
      <c r="K120" s="37">
        <f t="shared" si="5"/>
        <v>590007617</v>
      </c>
      <c r="L120" s="37">
        <f>'EJEC.PRESUPUSTAL AGREGADA'!U119</f>
        <v>388890695</v>
      </c>
      <c r="M120" s="37">
        <f t="shared" si="6"/>
        <v>1880795368</v>
      </c>
      <c r="N120" s="37">
        <f>'EJEC.PRESUPUSTAL AGREGADA'!V119</f>
        <v>388890695</v>
      </c>
      <c r="O120" s="37">
        <f t="shared" si="7"/>
        <v>0</v>
      </c>
      <c r="P120" s="37">
        <f>'EJEC.PRESUPUSTAL AGREGADA'!W119</f>
        <v>388890695</v>
      </c>
      <c r="Q120" s="37">
        <f t="shared" si="8"/>
        <v>0</v>
      </c>
      <c r="R120" s="59">
        <f t="shared" si="9"/>
        <v>0.73698435585970357</v>
      </c>
      <c r="S120" s="35"/>
      <c r="T120" s="35"/>
      <c r="U120" s="35"/>
      <c r="V120" s="35"/>
      <c r="W120" s="35"/>
      <c r="X120" s="35"/>
      <c r="Y120" s="35"/>
      <c r="Z120" s="35"/>
    </row>
    <row r="121" spans="1:26" s="36" customFormat="1" ht="27" x14ac:dyDescent="0.25">
      <c r="A121" s="40" t="str">
        <f>'EJEC.PRESUPUSTAL AGREGADA'!D120</f>
        <v>C</v>
      </c>
      <c r="B121" s="34" t="str">
        <f>'EJEC.PRESUPUSTAL AGREGADA'!C120</f>
        <v>C-3204-0900-5-10101B-3204048</v>
      </c>
      <c r="C121" s="34" t="str">
        <f>'EJEC.PRESUPUSTAL AGREGADA'!P120</f>
        <v>SERVICIO DE ADMINISTRACION DE LOS SISTEMAS DE INFORMACIÓN PARA LOS PROCESOS DE TOMA DE DECISIONES</v>
      </c>
      <c r="D121" s="40" t="str">
        <f>'EJEC.PRESUPUSTAL AGREGADA'!M120</f>
        <v>Nación</v>
      </c>
      <c r="E121" s="40" t="str">
        <f>'EJEC.PRESUPUSTAL AGREGADA'!O120</f>
        <v>CSF</v>
      </c>
      <c r="F121" s="40">
        <f>'EJEC.PRESUPUSTAL AGREGADA'!N120</f>
        <v>11</v>
      </c>
      <c r="G121" s="37">
        <f>'EJEC.PRESUPUSTAL AGREGADA'!Q120</f>
        <v>829400000</v>
      </c>
      <c r="H121" s="37">
        <f>'EJEC.PRESUPUSTAL AGREGADA'!R120</f>
        <v>677105379</v>
      </c>
      <c r="I121" s="37">
        <f>'EJEC.PRESUPUSTAL AGREGADA'!S120</f>
        <v>152294621</v>
      </c>
      <c r="J121" s="37">
        <f>'EJEC.PRESUPUSTAL AGREGADA'!T120</f>
        <v>636405379</v>
      </c>
      <c r="K121" s="37">
        <f t="shared" si="5"/>
        <v>40700000</v>
      </c>
      <c r="L121" s="37">
        <f>'EJEC.PRESUPUSTAL AGREGADA'!U120</f>
        <v>72859451</v>
      </c>
      <c r="M121" s="37">
        <f t="shared" si="6"/>
        <v>563545928</v>
      </c>
      <c r="N121" s="37">
        <f>'EJEC.PRESUPUSTAL AGREGADA'!V120</f>
        <v>72859451</v>
      </c>
      <c r="O121" s="37">
        <f t="shared" si="7"/>
        <v>0</v>
      </c>
      <c r="P121" s="37">
        <f>'EJEC.PRESUPUSTAL AGREGADA'!W120</f>
        <v>72859451</v>
      </c>
      <c r="Q121" s="37">
        <f t="shared" si="8"/>
        <v>0</v>
      </c>
      <c r="R121" s="59">
        <f t="shared" si="9"/>
        <v>0.76730814926452862</v>
      </c>
      <c r="S121" s="35"/>
      <c r="T121" s="35"/>
      <c r="U121" s="35"/>
      <c r="V121" s="35"/>
      <c r="W121" s="35"/>
      <c r="X121" s="35"/>
      <c r="Y121" s="35"/>
      <c r="Z121" s="35"/>
    </row>
    <row r="122" spans="1:26" s="36" customFormat="1" ht="67.5" x14ac:dyDescent="0.25">
      <c r="A122" s="40" t="str">
        <f>'EJEC.PRESUPUSTAL AGREGADA'!D121</f>
        <v>C</v>
      </c>
      <c r="B122" s="34" t="str">
        <f>'EJEC.PRESUPUSTAL AGREGADA'!C121</f>
        <v>C-3204-0900-5-10101B-3204048-02</v>
      </c>
      <c r="C122" s="34" t="str">
        <f>'EJEC.PRESUPUSTAL AGREGADA'!P121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2" s="40" t="str">
        <f>'EJEC.PRESUPUSTAL AGREGADA'!M121</f>
        <v>Nación</v>
      </c>
      <c r="E122" s="40" t="str">
        <f>'EJEC.PRESUPUSTAL AGREGADA'!O121</f>
        <v>CSF</v>
      </c>
      <c r="F122" s="40">
        <f>'EJEC.PRESUPUSTAL AGREGADA'!N121</f>
        <v>11</v>
      </c>
      <c r="G122" s="37">
        <f>'EJEC.PRESUPUSTAL AGREGADA'!Q121</f>
        <v>829400000</v>
      </c>
      <c r="H122" s="37">
        <f>'EJEC.PRESUPUSTAL AGREGADA'!R121</f>
        <v>677105379</v>
      </c>
      <c r="I122" s="37">
        <f>'EJEC.PRESUPUSTAL AGREGADA'!S121</f>
        <v>152294621</v>
      </c>
      <c r="J122" s="37">
        <f>'EJEC.PRESUPUSTAL AGREGADA'!T121</f>
        <v>636405379</v>
      </c>
      <c r="K122" s="37">
        <f t="shared" si="5"/>
        <v>40700000</v>
      </c>
      <c r="L122" s="37">
        <f>'EJEC.PRESUPUSTAL AGREGADA'!U121</f>
        <v>72859451</v>
      </c>
      <c r="M122" s="37">
        <f t="shared" si="6"/>
        <v>563545928</v>
      </c>
      <c r="N122" s="37">
        <f>'EJEC.PRESUPUSTAL AGREGADA'!V121</f>
        <v>72859451</v>
      </c>
      <c r="O122" s="37">
        <f t="shared" si="7"/>
        <v>0</v>
      </c>
      <c r="P122" s="37">
        <f>'EJEC.PRESUPUSTAL AGREGADA'!W121</f>
        <v>72859451</v>
      </c>
      <c r="Q122" s="37">
        <f t="shared" si="8"/>
        <v>0</v>
      </c>
      <c r="R122" s="59">
        <f t="shared" si="9"/>
        <v>0.76730814926452862</v>
      </c>
      <c r="S122" s="35"/>
      <c r="T122" s="35"/>
      <c r="U122" s="35"/>
      <c r="V122" s="35"/>
      <c r="W122" s="35"/>
      <c r="X122" s="35"/>
      <c r="Y122" s="35"/>
      <c r="Z122" s="35"/>
    </row>
    <row r="123" spans="1:26" s="36" customFormat="1" ht="27" x14ac:dyDescent="0.25">
      <c r="A123" s="40" t="str">
        <f>'EJEC.PRESUPUSTAL AGREGADA'!D122</f>
        <v>C</v>
      </c>
      <c r="B123" s="34" t="str">
        <f>'EJEC.PRESUPUSTAL AGREGADA'!C122</f>
        <v>C-3299</v>
      </c>
      <c r="C123" s="34" t="str">
        <f>'EJEC.PRESUPUSTAL AGREGADA'!P122</f>
        <v>FORTALECIMIENTO DE LA GESTIÓN Y DIRECCIÓN DEL SECTOR AMBIENTE Y DESARROLLO SOSTENIBLE</v>
      </c>
      <c r="D123" s="40" t="str">
        <f>'EJEC.PRESUPUSTAL AGREGADA'!M122</f>
        <v>Nación</v>
      </c>
      <c r="E123" s="40" t="str">
        <f>'EJEC.PRESUPUSTAL AGREGADA'!O122</f>
        <v>CSF</v>
      </c>
      <c r="F123" s="40">
        <f>'EJEC.PRESUPUSTAL AGREGADA'!N122</f>
        <v>11</v>
      </c>
      <c r="G123" s="37">
        <f>'EJEC.PRESUPUSTAL AGREGADA'!Q122</f>
        <v>14208904727</v>
      </c>
      <c r="H123" s="37">
        <f>'EJEC.PRESUPUSTAL AGREGADA'!R122</f>
        <v>8189447194</v>
      </c>
      <c r="I123" s="37">
        <f>'EJEC.PRESUPUSTAL AGREGADA'!S122</f>
        <v>6019457533</v>
      </c>
      <c r="J123" s="37">
        <f>'EJEC.PRESUPUSTAL AGREGADA'!T122</f>
        <v>5607333907</v>
      </c>
      <c r="K123" s="37">
        <f t="shared" si="5"/>
        <v>2582113287</v>
      </c>
      <c r="L123" s="37">
        <f>'EJEC.PRESUPUSTAL AGREGADA'!U122</f>
        <v>815207849</v>
      </c>
      <c r="M123" s="37">
        <f t="shared" si="6"/>
        <v>4792126058</v>
      </c>
      <c r="N123" s="37">
        <f>'EJEC.PRESUPUSTAL AGREGADA'!V122</f>
        <v>815207849</v>
      </c>
      <c r="O123" s="37">
        <f t="shared" si="7"/>
        <v>0</v>
      </c>
      <c r="P123" s="37">
        <f>'EJEC.PRESUPUSTAL AGREGADA'!W122</f>
        <v>815207849</v>
      </c>
      <c r="Q123" s="37">
        <f t="shared" si="8"/>
        <v>0</v>
      </c>
      <c r="R123" s="59">
        <f t="shared" si="9"/>
        <v>0.39463519635998751</v>
      </c>
      <c r="S123" s="35"/>
      <c r="T123" s="35"/>
      <c r="U123" s="35"/>
      <c r="V123" s="35"/>
      <c r="W123" s="35"/>
      <c r="X123" s="35"/>
      <c r="Y123" s="35"/>
      <c r="Z123" s="35"/>
    </row>
    <row r="124" spans="1:26" s="36" customFormat="1" x14ac:dyDescent="0.25">
      <c r="A124" s="40" t="str">
        <f>'EJEC.PRESUPUSTAL AGREGADA'!D123</f>
        <v>C</v>
      </c>
      <c r="B124" s="34" t="str">
        <f>'EJEC.PRESUPUSTAL AGREGADA'!C123</f>
        <v>C-3299-0900</v>
      </c>
      <c r="C124" s="34" t="str">
        <f>'EJEC.PRESUPUSTAL AGREGADA'!P123</f>
        <v>INTERSUBSECTORIAL AMBIENTE</v>
      </c>
      <c r="D124" s="40" t="str">
        <f>'EJEC.PRESUPUSTAL AGREGADA'!M123</f>
        <v>Nación</v>
      </c>
      <c r="E124" s="40" t="str">
        <f>'EJEC.PRESUPUSTAL AGREGADA'!O123</f>
        <v>CSF</v>
      </c>
      <c r="F124" s="40">
        <f>'EJEC.PRESUPUSTAL AGREGADA'!N123</f>
        <v>11</v>
      </c>
      <c r="G124" s="37">
        <f>'EJEC.PRESUPUSTAL AGREGADA'!Q123</f>
        <v>14208904727</v>
      </c>
      <c r="H124" s="37">
        <f>'EJEC.PRESUPUSTAL AGREGADA'!R123</f>
        <v>8189447194</v>
      </c>
      <c r="I124" s="37">
        <f>'EJEC.PRESUPUSTAL AGREGADA'!S123</f>
        <v>6019457533</v>
      </c>
      <c r="J124" s="37">
        <f>'EJEC.PRESUPUSTAL AGREGADA'!T123</f>
        <v>5607333907</v>
      </c>
      <c r="K124" s="37">
        <f t="shared" si="5"/>
        <v>2582113287</v>
      </c>
      <c r="L124" s="37">
        <f>'EJEC.PRESUPUSTAL AGREGADA'!U123</f>
        <v>815207849</v>
      </c>
      <c r="M124" s="37">
        <f t="shared" si="6"/>
        <v>4792126058</v>
      </c>
      <c r="N124" s="37">
        <f>'EJEC.PRESUPUSTAL AGREGADA'!V123</f>
        <v>815207849</v>
      </c>
      <c r="O124" s="37">
        <f t="shared" si="7"/>
        <v>0</v>
      </c>
      <c r="P124" s="37">
        <f>'EJEC.PRESUPUSTAL AGREGADA'!W123</f>
        <v>815207849</v>
      </c>
      <c r="Q124" s="37">
        <f t="shared" si="8"/>
        <v>0</v>
      </c>
      <c r="R124" s="59">
        <f t="shared" si="9"/>
        <v>0.39463519635998751</v>
      </c>
      <c r="S124" s="35"/>
      <c r="T124" s="35"/>
      <c r="U124" s="35"/>
      <c r="V124" s="35"/>
      <c r="W124" s="35"/>
      <c r="X124" s="35"/>
      <c r="Y124" s="35"/>
      <c r="Z124" s="35"/>
    </row>
    <row r="125" spans="1:26" s="36" customFormat="1" ht="54" x14ac:dyDescent="0.25">
      <c r="A125" s="40" t="str">
        <f>'EJEC.PRESUPUSTAL AGREGADA'!D124</f>
        <v>C</v>
      </c>
      <c r="B125" s="34" t="str">
        <f>'EJEC.PRESUPUSTAL AGREGADA'!C124</f>
        <v>C-3299-0900-2</v>
      </c>
      <c r="C125" s="34" t="str">
        <f>'EJEC.PRESUPUSTAL AGREGADA'!P124</f>
        <v>MEJORAMIENTO DE LA CAPACIDAD INSTITUCIONAL EN INFRAESTRUCTURA TECNOLÓGICA Y FÍSICA, PARA EL MEJORAMIENTO DE LA DISPONIBILIDAD Y DIVULGACIÓN DE LA INFORMACIÓN.  NACIONAL</v>
      </c>
      <c r="D125" s="40" t="str">
        <f>'EJEC.PRESUPUSTAL AGREGADA'!M124</f>
        <v>Nación</v>
      </c>
      <c r="E125" s="40" t="str">
        <f>'EJEC.PRESUPUSTAL AGREGADA'!O124</f>
        <v>CSF</v>
      </c>
      <c r="F125" s="40">
        <f>'EJEC.PRESUPUSTAL AGREGADA'!N124</f>
        <v>11</v>
      </c>
      <c r="G125" s="37">
        <f>'EJEC.PRESUPUSTAL AGREGADA'!Q124</f>
        <v>14208904727</v>
      </c>
      <c r="H125" s="37">
        <f>'EJEC.PRESUPUSTAL AGREGADA'!R124</f>
        <v>8189447194</v>
      </c>
      <c r="I125" s="37">
        <f>'EJEC.PRESUPUSTAL AGREGADA'!S124</f>
        <v>6019457533</v>
      </c>
      <c r="J125" s="37">
        <f>'EJEC.PRESUPUSTAL AGREGADA'!T124</f>
        <v>5607333907</v>
      </c>
      <c r="K125" s="37">
        <f t="shared" si="5"/>
        <v>2582113287</v>
      </c>
      <c r="L125" s="37">
        <f>'EJEC.PRESUPUSTAL AGREGADA'!U124</f>
        <v>815207849</v>
      </c>
      <c r="M125" s="37">
        <f t="shared" si="6"/>
        <v>4792126058</v>
      </c>
      <c r="N125" s="37">
        <f>'EJEC.PRESUPUSTAL AGREGADA'!V124</f>
        <v>815207849</v>
      </c>
      <c r="O125" s="37">
        <f t="shared" si="7"/>
        <v>0</v>
      </c>
      <c r="P125" s="37">
        <f>'EJEC.PRESUPUSTAL AGREGADA'!W124</f>
        <v>815207849</v>
      </c>
      <c r="Q125" s="37">
        <f t="shared" si="8"/>
        <v>0</v>
      </c>
      <c r="R125" s="59">
        <f t="shared" si="9"/>
        <v>0.39463519635998751</v>
      </c>
      <c r="S125" s="35"/>
      <c r="T125" s="35"/>
      <c r="U125" s="35"/>
      <c r="V125" s="35"/>
      <c r="W125" s="35"/>
      <c r="X125" s="35"/>
      <c r="Y125" s="35"/>
      <c r="Z125" s="35"/>
    </row>
    <row r="126" spans="1:26" s="36" customFormat="1" ht="40.5" x14ac:dyDescent="0.25">
      <c r="A126" s="40" t="str">
        <f>'EJEC.PRESUPUSTAL AGREGADA'!D125</f>
        <v>C</v>
      </c>
      <c r="B126" s="34" t="str">
        <f>'EJEC.PRESUPUSTAL AGREGADA'!C125</f>
        <v>C-3299-0900-2-10101C</v>
      </c>
      <c r="C126" s="34" t="str">
        <f>'EJEC.PRESUPUSTAL AGREGADA'!P125</f>
        <v>1. ORDENAMIENTO DEL TERRITORIO ALREDEDOR DEL AGUA Y JUSTICIA AMBIENTAL / C. MODERNIZACIÓN DE LA INSTITUCIONALIDAD AMBIENTAL Y DE GESTIÓN DEL RIESGO DE DESASTRES</v>
      </c>
      <c r="D126" s="40" t="str">
        <f>'EJEC.PRESUPUSTAL AGREGADA'!M125</f>
        <v>Nación</v>
      </c>
      <c r="E126" s="40" t="str">
        <f>'EJEC.PRESUPUSTAL AGREGADA'!O125</f>
        <v>CSF</v>
      </c>
      <c r="F126" s="40">
        <f>'EJEC.PRESUPUSTAL AGREGADA'!N125</f>
        <v>11</v>
      </c>
      <c r="G126" s="37">
        <f>'EJEC.PRESUPUSTAL AGREGADA'!Q125</f>
        <v>14208904727</v>
      </c>
      <c r="H126" s="37">
        <f>'EJEC.PRESUPUSTAL AGREGADA'!R125</f>
        <v>8189447194</v>
      </c>
      <c r="I126" s="37">
        <f>'EJEC.PRESUPUSTAL AGREGADA'!S125</f>
        <v>6019457533</v>
      </c>
      <c r="J126" s="37">
        <f>'EJEC.PRESUPUSTAL AGREGADA'!T125</f>
        <v>5607333907</v>
      </c>
      <c r="K126" s="37">
        <f t="shared" si="5"/>
        <v>2582113287</v>
      </c>
      <c r="L126" s="37">
        <f>'EJEC.PRESUPUSTAL AGREGADA'!U125</f>
        <v>815207849</v>
      </c>
      <c r="M126" s="37">
        <f t="shared" si="6"/>
        <v>4792126058</v>
      </c>
      <c r="N126" s="37">
        <f>'EJEC.PRESUPUSTAL AGREGADA'!V125</f>
        <v>815207849</v>
      </c>
      <c r="O126" s="37">
        <f t="shared" si="7"/>
        <v>0</v>
      </c>
      <c r="P126" s="37">
        <f>'EJEC.PRESUPUSTAL AGREGADA'!W125</f>
        <v>815207849</v>
      </c>
      <c r="Q126" s="37">
        <f t="shared" si="8"/>
        <v>0</v>
      </c>
      <c r="R126" s="59">
        <f t="shared" si="9"/>
        <v>0.39463519635998751</v>
      </c>
      <c r="S126" s="35"/>
      <c r="T126" s="35"/>
      <c r="U126" s="35"/>
      <c r="V126" s="35"/>
      <c r="W126" s="35"/>
      <c r="X126" s="35"/>
      <c r="Y126" s="35"/>
      <c r="Z126" s="35"/>
    </row>
    <row r="127" spans="1:26" s="36" customFormat="1" ht="27" x14ac:dyDescent="0.25">
      <c r="A127" s="40" t="str">
        <f>'EJEC.PRESUPUSTAL AGREGADA'!D126</f>
        <v>C</v>
      </c>
      <c r="B127" s="34" t="str">
        <f>'EJEC.PRESUPUSTAL AGREGADA'!C126</f>
        <v>C-3299-0900-2-10101C-3299011</v>
      </c>
      <c r="C127" s="34" t="str">
        <f>'EJEC.PRESUPUSTAL AGREGADA'!P126</f>
        <v>SEDES ADECUADAS</v>
      </c>
      <c r="D127" s="40" t="str">
        <f>'EJEC.PRESUPUSTAL AGREGADA'!M126</f>
        <v>Nación</v>
      </c>
      <c r="E127" s="40" t="str">
        <f>'EJEC.PRESUPUSTAL AGREGADA'!O126</f>
        <v>CSF</v>
      </c>
      <c r="F127" s="40">
        <f>'EJEC.PRESUPUSTAL AGREGADA'!N126</f>
        <v>11</v>
      </c>
      <c r="G127" s="37">
        <f>'EJEC.PRESUPUSTAL AGREGADA'!Q126</f>
        <v>1380000000</v>
      </c>
      <c r="H127" s="37">
        <f>'EJEC.PRESUPUSTAL AGREGADA'!R126</f>
        <v>3051304</v>
      </c>
      <c r="I127" s="37">
        <f>'EJEC.PRESUPUSTAL AGREGADA'!S126</f>
        <v>1376948696</v>
      </c>
      <c r="J127" s="37">
        <f>'EJEC.PRESUPUSTAL AGREGADA'!T126</f>
        <v>3036154</v>
      </c>
      <c r="K127" s="37">
        <f t="shared" si="5"/>
        <v>15150</v>
      </c>
      <c r="L127" s="37">
        <f>'EJEC.PRESUPUSTAL AGREGADA'!U126</f>
        <v>3036154</v>
      </c>
      <c r="M127" s="37">
        <f t="shared" si="6"/>
        <v>0</v>
      </c>
      <c r="N127" s="37">
        <f>'EJEC.PRESUPUSTAL AGREGADA'!V126</f>
        <v>3036154</v>
      </c>
      <c r="O127" s="37">
        <f t="shared" si="7"/>
        <v>0</v>
      </c>
      <c r="P127" s="37">
        <f>'EJEC.PRESUPUSTAL AGREGADA'!W126</f>
        <v>3036154</v>
      </c>
      <c r="Q127" s="37">
        <f t="shared" si="8"/>
        <v>0</v>
      </c>
      <c r="R127" s="59">
        <f t="shared" si="9"/>
        <v>2.2001115942028985E-3</v>
      </c>
      <c r="S127" s="35"/>
      <c r="T127" s="35"/>
      <c r="U127" s="35"/>
      <c r="V127" s="35"/>
      <c r="W127" s="35"/>
      <c r="X127" s="35"/>
      <c r="Y127" s="35"/>
      <c r="Z127" s="35"/>
    </row>
    <row r="128" spans="1:26" s="36" customFormat="1" ht="54" x14ac:dyDescent="0.25">
      <c r="A128" s="40" t="str">
        <f>'EJEC.PRESUPUSTAL AGREGADA'!D127</f>
        <v>C</v>
      </c>
      <c r="B128" s="34" t="str">
        <f>'EJEC.PRESUPUSTAL AGREGADA'!C127</f>
        <v>C-3299-0900-2-10101C-3299011-02</v>
      </c>
      <c r="C128" s="34" t="str">
        <f>'EJEC.PRESUPUSTAL AGREGADA'!P127</f>
        <v>ADQUIS. DE BYS - SEDES ADECUADAS - MEJORAMIENTO DE LA CAPACIDAD INSTITUCIONAL EN INFRAESTRUCTURA TECNOLÓGICA Y FÍSICA, PARA EL MEJORAMIENTO DE LA DISPONIBILIDAD Y DIVULGACIÓN DE LA INFORMACIÓN.  NACIONAL</v>
      </c>
      <c r="D128" s="40" t="str">
        <f>'EJEC.PRESUPUSTAL AGREGADA'!M127</f>
        <v>Nación</v>
      </c>
      <c r="E128" s="40" t="str">
        <f>'EJEC.PRESUPUSTAL AGREGADA'!O127</f>
        <v>CSF</v>
      </c>
      <c r="F128" s="40">
        <f>'EJEC.PRESUPUSTAL AGREGADA'!N127</f>
        <v>11</v>
      </c>
      <c r="G128" s="37">
        <f>'EJEC.PRESUPUSTAL AGREGADA'!Q127</f>
        <v>1380000000</v>
      </c>
      <c r="H128" s="37">
        <f>'EJEC.PRESUPUSTAL AGREGADA'!R127</f>
        <v>3051304</v>
      </c>
      <c r="I128" s="37">
        <f>'EJEC.PRESUPUSTAL AGREGADA'!S127</f>
        <v>1376948696</v>
      </c>
      <c r="J128" s="37">
        <f>'EJEC.PRESUPUSTAL AGREGADA'!T127</f>
        <v>3036154</v>
      </c>
      <c r="K128" s="37">
        <f t="shared" si="5"/>
        <v>15150</v>
      </c>
      <c r="L128" s="37">
        <f>'EJEC.PRESUPUSTAL AGREGADA'!U127</f>
        <v>3036154</v>
      </c>
      <c r="M128" s="37">
        <f t="shared" si="6"/>
        <v>0</v>
      </c>
      <c r="N128" s="37">
        <f>'EJEC.PRESUPUSTAL AGREGADA'!V127</f>
        <v>3036154</v>
      </c>
      <c r="O128" s="37">
        <f t="shared" si="7"/>
        <v>0</v>
      </c>
      <c r="P128" s="37">
        <f>'EJEC.PRESUPUSTAL AGREGADA'!W127</f>
        <v>3036154</v>
      </c>
      <c r="Q128" s="37">
        <f t="shared" si="8"/>
        <v>0</v>
      </c>
      <c r="R128" s="59">
        <f t="shared" si="9"/>
        <v>2.2001115942028985E-3</v>
      </c>
      <c r="S128" s="35"/>
      <c r="T128" s="35"/>
      <c r="U128" s="35"/>
      <c r="V128" s="35"/>
      <c r="W128" s="35"/>
      <c r="X128" s="35"/>
      <c r="Y128" s="35"/>
      <c r="Z128" s="35"/>
    </row>
    <row r="129" spans="1:26" s="36" customFormat="1" ht="27" x14ac:dyDescent="0.25">
      <c r="A129" s="40" t="str">
        <f>'EJEC.PRESUPUSTAL AGREGADA'!D128</f>
        <v>C</v>
      </c>
      <c r="B129" s="34" t="str">
        <f>'EJEC.PRESUPUSTAL AGREGADA'!C128</f>
        <v>C-3299-0900-2-10101C-3299016</v>
      </c>
      <c r="C129" s="34" t="str">
        <f>'EJEC.PRESUPUSTAL AGREGADA'!P128</f>
        <v>SEDES MANTENIDAS</v>
      </c>
      <c r="D129" s="40" t="str">
        <f>'EJEC.PRESUPUSTAL AGREGADA'!M128</f>
        <v>Nación</v>
      </c>
      <c r="E129" s="40" t="str">
        <f>'EJEC.PRESUPUSTAL AGREGADA'!O128</f>
        <v>CSF</v>
      </c>
      <c r="F129" s="40">
        <f>'EJEC.PRESUPUSTAL AGREGADA'!N128</f>
        <v>11</v>
      </c>
      <c r="G129" s="37">
        <f>'EJEC.PRESUPUSTAL AGREGADA'!Q128</f>
        <v>765000000</v>
      </c>
      <c r="H129" s="37">
        <f>'EJEC.PRESUPUSTAL AGREGADA'!R128</f>
        <v>643274481</v>
      </c>
      <c r="I129" s="37">
        <f>'EJEC.PRESUPUSTAL AGREGADA'!S128</f>
        <v>121725519</v>
      </c>
      <c r="J129" s="37">
        <f>'EJEC.PRESUPUSTAL AGREGADA'!T128</f>
        <v>387460131</v>
      </c>
      <c r="K129" s="37">
        <f t="shared" si="5"/>
        <v>255814350</v>
      </c>
      <c r="L129" s="37">
        <f>'EJEC.PRESUPUSTAL AGREGADA'!U128</f>
        <v>52576833</v>
      </c>
      <c r="M129" s="37">
        <f t="shared" si="6"/>
        <v>334883298</v>
      </c>
      <c r="N129" s="37">
        <f>'EJEC.PRESUPUSTAL AGREGADA'!V128</f>
        <v>52576833</v>
      </c>
      <c r="O129" s="37">
        <f t="shared" si="7"/>
        <v>0</v>
      </c>
      <c r="P129" s="37">
        <f>'EJEC.PRESUPUSTAL AGREGADA'!W128</f>
        <v>52576833</v>
      </c>
      <c r="Q129" s="37">
        <f t="shared" si="8"/>
        <v>0</v>
      </c>
      <c r="R129" s="59">
        <f t="shared" si="9"/>
        <v>0.50648383137254904</v>
      </c>
      <c r="S129" s="35"/>
      <c r="T129" s="35"/>
      <c r="U129" s="35"/>
      <c r="V129" s="35"/>
      <c r="W129" s="35"/>
      <c r="X129" s="35"/>
      <c r="Y129" s="35"/>
      <c r="Z129" s="35"/>
    </row>
    <row r="130" spans="1:26" s="36" customFormat="1" ht="54" x14ac:dyDescent="0.25">
      <c r="A130" s="40" t="str">
        <f>'EJEC.PRESUPUSTAL AGREGADA'!D129</f>
        <v>C</v>
      </c>
      <c r="B130" s="34" t="str">
        <f>'EJEC.PRESUPUSTAL AGREGADA'!C129</f>
        <v>C-3299-0900-2-10101C-3299016-02</v>
      </c>
      <c r="C130" s="34" t="str">
        <f>'EJEC.PRESUPUSTAL AGREGADA'!P129</f>
        <v>ADQUIS. DE BYS - SEDES MANTENIDAS - MEJORAMIENTO DE LA CAPACIDAD INSTITUCIONAL EN INFRAESTRUCTURA TECNOLÓGICA Y FÍSICA, PARA EL MEJORAMIENTO DE LA DISPONIBILIDAD Y DIVULGACIÓN DE LA INFORMACIÓN.  NACIONAL</v>
      </c>
      <c r="D130" s="40" t="str">
        <f>'EJEC.PRESUPUSTAL AGREGADA'!M129</f>
        <v>Nación</v>
      </c>
      <c r="E130" s="40" t="str">
        <f>'EJEC.PRESUPUSTAL AGREGADA'!O129</f>
        <v>CSF</v>
      </c>
      <c r="F130" s="40">
        <f>'EJEC.PRESUPUSTAL AGREGADA'!N129</f>
        <v>11</v>
      </c>
      <c r="G130" s="37">
        <f>'EJEC.PRESUPUSTAL AGREGADA'!Q129</f>
        <v>765000000</v>
      </c>
      <c r="H130" s="37">
        <f>'EJEC.PRESUPUSTAL AGREGADA'!R129</f>
        <v>643274481</v>
      </c>
      <c r="I130" s="37">
        <f>'EJEC.PRESUPUSTAL AGREGADA'!S129</f>
        <v>121725519</v>
      </c>
      <c r="J130" s="37">
        <f>'EJEC.PRESUPUSTAL AGREGADA'!T129</f>
        <v>387460131</v>
      </c>
      <c r="K130" s="37">
        <f t="shared" si="5"/>
        <v>255814350</v>
      </c>
      <c r="L130" s="37">
        <f>'EJEC.PRESUPUSTAL AGREGADA'!U129</f>
        <v>52576833</v>
      </c>
      <c r="M130" s="37">
        <f t="shared" si="6"/>
        <v>334883298</v>
      </c>
      <c r="N130" s="37">
        <f>'EJEC.PRESUPUSTAL AGREGADA'!V129</f>
        <v>52576833</v>
      </c>
      <c r="O130" s="37">
        <f t="shared" si="7"/>
        <v>0</v>
      </c>
      <c r="P130" s="37">
        <f>'EJEC.PRESUPUSTAL AGREGADA'!W129</f>
        <v>52576833</v>
      </c>
      <c r="Q130" s="37">
        <f t="shared" si="8"/>
        <v>0</v>
      </c>
      <c r="R130" s="59">
        <f t="shared" si="9"/>
        <v>0.50648383137254904</v>
      </c>
      <c r="S130" s="35"/>
      <c r="T130" s="35"/>
      <c r="U130" s="35"/>
      <c r="V130" s="35"/>
      <c r="W130" s="35"/>
      <c r="X130" s="35"/>
      <c r="Y130" s="35"/>
      <c r="Z130" s="35"/>
    </row>
    <row r="131" spans="1:26" s="36" customFormat="1" ht="27" x14ac:dyDescent="0.25">
      <c r="A131" s="40" t="str">
        <f>'EJEC.PRESUPUSTAL AGREGADA'!D130</f>
        <v>C</v>
      </c>
      <c r="B131" s="34" t="str">
        <f>'EJEC.PRESUPUSTAL AGREGADA'!C130</f>
        <v>C-3299-0900-2-10101C-3299052</v>
      </c>
      <c r="C131" s="34" t="str">
        <f>'EJEC.PRESUPUSTAL AGREGADA'!P130</f>
        <v>SERVICIO DE GESTIÓN DOCUMENTAL</v>
      </c>
      <c r="D131" s="40" t="str">
        <f>'EJEC.PRESUPUSTAL AGREGADA'!M130</f>
        <v>Nación</v>
      </c>
      <c r="E131" s="40" t="str">
        <f>'EJEC.PRESUPUSTAL AGREGADA'!O130</f>
        <v>CSF</v>
      </c>
      <c r="F131" s="40">
        <f>'EJEC.PRESUPUSTAL AGREGADA'!N130</f>
        <v>11</v>
      </c>
      <c r="G131" s="37">
        <f>'EJEC.PRESUPUSTAL AGREGADA'!Q130</f>
        <v>360000000</v>
      </c>
      <c r="H131" s="37">
        <f>'EJEC.PRESUPUSTAL AGREGADA'!R130</f>
        <v>350900000</v>
      </c>
      <c r="I131" s="37">
        <f>'EJEC.PRESUPUSTAL AGREGADA'!S130</f>
        <v>9100000</v>
      </c>
      <c r="J131" s="37">
        <f>'EJEC.PRESUPUSTAL AGREGADA'!T130</f>
        <v>345558333</v>
      </c>
      <c r="K131" s="37">
        <f t="shared" si="5"/>
        <v>5341667</v>
      </c>
      <c r="L131" s="37">
        <f>'EJEC.PRESUPUSTAL AGREGADA'!U130</f>
        <v>58678333</v>
      </c>
      <c r="M131" s="37">
        <f t="shared" si="6"/>
        <v>286880000</v>
      </c>
      <c r="N131" s="37">
        <f>'EJEC.PRESUPUSTAL AGREGADA'!V130</f>
        <v>58678333</v>
      </c>
      <c r="O131" s="37">
        <f t="shared" si="7"/>
        <v>0</v>
      </c>
      <c r="P131" s="37">
        <f>'EJEC.PRESUPUSTAL AGREGADA'!W130</f>
        <v>58678333</v>
      </c>
      <c r="Q131" s="37">
        <f t="shared" si="8"/>
        <v>0</v>
      </c>
      <c r="R131" s="59">
        <f t="shared" si="9"/>
        <v>0.95988425833333335</v>
      </c>
      <c r="S131" s="35"/>
      <c r="T131" s="35"/>
      <c r="U131" s="35"/>
      <c r="V131" s="35"/>
      <c r="W131" s="35"/>
      <c r="X131" s="35"/>
      <c r="Y131" s="35"/>
      <c r="Z131" s="35"/>
    </row>
    <row r="132" spans="1:26" s="36" customFormat="1" ht="67.5" x14ac:dyDescent="0.25">
      <c r="A132" s="40" t="str">
        <f>'EJEC.PRESUPUSTAL AGREGADA'!D131</f>
        <v>C</v>
      </c>
      <c r="B132" s="34" t="str">
        <f>'EJEC.PRESUPUSTAL AGREGADA'!C131</f>
        <v>C-3299-0900-2-10101C-3299052-02</v>
      </c>
      <c r="C132" s="34" t="str">
        <f>'EJEC.PRESUPUSTAL AGREGADA'!P131</f>
        <v>ADQUIS. DE BYS - SERVICIO DE GESTIÓN DOCUMENTAL - MEJORAMIENTO DE LA CAPACIDAD INSTITUCIONAL EN INFRAESTRUCTURA TECNOLÓGICA Y FÍSICA, PARA EL MEJORAMIENTO DE LA DISPONIBILIDAD Y DIVULGACIÓN DE LA INFORMACIÓN.  NACIONAL</v>
      </c>
      <c r="D132" s="40" t="str">
        <f>'EJEC.PRESUPUSTAL AGREGADA'!M131</f>
        <v>Nación</v>
      </c>
      <c r="E132" s="40" t="str">
        <f>'EJEC.PRESUPUSTAL AGREGADA'!O131</f>
        <v>CSF</v>
      </c>
      <c r="F132" s="40">
        <f>'EJEC.PRESUPUSTAL AGREGADA'!N131</f>
        <v>11</v>
      </c>
      <c r="G132" s="37">
        <f>'EJEC.PRESUPUSTAL AGREGADA'!Q131</f>
        <v>360000000</v>
      </c>
      <c r="H132" s="37">
        <f>'EJEC.PRESUPUSTAL AGREGADA'!R131</f>
        <v>350900000</v>
      </c>
      <c r="I132" s="37">
        <f>'EJEC.PRESUPUSTAL AGREGADA'!S131</f>
        <v>9100000</v>
      </c>
      <c r="J132" s="37">
        <f>'EJEC.PRESUPUSTAL AGREGADA'!T131</f>
        <v>345558333</v>
      </c>
      <c r="K132" s="37">
        <f t="shared" si="5"/>
        <v>5341667</v>
      </c>
      <c r="L132" s="37">
        <f>'EJEC.PRESUPUSTAL AGREGADA'!U131</f>
        <v>58678333</v>
      </c>
      <c r="M132" s="37">
        <f t="shared" si="6"/>
        <v>286880000</v>
      </c>
      <c r="N132" s="37">
        <f>'EJEC.PRESUPUSTAL AGREGADA'!V131</f>
        <v>58678333</v>
      </c>
      <c r="O132" s="37">
        <f t="shared" si="7"/>
        <v>0</v>
      </c>
      <c r="P132" s="37">
        <f>'EJEC.PRESUPUSTAL AGREGADA'!W131</f>
        <v>58678333</v>
      </c>
      <c r="Q132" s="37">
        <f t="shared" si="8"/>
        <v>0</v>
      </c>
      <c r="R132" s="59">
        <f t="shared" si="9"/>
        <v>0.95988425833333335</v>
      </c>
      <c r="S132" s="35"/>
      <c r="T132" s="35"/>
      <c r="U132" s="35"/>
      <c r="V132" s="35"/>
      <c r="W132" s="35"/>
      <c r="X132" s="35"/>
      <c r="Y132" s="35"/>
      <c r="Z132" s="35"/>
    </row>
    <row r="133" spans="1:26" s="36" customFormat="1" ht="27" x14ac:dyDescent="0.25">
      <c r="A133" s="40" t="str">
        <f>'EJEC.PRESUPUSTAL AGREGADA'!D132</f>
        <v>C</v>
      </c>
      <c r="B133" s="34" t="str">
        <f>'EJEC.PRESUPUSTAL AGREGADA'!C132</f>
        <v>C-3299-0900-2-10101C-3299060</v>
      </c>
      <c r="C133" s="34" t="str">
        <f>'EJEC.PRESUPUSTAL AGREGADA'!P132</f>
        <v>SERVICIO DE IMPLEMENTACIÓN SISTEMAS DE GESTIÓN</v>
      </c>
      <c r="D133" s="40" t="str">
        <f>'EJEC.PRESUPUSTAL AGREGADA'!M132</f>
        <v>Nación</v>
      </c>
      <c r="E133" s="40" t="str">
        <f>'EJEC.PRESUPUSTAL AGREGADA'!O132</f>
        <v>CSF</v>
      </c>
      <c r="F133" s="40">
        <f>'EJEC.PRESUPUSTAL AGREGADA'!N132</f>
        <v>11</v>
      </c>
      <c r="G133" s="37">
        <f>'EJEC.PRESUPUSTAL AGREGADA'!Q132</f>
        <v>1807692170</v>
      </c>
      <c r="H133" s="37">
        <f>'EJEC.PRESUPUSTAL AGREGADA'!R132</f>
        <v>1653621998</v>
      </c>
      <c r="I133" s="37">
        <f>'EJEC.PRESUPUSTAL AGREGADA'!S132</f>
        <v>154070172</v>
      </c>
      <c r="J133" s="37">
        <f>'EJEC.PRESUPUSTAL AGREGADA'!T132</f>
        <v>1205821998</v>
      </c>
      <c r="K133" s="37">
        <f t="shared" si="0"/>
        <v>447800000</v>
      </c>
      <c r="L133" s="37">
        <f>'EJEC.PRESUPUSTAL AGREGADA'!U132</f>
        <v>255936198</v>
      </c>
      <c r="M133" s="37">
        <f t="shared" si="1"/>
        <v>949885800</v>
      </c>
      <c r="N133" s="37">
        <f>'EJEC.PRESUPUSTAL AGREGADA'!V132</f>
        <v>255936198</v>
      </c>
      <c r="O133" s="37">
        <f t="shared" si="2"/>
        <v>0</v>
      </c>
      <c r="P133" s="37">
        <f>'EJEC.PRESUPUSTAL AGREGADA'!W132</f>
        <v>255936198</v>
      </c>
      <c r="Q133" s="37">
        <f t="shared" si="3"/>
        <v>0</v>
      </c>
      <c r="R133" s="59">
        <f t="shared" si="9"/>
        <v>0.66705051778810331</v>
      </c>
      <c r="S133" s="35"/>
      <c r="T133" s="35"/>
      <c r="U133" s="35"/>
      <c r="V133" s="35"/>
      <c r="W133" s="35"/>
      <c r="X133" s="35"/>
      <c r="Y133" s="35"/>
      <c r="Z133" s="35"/>
    </row>
    <row r="134" spans="1:26" s="36" customFormat="1" ht="67.5" x14ac:dyDescent="0.25">
      <c r="A134" s="40" t="str">
        <f>'EJEC.PRESUPUSTAL AGREGADA'!D133</f>
        <v>C</v>
      </c>
      <c r="B134" s="34" t="str">
        <f>'EJEC.PRESUPUSTAL AGREGADA'!C133</f>
        <v>C-3299-0900-2-10101C-3299060-02</v>
      </c>
      <c r="C134" s="34" t="str">
        <f>'EJEC.PRESUPUSTAL AGREGADA'!P133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4" s="40" t="str">
        <f>'EJEC.PRESUPUSTAL AGREGADA'!M133</f>
        <v>Nación</v>
      </c>
      <c r="E134" s="40" t="str">
        <f>'EJEC.PRESUPUSTAL AGREGADA'!O133</f>
        <v>CSF</v>
      </c>
      <c r="F134" s="40">
        <f>'EJEC.PRESUPUSTAL AGREGADA'!N133</f>
        <v>11</v>
      </c>
      <c r="G134" s="37">
        <f>'EJEC.PRESUPUSTAL AGREGADA'!Q133</f>
        <v>1807692170</v>
      </c>
      <c r="H134" s="37">
        <f>'EJEC.PRESUPUSTAL AGREGADA'!R133</f>
        <v>1653621998</v>
      </c>
      <c r="I134" s="37">
        <f>'EJEC.PRESUPUSTAL AGREGADA'!S133</f>
        <v>154070172</v>
      </c>
      <c r="J134" s="37">
        <f>'EJEC.PRESUPUSTAL AGREGADA'!T133</f>
        <v>1205821998</v>
      </c>
      <c r="K134" s="37">
        <f t="shared" si="0"/>
        <v>447800000</v>
      </c>
      <c r="L134" s="37">
        <f>'EJEC.PRESUPUSTAL AGREGADA'!U133</f>
        <v>255936198</v>
      </c>
      <c r="M134" s="37">
        <f t="shared" si="1"/>
        <v>949885800</v>
      </c>
      <c r="N134" s="37">
        <f>'EJEC.PRESUPUSTAL AGREGADA'!V133</f>
        <v>255936198</v>
      </c>
      <c r="O134" s="37">
        <f t="shared" si="2"/>
        <v>0</v>
      </c>
      <c r="P134" s="37">
        <f>'EJEC.PRESUPUSTAL AGREGADA'!W133</f>
        <v>255936198</v>
      </c>
      <c r="Q134" s="37">
        <f t="shared" si="3"/>
        <v>0</v>
      </c>
      <c r="R134" s="59">
        <f t="shared" si="4"/>
        <v>0.66705051778810331</v>
      </c>
      <c r="S134" s="35"/>
      <c r="T134" s="35"/>
      <c r="U134" s="35"/>
      <c r="V134" s="35"/>
      <c r="W134" s="35"/>
      <c r="X134" s="35"/>
      <c r="Y134" s="35"/>
      <c r="Z134" s="35"/>
    </row>
    <row r="135" spans="1:26" s="36" customFormat="1" ht="27" x14ac:dyDescent="0.25">
      <c r="A135" s="40" t="str">
        <f>'EJEC.PRESUPUSTAL AGREGADA'!D134</f>
        <v>C</v>
      </c>
      <c r="B135" s="34" t="str">
        <f>'EJEC.PRESUPUSTAL AGREGADA'!C134</f>
        <v>C-3299-0900-2-10101C-3299065</v>
      </c>
      <c r="C135" s="34" t="str">
        <f>'EJEC.PRESUPUSTAL AGREGADA'!P134</f>
        <v>SERVICIOS TECNOLÓGICOS</v>
      </c>
      <c r="D135" s="40" t="str">
        <f>'EJEC.PRESUPUSTAL AGREGADA'!M134</f>
        <v>Nación</v>
      </c>
      <c r="E135" s="40" t="str">
        <f>'EJEC.PRESUPUSTAL AGREGADA'!O134</f>
        <v>CSF</v>
      </c>
      <c r="F135" s="40">
        <f>'EJEC.PRESUPUSTAL AGREGADA'!N134</f>
        <v>11</v>
      </c>
      <c r="G135" s="37">
        <f>'EJEC.PRESUPUSTAL AGREGADA'!Q134</f>
        <v>8156963250</v>
      </c>
      <c r="H135" s="37">
        <f>'EJEC.PRESUPUSTAL AGREGADA'!R134</f>
        <v>4465077376</v>
      </c>
      <c r="I135" s="37">
        <f>'EJEC.PRESUPUSTAL AGREGADA'!S134</f>
        <v>3691885874</v>
      </c>
      <c r="J135" s="37">
        <f>'EJEC.PRESUPUSTAL AGREGADA'!T134</f>
        <v>2893336590</v>
      </c>
      <c r="K135" s="37">
        <f t="shared" si="0"/>
        <v>1571740786</v>
      </c>
      <c r="L135" s="37">
        <f>'EJEC.PRESUPUSTAL AGREGADA'!U134</f>
        <v>329139000</v>
      </c>
      <c r="M135" s="37">
        <f t="shared" si="1"/>
        <v>2564197590</v>
      </c>
      <c r="N135" s="37">
        <f>'EJEC.PRESUPUSTAL AGREGADA'!V134</f>
        <v>329139000</v>
      </c>
      <c r="O135" s="37">
        <f t="shared" si="2"/>
        <v>0</v>
      </c>
      <c r="P135" s="37">
        <f>'EJEC.PRESUPUSTAL AGREGADA'!W134</f>
        <v>329139000</v>
      </c>
      <c r="Q135" s="37">
        <f t="shared" si="3"/>
        <v>0</v>
      </c>
      <c r="R135" s="59">
        <f t="shared" si="4"/>
        <v>0.35470756718194113</v>
      </c>
      <c r="S135" s="35"/>
      <c r="T135" s="35"/>
      <c r="U135" s="35"/>
      <c r="V135" s="35"/>
      <c r="W135" s="35"/>
      <c r="X135" s="35"/>
      <c r="Y135" s="35"/>
      <c r="Z135" s="35"/>
    </row>
    <row r="136" spans="1:26" s="36" customFormat="1" ht="54" x14ac:dyDescent="0.25">
      <c r="A136" s="40" t="str">
        <f>'EJEC.PRESUPUSTAL AGREGADA'!D135</f>
        <v>C</v>
      </c>
      <c r="B136" s="34" t="str">
        <f>'EJEC.PRESUPUSTAL AGREGADA'!C135</f>
        <v>C-3299-0900-2-10101C-3299065-02</v>
      </c>
      <c r="C136" s="34" t="str">
        <f>'EJEC.PRESUPUSTAL AGREGADA'!P135</f>
        <v>ADQUIS. DE BYS - SERVICIOS TECNOLÓGICOS - MEJORAMIENTO DE LA CAPACIDAD INSTITUCIONAL EN INFRAESTRUCTURA TECNOLÓGICA Y FÍSICA, PARA EL MEJORAMIENTO DE LA DISPONIBILIDAD Y DIVULGACIÓN DE LA INFORMACIÓN.  NACIONAL</v>
      </c>
      <c r="D136" s="40" t="str">
        <f>'EJEC.PRESUPUSTAL AGREGADA'!M135</f>
        <v>Nación</v>
      </c>
      <c r="E136" s="40" t="str">
        <f>'EJEC.PRESUPUSTAL AGREGADA'!O135</f>
        <v>CSF</v>
      </c>
      <c r="F136" s="40">
        <f>'EJEC.PRESUPUSTAL AGREGADA'!N135</f>
        <v>11</v>
      </c>
      <c r="G136" s="37">
        <f>'EJEC.PRESUPUSTAL AGREGADA'!Q135</f>
        <v>8156963250</v>
      </c>
      <c r="H136" s="37">
        <f>'EJEC.PRESUPUSTAL AGREGADA'!R135</f>
        <v>4465077376</v>
      </c>
      <c r="I136" s="37">
        <f>'EJEC.PRESUPUSTAL AGREGADA'!S135</f>
        <v>3691885874</v>
      </c>
      <c r="J136" s="37">
        <f>'EJEC.PRESUPUSTAL AGREGADA'!T135</f>
        <v>2893336590</v>
      </c>
      <c r="K136" s="37">
        <f t="shared" si="0"/>
        <v>1571740786</v>
      </c>
      <c r="L136" s="37">
        <f>'EJEC.PRESUPUSTAL AGREGADA'!U135</f>
        <v>329139000</v>
      </c>
      <c r="M136" s="37">
        <f t="shared" si="1"/>
        <v>2564197590</v>
      </c>
      <c r="N136" s="37">
        <f>'EJEC.PRESUPUSTAL AGREGADA'!V135</f>
        <v>329139000</v>
      </c>
      <c r="O136" s="37">
        <f t="shared" si="2"/>
        <v>0</v>
      </c>
      <c r="P136" s="37">
        <f>'EJEC.PRESUPUSTAL AGREGADA'!W135</f>
        <v>329139000</v>
      </c>
      <c r="Q136" s="37">
        <f t="shared" si="3"/>
        <v>0</v>
      </c>
      <c r="R136" s="59">
        <f t="shared" si="4"/>
        <v>0.35470756718194113</v>
      </c>
      <c r="S136" s="35"/>
      <c r="T136" s="35"/>
      <c r="U136" s="35"/>
      <c r="V136" s="35"/>
      <c r="W136" s="35"/>
      <c r="X136" s="35"/>
      <c r="Y136" s="35"/>
      <c r="Z136" s="35"/>
    </row>
    <row r="137" spans="1:26" s="36" customFormat="1" ht="27" x14ac:dyDescent="0.25">
      <c r="A137" s="40" t="str">
        <f>'EJEC.PRESUPUSTAL AGREGADA'!D136</f>
        <v>C</v>
      </c>
      <c r="B137" s="34" t="str">
        <f>'EJEC.PRESUPUSTAL AGREGADA'!C136</f>
        <v>C-3299-0900-2-10101C-3299068</v>
      </c>
      <c r="C137" s="34" t="str">
        <f>'EJEC.PRESUPUSTAL AGREGADA'!P136</f>
        <v>SEDES DOTADAS</v>
      </c>
      <c r="D137" s="40" t="str">
        <f>'EJEC.PRESUPUSTAL AGREGADA'!M136</f>
        <v>Nación</v>
      </c>
      <c r="E137" s="40" t="str">
        <f>'EJEC.PRESUPUSTAL AGREGADA'!O136</f>
        <v>CSF</v>
      </c>
      <c r="F137" s="40">
        <f>'EJEC.PRESUPUSTAL AGREGADA'!N136</f>
        <v>11</v>
      </c>
      <c r="G137" s="37">
        <f>'EJEC.PRESUPUSTAL AGREGADA'!Q136</f>
        <v>895000000</v>
      </c>
      <c r="H137" s="37">
        <f>'EJEC.PRESUPUSTAL AGREGADA'!R136</f>
        <v>246000000</v>
      </c>
      <c r="I137" s="37">
        <f>'EJEC.PRESUPUSTAL AGREGADA'!S136</f>
        <v>649000000</v>
      </c>
      <c r="J137" s="37">
        <f>'EJEC.PRESUPUSTAL AGREGADA'!T136</f>
        <v>0</v>
      </c>
      <c r="K137" s="37">
        <f t="shared" si="0"/>
        <v>246000000</v>
      </c>
      <c r="L137" s="37">
        <f>'EJEC.PRESUPUSTAL AGREGADA'!U136</f>
        <v>0</v>
      </c>
      <c r="M137" s="37">
        <f t="shared" si="1"/>
        <v>0</v>
      </c>
      <c r="N137" s="37">
        <f>'EJEC.PRESUPUSTAL AGREGADA'!V136</f>
        <v>0</v>
      </c>
      <c r="O137" s="37">
        <f t="shared" si="2"/>
        <v>0</v>
      </c>
      <c r="P137" s="37">
        <f>'EJEC.PRESUPUSTAL AGREGADA'!W136</f>
        <v>0</v>
      </c>
      <c r="Q137" s="37">
        <f t="shared" si="3"/>
        <v>0</v>
      </c>
      <c r="R137" s="59">
        <f t="shared" si="4"/>
        <v>0</v>
      </c>
      <c r="S137" s="35"/>
      <c r="T137" s="35"/>
      <c r="U137" s="35"/>
      <c r="V137" s="35"/>
      <c r="W137" s="35"/>
      <c r="X137" s="35"/>
      <c r="Y137" s="35"/>
      <c r="Z137" s="35"/>
    </row>
    <row r="138" spans="1:26" s="36" customFormat="1" ht="54" x14ac:dyDescent="0.25">
      <c r="A138" s="40" t="str">
        <f>'EJEC.PRESUPUSTAL AGREGADA'!D137</f>
        <v>C</v>
      </c>
      <c r="B138" s="34" t="str">
        <f>'EJEC.PRESUPUSTAL AGREGADA'!C137</f>
        <v>C-3299-0900-2-10101C-3299068-02</v>
      </c>
      <c r="C138" s="34" t="str">
        <f>'EJEC.PRESUPUSTAL AGREGADA'!P137</f>
        <v>ADQUIS. DE BYS - SEDES DOTADAS - MEJORAMIENTO DE LA CAPACIDAD INSTITUCIONAL EN INFRAESTRUCTURA TECNOLÓGICA Y FÍSICA, PARA EL MEJORAMIENTO DE LA DISPONIBILIDAD Y DIVULGACIÓN DE LA INFORMACIÓN.  NACIONAL</v>
      </c>
      <c r="D138" s="40" t="str">
        <f>'EJEC.PRESUPUSTAL AGREGADA'!M137</f>
        <v>Nación</v>
      </c>
      <c r="E138" s="40" t="str">
        <f>'EJEC.PRESUPUSTAL AGREGADA'!O137</f>
        <v>CSF</v>
      </c>
      <c r="F138" s="40">
        <f>'EJEC.PRESUPUSTAL AGREGADA'!N137</f>
        <v>11</v>
      </c>
      <c r="G138" s="37">
        <f>'EJEC.PRESUPUSTAL AGREGADA'!Q137</f>
        <v>895000000</v>
      </c>
      <c r="H138" s="37">
        <f>'EJEC.PRESUPUSTAL AGREGADA'!R137</f>
        <v>246000000</v>
      </c>
      <c r="I138" s="37">
        <f>'EJEC.PRESUPUSTAL AGREGADA'!S137</f>
        <v>649000000</v>
      </c>
      <c r="J138" s="37">
        <f>'EJEC.PRESUPUSTAL AGREGADA'!T137</f>
        <v>0</v>
      </c>
      <c r="K138" s="37">
        <f t="shared" si="0"/>
        <v>246000000</v>
      </c>
      <c r="L138" s="37">
        <f>'EJEC.PRESUPUSTAL AGREGADA'!U137</f>
        <v>0</v>
      </c>
      <c r="M138" s="37">
        <f t="shared" si="1"/>
        <v>0</v>
      </c>
      <c r="N138" s="37">
        <f>'EJEC.PRESUPUSTAL AGREGADA'!V137</f>
        <v>0</v>
      </c>
      <c r="O138" s="37">
        <f t="shared" si="2"/>
        <v>0</v>
      </c>
      <c r="P138" s="37">
        <f>'EJEC.PRESUPUSTAL AGREGADA'!W137</f>
        <v>0</v>
      </c>
      <c r="Q138" s="37">
        <f t="shared" si="3"/>
        <v>0</v>
      </c>
      <c r="R138" s="59">
        <f t="shared" si="4"/>
        <v>0</v>
      </c>
      <c r="S138" s="35"/>
      <c r="T138" s="35"/>
      <c r="U138" s="35"/>
      <c r="V138" s="35"/>
      <c r="W138" s="35"/>
      <c r="X138" s="35"/>
      <c r="Y138" s="35"/>
      <c r="Z138" s="35"/>
    </row>
    <row r="139" spans="1:26" s="36" customFormat="1" ht="27" x14ac:dyDescent="0.25">
      <c r="A139" s="40" t="str">
        <f>'EJEC.PRESUPUSTAL AGREGADA'!D138</f>
        <v>C</v>
      </c>
      <c r="B139" s="34" t="str">
        <f>'EJEC.PRESUPUSTAL AGREGADA'!C138</f>
        <v>C-3299-0900-2-10101C-3299069</v>
      </c>
      <c r="C139" s="34" t="str">
        <f>'EJEC.PRESUPUSTAL AGREGADA'!P138</f>
        <v>SERVICIO DE ASISTENCIA TÉCNICA</v>
      </c>
      <c r="D139" s="40" t="str">
        <f>'EJEC.PRESUPUSTAL AGREGADA'!M138</f>
        <v>Nación</v>
      </c>
      <c r="E139" s="40" t="str">
        <f>'EJEC.PRESUPUSTAL AGREGADA'!O138</f>
        <v>CSF</v>
      </c>
      <c r="F139" s="40">
        <f>'EJEC.PRESUPUSTAL AGREGADA'!N138</f>
        <v>11</v>
      </c>
      <c r="G139" s="37">
        <f>'EJEC.PRESUPUSTAL AGREGADA'!Q138</f>
        <v>844249307</v>
      </c>
      <c r="H139" s="37">
        <f>'EJEC.PRESUPUSTAL AGREGADA'!R138</f>
        <v>827522035</v>
      </c>
      <c r="I139" s="37">
        <f>'EJEC.PRESUPUSTAL AGREGADA'!S138</f>
        <v>16727272</v>
      </c>
      <c r="J139" s="37">
        <f>'EJEC.PRESUPUSTAL AGREGADA'!T138</f>
        <v>772120701</v>
      </c>
      <c r="K139" s="37">
        <f t="shared" si="0"/>
        <v>55401334</v>
      </c>
      <c r="L139" s="37">
        <f>'EJEC.PRESUPUSTAL AGREGADA'!U138</f>
        <v>115841331</v>
      </c>
      <c r="M139" s="37">
        <f t="shared" si="1"/>
        <v>656279370</v>
      </c>
      <c r="N139" s="37">
        <f>'EJEC.PRESUPUSTAL AGREGADA'!V138</f>
        <v>115841331</v>
      </c>
      <c r="O139" s="37">
        <f t="shared" si="2"/>
        <v>0</v>
      </c>
      <c r="P139" s="37">
        <f>'EJEC.PRESUPUSTAL AGREGADA'!W138</f>
        <v>115841331</v>
      </c>
      <c r="Q139" s="37">
        <f t="shared" si="3"/>
        <v>0</v>
      </c>
      <c r="R139" s="59">
        <f t="shared" si="4"/>
        <v>0.91456480283495212</v>
      </c>
      <c r="S139" s="35"/>
      <c r="T139" s="35"/>
      <c r="U139" s="35"/>
      <c r="V139" s="35"/>
      <c r="W139" s="35"/>
      <c r="X139" s="35"/>
      <c r="Y139" s="35"/>
      <c r="Z139" s="35"/>
    </row>
    <row r="140" spans="1:26" s="36" customFormat="1" ht="54" x14ac:dyDescent="0.25">
      <c r="A140" s="40" t="str">
        <f>'EJEC.PRESUPUSTAL AGREGADA'!D139</f>
        <v>C</v>
      </c>
      <c r="B140" s="34" t="str">
        <f>'EJEC.PRESUPUSTAL AGREGADA'!C139</f>
        <v>C-3299-0900-2-10101C-3299069-02</v>
      </c>
      <c r="C140" s="34" t="str">
        <f>'EJEC.PRESUPUSTAL AGREGADA'!P139</f>
        <v>ADQUIS. DE BYS - SERVICIO DE ASISTENCIA TÉCNICA - MEJORAMIENTO DE LA CAPACIDAD INSTITUCIONAL EN INFRAESTRUCTURA TECNOLÓGICA Y FÍSICA, PARA EL MEJORAMIENTO DE LA DISPONIBILIDAD Y DIVULGACIÓN DE LA INFORMACIÓN.  NACIONAL</v>
      </c>
      <c r="D140" s="40" t="str">
        <f>'EJEC.PRESUPUSTAL AGREGADA'!M139</f>
        <v>Nación</v>
      </c>
      <c r="E140" s="40" t="str">
        <f>'EJEC.PRESUPUSTAL AGREGADA'!O139</f>
        <v>CSF</v>
      </c>
      <c r="F140" s="40">
        <f>'EJEC.PRESUPUSTAL AGREGADA'!N139</f>
        <v>11</v>
      </c>
      <c r="G140" s="37">
        <f>'EJEC.PRESUPUSTAL AGREGADA'!Q139</f>
        <v>844249307</v>
      </c>
      <c r="H140" s="37">
        <f>'EJEC.PRESUPUSTAL AGREGADA'!R139</f>
        <v>827522035</v>
      </c>
      <c r="I140" s="37">
        <f>'EJEC.PRESUPUSTAL AGREGADA'!S139</f>
        <v>16727272</v>
      </c>
      <c r="J140" s="37">
        <f>'EJEC.PRESUPUSTAL AGREGADA'!T139</f>
        <v>772120701</v>
      </c>
      <c r="K140" s="37">
        <f t="shared" si="0"/>
        <v>55401334</v>
      </c>
      <c r="L140" s="37">
        <f>'EJEC.PRESUPUSTAL AGREGADA'!U139</f>
        <v>115841331</v>
      </c>
      <c r="M140" s="37">
        <f t="shared" si="1"/>
        <v>656279370</v>
      </c>
      <c r="N140" s="37">
        <f>'EJEC.PRESUPUSTAL AGREGADA'!V139</f>
        <v>115841331</v>
      </c>
      <c r="O140" s="37">
        <f t="shared" si="2"/>
        <v>0</v>
      </c>
      <c r="P140" s="37">
        <f>'EJEC.PRESUPUSTAL AGREGADA'!W139</f>
        <v>115841331</v>
      </c>
      <c r="Q140" s="37">
        <f t="shared" si="3"/>
        <v>0</v>
      </c>
      <c r="R140" s="59">
        <f t="shared" si="4"/>
        <v>0.91456480283495212</v>
      </c>
      <c r="S140" s="35"/>
      <c r="T140" s="35"/>
      <c r="U140" s="35"/>
      <c r="V140" s="35"/>
      <c r="W140" s="35"/>
      <c r="X140" s="35"/>
      <c r="Y140" s="35"/>
      <c r="Z140" s="35"/>
    </row>
    <row r="141" spans="1:26" s="36" customFormat="1" x14ac:dyDescent="0.25">
      <c r="A141" s="40" t="str">
        <f>'EJEC.PRESUPUSTAL AGREGADA'!D140</f>
        <v>C</v>
      </c>
      <c r="B141" s="34" t="str">
        <f>'EJEC.PRESUPUSTAL AGREGADA'!C140</f>
        <v>C</v>
      </c>
      <c r="C141" s="34" t="str">
        <f>'EJEC.PRESUPUSTAL AGREGADA'!P140</f>
        <v>INVERSION</v>
      </c>
      <c r="D141" s="40" t="str">
        <f>'EJEC.PRESUPUSTAL AGREGADA'!M140</f>
        <v>Propios</v>
      </c>
      <c r="E141" s="40" t="str">
        <f>'EJEC.PRESUPUSTAL AGREGADA'!O140</f>
        <v>CSF</v>
      </c>
      <c r="F141" s="40">
        <f>'EJEC.PRESUPUSTAL AGREGADA'!N140</f>
        <v>20</v>
      </c>
      <c r="G141" s="37">
        <f>'EJEC.PRESUPUSTAL AGREGADA'!Q140</f>
        <v>5882000000</v>
      </c>
      <c r="H141" s="37">
        <f>'EJEC.PRESUPUSTAL AGREGADA'!R140</f>
        <v>4245587776</v>
      </c>
      <c r="I141" s="37">
        <f>'EJEC.PRESUPUSTAL AGREGADA'!S140</f>
        <v>1636412224</v>
      </c>
      <c r="J141" s="37">
        <f>'EJEC.PRESUPUSTAL AGREGADA'!T140</f>
        <v>3548179478</v>
      </c>
      <c r="K141" s="37">
        <f t="shared" si="0"/>
        <v>697408298</v>
      </c>
      <c r="L141" s="37">
        <f>'EJEC.PRESUPUSTAL AGREGADA'!U140</f>
        <v>567873007</v>
      </c>
      <c r="M141" s="37">
        <f t="shared" si="1"/>
        <v>2980306471</v>
      </c>
      <c r="N141" s="37">
        <f>'EJEC.PRESUPUSTAL AGREGADA'!V140</f>
        <v>567873007</v>
      </c>
      <c r="O141" s="37">
        <f t="shared" si="2"/>
        <v>0</v>
      </c>
      <c r="P141" s="37">
        <f>'EJEC.PRESUPUSTAL AGREGADA'!W140</f>
        <v>567873007</v>
      </c>
      <c r="Q141" s="37">
        <f t="shared" si="3"/>
        <v>0</v>
      </c>
      <c r="R141" s="59">
        <f t="shared" si="4"/>
        <v>0.60322670486229168</v>
      </c>
      <c r="S141" s="35"/>
      <c r="T141" s="35"/>
      <c r="U141" s="35"/>
      <c r="V141" s="35"/>
      <c r="W141" s="35"/>
      <c r="X141" s="35"/>
      <c r="Y141" s="35"/>
      <c r="Z141" s="35"/>
    </row>
    <row r="142" spans="1:26" s="36" customFormat="1" x14ac:dyDescent="0.25">
      <c r="A142" s="40" t="str">
        <f>'EJEC.PRESUPUSTAL AGREGADA'!D141</f>
        <v>C</v>
      </c>
      <c r="B142" s="34" t="str">
        <f>'EJEC.PRESUPUSTAL AGREGADA'!C141</f>
        <v>C-3204</v>
      </c>
      <c r="C142" s="34" t="str">
        <f>'EJEC.PRESUPUSTAL AGREGADA'!P141</f>
        <v>GESTIÓN DE LA INFORMACIÓN Y EL CONOCIMIENTO AMBIENTAL</v>
      </c>
      <c r="D142" s="40" t="str">
        <f>'EJEC.PRESUPUSTAL AGREGADA'!M141</f>
        <v>Propios</v>
      </c>
      <c r="E142" s="40" t="str">
        <f>'EJEC.PRESUPUSTAL AGREGADA'!O141</f>
        <v>CSF</v>
      </c>
      <c r="F142" s="40">
        <f>'EJEC.PRESUPUSTAL AGREGADA'!N141</f>
        <v>20</v>
      </c>
      <c r="G142" s="37">
        <f>'EJEC.PRESUPUSTAL AGREGADA'!Q141</f>
        <v>5882000000</v>
      </c>
      <c r="H142" s="37">
        <f>'EJEC.PRESUPUSTAL AGREGADA'!R141</f>
        <v>4245587776</v>
      </c>
      <c r="I142" s="37">
        <f>'EJEC.PRESUPUSTAL AGREGADA'!S141</f>
        <v>1636412224</v>
      </c>
      <c r="J142" s="37">
        <f>'EJEC.PRESUPUSTAL AGREGADA'!T141</f>
        <v>3548179478</v>
      </c>
      <c r="K142" s="37">
        <f t="shared" si="0"/>
        <v>697408298</v>
      </c>
      <c r="L142" s="37">
        <f>'EJEC.PRESUPUSTAL AGREGADA'!U141</f>
        <v>567873007</v>
      </c>
      <c r="M142" s="37">
        <f t="shared" si="1"/>
        <v>2980306471</v>
      </c>
      <c r="N142" s="37">
        <f>'EJEC.PRESUPUSTAL AGREGADA'!V141</f>
        <v>567873007</v>
      </c>
      <c r="O142" s="37">
        <f t="shared" si="2"/>
        <v>0</v>
      </c>
      <c r="P142" s="37">
        <f>'EJEC.PRESUPUSTAL AGREGADA'!W141</f>
        <v>567873007</v>
      </c>
      <c r="Q142" s="37">
        <f t="shared" si="3"/>
        <v>0</v>
      </c>
      <c r="R142" s="59">
        <f t="shared" si="4"/>
        <v>0.60322670486229168</v>
      </c>
      <c r="S142" s="35"/>
      <c r="T142" s="35"/>
      <c r="U142" s="35"/>
      <c r="V142" s="35"/>
      <c r="W142" s="35"/>
      <c r="X142" s="35"/>
      <c r="Y142" s="35"/>
      <c r="Z142" s="35"/>
    </row>
    <row r="143" spans="1:26" s="36" customFormat="1" x14ac:dyDescent="0.25">
      <c r="A143" s="40" t="str">
        <f>'EJEC.PRESUPUSTAL AGREGADA'!D142</f>
        <v>C</v>
      </c>
      <c r="B143" s="34" t="str">
        <f>'EJEC.PRESUPUSTAL AGREGADA'!C142</f>
        <v>C-3204-0900</v>
      </c>
      <c r="C143" s="34" t="str">
        <f>'EJEC.PRESUPUSTAL AGREGADA'!P142</f>
        <v>INTERSUBSECTORIAL AMBIENTE</v>
      </c>
      <c r="D143" s="40" t="str">
        <f>'EJEC.PRESUPUSTAL AGREGADA'!M142</f>
        <v>Propios</v>
      </c>
      <c r="E143" s="40" t="str">
        <f>'EJEC.PRESUPUSTAL AGREGADA'!O142</f>
        <v>CSF</v>
      </c>
      <c r="F143" s="40">
        <f>'EJEC.PRESUPUSTAL AGREGADA'!N142</f>
        <v>20</v>
      </c>
      <c r="G143" s="37">
        <f>'EJEC.PRESUPUSTAL AGREGADA'!Q142</f>
        <v>5882000000</v>
      </c>
      <c r="H143" s="37">
        <f>'EJEC.PRESUPUSTAL AGREGADA'!R142</f>
        <v>4245587776</v>
      </c>
      <c r="I143" s="37">
        <f>'EJEC.PRESUPUSTAL AGREGADA'!S142</f>
        <v>1636412224</v>
      </c>
      <c r="J143" s="37">
        <f>'EJEC.PRESUPUSTAL AGREGADA'!T142</f>
        <v>3548179478</v>
      </c>
      <c r="K143" s="37">
        <f t="shared" si="0"/>
        <v>697408298</v>
      </c>
      <c r="L143" s="37">
        <f>'EJEC.PRESUPUSTAL AGREGADA'!U142</f>
        <v>567873007</v>
      </c>
      <c r="M143" s="37">
        <f t="shared" si="1"/>
        <v>2980306471</v>
      </c>
      <c r="N143" s="37">
        <f>'EJEC.PRESUPUSTAL AGREGADA'!V142</f>
        <v>567873007</v>
      </c>
      <c r="O143" s="37">
        <f t="shared" si="2"/>
        <v>0</v>
      </c>
      <c r="P143" s="37">
        <f>'EJEC.PRESUPUSTAL AGREGADA'!W142</f>
        <v>567873007</v>
      </c>
      <c r="Q143" s="37">
        <f t="shared" si="3"/>
        <v>0</v>
      </c>
      <c r="R143" s="59">
        <f t="shared" si="4"/>
        <v>0.60322670486229168</v>
      </c>
      <c r="S143" s="35"/>
      <c r="T143" s="35"/>
      <c r="U143" s="35"/>
      <c r="V143" s="35"/>
      <c r="W143" s="35"/>
      <c r="X143" s="35"/>
      <c r="Y143" s="35"/>
      <c r="Z143" s="35"/>
    </row>
    <row r="144" spans="1:26" s="36" customFormat="1" ht="27" x14ac:dyDescent="0.25">
      <c r="A144" s="40" t="str">
        <f>'EJEC.PRESUPUSTAL AGREGADA'!D143</f>
        <v>C</v>
      </c>
      <c r="B144" s="34" t="str">
        <f>'EJEC.PRESUPUSTAL AGREGADA'!C143</f>
        <v>C-3204-0900-3</v>
      </c>
      <c r="C144" s="34" t="str">
        <f>'EJEC.PRESUPUSTAL AGREGADA'!P143</f>
        <v>FORTALECIMIENTO DE LA GESTIÓN DEL CONOCIMIENTO HIDROLÓGICO, METEOROLÓGICO Y AMBIENTAL  NACIONAL</v>
      </c>
      <c r="D144" s="40" t="str">
        <f>'EJEC.PRESUPUSTAL AGREGADA'!M143</f>
        <v>Propios</v>
      </c>
      <c r="E144" s="40" t="str">
        <f>'EJEC.PRESUPUSTAL AGREGADA'!O143</f>
        <v>CSF</v>
      </c>
      <c r="F144" s="40">
        <f>'EJEC.PRESUPUSTAL AGREGADA'!N143</f>
        <v>20</v>
      </c>
      <c r="G144" s="37">
        <f>'EJEC.PRESUPUSTAL AGREGADA'!Q143</f>
        <v>48921426</v>
      </c>
      <c r="H144" s="37">
        <f>'EJEC.PRESUPUSTAL AGREGADA'!R143</f>
        <v>48921426</v>
      </c>
      <c r="I144" s="37">
        <f>'EJEC.PRESUPUSTAL AGREGADA'!S143</f>
        <v>0</v>
      </c>
      <c r="J144" s="37">
        <f>'EJEC.PRESUPUSTAL AGREGADA'!T143</f>
        <v>48921426</v>
      </c>
      <c r="K144" s="37">
        <f t="shared" si="0"/>
        <v>0</v>
      </c>
      <c r="L144" s="37">
        <f>'EJEC.PRESUPUSTAL AGREGADA'!U143</f>
        <v>39373712</v>
      </c>
      <c r="M144" s="37">
        <f t="shared" si="1"/>
        <v>9547714</v>
      </c>
      <c r="N144" s="37">
        <f>'EJEC.PRESUPUSTAL AGREGADA'!V143</f>
        <v>39373712</v>
      </c>
      <c r="O144" s="37">
        <f t="shared" si="2"/>
        <v>0</v>
      </c>
      <c r="P144" s="37">
        <f>'EJEC.PRESUPUSTAL AGREGADA'!W143</f>
        <v>39373712</v>
      </c>
      <c r="Q144" s="37">
        <f t="shared" si="3"/>
        <v>0</v>
      </c>
      <c r="R144" s="59">
        <f t="shared" si="4"/>
        <v>1</v>
      </c>
      <c r="S144" s="35"/>
      <c r="T144" s="35"/>
      <c r="U144" s="35"/>
      <c r="V144" s="35"/>
      <c r="W144" s="35"/>
      <c r="X144" s="35"/>
      <c r="Y144" s="35"/>
      <c r="Z144" s="35"/>
    </row>
    <row r="145" spans="1:26" s="36" customFormat="1" ht="40.5" x14ac:dyDescent="0.25">
      <c r="A145" s="40" t="str">
        <f>'EJEC.PRESUPUSTAL AGREGADA'!D144</f>
        <v>C</v>
      </c>
      <c r="B145" s="34" t="str">
        <f>'EJEC.PRESUPUSTAL AGREGADA'!C144</f>
        <v>C-3204-0900-3-10101B</v>
      </c>
      <c r="C145" s="34" t="str">
        <f>'EJEC.PRESUPUSTAL AGREGADA'!P144</f>
        <v>1. ORDENAMIENTO DEL TERRITORIO ALREDEDOR DEL AGUA Y JUSTICIA AMBIENTAL / B. DEMOCRATIZACIÓN DEL CONOCIMIENTO, LA INFORMACIÓN AMBIENTAL Y DE RIESGO DE DESASTRES</v>
      </c>
      <c r="D145" s="40" t="str">
        <f>'EJEC.PRESUPUSTAL AGREGADA'!M144</f>
        <v>Propios</v>
      </c>
      <c r="E145" s="40" t="str">
        <f>'EJEC.PRESUPUSTAL AGREGADA'!O144</f>
        <v>CSF</v>
      </c>
      <c r="F145" s="40">
        <f>'EJEC.PRESUPUSTAL AGREGADA'!N144</f>
        <v>20</v>
      </c>
      <c r="G145" s="37">
        <f>'EJEC.PRESUPUSTAL AGREGADA'!Q144</f>
        <v>48921426</v>
      </c>
      <c r="H145" s="37">
        <f>'EJEC.PRESUPUSTAL AGREGADA'!R144</f>
        <v>48921426</v>
      </c>
      <c r="I145" s="37">
        <f>'EJEC.PRESUPUSTAL AGREGADA'!S144</f>
        <v>0</v>
      </c>
      <c r="J145" s="37">
        <f>'EJEC.PRESUPUSTAL AGREGADA'!T144</f>
        <v>48921426</v>
      </c>
      <c r="K145" s="37">
        <f t="shared" si="0"/>
        <v>0</v>
      </c>
      <c r="L145" s="37">
        <f>'EJEC.PRESUPUSTAL AGREGADA'!U144</f>
        <v>39373712</v>
      </c>
      <c r="M145" s="37">
        <f t="shared" si="1"/>
        <v>9547714</v>
      </c>
      <c r="N145" s="37">
        <f>'EJEC.PRESUPUSTAL AGREGADA'!V144</f>
        <v>39373712</v>
      </c>
      <c r="O145" s="37">
        <f t="shared" si="2"/>
        <v>0</v>
      </c>
      <c r="P145" s="37">
        <f>'EJEC.PRESUPUSTAL AGREGADA'!W144</f>
        <v>39373712</v>
      </c>
      <c r="Q145" s="37">
        <f t="shared" si="3"/>
        <v>0</v>
      </c>
      <c r="R145" s="59">
        <f t="shared" si="4"/>
        <v>1</v>
      </c>
      <c r="S145" s="35"/>
      <c r="T145" s="35"/>
      <c r="U145" s="35"/>
      <c r="V145" s="35"/>
      <c r="W145" s="35"/>
      <c r="X145" s="35"/>
      <c r="Y145" s="35"/>
      <c r="Z145" s="35"/>
    </row>
    <row r="146" spans="1:26" s="36" customFormat="1" ht="27" x14ac:dyDescent="0.25">
      <c r="A146" s="40" t="str">
        <f>'EJEC.PRESUPUSTAL AGREGADA'!D145</f>
        <v>C</v>
      </c>
      <c r="B146" s="34" t="str">
        <f>'EJEC.PRESUPUSTAL AGREGADA'!C145</f>
        <v>C-3204-0900-3-10101B-3204043</v>
      </c>
      <c r="C146" s="34" t="str">
        <f>'EJEC.PRESUPUSTAL AGREGADA'!P145</f>
        <v>SERVICIO DE INFORMACIÓN DE DATOS CLIMÁTICOS Y MONITOREO</v>
      </c>
      <c r="D146" s="40" t="str">
        <f>'EJEC.PRESUPUSTAL AGREGADA'!M145</f>
        <v>Propios</v>
      </c>
      <c r="E146" s="40" t="str">
        <f>'EJEC.PRESUPUSTAL AGREGADA'!O145</f>
        <v>CSF</v>
      </c>
      <c r="F146" s="40">
        <f>'EJEC.PRESUPUSTAL AGREGADA'!N145</f>
        <v>20</v>
      </c>
      <c r="G146" s="37">
        <f>'EJEC.PRESUPUSTAL AGREGADA'!Q145</f>
        <v>48921426</v>
      </c>
      <c r="H146" s="37">
        <f>'EJEC.PRESUPUSTAL AGREGADA'!R145</f>
        <v>48921426</v>
      </c>
      <c r="I146" s="37">
        <f>'EJEC.PRESUPUSTAL AGREGADA'!S145</f>
        <v>0</v>
      </c>
      <c r="J146" s="37">
        <f>'EJEC.PRESUPUSTAL AGREGADA'!T145</f>
        <v>48921426</v>
      </c>
      <c r="K146" s="37">
        <f t="shared" si="0"/>
        <v>0</v>
      </c>
      <c r="L146" s="37">
        <f>'EJEC.PRESUPUSTAL AGREGADA'!U145</f>
        <v>39373712</v>
      </c>
      <c r="M146" s="37">
        <f t="shared" si="1"/>
        <v>9547714</v>
      </c>
      <c r="N146" s="37">
        <f>'EJEC.PRESUPUSTAL AGREGADA'!V145</f>
        <v>39373712</v>
      </c>
      <c r="O146" s="37">
        <f t="shared" si="2"/>
        <v>0</v>
      </c>
      <c r="P146" s="37">
        <f>'EJEC.PRESUPUSTAL AGREGADA'!W145</f>
        <v>39373712</v>
      </c>
      <c r="Q146" s="37">
        <f t="shared" si="3"/>
        <v>0</v>
      </c>
      <c r="R146" s="59">
        <f t="shared" si="4"/>
        <v>1</v>
      </c>
      <c r="S146" s="35"/>
      <c r="T146" s="35"/>
      <c r="U146" s="35"/>
      <c r="V146" s="35"/>
      <c r="W146" s="35"/>
      <c r="X146" s="35"/>
      <c r="Y146" s="35"/>
      <c r="Z146" s="35"/>
    </row>
    <row r="147" spans="1:26" s="36" customFormat="1" ht="40.5" x14ac:dyDescent="0.25">
      <c r="A147" s="40" t="str">
        <f>'EJEC.PRESUPUSTAL AGREGADA'!D146</f>
        <v>C</v>
      </c>
      <c r="B147" s="34" t="str">
        <f>'EJEC.PRESUPUSTAL AGREGADA'!C146</f>
        <v>C-3204-0900-3-10101B-3204043-02</v>
      </c>
      <c r="C147" s="34" t="str">
        <f>'EJEC.PRESUPUSTAL AGREGADA'!P146</f>
        <v>ADQUIS. DE BYS - SERVICIO DE INFORMACIÓN DE DATOS CLIMÁTICOS Y MONITOREO - FORTALECIMIENTO DE LA GESTIÓN DEL CONOCIMIENTO HIDROLÓGICO, METEOROLÓGICO Y AMBIENTAL  NACIONAL</v>
      </c>
      <c r="D147" s="40" t="str">
        <f>'EJEC.PRESUPUSTAL AGREGADA'!M146</f>
        <v>Propios</v>
      </c>
      <c r="E147" s="40" t="str">
        <f>'EJEC.PRESUPUSTAL AGREGADA'!O146</f>
        <v>CSF</v>
      </c>
      <c r="F147" s="40">
        <f>'EJEC.PRESUPUSTAL AGREGADA'!N146</f>
        <v>20</v>
      </c>
      <c r="G147" s="37">
        <f>'EJEC.PRESUPUSTAL AGREGADA'!Q146</f>
        <v>48921426</v>
      </c>
      <c r="H147" s="37">
        <f>'EJEC.PRESUPUSTAL AGREGADA'!R146</f>
        <v>48921426</v>
      </c>
      <c r="I147" s="37">
        <f>'EJEC.PRESUPUSTAL AGREGADA'!S146</f>
        <v>0</v>
      </c>
      <c r="J147" s="37">
        <f>'EJEC.PRESUPUSTAL AGREGADA'!T146</f>
        <v>48921426</v>
      </c>
      <c r="K147" s="37">
        <f t="shared" si="0"/>
        <v>0</v>
      </c>
      <c r="L147" s="37">
        <f>'EJEC.PRESUPUSTAL AGREGADA'!U146</f>
        <v>39373712</v>
      </c>
      <c r="M147" s="37">
        <f t="shared" si="1"/>
        <v>9547714</v>
      </c>
      <c r="N147" s="37">
        <f>'EJEC.PRESUPUSTAL AGREGADA'!V146</f>
        <v>39373712</v>
      </c>
      <c r="O147" s="37">
        <f t="shared" si="2"/>
        <v>0</v>
      </c>
      <c r="P147" s="37">
        <f>'EJEC.PRESUPUSTAL AGREGADA'!W146</f>
        <v>39373712</v>
      </c>
      <c r="Q147" s="37">
        <f t="shared" si="3"/>
        <v>0</v>
      </c>
      <c r="R147" s="59">
        <f t="shared" ref="R147" si="10">+J147/G147</f>
        <v>1</v>
      </c>
      <c r="S147" s="35"/>
      <c r="T147" s="35"/>
      <c r="U147" s="35"/>
      <c r="V147" s="35"/>
      <c r="W147" s="35"/>
      <c r="X147" s="35"/>
      <c r="Y147" s="35"/>
      <c r="Z147" s="35"/>
    </row>
    <row r="148" spans="1:26" s="36" customFormat="1" ht="40.5" x14ac:dyDescent="0.25">
      <c r="A148" s="40" t="str">
        <f>'EJEC.PRESUPUSTAL AGREGADA'!D147</f>
        <v>C</v>
      </c>
      <c r="B148" s="34" t="str">
        <f>'EJEC.PRESUPUSTAL AGREGADA'!C147</f>
        <v>C-3204-0900-5</v>
      </c>
      <c r="C148" s="34" t="str">
        <f>'EJEC.PRESUPUSTAL AGREGADA'!P147</f>
        <v>FORTALECIMIENTO DEL CONOCIMIENTO E INFORMACIÓN PARA LA CONSERVACIÓN, RECUPERACIÓN Y RESTAURACIÓN AMBIENTAL  NACIONAL</v>
      </c>
      <c r="D148" s="40" t="str">
        <f>'EJEC.PRESUPUSTAL AGREGADA'!M147</f>
        <v>Propios</v>
      </c>
      <c r="E148" s="40" t="str">
        <f>'EJEC.PRESUPUSTAL AGREGADA'!O147</f>
        <v>CSF</v>
      </c>
      <c r="F148" s="40">
        <f>'EJEC.PRESUPUSTAL AGREGADA'!N147</f>
        <v>20</v>
      </c>
      <c r="G148" s="37">
        <f>'EJEC.PRESUPUSTAL AGREGADA'!Q147</f>
        <v>5833078574</v>
      </c>
      <c r="H148" s="37">
        <f>'EJEC.PRESUPUSTAL AGREGADA'!R147</f>
        <v>4196666350</v>
      </c>
      <c r="I148" s="37">
        <f>'EJEC.PRESUPUSTAL AGREGADA'!S147</f>
        <v>1636412224</v>
      </c>
      <c r="J148" s="37">
        <f>'EJEC.PRESUPUSTAL AGREGADA'!T147</f>
        <v>3499258052</v>
      </c>
      <c r="K148" s="37">
        <f t="shared" si="0"/>
        <v>697408298</v>
      </c>
      <c r="L148" s="37">
        <f>'EJEC.PRESUPUSTAL AGREGADA'!U147</f>
        <v>528499295</v>
      </c>
      <c r="M148" s="37">
        <f t="shared" si="1"/>
        <v>2970758757</v>
      </c>
      <c r="N148" s="37">
        <f>'EJEC.PRESUPUSTAL AGREGADA'!V147</f>
        <v>528499295</v>
      </c>
      <c r="O148" s="37">
        <f t="shared" si="2"/>
        <v>0</v>
      </c>
      <c r="P148" s="37">
        <f>'EJEC.PRESUPUSTAL AGREGADA'!W147</f>
        <v>528499295</v>
      </c>
      <c r="Q148" s="37">
        <f t="shared" si="3"/>
        <v>0</v>
      </c>
      <c r="R148" s="59">
        <f t="shared" ref="R148:R172" si="11">+J148/G148</f>
        <v>0.59989900832081611</v>
      </c>
      <c r="S148" s="35"/>
      <c r="T148" s="35"/>
      <c r="U148" s="35"/>
      <c r="V148" s="35"/>
      <c r="W148" s="35"/>
      <c r="X148" s="35"/>
      <c r="Y148" s="35"/>
      <c r="Z148" s="35"/>
    </row>
    <row r="149" spans="1:26" s="36" customFormat="1" ht="40.5" x14ac:dyDescent="0.25">
      <c r="A149" s="40" t="str">
        <f>'EJEC.PRESUPUSTAL AGREGADA'!D148</f>
        <v>C</v>
      </c>
      <c r="B149" s="34" t="str">
        <f>'EJEC.PRESUPUSTAL AGREGADA'!C148</f>
        <v>C-3204-0900-5-10101B</v>
      </c>
      <c r="C149" s="34" t="str">
        <f>'EJEC.PRESUPUSTAL AGREGADA'!P148</f>
        <v>1. ORDENAMIENTO DEL TERRITORIO ALREDEDOR DEL AGUA Y JUSTICIA AMBIENTAL / B. DEMOCRATIZACIÓN DEL CONOCIMIENTO, LA INFORMACIÓN AMBIENTAL Y DE RIESGO DE DESASTRES</v>
      </c>
      <c r="D149" s="40" t="str">
        <f>'EJEC.PRESUPUSTAL AGREGADA'!M148</f>
        <v>Propios</v>
      </c>
      <c r="E149" s="40" t="str">
        <f>'EJEC.PRESUPUSTAL AGREGADA'!O148</f>
        <v>CSF</v>
      </c>
      <c r="F149" s="40">
        <f>'EJEC.PRESUPUSTAL AGREGADA'!N148</f>
        <v>20</v>
      </c>
      <c r="G149" s="37">
        <f>'EJEC.PRESUPUSTAL AGREGADA'!Q148</f>
        <v>5833078574</v>
      </c>
      <c r="H149" s="37">
        <f>'EJEC.PRESUPUSTAL AGREGADA'!R148</f>
        <v>4196666350</v>
      </c>
      <c r="I149" s="37">
        <f>'EJEC.PRESUPUSTAL AGREGADA'!S148</f>
        <v>1636412224</v>
      </c>
      <c r="J149" s="37">
        <f>'EJEC.PRESUPUSTAL AGREGADA'!T148</f>
        <v>3499258052</v>
      </c>
      <c r="K149" s="37">
        <f t="shared" si="0"/>
        <v>697408298</v>
      </c>
      <c r="L149" s="37">
        <f>'EJEC.PRESUPUSTAL AGREGADA'!U148</f>
        <v>528499295</v>
      </c>
      <c r="M149" s="37">
        <f t="shared" si="1"/>
        <v>2970758757</v>
      </c>
      <c r="N149" s="37">
        <f>'EJEC.PRESUPUSTAL AGREGADA'!V148</f>
        <v>528499295</v>
      </c>
      <c r="O149" s="37">
        <f t="shared" si="2"/>
        <v>0</v>
      </c>
      <c r="P149" s="37">
        <f>'EJEC.PRESUPUSTAL AGREGADA'!W148</f>
        <v>528499295</v>
      </c>
      <c r="Q149" s="37">
        <f t="shared" si="3"/>
        <v>0</v>
      </c>
      <c r="R149" s="59">
        <f t="shared" si="11"/>
        <v>0.59989900832081611</v>
      </c>
      <c r="S149" s="35"/>
      <c r="T149" s="35"/>
      <c r="U149" s="35"/>
      <c r="V149" s="35"/>
      <c r="W149" s="35"/>
      <c r="X149" s="35"/>
      <c r="Y149" s="35"/>
      <c r="Z149" s="35"/>
    </row>
    <row r="150" spans="1:26" s="36" customFormat="1" ht="27" x14ac:dyDescent="0.25">
      <c r="A150" s="40" t="str">
        <f>'EJEC.PRESUPUSTAL AGREGADA'!D149</f>
        <v>C</v>
      </c>
      <c r="B150" s="34" t="str">
        <f>'EJEC.PRESUPUSTAL AGREGADA'!C149</f>
        <v>C-3204-0900-5-10101B-3204007</v>
      </c>
      <c r="C150" s="34" t="str">
        <f>'EJEC.PRESUPUSTAL AGREGADA'!P149</f>
        <v>SERVICIO DE ACREDITACIÓN DE LABORATORIOS Y ORGANIZACIONES</v>
      </c>
      <c r="D150" s="40" t="str">
        <f>'EJEC.PRESUPUSTAL AGREGADA'!M149</f>
        <v>Propios</v>
      </c>
      <c r="E150" s="40" t="str">
        <f>'EJEC.PRESUPUSTAL AGREGADA'!O149</f>
        <v>CSF</v>
      </c>
      <c r="F150" s="40">
        <f>'EJEC.PRESUPUSTAL AGREGADA'!N149</f>
        <v>20</v>
      </c>
      <c r="G150" s="37">
        <f>'EJEC.PRESUPUSTAL AGREGADA'!Q149</f>
        <v>3300000000</v>
      </c>
      <c r="H150" s="37">
        <f>'EJEC.PRESUPUSTAL AGREGADA'!R149</f>
        <v>3220990000</v>
      </c>
      <c r="I150" s="37">
        <f>'EJEC.PRESUPUSTAL AGREGADA'!S149</f>
        <v>79010000</v>
      </c>
      <c r="J150" s="37">
        <f>'EJEC.PRESUPUSTAL AGREGADA'!T149</f>
        <v>2707396877</v>
      </c>
      <c r="K150" s="37">
        <f t="shared" si="0"/>
        <v>513593123</v>
      </c>
      <c r="L150" s="37">
        <f>'EJEC.PRESUPUSTAL AGREGADA'!U149</f>
        <v>485002028</v>
      </c>
      <c r="M150" s="37">
        <f t="shared" si="1"/>
        <v>2222394849</v>
      </c>
      <c r="N150" s="37">
        <f>'EJEC.PRESUPUSTAL AGREGADA'!V149</f>
        <v>485002028</v>
      </c>
      <c r="O150" s="37">
        <f t="shared" si="2"/>
        <v>0</v>
      </c>
      <c r="P150" s="37">
        <f>'EJEC.PRESUPUSTAL AGREGADA'!W149</f>
        <v>485002028</v>
      </c>
      <c r="Q150" s="37">
        <f t="shared" si="3"/>
        <v>0</v>
      </c>
      <c r="R150" s="59">
        <f t="shared" si="11"/>
        <v>0.82042329606060604</v>
      </c>
      <c r="S150" s="35"/>
      <c r="T150" s="35"/>
      <c r="U150" s="35"/>
      <c r="V150" s="35"/>
      <c r="W150" s="35"/>
      <c r="X150" s="35"/>
      <c r="Y150" s="35"/>
      <c r="Z150" s="35"/>
    </row>
    <row r="151" spans="1:26" s="36" customFormat="1" ht="54" x14ac:dyDescent="0.25">
      <c r="A151" s="40" t="str">
        <f>'EJEC.PRESUPUSTAL AGREGADA'!D150</f>
        <v>C</v>
      </c>
      <c r="B151" s="34" t="str">
        <f>'EJEC.PRESUPUSTAL AGREGADA'!C150</f>
        <v>C-3204-0900-5-10101B-3204007-02</v>
      </c>
      <c r="C151" s="34" t="str">
        <f>'EJEC.PRESUPUSTAL AGREGADA'!P150</f>
        <v>ADQUIS. DE BYS - SERVICIO DE ACREDITACIÓN DE LABORATORIOS Y ORGANIZACIONES - FORTALECIMIENTO DEL CONOCIMIENTO E INFORMACIÓN PARA LA CONSERVACIÓN, RECUPERACIÓN Y RESTAURACIÓN AMBIENTAL  NACIONAL</v>
      </c>
      <c r="D151" s="40" t="str">
        <f>'EJEC.PRESUPUSTAL AGREGADA'!M150</f>
        <v>Propios</v>
      </c>
      <c r="E151" s="40" t="str">
        <f>'EJEC.PRESUPUSTAL AGREGADA'!O150</f>
        <v>CSF</v>
      </c>
      <c r="F151" s="40">
        <f>'EJEC.PRESUPUSTAL AGREGADA'!N150</f>
        <v>20</v>
      </c>
      <c r="G151" s="37">
        <f>'EJEC.PRESUPUSTAL AGREGADA'!Q150</f>
        <v>3300000000</v>
      </c>
      <c r="H151" s="37">
        <f>'EJEC.PRESUPUSTAL AGREGADA'!R150</f>
        <v>3220990000</v>
      </c>
      <c r="I151" s="37">
        <f>'EJEC.PRESUPUSTAL AGREGADA'!S150</f>
        <v>79010000</v>
      </c>
      <c r="J151" s="37">
        <f>'EJEC.PRESUPUSTAL AGREGADA'!T150</f>
        <v>2707396877</v>
      </c>
      <c r="K151" s="37">
        <f t="shared" si="0"/>
        <v>513593123</v>
      </c>
      <c r="L151" s="37">
        <f>'EJEC.PRESUPUSTAL AGREGADA'!U150</f>
        <v>485002028</v>
      </c>
      <c r="M151" s="37">
        <f t="shared" si="1"/>
        <v>2222394849</v>
      </c>
      <c r="N151" s="37">
        <f>'EJEC.PRESUPUSTAL AGREGADA'!V150</f>
        <v>485002028</v>
      </c>
      <c r="O151" s="37">
        <f t="shared" si="2"/>
        <v>0</v>
      </c>
      <c r="P151" s="37">
        <f>'EJEC.PRESUPUSTAL AGREGADA'!W150</f>
        <v>485002028</v>
      </c>
      <c r="Q151" s="37">
        <f t="shared" si="3"/>
        <v>0</v>
      </c>
      <c r="R151" s="59">
        <f t="shared" si="11"/>
        <v>0.82042329606060604</v>
      </c>
      <c r="S151" s="35"/>
      <c r="T151" s="35"/>
      <c r="U151" s="35"/>
      <c r="V151" s="35"/>
      <c r="W151" s="35"/>
      <c r="X151" s="35"/>
      <c r="Y151" s="35"/>
      <c r="Z151" s="35"/>
    </row>
    <row r="152" spans="1:26" s="36" customFormat="1" ht="27" x14ac:dyDescent="0.25">
      <c r="A152" s="40" t="str">
        <f>'EJEC.PRESUPUSTAL AGREGADA'!D151</f>
        <v>C</v>
      </c>
      <c r="B152" s="34" t="str">
        <f>'EJEC.PRESUPUSTAL AGREGADA'!C151</f>
        <v>C-3204-0900-5-10101B-3204041</v>
      </c>
      <c r="C152" s="34" t="str">
        <f>'EJEC.PRESUPUSTAL AGREGADA'!P151</f>
        <v>ESTACIONES METEOROLÓGICAS MEJORADAS</v>
      </c>
      <c r="D152" s="40" t="str">
        <f>'EJEC.PRESUPUSTAL AGREGADA'!M151</f>
        <v>Propios</v>
      </c>
      <c r="E152" s="40" t="str">
        <f>'EJEC.PRESUPUSTAL AGREGADA'!O151</f>
        <v>CSF</v>
      </c>
      <c r="F152" s="40">
        <f>'EJEC.PRESUPUSTAL AGREGADA'!N151</f>
        <v>20</v>
      </c>
      <c r="G152" s="37">
        <f>'EJEC.PRESUPUSTAL AGREGADA'!Q151</f>
        <v>1543478524</v>
      </c>
      <c r="H152" s="37">
        <f>'EJEC.PRESUPUSTAL AGREGADA'!R151</f>
        <v>0</v>
      </c>
      <c r="I152" s="37">
        <f>'EJEC.PRESUPUSTAL AGREGADA'!S151</f>
        <v>1543478524</v>
      </c>
      <c r="J152" s="37">
        <f>'EJEC.PRESUPUSTAL AGREGADA'!T151</f>
        <v>0</v>
      </c>
      <c r="K152" s="37">
        <f t="shared" si="0"/>
        <v>0</v>
      </c>
      <c r="L152" s="37">
        <f>'EJEC.PRESUPUSTAL AGREGADA'!U151</f>
        <v>0</v>
      </c>
      <c r="M152" s="37">
        <f t="shared" si="1"/>
        <v>0</v>
      </c>
      <c r="N152" s="37">
        <f>'EJEC.PRESUPUSTAL AGREGADA'!V151</f>
        <v>0</v>
      </c>
      <c r="O152" s="37">
        <f t="shared" si="2"/>
        <v>0</v>
      </c>
      <c r="P152" s="37">
        <f>'EJEC.PRESUPUSTAL AGREGADA'!W151</f>
        <v>0</v>
      </c>
      <c r="Q152" s="37">
        <f t="shared" si="3"/>
        <v>0</v>
      </c>
      <c r="R152" s="59">
        <f t="shared" si="11"/>
        <v>0</v>
      </c>
      <c r="S152" s="35"/>
      <c r="T152" s="35"/>
      <c r="U152" s="35"/>
      <c r="V152" s="35"/>
      <c r="W152" s="35"/>
      <c r="X152" s="35"/>
      <c r="Y152" s="35"/>
      <c r="Z152" s="35"/>
    </row>
    <row r="153" spans="1:26" s="36" customFormat="1" ht="54" x14ac:dyDescent="0.25">
      <c r="A153" s="40" t="str">
        <f>'EJEC.PRESUPUSTAL AGREGADA'!D152</f>
        <v>C</v>
      </c>
      <c r="B153" s="34" t="str">
        <f>'EJEC.PRESUPUSTAL AGREGADA'!C152</f>
        <v>C-3204-0900-5-10101B-3204041-02</v>
      </c>
      <c r="C153" s="34" t="str">
        <f>'EJEC.PRESUPUSTAL AGREGADA'!P152</f>
        <v>ADQUIS. DE BYS - ESTACIONES METEOROLÓGICAS MEJORADAS - FORTALECIMIENTO DEL CONOCIMIENTO E INFORMACIÓN PARA LA CONSERVACIÓN, RECUPERACIÓN Y RESTAURACIÓN AMBIENTAL  NACIONAL</v>
      </c>
      <c r="D153" s="40" t="str">
        <f>'EJEC.PRESUPUSTAL AGREGADA'!M152</f>
        <v>Propios</v>
      </c>
      <c r="E153" s="40" t="str">
        <f>'EJEC.PRESUPUSTAL AGREGADA'!O152</f>
        <v>CSF</v>
      </c>
      <c r="F153" s="40">
        <f>'EJEC.PRESUPUSTAL AGREGADA'!N152</f>
        <v>20</v>
      </c>
      <c r="G153" s="37">
        <f>'EJEC.PRESUPUSTAL AGREGADA'!Q152</f>
        <v>1543478524</v>
      </c>
      <c r="H153" s="37">
        <f>'EJEC.PRESUPUSTAL AGREGADA'!R152</f>
        <v>0</v>
      </c>
      <c r="I153" s="37">
        <f>'EJEC.PRESUPUSTAL AGREGADA'!S152</f>
        <v>1543478524</v>
      </c>
      <c r="J153" s="37">
        <f>'EJEC.PRESUPUSTAL AGREGADA'!T152</f>
        <v>0</v>
      </c>
      <c r="K153" s="37">
        <f t="shared" si="0"/>
        <v>0</v>
      </c>
      <c r="L153" s="37">
        <f>'EJEC.PRESUPUSTAL AGREGADA'!U152</f>
        <v>0</v>
      </c>
      <c r="M153" s="37">
        <f t="shared" si="1"/>
        <v>0</v>
      </c>
      <c r="N153" s="37">
        <f>'EJEC.PRESUPUSTAL AGREGADA'!V152</f>
        <v>0</v>
      </c>
      <c r="O153" s="37">
        <f t="shared" si="2"/>
        <v>0</v>
      </c>
      <c r="P153" s="37">
        <f>'EJEC.PRESUPUSTAL AGREGADA'!W152</f>
        <v>0</v>
      </c>
      <c r="Q153" s="37">
        <f t="shared" si="3"/>
        <v>0</v>
      </c>
      <c r="R153" s="59">
        <f t="shared" si="11"/>
        <v>0</v>
      </c>
      <c r="S153" s="35"/>
      <c r="T153" s="35"/>
      <c r="U153" s="35"/>
      <c r="V153" s="35"/>
      <c r="W153" s="35"/>
      <c r="X153" s="35"/>
      <c r="Y153" s="35"/>
      <c r="Z153" s="35"/>
    </row>
    <row r="154" spans="1:26" s="36" customFormat="1" ht="27" x14ac:dyDescent="0.25">
      <c r="A154" s="40" t="str">
        <f>'EJEC.PRESUPUSTAL AGREGADA'!D153</f>
        <v>C</v>
      </c>
      <c r="B154" s="34" t="str">
        <f>'EJEC.PRESUPUSTAL AGREGADA'!C153</f>
        <v>C-3204-0900-5-10101B-3204043</v>
      </c>
      <c r="C154" s="34" t="str">
        <f>'EJEC.PRESUPUSTAL AGREGADA'!P153</f>
        <v>SERVICIO DE INFORMACIÓN DE DATOS CLIMÁTICOS Y MONITOREO</v>
      </c>
      <c r="D154" s="40" t="str">
        <f>'EJEC.PRESUPUSTAL AGREGADA'!M153</f>
        <v>Propios</v>
      </c>
      <c r="E154" s="40" t="str">
        <f>'EJEC.PRESUPUSTAL AGREGADA'!O153</f>
        <v>CSF</v>
      </c>
      <c r="F154" s="40">
        <f>'EJEC.PRESUPUSTAL AGREGADA'!N153</f>
        <v>20</v>
      </c>
      <c r="G154" s="37">
        <f>'EJEC.PRESUPUSTAL AGREGADA'!Q153</f>
        <v>989600050</v>
      </c>
      <c r="H154" s="37">
        <f>'EJEC.PRESUPUSTAL AGREGADA'!R153</f>
        <v>975676350</v>
      </c>
      <c r="I154" s="37">
        <f>'EJEC.PRESUPUSTAL AGREGADA'!S153</f>
        <v>13923700</v>
      </c>
      <c r="J154" s="37">
        <f>'EJEC.PRESUPUSTAL AGREGADA'!T153</f>
        <v>791861175</v>
      </c>
      <c r="K154" s="37">
        <f t="shared" si="0"/>
        <v>183815175</v>
      </c>
      <c r="L154" s="37">
        <f>'EJEC.PRESUPUSTAL AGREGADA'!U153</f>
        <v>43497267</v>
      </c>
      <c r="M154" s="37">
        <f t="shared" si="1"/>
        <v>748363908</v>
      </c>
      <c r="N154" s="37">
        <f>'EJEC.PRESUPUSTAL AGREGADA'!V153</f>
        <v>43497267</v>
      </c>
      <c r="O154" s="37">
        <f t="shared" si="2"/>
        <v>0</v>
      </c>
      <c r="P154" s="37">
        <f>'EJEC.PRESUPUSTAL AGREGADA'!W153</f>
        <v>43497267</v>
      </c>
      <c r="Q154" s="37">
        <f t="shared" si="3"/>
        <v>0</v>
      </c>
      <c r="R154" s="59">
        <f t="shared" si="11"/>
        <v>0.80018303859220707</v>
      </c>
      <c r="S154" s="35"/>
      <c r="T154" s="35"/>
      <c r="U154" s="35"/>
      <c r="V154" s="35"/>
      <c r="W154" s="35"/>
      <c r="X154" s="35"/>
      <c r="Y154" s="35"/>
      <c r="Z154" s="35"/>
    </row>
    <row r="155" spans="1:26" s="36" customFormat="1" ht="54" x14ac:dyDescent="0.25">
      <c r="A155" s="40" t="str">
        <f>'EJEC.PRESUPUSTAL AGREGADA'!D154</f>
        <v>C</v>
      </c>
      <c r="B155" s="34" t="str">
        <f>'EJEC.PRESUPUSTAL AGREGADA'!C154</f>
        <v>C-3204-0900-5-10101B-3204043-02</v>
      </c>
      <c r="C155" s="34" t="str">
        <f>'EJEC.PRESUPUSTAL AGREGADA'!P154</f>
        <v>ADQUIS. DE BYS - SERVICIO DE INFORMACIÓN DE DATOS CLIMÁTICOS Y MONITOREO - FORTALECIMIENTO DEL CONOCIMIENTO E INFORMACIÓN PARA LA CONSERVACIÓN, RECUPERACIÓN Y RESTAURACIÓN AMBIENTAL  NACIONAL</v>
      </c>
      <c r="D155" s="40" t="str">
        <f>'EJEC.PRESUPUSTAL AGREGADA'!M154</f>
        <v>Propios</v>
      </c>
      <c r="E155" s="40" t="str">
        <f>'EJEC.PRESUPUSTAL AGREGADA'!O154</f>
        <v>CSF</v>
      </c>
      <c r="F155" s="40">
        <f>'EJEC.PRESUPUSTAL AGREGADA'!N154</f>
        <v>20</v>
      </c>
      <c r="G155" s="37">
        <f>'EJEC.PRESUPUSTAL AGREGADA'!Q154</f>
        <v>989600050</v>
      </c>
      <c r="H155" s="37">
        <f>'EJEC.PRESUPUSTAL AGREGADA'!R154</f>
        <v>975676350</v>
      </c>
      <c r="I155" s="37">
        <f>'EJEC.PRESUPUSTAL AGREGADA'!S154</f>
        <v>13923700</v>
      </c>
      <c r="J155" s="37">
        <f>'EJEC.PRESUPUSTAL AGREGADA'!T154</f>
        <v>791861175</v>
      </c>
      <c r="K155" s="37">
        <f t="shared" si="0"/>
        <v>183815175</v>
      </c>
      <c r="L155" s="37">
        <f>'EJEC.PRESUPUSTAL AGREGADA'!U154</f>
        <v>43497267</v>
      </c>
      <c r="M155" s="37">
        <f t="shared" si="1"/>
        <v>748363908</v>
      </c>
      <c r="N155" s="37">
        <f>'EJEC.PRESUPUSTAL AGREGADA'!V154</f>
        <v>43497267</v>
      </c>
      <c r="O155" s="37">
        <f t="shared" si="2"/>
        <v>0</v>
      </c>
      <c r="P155" s="37">
        <f>'EJEC.PRESUPUSTAL AGREGADA'!W154</f>
        <v>43497267</v>
      </c>
      <c r="Q155" s="37">
        <f t="shared" si="3"/>
        <v>0</v>
      </c>
      <c r="R155" s="59">
        <f t="shared" si="11"/>
        <v>0.80018303859220707</v>
      </c>
      <c r="S155" s="35"/>
      <c r="T155" s="35"/>
      <c r="U155" s="35"/>
      <c r="V155" s="35"/>
      <c r="W155" s="35"/>
      <c r="X155" s="35"/>
      <c r="Y155" s="35"/>
      <c r="Z155" s="35"/>
    </row>
    <row r="156" spans="1:26" s="36" customFormat="1" x14ac:dyDescent="0.25">
      <c r="A156" s="40" t="str">
        <f>'EJEC.PRESUPUSTAL AGREGADA'!D155</f>
        <v>C</v>
      </c>
      <c r="B156" s="34" t="str">
        <f>'EJEC.PRESUPUSTAL AGREGADA'!C155</f>
        <v>C</v>
      </c>
      <c r="C156" s="34" t="str">
        <f>'EJEC.PRESUPUSTAL AGREGADA'!P155</f>
        <v>INVERSION</v>
      </c>
      <c r="D156" s="40" t="str">
        <f>'EJEC.PRESUPUSTAL AGREGADA'!M155</f>
        <v>Propios</v>
      </c>
      <c r="E156" s="40" t="str">
        <f>'EJEC.PRESUPUSTAL AGREGADA'!O155</f>
        <v>CSF</v>
      </c>
      <c r="F156" s="40">
        <f>'EJEC.PRESUPUSTAL AGREGADA'!N155</f>
        <v>21</v>
      </c>
      <c r="G156" s="37">
        <f>'EJEC.PRESUPUSTAL AGREGADA'!Q155</f>
        <v>1053910847</v>
      </c>
      <c r="H156" s="37">
        <f>'EJEC.PRESUPUSTAL AGREGADA'!R155</f>
        <v>989913745</v>
      </c>
      <c r="I156" s="37">
        <f>'EJEC.PRESUPUSTAL AGREGADA'!S155</f>
        <v>63997102</v>
      </c>
      <c r="J156" s="37">
        <f>'EJEC.PRESUPUSTAL AGREGADA'!T155</f>
        <v>860750891</v>
      </c>
      <c r="K156" s="37">
        <f t="shared" si="0"/>
        <v>129162854</v>
      </c>
      <c r="L156" s="37">
        <f>'EJEC.PRESUPUSTAL AGREGADA'!U155</f>
        <v>79461644</v>
      </c>
      <c r="M156" s="37">
        <f t="shared" si="1"/>
        <v>781289247</v>
      </c>
      <c r="N156" s="37">
        <f>'EJEC.PRESUPUSTAL AGREGADA'!V155</f>
        <v>79461644</v>
      </c>
      <c r="O156" s="37">
        <f t="shared" si="2"/>
        <v>0</v>
      </c>
      <c r="P156" s="37">
        <f>'EJEC.PRESUPUSTAL AGREGADA'!W155</f>
        <v>79461644</v>
      </c>
      <c r="Q156" s="37">
        <f t="shared" si="3"/>
        <v>0</v>
      </c>
      <c r="R156" s="59">
        <f t="shared" si="11"/>
        <v>0.81672078188602226</v>
      </c>
      <c r="S156" s="35"/>
      <c r="T156" s="35"/>
      <c r="U156" s="35"/>
      <c r="V156" s="35"/>
      <c r="W156" s="35"/>
      <c r="X156" s="35"/>
      <c r="Y156" s="35"/>
      <c r="Z156" s="35"/>
    </row>
    <row r="157" spans="1:26" s="36" customFormat="1" x14ac:dyDescent="0.25">
      <c r="A157" s="40" t="str">
        <f>'EJEC.PRESUPUSTAL AGREGADA'!D156</f>
        <v>C</v>
      </c>
      <c r="B157" s="34" t="str">
        <f>'EJEC.PRESUPUSTAL AGREGADA'!C156</f>
        <v>C-3204</v>
      </c>
      <c r="C157" s="34" t="str">
        <f>'EJEC.PRESUPUSTAL AGREGADA'!P156</f>
        <v>GESTIÓN DE LA INFORMACIÓN Y EL CONOCIMIENTO AMBIENTAL</v>
      </c>
      <c r="D157" s="40" t="str">
        <f>'EJEC.PRESUPUSTAL AGREGADA'!M156</f>
        <v>Propios</v>
      </c>
      <c r="E157" s="40" t="str">
        <f>'EJEC.PRESUPUSTAL AGREGADA'!O156</f>
        <v>CSF</v>
      </c>
      <c r="F157" s="40">
        <f>'EJEC.PRESUPUSTAL AGREGADA'!N156</f>
        <v>21</v>
      </c>
      <c r="G157" s="37">
        <f>'EJEC.PRESUPUSTAL AGREGADA'!Q156</f>
        <v>1053910847</v>
      </c>
      <c r="H157" s="37">
        <f>'EJEC.PRESUPUSTAL AGREGADA'!R156</f>
        <v>989913745</v>
      </c>
      <c r="I157" s="37">
        <f>'EJEC.PRESUPUSTAL AGREGADA'!S156</f>
        <v>63997102</v>
      </c>
      <c r="J157" s="37">
        <f>'EJEC.PRESUPUSTAL AGREGADA'!T156</f>
        <v>860750891</v>
      </c>
      <c r="K157" s="37">
        <f t="shared" si="0"/>
        <v>129162854</v>
      </c>
      <c r="L157" s="37">
        <f>'EJEC.PRESUPUSTAL AGREGADA'!U156</f>
        <v>79461644</v>
      </c>
      <c r="M157" s="37">
        <f t="shared" si="1"/>
        <v>781289247</v>
      </c>
      <c r="N157" s="37">
        <f>'EJEC.PRESUPUSTAL AGREGADA'!V156</f>
        <v>79461644</v>
      </c>
      <c r="O157" s="37">
        <f t="shared" si="2"/>
        <v>0</v>
      </c>
      <c r="P157" s="37">
        <f>'EJEC.PRESUPUSTAL AGREGADA'!W156</f>
        <v>79461644</v>
      </c>
      <c r="Q157" s="37">
        <f t="shared" si="3"/>
        <v>0</v>
      </c>
      <c r="R157" s="59">
        <f t="shared" si="11"/>
        <v>0.81672078188602226</v>
      </c>
      <c r="S157" s="35"/>
      <c r="T157" s="35"/>
      <c r="U157" s="35"/>
      <c r="V157" s="35"/>
      <c r="W157" s="35"/>
      <c r="X157" s="35"/>
      <c r="Y157" s="35"/>
      <c r="Z157" s="35"/>
    </row>
    <row r="158" spans="1:26" s="36" customFormat="1" x14ac:dyDescent="0.25">
      <c r="A158" s="40" t="str">
        <f>'EJEC.PRESUPUSTAL AGREGADA'!D157</f>
        <v>C</v>
      </c>
      <c r="B158" s="34" t="str">
        <f>'EJEC.PRESUPUSTAL AGREGADA'!C157</f>
        <v>C-3204-0900</v>
      </c>
      <c r="C158" s="34" t="str">
        <f>'EJEC.PRESUPUSTAL AGREGADA'!P157</f>
        <v>INTERSUBSECTORIAL AMBIENTE</v>
      </c>
      <c r="D158" s="40" t="str">
        <f>'EJEC.PRESUPUSTAL AGREGADA'!M157</f>
        <v>Propios</v>
      </c>
      <c r="E158" s="40" t="str">
        <f>'EJEC.PRESUPUSTAL AGREGADA'!O157</f>
        <v>CSF</v>
      </c>
      <c r="F158" s="40">
        <f>'EJEC.PRESUPUSTAL AGREGADA'!N157</f>
        <v>21</v>
      </c>
      <c r="G158" s="37">
        <f>'EJEC.PRESUPUSTAL AGREGADA'!Q157</f>
        <v>1053910847</v>
      </c>
      <c r="H158" s="37">
        <f>'EJEC.PRESUPUSTAL AGREGADA'!R157</f>
        <v>989913745</v>
      </c>
      <c r="I158" s="37">
        <f>'EJEC.PRESUPUSTAL AGREGADA'!S157</f>
        <v>63997102</v>
      </c>
      <c r="J158" s="37">
        <f>'EJEC.PRESUPUSTAL AGREGADA'!T157</f>
        <v>860750891</v>
      </c>
      <c r="K158" s="37">
        <f t="shared" si="0"/>
        <v>129162854</v>
      </c>
      <c r="L158" s="37">
        <f>'EJEC.PRESUPUSTAL AGREGADA'!U157</f>
        <v>79461644</v>
      </c>
      <c r="M158" s="37">
        <f t="shared" si="1"/>
        <v>781289247</v>
      </c>
      <c r="N158" s="37">
        <f>'EJEC.PRESUPUSTAL AGREGADA'!V157</f>
        <v>79461644</v>
      </c>
      <c r="O158" s="37">
        <f t="shared" si="2"/>
        <v>0</v>
      </c>
      <c r="P158" s="37">
        <f>'EJEC.PRESUPUSTAL AGREGADA'!W157</f>
        <v>79461644</v>
      </c>
      <c r="Q158" s="37">
        <f t="shared" si="3"/>
        <v>0</v>
      </c>
      <c r="R158" s="59">
        <f t="shared" si="11"/>
        <v>0.81672078188602226</v>
      </c>
      <c r="S158" s="35"/>
      <c r="T158" s="35"/>
      <c r="U158" s="35"/>
      <c r="V158" s="35"/>
      <c r="W158" s="35"/>
      <c r="X158" s="35"/>
      <c r="Y158" s="35"/>
      <c r="Z158" s="35"/>
    </row>
    <row r="159" spans="1:26" s="36" customFormat="1" ht="40.5" x14ac:dyDescent="0.25">
      <c r="A159" s="40" t="str">
        <f>'EJEC.PRESUPUSTAL AGREGADA'!D158</f>
        <v>C</v>
      </c>
      <c r="B159" s="34" t="str">
        <f>'EJEC.PRESUPUSTAL AGREGADA'!C158</f>
        <v>C-3204-0900-5</v>
      </c>
      <c r="C159" s="34" t="str">
        <f>'EJEC.PRESUPUSTAL AGREGADA'!P158</f>
        <v>FORTALECIMIENTO DEL CONOCIMIENTO E INFORMACIÓN PARA LA CONSERVACIÓN, RECUPERACIÓN Y RESTAURACIÓN AMBIENTAL  NACIONAL</v>
      </c>
      <c r="D159" s="40" t="str">
        <f>'EJEC.PRESUPUSTAL AGREGADA'!M158</f>
        <v>Propios</v>
      </c>
      <c r="E159" s="40" t="str">
        <f>'EJEC.PRESUPUSTAL AGREGADA'!O158</f>
        <v>CSF</v>
      </c>
      <c r="F159" s="40">
        <f>'EJEC.PRESUPUSTAL AGREGADA'!N158</f>
        <v>21</v>
      </c>
      <c r="G159" s="37">
        <f>'EJEC.PRESUPUSTAL AGREGADA'!Q158</f>
        <v>1053910847</v>
      </c>
      <c r="H159" s="37">
        <f>'EJEC.PRESUPUSTAL AGREGADA'!R158</f>
        <v>989913745</v>
      </c>
      <c r="I159" s="37">
        <f>'EJEC.PRESUPUSTAL AGREGADA'!S158</f>
        <v>63997102</v>
      </c>
      <c r="J159" s="37">
        <f>'EJEC.PRESUPUSTAL AGREGADA'!T158</f>
        <v>860750891</v>
      </c>
      <c r="K159" s="37">
        <f t="shared" si="0"/>
        <v>129162854</v>
      </c>
      <c r="L159" s="37">
        <f>'EJEC.PRESUPUSTAL AGREGADA'!U158</f>
        <v>79461644</v>
      </c>
      <c r="M159" s="37">
        <f t="shared" si="1"/>
        <v>781289247</v>
      </c>
      <c r="N159" s="37">
        <f>'EJEC.PRESUPUSTAL AGREGADA'!V158</f>
        <v>79461644</v>
      </c>
      <c r="O159" s="37">
        <f t="shared" si="2"/>
        <v>0</v>
      </c>
      <c r="P159" s="37">
        <f>'EJEC.PRESUPUSTAL AGREGADA'!W158</f>
        <v>79461644</v>
      </c>
      <c r="Q159" s="37">
        <f t="shared" si="3"/>
        <v>0</v>
      </c>
      <c r="R159" s="59">
        <f t="shared" si="11"/>
        <v>0.81672078188602226</v>
      </c>
      <c r="S159" s="35"/>
      <c r="T159" s="35"/>
      <c r="U159" s="35"/>
      <c r="V159" s="35"/>
      <c r="W159" s="35"/>
      <c r="X159" s="35"/>
      <c r="Y159" s="35"/>
      <c r="Z159" s="35"/>
    </row>
    <row r="160" spans="1:26" s="36" customFormat="1" ht="40.5" x14ac:dyDescent="0.25">
      <c r="A160" s="40" t="str">
        <f>'EJEC.PRESUPUSTAL AGREGADA'!D159</f>
        <v>C</v>
      </c>
      <c r="B160" s="34" t="str">
        <f>'EJEC.PRESUPUSTAL AGREGADA'!C159</f>
        <v>C-3204-0900-5-10101B</v>
      </c>
      <c r="C160" s="34" t="str">
        <f>'EJEC.PRESUPUSTAL AGREGADA'!P159</f>
        <v>1. ORDENAMIENTO DEL TERRITORIO ALREDEDOR DEL AGUA Y JUSTICIA AMBIENTAL / B. DEMOCRATIZACIÓN DEL CONOCIMIENTO, LA INFORMACIÓN AMBIENTAL Y DE RIESGO DE DESASTRES</v>
      </c>
      <c r="D160" s="40" t="str">
        <f>'EJEC.PRESUPUSTAL AGREGADA'!M159</f>
        <v>Propios</v>
      </c>
      <c r="E160" s="40" t="str">
        <f>'EJEC.PRESUPUSTAL AGREGADA'!O159</f>
        <v>CSF</v>
      </c>
      <c r="F160" s="40">
        <f>'EJEC.PRESUPUSTAL AGREGADA'!N159</f>
        <v>21</v>
      </c>
      <c r="G160" s="37">
        <f>'EJEC.PRESUPUSTAL AGREGADA'!Q159</f>
        <v>1053910847</v>
      </c>
      <c r="H160" s="37">
        <f>'EJEC.PRESUPUSTAL AGREGADA'!R159</f>
        <v>989913745</v>
      </c>
      <c r="I160" s="37">
        <f>'EJEC.PRESUPUSTAL AGREGADA'!S159</f>
        <v>63997102</v>
      </c>
      <c r="J160" s="37">
        <f>'EJEC.PRESUPUSTAL AGREGADA'!T159</f>
        <v>860750891</v>
      </c>
      <c r="K160" s="37">
        <f t="shared" si="0"/>
        <v>129162854</v>
      </c>
      <c r="L160" s="37">
        <f>'EJEC.PRESUPUSTAL AGREGADA'!U159</f>
        <v>79461644</v>
      </c>
      <c r="M160" s="37">
        <f t="shared" si="1"/>
        <v>781289247</v>
      </c>
      <c r="N160" s="37">
        <f>'EJEC.PRESUPUSTAL AGREGADA'!V159</f>
        <v>79461644</v>
      </c>
      <c r="O160" s="37">
        <f t="shared" si="2"/>
        <v>0</v>
      </c>
      <c r="P160" s="37">
        <f>'EJEC.PRESUPUSTAL AGREGADA'!W159</f>
        <v>79461644</v>
      </c>
      <c r="Q160" s="37">
        <f t="shared" si="3"/>
        <v>0</v>
      </c>
      <c r="R160" s="59">
        <f t="shared" si="11"/>
        <v>0.81672078188602226</v>
      </c>
      <c r="S160" s="35"/>
      <c r="T160" s="35"/>
      <c r="U160" s="35"/>
      <c r="V160" s="35"/>
      <c r="W160" s="35"/>
      <c r="X160" s="35"/>
      <c r="Y160" s="35"/>
      <c r="Z160" s="35"/>
    </row>
    <row r="161" spans="1:26" s="36" customFormat="1" ht="27" x14ac:dyDescent="0.25">
      <c r="A161" s="40" t="str">
        <f>'EJEC.PRESUPUSTAL AGREGADA'!D160</f>
        <v>C</v>
      </c>
      <c r="B161" s="34" t="str">
        <f>'EJEC.PRESUPUSTAL AGREGADA'!C160</f>
        <v>C-3204-0900-5-10101B-3204014</v>
      </c>
      <c r="C161" s="34" t="str">
        <f>'EJEC.PRESUPUSTAL AGREGADA'!P160</f>
        <v>SERVICIO DE MONITOREO DE LA BIODIVERSIDAD Y LOS SERVICIO ECO SISTÉMICOS</v>
      </c>
      <c r="D161" s="40" t="str">
        <f>'EJEC.PRESUPUSTAL AGREGADA'!M160</f>
        <v>Propios</v>
      </c>
      <c r="E161" s="40" t="str">
        <f>'EJEC.PRESUPUSTAL AGREGADA'!O160</f>
        <v>CSF</v>
      </c>
      <c r="F161" s="40">
        <f>'EJEC.PRESUPUSTAL AGREGADA'!N160</f>
        <v>21</v>
      </c>
      <c r="G161" s="37">
        <f>'EJEC.PRESUPUSTAL AGREGADA'!Q160</f>
        <v>253910847</v>
      </c>
      <c r="H161" s="37">
        <f>'EJEC.PRESUPUSTAL AGREGADA'!R160</f>
        <v>245365200</v>
      </c>
      <c r="I161" s="37">
        <f>'EJEC.PRESUPUSTAL AGREGADA'!S160</f>
        <v>8545647</v>
      </c>
      <c r="J161" s="37">
        <f>'EJEC.PRESUPUSTAL AGREGADA'!T160</f>
        <v>195275200</v>
      </c>
      <c r="K161" s="37">
        <f t="shared" si="0"/>
        <v>50090000</v>
      </c>
      <c r="L161" s="37">
        <f>'EJEC.PRESUPUSTAL AGREGADA'!U160</f>
        <v>24070967</v>
      </c>
      <c r="M161" s="37">
        <f t="shared" si="1"/>
        <v>171204233</v>
      </c>
      <c r="N161" s="37">
        <f>'EJEC.PRESUPUSTAL AGREGADA'!V160</f>
        <v>24070967</v>
      </c>
      <c r="O161" s="37">
        <f t="shared" si="2"/>
        <v>0</v>
      </c>
      <c r="P161" s="37">
        <f>'EJEC.PRESUPUSTAL AGREGADA'!W160</f>
        <v>24070967</v>
      </c>
      <c r="Q161" s="37">
        <f t="shared" si="3"/>
        <v>0</v>
      </c>
      <c r="R161" s="59">
        <f t="shared" si="11"/>
        <v>0.76906994052128852</v>
      </c>
      <c r="S161" s="35"/>
      <c r="T161" s="35"/>
      <c r="U161" s="35"/>
      <c r="V161" s="35"/>
      <c r="W161" s="35"/>
      <c r="X161" s="35"/>
      <c r="Y161" s="35"/>
      <c r="Z161" s="35"/>
    </row>
    <row r="162" spans="1:26" s="36" customFormat="1" ht="54" x14ac:dyDescent="0.25">
      <c r="A162" s="40" t="str">
        <f>'EJEC.PRESUPUSTAL AGREGADA'!D161</f>
        <v>C</v>
      </c>
      <c r="B162" s="34" t="str">
        <f>'EJEC.PRESUPUSTAL AGREGADA'!C161</f>
        <v>C-3204-0900-5-10101B-3204014-02</v>
      </c>
      <c r="C162" s="34" t="str">
        <f>'EJEC.PRESUPUSTAL AGREGADA'!P161</f>
        <v>ADQUIS. DE BYS - SERVICIO DE MONITOREO DE LA BIODIVERSIDAD Y LOS SERVICIO ECO SISTÉMICOS - FORTALECIMIENTO DEL CONOCIMIENTO E INFORMACIÓN PARA LA CONSERVACIÓN, RECUPERACIÓN Y RESTAURACIÓN AMBIENTAL  NACIONAL</v>
      </c>
      <c r="D162" s="40" t="str">
        <f>'EJEC.PRESUPUSTAL AGREGADA'!M161</f>
        <v>Propios</v>
      </c>
      <c r="E162" s="40" t="str">
        <f>'EJEC.PRESUPUSTAL AGREGADA'!O161</f>
        <v>CSF</v>
      </c>
      <c r="F162" s="40">
        <f>'EJEC.PRESUPUSTAL AGREGADA'!N161</f>
        <v>21</v>
      </c>
      <c r="G162" s="37">
        <f>'EJEC.PRESUPUSTAL AGREGADA'!Q161</f>
        <v>253910847</v>
      </c>
      <c r="H162" s="37">
        <f>'EJEC.PRESUPUSTAL AGREGADA'!R161</f>
        <v>245365200</v>
      </c>
      <c r="I162" s="37">
        <f>'EJEC.PRESUPUSTAL AGREGADA'!S161</f>
        <v>8545647</v>
      </c>
      <c r="J162" s="37">
        <f>'EJEC.PRESUPUSTAL AGREGADA'!T161</f>
        <v>195275200</v>
      </c>
      <c r="K162" s="37">
        <f t="shared" si="0"/>
        <v>50090000</v>
      </c>
      <c r="L162" s="37">
        <f>'EJEC.PRESUPUSTAL AGREGADA'!U161</f>
        <v>24070967</v>
      </c>
      <c r="M162" s="37">
        <f t="shared" si="1"/>
        <v>171204233</v>
      </c>
      <c r="N162" s="37">
        <f>'EJEC.PRESUPUSTAL AGREGADA'!V161</f>
        <v>24070967</v>
      </c>
      <c r="O162" s="37">
        <f t="shared" si="2"/>
        <v>0</v>
      </c>
      <c r="P162" s="37">
        <f>'EJEC.PRESUPUSTAL AGREGADA'!W161</f>
        <v>24070967</v>
      </c>
      <c r="Q162" s="37">
        <f t="shared" si="3"/>
        <v>0</v>
      </c>
      <c r="R162" s="59">
        <f t="shared" si="11"/>
        <v>0.76906994052128852</v>
      </c>
      <c r="S162" s="35"/>
      <c r="T162" s="35"/>
      <c r="U162" s="35"/>
      <c r="V162" s="35"/>
      <c r="W162" s="35"/>
      <c r="X162" s="35"/>
      <c r="Y162" s="35"/>
      <c r="Z162" s="35"/>
    </row>
    <row r="163" spans="1:26" s="36" customFormat="1" ht="27" x14ac:dyDescent="0.25">
      <c r="A163" s="40" t="str">
        <f>'EJEC.PRESUPUSTAL AGREGADA'!D162</f>
        <v>C</v>
      </c>
      <c r="B163" s="34" t="str">
        <f>'EJEC.PRESUPUSTAL AGREGADA'!C162</f>
        <v>C-3204-0900-5-10101B-3204041</v>
      </c>
      <c r="C163" s="34" t="str">
        <f>'EJEC.PRESUPUSTAL AGREGADA'!P162</f>
        <v>ESTACIONES METEOROLÓGICAS MEJORADAS</v>
      </c>
      <c r="D163" s="40" t="str">
        <f>'EJEC.PRESUPUSTAL AGREGADA'!M162</f>
        <v>Propios</v>
      </c>
      <c r="E163" s="40" t="str">
        <f>'EJEC.PRESUPUSTAL AGREGADA'!O162</f>
        <v>CSF</v>
      </c>
      <c r="F163" s="40">
        <f>'EJEC.PRESUPUSTAL AGREGADA'!N162</f>
        <v>21</v>
      </c>
      <c r="G163" s="37">
        <f>'EJEC.PRESUPUSTAL AGREGADA'!Q162</f>
        <v>50000000</v>
      </c>
      <c r="H163" s="37">
        <f>'EJEC.PRESUPUSTAL AGREGADA'!R162</f>
        <v>50000000</v>
      </c>
      <c r="I163" s="37">
        <f>'EJEC.PRESUPUSTAL AGREGADA'!S162</f>
        <v>0</v>
      </c>
      <c r="J163" s="37">
        <f>'EJEC.PRESUPUSTAL AGREGADA'!T162</f>
        <v>0</v>
      </c>
      <c r="K163" s="37">
        <f t="shared" si="0"/>
        <v>50000000</v>
      </c>
      <c r="L163" s="37">
        <f>'EJEC.PRESUPUSTAL AGREGADA'!U162</f>
        <v>0</v>
      </c>
      <c r="M163" s="37">
        <f t="shared" si="1"/>
        <v>0</v>
      </c>
      <c r="N163" s="37">
        <f>'EJEC.PRESUPUSTAL AGREGADA'!V162</f>
        <v>0</v>
      </c>
      <c r="O163" s="37">
        <f t="shared" si="2"/>
        <v>0</v>
      </c>
      <c r="P163" s="37">
        <f>'EJEC.PRESUPUSTAL AGREGADA'!W162</f>
        <v>0</v>
      </c>
      <c r="Q163" s="37">
        <f t="shared" si="3"/>
        <v>0</v>
      </c>
      <c r="R163" s="59">
        <f t="shared" si="11"/>
        <v>0</v>
      </c>
      <c r="S163" s="35"/>
      <c r="T163" s="35"/>
      <c r="U163" s="35"/>
      <c r="V163" s="35"/>
      <c r="W163" s="35"/>
      <c r="X163" s="35"/>
      <c r="Y163" s="35"/>
      <c r="Z163" s="35"/>
    </row>
    <row r="164" spans="1:26" s="36" customFormat="1" ht="54" x14ac:dyDescent="0.25">
      <c r="A164" s="40" t="str">
        <f>'EJEC.PRESUPUSTAL AGREGADA'!D163</f>
        <v>C</v>
      </c>
      <c r="B164" s="34" t="str">
        <f>'EJEC.PRESUPUSTAL AGREGADA'!C163</f>
        <v>C-3204-0900-5-10101B-3204041-02</v>
      </c>
      <c r="C164" s="34" t="str">
        <f>'EJEC.PRESUPUSTAL AGREGADA'!P163</f>
        <v>ADQUIS. DE BYS - ESTACIONES METEOROLÓGICAS MEJORADAS - FORTALECIMIENTO DEL CONOCIMIENTO E INFORMACIÓN PARA LA CONSERVACIÓN, RECUPERACIÓN Y RESTAURACIÓN AMBIENTAL  NACIONAL</v>
      </c>
      <c r="D164" s="40" t="str">
        <f>'EJEC.PRESUPUSTAL AGREGADA'!M163</f>
        <v>Propios</v>
      </c>
      <c r="E164" s="40" t="str">
        <f>'EJEC.PRESUPUSTAL AGREGADA'!O163</f>
        <v>CSF</v>
      </c>
      <c r="F164" s="40">
        <f>'EJEC.PRESUPUSTAL AGREGADA'!N163</f>
        <v>21</v>
      </c>
      <c r="G164" s="37">
        <f>'EJEC.PRESUPUSTAL AGREGADA'!Q163</f>
        <v>50000000</v>
      </c>
      <c r="H164" s="37">
        <f>'EJEC.PRESUPUSTAL AGREGADA'!R163</f>
        <v>50000000</v>
      </c>
      <c r="I164" s="37">
        <f>'EJEC.PRESUPUSTAL AGREGADA'!S163</f>
        <v>0</v>
      </c>
      <c r="J164" s="37">
        <f>'EJEC.PRESUPUSTAL AGREGADA'!T163</f>
        <v>0</v>
      </c>
      <c r="K164" s="37">
        <f t="shared" si="0"/>
        <v>50000000</v>
      </c>
      <c r="L164" s="37">
        <f>'EJEC.PRESUPUSTAL AGREGADA'!U163</f>
        <v>0</v>
      </c>
      <c r="M164" s="37">
        <f t="shared" si="1"/>
        <v>0</v>
      </c>
      <c r="N164" s="37">
        <f>'EJEC.PRESUPUSTAL AGREGADA'!V163</f>
        <v>0</v>
      </c>
      <c r="O164" s="37">
        <f t="shared" si="2"/>
        <v>0</v>
      </c>
      <c r="P164" s="37">
        <f>'EJEC.PRESUPUSTAL AGREGADA'!W163</f>
        <v>0</v>
      </c>
      <c r="Q164" s="37">
        <f t="shared" si="3"/>
        <v>0</v>
      </c>
      <c r="R164" s="59">
        <f t="shared" si="11"/>
        <v>0</v>
      </c>
      <c r="S164" s="35"/>
      <c r="T164" s="35"/>
      <c r="U164" s="35"/>
      <c r="V164" s="35"/>
      <c r="W164" s="35"/>
      <c r="X164" s="35"/>
      <c r="Y164" s="35"/>
      <c r="Z164" s="35"/>
    </row>
    <row r="165" spans="1:26" s="36" customFormat="1" ht="27" x14ac:dyDescent="0.25">
      <c r="A165" s="40" t="str">
        <f>'EJEC.PRESUPUSTAL AGREGADA'!D164</f>
        <v>C</v>
      </c>
      <c r="B165" s="34" t="str">
        <f>'EJEC.PRESUPUSTAL AGREGADA'!C164</f>
        <v>C-3204-0900-5-10101B-3204043</v>
      </c>
      <c r="C165" s="34" t="str">
        <f>'EJEC.PRESUPUSTAL AGREGADA'!P164</f>
        <v>SERVICIO DE INFORMACIÓN DE DATOS CLIMÁTICOS Y MONITOREO</v>
      </c>
      <c r="D165" s="40" t="str">
        <f>'EJEC.PRESUPUSTAL AGREGADA'!M164</f>
        <v>Propios</v>
      </c>
      <c r="E165" s="40" t="str">
        <f>'EJEC.PRESUPUSTAL AGREGADA'!O164</f>
        <v>CSF</v>
      </c>
      <c r="F165" s="40">
        <f>'EJEC.PRESUPUSTAL AGREGADA'!N164</f>
        <v>21</v>
      </c>
      <c r="G165" s="37">
        <f>'EJEC.PRESUPUSTAL AGREGADA'!Q164</f>
        <v>450000000</v>
      </c>
      <c r="H165" s="37">
        <f>'EJEC.PRESUPUSTAL AGREGADA'!R164</f>
        <v>448971045</v>
      </c>
      <c r="I165" s="37">
        <f>'EJEC.PRESUPUSTAL AGREGADA'!S164</f>
        <v>1028955</v>
      </c>
      <c r="J165" s="37">
        <f>'EJEC.PRESUPUSTAL AGREGADA'!T164</f>
        <v>420036511</v>
      </c>
      <c r="K165" s="37">
        <f t="shared" si="0"/>
        <v>28934534</v>
      </c>
      <c r="L165" s="37">
        <f>'EJEC.PRESUPUSTAL AGREGADA'!U164</f>
        <v>34890810</v>
      </c>
      <c r="M165" s="37">
        <f t="shared" si="1"/>
        <v>385145701</v>
      </c>
      <c r="N165" s="37">
        <f>'EJEC.PRESUPUSTAL AGREGADA'!V164</f>
        <v>34890810</v>
      </c>
      <c r="O165" s="37">
        <f t="shared" si="2"/>
        <v>0</v>
      </c>
      <c r="P165" s="37">
        <f>'EJEC.PRESUPUSTAL AGREGADA'!W164</f>
        <v>34890810</v>
      </c>
      <c r="Q165" s="37">
        <f t="shared" si="3"/>
        <v>0</v>
      </c>
      <c r="R165" s="59">
        <f t="shared" si="11"/>
        <v>0.9334144688888889</v>
      </c>
      <c r="S165" s="35"/>
      <c r="T165" s="35"/>
      <c r="U165" s="35"/>
      <c r="V165" s="35"/>
      <c r="W165" s="35"/>
      <c r="X165" s="35"/>
      <c r="Y165" s="35"/>
      <c r="Z165" s="35"/>
    </row>
    <row r="166" spans="1:26" s="36" customFormat="1" ht="54" x14ac:dyDescent="0.25">
      <c r="A166" s="40" t="str">
        <f>'EJEC.PRESUPUSTAL AGREGADA'!D165</f>
        <v>C</v>
      </c>
      <c r="B166" s="34" t="str">
        <f>'EJEC.PRESUPUSTAL AGREGADA'!C165</f>
        <v>C-3204-0900-5-10101B-3204043-02</v>
      </c>
      <c r="C166" s="34" t="str">
        <f>'EJEC.PRESUPUSTAL AGREGADA'!P165</f>
        <v>ADQUIS. DE BYS - SERVICIO DE INFORMACIÓN DE DATOS CLIMÁTICOS Y MONITOREO - FORTALECIMIENTO DEL CONOCIMIENTO E INFORMACIÓN PARA LA CONSERVACIÓN, RECUPERACIÓN Y RESTAURACIÓN AMBIENTAL  NACIONAL</v>
      </c>
      <c r="D166" s="40" t="str">
        <f>'EJEC.PRESUPUSTAL AGREGADA'!M165</f>
        <v>Propios</v>
      </c>
      <c r="E166" s="40" t="str">
        <f>'EJEC.PRESUPUSTAL AGREGADA'!O165</f>
        <v>CSF</v>
      </c>
      <c r="F166" s="40">
        <f>'EJEC.PRESUPUSTAL AGREGADA'!N165</f>
        <v>21</v>
      </c>
      <c r="G166" s="37">
        <f>'EJEC.PRESUPUSTAL AGREGADA'!Q165</f>
        <v>450000000</v>
      </c>
      <c r="H166" s="37">
        <f>'EJEC.PRESUPUSTAL AGREGADA'!R165</f>
        <v>448971045</v>
      </c>
      <c r="I166" s="37">
        <f>'EJEC.PRESUPUSTAL AGREGADA'!S165</f>
        <v>1028955</v>
      </c>
      <c r="J166" s="37">
        <f>'EJEC.PRESUPUSTAL AGREGADA'!T165</f>
        <v>420036511</v>
      </c>
      <c r="K166" s="37">
        <f t="shared" si="0"/>
        <v>28934534</v>
      </c>
      <c r="L166" s="37">
        <f>'EJEC.PRESUPUSTAL AGREGADA'!U165</f>
        <v>34890810</v>
      </c>
      <c r="M166" s="37">
        <f t="shared" si="1"/>
        <v>385145701</v>
      </c>
      <c r="N166" s="37">
        <f>'EJEC.PRESUPUSTAL AGREGADA'!V165</f>
        <v>34890810</v>
      </c>
      <c r="O166" s="37">
        <f t="shared" si="2"/>
        <v>0</v>
      </c>
      <c r="P166" s="37">
        <f>'EJEC.PRESUPUSTAL AGREGADA'!W165</f>
        <v>34890810</v>
      </c>
      <c r="Q166" s="37">
        <f t="shared" si="3"/>
        <v>0</v>
      </c>
      <c r="R166" s="59">
        <f t="shared" si="11"/>
        <v>0.9334144688888889</v>
      </c>
      <c r="S166" s="35"/>
      <c r="T166" s="35"/>
      <c r="U166" s="35"/>
      <c r="V166" s="35"/>
      <c r="W166" s="35"/>
      <c r="X166" s="35"/>
      <c r="Y166" s="35"/>
      <c r="Z166" s="35"/>
    </row>
    <row r="167" spans="1:26" s="36" customFormat="1" ht="27" x14ac:dyDescent="0.25">
      <c r="A167" s="40" t="str">
        <f>'EJEC.PRESUPUSTAL AGREGADA'!D166</f>
        <v>C</v>
      </c>
      <c r="B167" s="34" t="str">
        <f>'EJEC.PRESUPUSTAL AGREGADA'!C166</f>
        <v>C-3204-0900-5-10101B-3204048</v>
      </c>
      <c r="C167" s="34" t="str">
        <f>'EJEC.PRESUPUSTAL AGREGADA'!P166</f>
        <v>SERVICIO DE ADMINISTRACION DE LOS SISTEMAS DE INFORMACIÓN PARA LOS PROCESOS DE TOMA DE DECISIONES</v>
      </c>
      <c r="D167" s="40" t="str">
        <f>'EJEC.PRESUPUSTAL AGREGADA'!M166</f>
        <v>Propios</v>
      </c>
      <c r="E167" s="40" t="str">
        <f>'EJEC.PRESUPUSTAL AGREGADA'!O166</f>
        <v>CSF</v>
      </c>
      <c r="F167" s="40">
        <f>'EJEC.PRESUPUSTAL AGREGADA'!N166</f>
        <v>21</v>
      </c>
      <c r="G167" s="37">
        <f>'EJEC.PRESUPUSTAL AGREGADA'!Q166</f>
        <v>300000000</v>
      </c>
      <c r="H167" s="37">
        <f>'EJEC.PRESUPUSTAL AGREGADA'!R166</f>
        <v>245577500</v>
      </c>
      <c r="I167" s="37">
        <f>'EJEC.PRESUPUSTAL AGREGADA'!S166</f>
        <v>54422500</v>
      </c>
      <c r="J167" s="37">
        <f>'EJEC.PRESUPUSTAL AGREGADA'!T166</f>
        <v>245439180</v>
      </c>
      <c r="K167" s="37">
        <f t="shared" si="0"/>
        <v>138320</v>
      </c>
      <c r="L167" s="37">
        <f>'EJEC.PRESUPUSTAL AGREGADA'!U166</f>
        <v>20499867</v>
      </c>
      <c r="M167" s="37">
        <f t="shared" si="1"/>
        <v>224939313</v>
      </c>
      <c r="N167" s="37">
        <f>'EJEC.PRESUPUSTAL AGREGADA'!V166</f>
        <v>20499867</v>
      </c>
      <c r="O167" s="37">
        <f t="shared" si="2"/>
        <v>0</v>
      </c>
      <c r="P167" s="37">
        <f>'EJEC.PRESUPUSTAL AGREGADA'!W166</f>
        <v>20499867</v>
      </c>
      <c r="Q167" s="37">
        <f t="shared" si="3"/>
        <v>0</v>
      </c>
      <c r="R167" s="59">
        <f t="shared" si="11"/>
        <v>0.81813060000000004</v>
      </c>
      <c r="S167" s="35"/>
      <c r="T167" s="35"/>
      <c r="U167" s="35"/>
      <c r="V167" s="35"/>
      <c r="W167" s="35"/>
      <c r="X167" s="35"/>
      <c r="Y167" s="35"/>
      <c r="Z167" s="35"/>
    </row>
    <row r="168" spans="1:26" s="36" customFormat="1" ht="67.5" x14ac:dyDescent="0.25">
      <c r="A168" s="40" t="str">
        <f>'EJEC.PRESUPUSTAL AGREGADA'!D167</f>
        <v>C</v>
      </c>
      <c r="B168" s="34" t="str">
        <f>'EJEC.PRESUPUSTAL AGREGADA'!C167</f>
        <v>C-3204-0900-5-10101B-3204048-02</v>
      </c>
      <c r="C168" s="34" t="str">
        <f>'EJEC.PRESUPUSTAL AGREGADA'!P167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8" s="40" t="str">
        <f>'EJEC.PRESUPUSTAL AGREGADA'!M167</f>
        <v>Propios</v>
      </c>
      <c r="E168" s="40" t="str">
        <f>'EJEC.PRESUPUSTAL AGREGADA'!O167</f>
        <v>CSF</v>
      </c>
      <c r="F168" s="40">
        <f>'EJEC.PRESUPUSTAL AGREGADA'!N167</f>
        <v>21</v>
      </c>
      <c r="G168" s="37">
        <f>'EJEC.PRESUPUSTAL AGREGADA'!Q167</f>
        <v>300000000</v>
      </c>
      <c r="H168" s="37">
        <f>'EJEC.PRESUPUSTAL AGREGADA'!R167</f>
        <v>245577500</v>
      </c>
      <c r="I168" s="37">
        <f>'EJEC.PRESUPUSTAL AGREGADA'!S167</f>
        <v>54422500</v>
      </c>
      <c r="J168" s="37">
        <f>'EJEC.PRESUPUSTAL AGREGADA'!T167</f>
        <v>245439180</v>
      </c>
      <c r="K168" s="37">
        <f t="shared" si="0"/>
        <v>138320</v>
      </c>
      <c r="L168" s="37">
        <f>'EJEC.PRESUPUSTAL AGREGADA'!U167</f>
        <v>20499867</v>
      </c>
      <c r="M168" s="37">
        <f t="shared" si="1"/>
        <v>224939313</v>
      </c>
      <c r="N168" s="37">
        <f>'EJEC.PRESUPUSTAL AGREGADA'!V167</f>
        <v>20499867</v>
      </c>
      <c r="O168" s="37">
        <f t="shared" si="2"/>
        <v>0</v>
      </c>
      <c r="P168" s="37">
        <f>'EJEC.PRESUPUSTAL AGREGADA'!W167</f>
        <v>20499867</v>
      </c>
      <c r="Q168" s="37">
        <f t="shared" si="3"/>
        <v>0</v>
      </c>
      <c r="R168" s="59">
        <f t="shared" si="11"/>
        <v>0.81813060000000004</v>
      </c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5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45"/>
      <c r="B170" s="17"/>
      <c r="C170" s="18"/>
      <c r="D170" s="63" t="s">
        <v>328</v>
      </c>
      <c r="E170" s="64"/>
      <c r="F170" s="65"/>
      <c r="G170" s="53">
        <f t="shared" ref="G170:Q170" si="12">+G6</f>
        <v>61276091000</v>
      </c>
      <c r="H170" s="54">
        <f t="shared" si="12"/>
        <v>59359337407.599998</v>
      </c>
      <c r="I170" s="54">
        <f t="shared" si="12"/>
        <v>1916753592.4000001</v>
      </c>
      <c r="J170" s="54">
        <f t="shared" si="12"/>
        <v>27041700704.189999</v>
      </c>
      <c r="K170" s="54">
        <f t="shared" si="12"/>
        <v>32317636703.41</v>
      </c>
      <c r="L170" s="54">
        <f t="shared" si="12"/>
        <v>16057019218.92</v>
      </c>
      <c r="M170" s="54">
        <f t="shared" si="12"/>
        <v>10984681485.269999</v>
      </c>
      <c r="N170" s="54">
        <f t="shared" si="12"/>
        <v>16057019218.92</v>
      </c>
      <c r="O170" s="54">
        <f t="shared" si="12"/>
        <v>0</v>
      </c>
      <c r="P170" s="54">
        <f t="shared" si="12"/>
        <v>16057019218.92</v>
      </c>
      <c r="Q170" s="54">
        <f t="shared" si="12"/>
        <v>0</v>
      </c>
      <c r="R170" s="19">
        <f>+J170/G170</f>
        <v>0.44130916745635745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45"/>
      <c r="B171" s="17"/>
      <c r="C171" s="18"/>
      <c r="D171" s="66" t="s">
        <v>329</v>
      </c>
      <c r="E171" s="67"/>
      <c r="F171" s="68"/>
      <c r="G171" s="55">
        <f>+G96</f>
        <v>244200000</v>
      </c>
      <c r="H171" s="55">
        <f t="shared" ref="H171:Q171" si="13">+H96</f>
        <v>0</v>
      </c>
      <c r="I171" s="55">
        <f t="shared" si="13"/>
        <v>244200000</v>
      </c>
      <c r="J171" s="55">
        <f t="shared" si="13"/>
        <v>0</v>
      </c>
      <c r="K171" s="55">
        <f t="shared" si="13"/>
        <v>0</v>
      </c>
      <c r="L171" s="55">
        <f t="shared" si="13"/>
        <v>0</v>
      </c>
      <c r="M171" s="55">
        <f t="shared" si="13"/>
        <v>0</v>
      </c>
      <c r="N171" s="55">
        <f t="shared" si="13"/>
        <v>0</v>
      </c>
      <c r="O171" s="55">
        <f t="shared" si="13"/>
        <v>0</v>
      </c>
      <c r="P171" s="55">
        <f t="shared" si="13"/>
        <v>0</v>
      </c>
      <c r="Q171" s="55">
        <f t="shared" si="13"/>
        <v>0</v>
      </c>
      <c r="R171" s="19">
        <f>+J171/G171</f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45"/>
      <c r="B172" s="20" t="s">
        <v>1430</v>
      </c>
      <c r="C172" s="18"/>
      <c r="D172" s="66" t="s">
        <v>330</v>
      </c>
      <c r="E172" s="67"/>
      <c r="F172" s="68"/>
      <c r="G172" s="55">
        <f>+G100</f>
        <v>29225074635</v>
      </c>
      <c r="H172" s="55">
        <f t="shared" ref="H172:Q172" si="14">+H100</f>
        <v>22764983624</v>
      </c>
      <c r="I172" s="55">
        <f t="shared" si="14"/>
        <v>6460091011</v>
      </c>
      <c r="J172" s="55">
        <f t="shared" si="14"/>
        <v>16803420903</v>
      </c>
      <c r="K172" s="55">
        <f t="shared" si="14"/>
        <v>5961562721</v>
      </c>
      <c r="L172" s="55">
        <f t="shared" si="14"/>
        <v>3566975139</v>
      </c>
      <c r="M172" s="55">
        <f t="shared" si="14"/>
        <v>13236445764</v>
      </c>
      <c r="N172" s="55">
        <f t="shared" si="14"/>
        <v>3566975139</v>
      </c>
      <c r="O172" s="55">
        <f t="shared" si="14"/>
        <v>0</v>
      </c>
      <c r="P172" s="55">
        <f t="shared" si="14"/>
        <v>3566975139</v>
      </c>
      <c r="Q172" s="55">
        <f t="shared" si="14"/>
        <v>0</v>
      </c>
      <c r="R172" s="19">
        <f t="shared" si="11"/>
        <v>0.57496588504435142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45"/>
      <c r="B173" s="20" t="s">
        <v>1431</v>
      </c>
      <c r="C173" s="18"/>
      <c r="D173" s="71" t="s">
        <v>331</v>
      </c>
      <c r="E173" s="67"/>
      <c r="F173" s="68"/>
      <c r="G173" s="55">
        <f>+G141</f>
        <v>5882000000</v>
      </c>
      <c r="H173" s="55">
        <f t="shared" ref="H173:Q173" si="15">+H141</f>
        <v>4245587776</v>
      </c>
      <c r="I173" s="55">
        <f t="shared" si="15"/>
        <v>1636412224</v>
      </c>
      <c r="J173" s="55">
        <f t="shared" si="15"/>
        <v>3548179478</v>
      </c>
      <c r="K173" s="55">
        <f t="shared" si="15"/>
        <v>697408298</v>
      </c>
      <c r="L173" s="55">
        <f t="shared" si="15"/>
        <v>567873007</v>
      </c>
      <c r="M173" s="55">
        <f t="shared" si="15"/>
        <v>2980306471</v>
      </c>
      <c r="N173" s="55">
        <f t="shared" si="15"/>
        <v>567873007</v>
      </c>
      <c r="O173" s="55">
        <f t="shared" si="15"/>
        <v>0</v>
      </c>
      <c r="P173" s="55">
        <f t="shared" si="15"/>
        <v>567873007</v>
      </c>
      <c r="Q173" s="55">
        <f t="shared" si="15"/>
        <v>0</v>
      </c>
      <c r="R173" s="19">
        <f>+J173/G173</f>
        <v>0.60322670486229168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45"/>
      <c r="B174" s="17"/>
      <c r="C174" s="18"/>
      <c r="D174" s="71" t="s">
        <v>692</v>
      </c>
      <c r="E174" s="67"/>
      <c r="F174" s="68"/>
      <c r="G174" s="55">
        <f>+G156</f>
        <v>1053910847</v>
      </c>
      <c r="H174" s="55">
        <f t="shared" ref="H174:Q174" si="16">+H156</f>
        <v>989913745</v>
      </c>
      <c r="I174" s="55">
        <f t="shared" si="16"/>
        <v>63997102</v>
      </c>
      <c r="J174" s="55">
        <f t="shared" si="16"/>
        <v>860750891</v>
      </c>
      <c r="K174" s="55">
        <f t="shared" si="16"/>
        <v>129162854</v>
      </c>
      <c r="L174" s="55">
        <f t="shared" si="16"/>
        <v>79461644</v>
      </c>
      <c r="M174" s="55">
        <f t="shared" si="16"/>
        <v>781289247</v>
      </c>
      <c r="N174" s="55">
        <f t="shared" si="16"/>
        <v>79461644</v>
      </c>
      <c r="O174" s="55">
        <f t="shared" si="16"/>
        <v>0</v>
      </c>
      <c r="P174" s="55">
        <f t="shared" si="16"/>
        <v>79461644</v>
      </c>
      <c r="Q174" s="55">
        <f t="shared" si="16"/>
        <v>0</v>
      </c>
      <c r="R174" s="19">
        <f>+J174/G174</f>
        <v>0.81672078188602226</v>
      </c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thickBot="1" x14ac:dyDescent="0.3">
      <c r="A175" s="46"/>
      <c r="B175" s="49"/>
      <c r="C175" s="48"/>
      <c r="D175" s="66" t="s">
        <v>332</v>
      </c>
      <c r="E175" s="67"/>
      <c r="F175" s="68"/>
      <c r="G175" s="56">
        <f t="shared" ref="G175:Q175" si="17">SUM(G170:G174)</f>
        <v>97681276482</v>
      </c>
      <c r="H175" s="56">
        <f t="shared" si="17"/>
        <v>87359822552.600006</v>
      </c>
      <c r="I175" s="56">
        <f t="shared" si="17"/>
        <v>10321453929.4</v>
      </c>
      <c r="J175" s="56">
        <f t="shared" si="17"/>
        <v>48254051976.190002</v>
      </c>
      <c r="K175" s="56">
        <f t="shared" si="17"/>
        <v>39105770576.410004</v>
      </c>
      <c r="L175" s="56">
        <f t="shared" si="17"/>
        <v>20271329008.919998</v>
      </c>
      <c r="M175" s="56">
        <f t="shared" si="17"/>
        <v>27982722967.269997</v>
      </c>
      <c r="N175" s="56">
        <f t="shared" si="17"/>
        <v>20271329008.919998</v>
      </c>
      <c r="O175" s="56">
        <f t="shared" si="17"/>
        <v>0</v>
      </c>
      <c r="P175" s="56">
        <f t="shared" si="17"/>
        <v>20271329008.919998</v>
      </c>
      <c r="Q175" s="56">
        <f t="shared" si="17"/>
        <v>0</v>
      </c>
      <c r="R175" s="21">
        <f>+J175/G175</f>
        <v>0.4939948955835145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7"/>
      <c r="B176" s="22"/>
      <c r="C176" s="22"/>
      <c r="D176" s="23"/>
      <c r="E176" s="23"/>
      <c r="F176" s="23"/>
      <c r="G176" s="3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3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7"/>
      <c r="B177" s="22"/>
      <c r="C177" s="22"/>
      <c r="D177" s="23"/>
      <c r="E177" s="23"/>
      <c r="F177" s="23"/>
      <c r="G177" s="3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3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7"/>
      <c r="B178" s="22"/>
      <c r="C178" s="22"/>
      <c r="D178" s="23"/>
      <c r="E178" s="23"/>
      <c r="F178" s="23"/>
      <c r="G178" s="3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3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7"/>
      <c r="B179" s="22"/>
      <c r="C179" s="22"/>
      <c r="D179" s="23"/>
      <c r="E179" s="23"/>
      <c r="F179" s="23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22"/>
      <c r="R179" s="23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7"/>
      <c r="B180" s="22"/>
      <c r="C180" s="22"/>
      <c r="D180" s="23"/>
      <c r="E180" s="23"/>
      <c r="F180" s="23"/>
      <c r="G180" s="3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3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7"/>
      <c r="B181" s="22"/>
      <c r="C181" s="22"/>
      <c r="D181" s="23"/>
      <c r="E181" s="23"/>
      <c r="F181" s="23"/>
      <c r="G181" s="3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3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7"/>
      <c r="B182" s="22"/>
      <c r="C182" s="22"/>
      <c r="D182" s="23"/>
      <c r="E182" s="23"/>
      <c r="F182" s="23"/>
      <c r="G182" s="3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3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7"/>
      <c r="B183" s="22"/>
      <c r="C183" s="22"/>
      <c r="D183" s="23"/>
      <c r="E183" s="23"/>
      <c r="F183" s="23"/>
      <c r="G183" s="3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3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7"/>
      <c r="B184" s="22"/>
      <c r="C184" s="22"/>
      <c r="D184" s="23"/>
      <c r="E184" s="23"/>
      <c r="F184" s="23"/>
      <c r="G184" s="3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3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7"/>
      <c r="B185" s="22"/>
      <c r="C185" s="22"/>
      <c r="D185" s="23"/>
      <c r="E185" s="23"/>
      <c r="F185" s="23"/>
      <c r="G185" s="3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3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7"/>
      <c r="B186" s="22"/>
      <c r="C186" s="22"/>
      <c r="D186" s="23"/>
      <c r="E186" s="23"/>
      <c r="F186" s="23"/>
      <c r="G186" s="3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3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7"/>
      <c r="B187" s="22"/>
      <c r="C187" s="22"/>
      <c r="D187" s="23"/>
      <c r="E187" s="23"/>
      <c r="F187" s="23"/>
      <c r="G187" s="3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3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7"/>
      <c r="B188" s="22"/>
      <c r="C188" s="22"/>
      <c r="D188" s="23"/>
      <c r="E188" s="23"/>
      <c r="F188" s="23"/>
      <c r="G188" s="3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3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7"/>
      <c r="B189" s="22"/>
      <c r="C189" s="22"/>
      <c r="D189" s="23"/>
      <c r="E189" s="23"/>
      <c r="F189" s="23"/>
      <c r="G189" s="3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3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7"/>
      <c r="B190" s="22"/>
      <c r="C190" s="22"/>
      <c r="D190" s="23"/>
      <c r="E190" s="23"/>
      <c r="F190" s="23"/>
      <c r="G190" s="3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3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7"/>
      <c r="B191" s="22"/>
      <c r="C191" s="22"/>
      <c r="D191" s="23"/>
      <c r="E191" s="23"/>
      <c r="F191" s="23"/>
      <c r="G191" s="3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3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7"/>
      <c r="B192" s="22"/>
      <c r="C192" s="22"/>
      <c r="D192" s="23"/>
      <c r="E192" s="23"/>
      <c r="F192" s="23"/>
      <c r="G192" s="3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3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7"/>
      <c r="B193" s="22"/>
      <c r="C193" s="22"/>
      <c r="D193" s="23"/>
      <c r="E193" s="23"/>
      <c r="F193" s="23"/>
      <c r="G193" s="3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3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7"/>
      <c r="B194" s="22"/>
      <c r="C194" s="22"/>
      <c r="D194" s="23"/>
      <c r="E194" s="23"/>
      <c r="F194" s="23"/>
      <c r="G194" s="3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3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7"/>
      <c r="B195" s="22"/>
      <c r="C195" s="22"/>
      <c r="D195" s="23"/>
      <c r="E195" s="23"/>
      <c r="F195" s="23"/>
      <c r="G195" s="3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3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7"/>
      <c r="B196" s="22"/>
      <c r="C196" s="22"/>
      <c r="D196" s="23"/>
      <c r="E196" s="23"/>
      <c r="F196" s="23"/>
      <c r="G196" s="3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3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7"/>
      <c r="B197" s="22"/>
      <c r="C197" s="22"/>
      <c r="D197" s="23"/>
      <c r="E197" s="23"/>
      <c r="F197" s="23"/>
      <c r="G197" s="3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3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7"/>
      <c r="B198" s="22"/>
      <c r="C198" s="22"/>
      <c r="D198" s="23"/>
      <c r="E198" s="23"/>
      <c r="F198" s="23"/>
      <c r="G198" s="3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3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7"/>
      <c r="B199" s="22"/>
      <c r="C199" s="22"/>
      <c r="D199" s="23"/>
      <c r="E199" s="23"/>
      <c r="F199" s="23"/>
      <c r="G199" s="3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3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7"/>
      <c r="B200" s="22"/>
      <c r="C200" s="22"/>
      <c r="D200" s="23"/>
      <c r="E200" s="23"/>
      <c r="F200" s="23"/>
      <c r="G200" s="3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3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7"/>
      <c r="B201" s="22"/>
      <c r="C201" s="22"/>
      <c r="D201" s="23"/>
      <c r="E201" s="23"/>
      <c r="F201" s="23"/>
      <c r="G201" s="3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3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7"/>
      <c r="B202" s="22"/>
      <c r="C202" s="22"/>
      <c r="D202" s="23"/>
      <c r="E202" s="23"/>
      <c r="F202" s="23"/>
      <c r="G202" s="3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3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7"/>
      <c r="B203" s="22"/>
      <c r="C203" s="22"/>
      <c r="D203" s="23"/>
      <c r="E203" s="23"/>
      <c r="F203" s="23"/>
      <c r="G203" s="3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3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7"/>
      <c r="B204" s="22"/>
      <c r="C204" s="22"/>
      <c r="D204" s="23"/>
      <c r="E204" s="23"/>
      <c r="F204" s="23"/>
      <c r="G204" s="3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3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7"/>
      <c r="B205" s="22"/>
      <c r="C205" s="22"/>
      <c r="D205" s="23"/>
      <c r="E205" s="23"/>
      <c r="F205" s="23"/>
      <c r="G205" s="3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3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7"/>
      <c r="B206" s="22"/>
      <c r="C206" s="22"/>
      <c r="D206" s="23"/>
      <c r="E206" s="23"/>
      <c r="F206" s="23"/>
      <c r="G206" s="3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3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7"/>
      <c r="B207" s="22"/>
      <c r="C207" s="22"/>
      <c r="D207" s="23"/>
      <c r="E207" s="23"/>
      <c r="F207" s="23"/>
      <c r="G207" s="3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3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7"/>
      <c r="B208" s="22"/>
      <c r="C208" s="22"/>
      <c r="D208" s="23"/>
      <c r="E208" s="23"/>
      <c r="F208" s="23"/>
      <c r="G208" s="3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3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7"/>
      <c r="B209" s="22"/>
      <c r="C209" s="22"/>
      <c r="D209" s="23"/>
      <c r="E209" s="23"/>
      <c r="F209" s="23"/>
      <c r="G209" s="3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3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7"/>
      <c r="B210" s="22"/>
      <c r="C210" s="22"/>
      <c r="D210" s="23"/>
      <c r="E210" s="23"/>
      <c r="F210" s="23"/>
      <c r="G210" s="3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3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7"/>
      <c r="B211" s="22"/>
      <c r="C211" s="22"/>
      <c r="D211" s="23"/>
      <c r="E211" s="23"/>
      <c r="F211" s="23"/>
      <c r="G211" s="3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3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7"/>
      <c r="B212" s="22"/>
      <c r="C212" s="22"/>
      <c r="D212" s="23"/>
      <c r="E212" s="23"/>
      <c r="F212" s="23"/>
      <c r="G212" s="3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3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7"/>
      <c r="B213" s="22"/>
      <c r="C213" s="22"/>
      <c r="D213" s="23"/>
      <c r="E213" s="23"/>
      <c r="F213" s="23"/>
      <c r="G213" s="3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3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7"/>
      <c r="B214" s="22"/>
      <c r="C214" s="22"/>
      <c r="D214" s="23"/>
      <c r="E214" s="23"/>
      <c r="F214" s="23"/>
      <c r="G214" s="3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3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7"/>
      <c r="B215" s="22"/>
      <c r="C215" s="22"/>
      <c r="D215" s="23"/>
      <c r="E215" s="23"/>
      <c r="F215" s="23"/>
      <c r="G215" s="3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3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7"/>
      <c r="B216" s="22"/>
      <c r="C216" s="22"/>
      <c r="D216" s="23"/>
      <c r="E216" s="23"/>
      <c r="F216" s="23"/>
      <c r="G216" s="3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3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7"/>
      <c r="B217" s="22"/>
      <c r="C217" s="22"/>
      <c r="D217" s="23"/>
      <c r="E217" s="23"/>
      <c r="F217" s="23"/>
      <c r="G217" s="3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3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7"/>
      <c r="B218" s="22"/>
      <c r="C218" s="22"/>
      <c r="D218" s="23"/>
      <c r="E218" s="23"/>
      <c r="F218" s="23"/>
      <c r="G218" s="3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3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7"/>
      <c r="B219" s="22"/>
      <c r="C219" s="22"/>
      <c r="D219" s="23"/>
      <c r="E219" s="23"/>
      <c r="F219" s="23"/>
      <c r="G219" s="3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3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7"/>
      <c r="B220" s="22"/>
      <c r="C220" s="22"/>
      <c r="D220" s="69" t="s">
        <v>462</v>
      </c>
      <c r="E220" s="70"/>
      <c r="F220" s="70"/>
      <c r="G220" s="70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3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7"/>
      <c r="B221" s="22"/>
      <c r="C221" s="22"/>
      <c r="D221" s="23" t="s">
        <v>450</v>
      </c>
      <c r="E221" s="23"/>
      <c r="G221" s="50" t="e">
        <f>+#REF!+G172+G173+G174</f>
        <v>#REF!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3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7"/>
      <c r="B222" s="22"/>
      <c r="C222" s="22"/>
      <c r="D222" s="23" t="s">
        <v>451</v>
      </c>
      <c r="E222" s="23"/>
      <c r="F222" s="23"/>
      <c r="G222" s="32" t="e">
        <f>+G221*0.15</f>
        <v>#REF!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3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7"/>
      <c r="B223" s="22"/>
      <c r="C223" s="22"/>
      <c r="D223" s="23"/>
      <c r="E223" s="23"/>
      <c r="F223" s="23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3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7"/>
      <c r="B224" s="22"/>
      <c r="C224" s="22"/>
      <c r="D224" s="23" t="s">
        <v>452</v>
      </c>
      <c r="E224" s="23"/>
      <c r="F224" s="23"/>
      <c r="G224" s="50" t="e">
        <f>+G170+G171+#REF!</f>
        <v>#REF!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3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7"/>
      <c r="B225" s="22"/>
      <c r="C225" s="22"/>
      <c r="D225" s="23" t="s">
        <v>451</v>
      </c>
      <c r="E225" s="23"/>
      <c r="F225" s="23"/>
      <c r="G225" s="32" t="e">
        <f>+G224*0.02</f>
        <v>#REF!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3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7"/>
      <c r="B226" s="22"/>
      <c r="C226" s="22"/>
      <c r="D226" s="23"/>
      <c r="E226" s="23"/>
      <c r="F226" s="23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3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7"/>
      <c r="B227" s="22"/>
      <c r="C227" s="22"/>
      <c r="D227" s="23"/>
      <c r="E227" s="23"/>
      <c r="F227" s="23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3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7"/>
      <c r="B228" s="22"/>
      <c r="C228" s="22"/>
      <c r="D228" s="23"/>
      <c r="E228" s="23"/>
      <c r="F228" s="23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3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7"/>
      <c r="B229" s="22"/>
      <c r="C229" s="22"/>
      <c r="D229" s="23"/>
      <c r="E229" s="23"/>
      <c r="F229" s="23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3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7"/>
      <c r="B230" s="22"/>
      <c r="C230" s="22"/>
      <c r="D230" s="23"/>
      <c r="E230" s="23"/>
      <c r="F230" s="23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3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7"/>
      <c r="B231" s="22"/>
      <c r="C231" s="22"/>
      <c r="D231" s="23"/>
      <c r="E231" s="23"/>
      <c r="F231" s="23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3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7"/>
      <c r="B232" s="22"/>
      <c r="C232" s="22"/>
      <c r="D232" s="23"/>
      <c r="E232" s="23"/>
      <c r="F232" s="23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3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7"/>
      <c r="B233" s="22"/>
      <c r="C233" s="22"/>
      <c r="D233" s="23"/>
      <c r="E233" s="23"/>
      <c r="F233" s="23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3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7"/>
      <c r="B234" s="22"/>
      <c r="C234" s="22"/>
      <c r="D234" s="23"/>
      <c r="E234" s="23"/>
      <c r="F234" s="23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3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7"/>
      <c r="B235" s="22"/>
      <c r="C235" s="22"/>
      <c r="D235" s="23"/>
      <c r="E235" s="23"/>
      <c r="F235" s="23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3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7"/>
      <c r="B236" s="22"/>
      <c r="C236" s="22"/>
      <c r="D236" s="23"/>
      <c r="E236" s="23"/>
      <c r="F236" s="23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3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7"/>
      <c r="B237" s="22"/>
      <c r="C237" s="22"/>
      <c r="D237" s="23"/>
      <c r="E237" s="23"/>
      <c r="F237" s="23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3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7"/>
      <c r="B238" s="22"/>
      <c r="C238" s="22"/>
      <c r="D238" s="23"/>
      <c r="E238" s="23"/>
      <c r="F238" s="23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3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7"/>
      <c r="B239" s="22"/>
      <c r="C239" s="22"/>
      <c r="D239" s="23"/>
      <c r="E239" s="23"/>
      <c r="F239" s="23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3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7"/>
      <c r="B240" s="22"/>
      <c r="C240" s="22"/>
      <c r="D240" s="23"/>
      <c r="E240" s="23"/>
      <c r="F240" s="23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3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7"/>
      <c r="B241" s="22"/>
      <c r="C241" s="22"/>
      <c r="D241" s="23"/>
      <c r="E241" s="23"/>
      <c r="F241" s="23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3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7"/>
      <c r="B242" s="22"/>
      <c r="C242" s="22"/>
      <c r="D242" s="23"/>
      <c r="E242" s="23"/>
      <c r="F242" s="23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3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7"/>
      <c r="B243" s="22"/>
      <c r="C243" s="22"/>
      <c r="D243" s="23"/>
      <c r="E243" s="23"/>
      <c r="F243" s="23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3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7"/>
      <c r="B244" s="22"/>
      <c r="C244" s="22"/>
      <c r="D244" s="23"/>
      <c r="E244" s="23"/>
      <c r="F244" s="23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3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7"/>
      <c r="B245" s="22"/>
      <c r="C245" s="22"/>
      <c r="D245" s="23"/>
      <c r="E245" s="23"/>
      <c r="F245" s="23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3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7"/>
      <c r="B246" s="22"/>
      <c r="C246" s="22"/>
      <c r="D246" s="23"/>
      <c r="E246" s="23"/>
      <c r="F246" s="23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3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7"/>
      <c r="B247" s="22"/>
      <c r="C247" s="22"/>
      <c r="D247" s="23"/>
      <c r="E247" s="23"/>
      <c r="F247" s="23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3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7"/>
      <c r="B248" s="22"/>
      <c r="C248" s="22"/>
      <c r="D248" s="23"/>
      <c r="E248" s="23"/>
      <c r="F248" s="23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3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7"/>
      <c r="B249" s="22"/>
      <c r="C249" s="22"/>
      <c r="D249" s="23"/>
      <c r="E249" s="23"/>
      <c r="F249" s="23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3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7"/>
      <c r="B250" s="22"/>
      <c r="C250" s="22"/>
      <c r="D250" s="23"/>
      <c r="E250" s="23"/>
      <c r="F250" s="23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3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7"/>
      <c r="B251" s="22"/>
      <c r="C251" s="22"/>
      <c r="D251" s="23"/>
      <c r="E251" s="23"/>
      <c r="F251" s="23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3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7"/>
      <c r="B252" s="22"/>
      <c r="C252" s="22"/>
      <c r="D252" s="23"/>
      <c r="E252" s="23"/>
      <c r="F252" s="23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3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7"/>
      <c r="B253" s="22"/>
      <c r="C253" s="22"/>
      <c r="D253" s="23"/>
      <c r="E253" s="23"/>
      <c r="F253" s="23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3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7"/>
      <c r="B254" s="22"/>
      <c r="C254" s="22"/>
      <c r="D254" s="23"/>
      <c r="E254" s="23"/>
      <c r="F254" s="23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3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7"/>
      <c r="B255" s="22"/>
      <c r="C255" s="22"/>
      <c r="D255" s="23"/>
      <c r="E255" s="23"/>
      <c r="F255" s="23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3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7"/>
      <c r="B256" s="22"/>
      <c r="C256" s="22"/>
      <c r="D256" s="23"/>
      <c r="E256" s="23"/>
      <c r="F256" s="23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3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7"/>
      <c r="B257" s="22"/>
      <c r="C257" s="22"/>
      <c r="D257" s="23"/>
      <c r="E257" s="23"/>
      <c r="F257" s="23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3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7"/>
      <c r="B258" s="22"/>
      <c r="C258" s="22"/>
      <c r="D258" s="23"/>
      <c r="E258" s="23"/>
      <c r="F258" s="23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3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7"/>
      <c r="B259" s="22"/>
      <c r="C259" s="22"/>
      <c r="D259" s="23"/>
      <c r="E259" s="23"/>
      <c r="F259" s="23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3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7"/>
      <c r="B260" s="22"/>
      <c r="C260" s="22"/>
      <c r="D260" s="23"/>
      <c r="E260" s="23"/>
      <c r="F260" s="23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3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7"/>
      <c r="B261" s="22"/>
      <c r="C261" s="22"/>
      <c r="D261" s="23"/>
      <c r="E261" s="23"/>
      <c r="F261" s="23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3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7"/>
      <c r="B262" s="22"/>
      <c r="C262" s="22"/>
      <c r="D262" s="23"/>
      <c r="E262" s="23"/>
      <c r="F262" s="23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3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7"/>
      <c r="B263" s="22"/>
      <c r="C263" s="22"/>
      <c r="D263" s="23"/>
      <c r="E263" s="23"/>
      <c r="F263" s="23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3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7"/>
      <c r="B264" s="22"/>
      <c r="C264" s="22"/>
      <c r="D264" s="23"/>
      <c r="E264" s="23"/>
      <c r="F264" s="23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3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7"/>
      <c r="B265" s="22"/>
      <c r="C265" s="22"/>
      <c r="D265" s="23"/>
      <c r="E265" s="23"/>
      <c r="F265" s="23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3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7"/>
      <c r="B266" s="22"/>
      <c r="C266" s="22"/>
      <c r="D266" s="23"/>
      <c r="E266" s="23"/>
      <c r="F266" s="23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3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7"/>
      <c r="B267" s="22"/>
      <c r="C267" s="22"/>
      <c r="D267" s="23"/>
      <c r="E267" s="23"/>
      <c r="F267" s="23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3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7"/>
      <c r="B268" s="22"/>
      <c r="C268" s="22"/>
      <c r="D268" s="23"/>
      <c r="E268" s="23"/>
      <c r="F268" s="23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3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7"/>
      <c r="B269" s="22"/>
      <c r="C269" s="22"/>
      <c r="D269" s="23"/>
      <c r="E269" s="23"/>
      <c r="F269" s="23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3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7"/>
      <c r="B270" s="22"/>
      <c r="C270" s="22"/>
      <c r="D270" s="23"/>
      <c r="E270" s="23"/>
      <c r="F270" s="23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3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7"/>
      <c r="B271" s="22"/>
      <c r="C271" s="22"/>
      <c r="D271" s="23"/>
      <c r="E271" s="23"/>
      <c r="F271" s="23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3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7"/>
      <c r="B272" s="22"/>
      <c r="C272" s="22"/>
      <c r="D272" s="23"/>
      <c r="E272" s="23"/>
      <c r="F272" s="23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3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7"/>
      <c r="B273" s="22"/>
      <c r="C273" s="22"/>
      <c r="D273" s="23"/>
      <c r="E273" s="23"/>
      <c r="F273" s="23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3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7"/>
      <c r="B274" s="22"/>
      <c r="C274" s="22"/>
      <c r="D274" s="23"/>
      <c r="E274" s="23"/>
      <c r="F274" s="23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3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7"/>
      <c r="B275" s="22"/>
      <c r="C275" s="22"/>
      <c r="D275" s="23"/>
      <c r="E275" s="23"/>
      <c r="F275" s="23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3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7"/>
      <c r="B276" s="22"/>
      <c r="C276" s="22"/>
      <c r="D276" s="23"/>
      <c r="E276" s="23"/>
      <c r="F276" s="23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3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7"/>
      <c r="B277" s="22"/>
      <c r="C277" s="22"/>
      <c r="D277" s="23"/>
      <c r="E277" s="23"/>
      <c r="F277" s="23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3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7"/>
      <c r="B278" s="22"/>
      <c r="C278" s="22"/>
      <c r="D278" s="23"/>
      <c r="E278" s="23"/>
      <c r="F278" s="23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3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7"/>
      <c r="B279" s="22"/>
      <c r="C279" s="22"/>
      <c r="D279" s="23"/>
      <c r="E279" s="23"/>
      <c r="F279" s="23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3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7"/>
      <c r="B280" s="22"/>
      <c r="C280" s="22"/>
      <c r="D280" s="23"/>
      <c r="E280" s="23"/>
      <c r="F280" s="23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3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7"/>
      <c r="B281" s="22"/>
      <c r="C281" s="22"/>
      <c r="D281" s="23"/>
      <c r="E281" s="23"/>
      <c r="F281" s="23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3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7"/>
      <c r="B282" s="22"/>
      <c r="C282" s="22"/>
      <c r="D282" s="23"/>
      <c r="E282" s="23"/>
      <c r="F282" s="23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3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7"/>
      <c r="B283" s="22"/>
      <c r="C283" s="22"/>
      <c r="D283" s="23"/>
      <c r="E283" s="23"/>
      <c r="F283" s="23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3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7"/>
      <c r="B284" s="22"/>
      <c r="C284" s="22"/>
      <c r="D284" s="23"/>
      <c r="E284" s="23"/>
      <c r="F284" s="23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3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7"/>
      <c r="B285" s="22"/>
      <c r="C285" s="22"/>
      <c r="D285" s="23"/>
      <c r="E285" s="23"/>
      <c r="F285" s="23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3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7"/>
      <c r="B286" s="22"/>
      <c r="C286" s="22"/>
      <c r="D286" s="23"/>
      <c r="E286" s="23"/>
      <c r="F286" s="23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3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7"/>
      <c r="B287" s="22"/>
      <c r="C287" s="22"/>
      <c r="D287" s="23"/>
      <c r="E287" s="23"/>
      <c r="F287" s="23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3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7"/>
      <c r="B288" s="22"/>
      <c r="C288" s="22"/>
      <c r="D288" s="23"/>
      <c r="E288" s="23"/>
      <c r="F288" s="23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3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7"/>
      <c r="B289" s="22"/>
      <c r="C289" s="22"/>
      <c r="D289" s="23"/>
      <c r="E289" s="23"/>
      <c r="F289" s="23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3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7"/>
      <c r="B290" s="22"/>
      <c r="C290" s="22"/>
      <c r="D290" s="23"/>
      <c r="E290" s="23"/>
      <c r="F290" s="23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3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7"/>
      <c r="B291" s="22"/>
      <c r="C291" s="22"/>
      <c r="D291" s="23"/>
      <c r="E291" s="23"/>
      <c r="F291" s="23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3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7"/>
      <c r="B292" s="22"/>
      <c r="C292" s="22"/>
      <c r="D292" s="23"/>
      <c r="E292" s="23"/>
      <c r="F292" s="23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3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7"/>
      <c r="B293" s="22"/>
      <c r="C293" s="22"/>
      <c r="D293" s="23"/>
      <c r="E293" s="23"/>
      <c r="F293" s="23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3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7"/>
      <c r="B294" s="22"/>
      <c r="C294" s="22"/>
      <c r="D294" s="23"/>
      <c r="E294" s="23"/>
      <c r="F294" s="23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3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7"/>
      <c r="B295" s="22"/>
      <c r="C295" s="22"/>
      <c r="D295" s="23"/>
      <c r="E295" s="23"/>
      <c r="F295" s="23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3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7"/>
      <c r="B296" s="22"/>
      <c r="C296" s="22"/>
      <c r="D296" s="23"/>
      <c r="E296" s="23"/>
      <c r="F296" s="23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3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7"/>
      <c r="B297" s="22"/>
      <c r="C297" s="22"/>
      <c r="D297" s="23"/>
      <c r="E297" s="23"/>
      <c r="F297" s="23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3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7"/>
      <c r="B298" s="22"/>
      <c r="C298" s="22"/>
      <c r="D298" s="23"/>
      <c r="E298" s="23"/>
      <c r="F298" s="23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3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7"/>
      <c r="B299" s="22"/>
      <c r="C299" s="22"/>
      <c r="D299" s="23"/>
      <c r="E299" s="23"/>
      <c r="F299" s="23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3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7"/>
      <c r="B300" s="22"/>
      <c r="C300" s="22"/>
      <c r="D300" s="23"/>
      <c r="E300" s="23"/>
      <c r="F300" s="23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3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7"/>
      <c r="B301" s="22"/>
      <c r="C301" s="22"/>
      <c r="D301" s="23"/>
      <c r="E301" s="23"/>
      <c r="F301" s="23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3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7"/>
      <c r="B302" s="22"/>
      <c r="C302" s="22"/>
      <c r="D302" s="23"/>
      <c r="E302" s="23"/>
      <c r="F302" s="23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3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7"/>
      <c r="B303" s="22"/>
      <c r="C303" s="22"/>
      <c r="D303" s="23"/>
      <c r="E303" s="23"/>
      <c r="F303" s="23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3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7"/>
      <c r="B304" s="22"/>
      <c r="C304" s="22"/>
      <c r="D304" s="23"/>
      <c r="E304" s="23"/>
      <c r="F304" s="23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3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7"/>
      <c r="B305" s="22"/>
      <c r="C305" s="22"/>
      <c r="D305" s="23"/>
      <c r="E305" s="23"/>
      <c r="F305" s="23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3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7"/>
      <c r="B306" s="22"/>
      <c r="C306" s="22"/>
      <c r="D306" s="23"/>
      <c r="E306" s="23"/>
      <c r="F306" s="23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3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7"/>
      <c r="B307" s="22"/>
      <c r="C307" s="22"/>
      <c r="D307" s="23"/>
      <c r="E307" s="23"/>
      <c r="F307" s="23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3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7"/>
      <c r="B308" s="22"/>
      <c r="C308" s="22"/>
      <c r="D308" s="23"/>
      <c r="E308" s="23"/>
      <c r="F308" s="23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3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7"/>
      <c r="B309" s="22"/>
      <c r="C309" s="22"/>
      <c r="D309" s="23"/>
      <c r="E309" s="23"/>
      <c r="F309" s="23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3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7"/>
      <c r="B310" s="22"/>
      <c r="C310" s="22"/>
      <c r="D310" s="23"/>
      <c r="E310" s="23"/>
      <c r="F310" s="23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3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7"/>
      <c r="B311" s="22"/>
      <c r="C311" s="22"/>
      <c r="D311" s="23"/>
      <c r="E311" s="23"/>
      <c r="F311" s="23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3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7"/>
      <c r="B312" s="22"/>
      <c r="C312" s="22"/>
      <c r="D312" s="23"/>
      <c r="E312" s="23"/>
      <c r="F312" s="23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3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7"/>
      <c r="B313" s="22"/>
      <c r="C313" s="22"/>
      <c r="D313" s="23"/>
      <c r="E313" s="23"/>
      <c r="F313" s="23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3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7"/>
      <c r="B314" s="22"/>
      <c r="C314" s="22"/>
      <c r="D314" s="23"/>
      <c r="E314" s="23"/>
      <c r="F314" s="23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3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7"/>
      <c r="B315" s="22"/>
      <c r="C315" s="22"/>
      <c r="D315" s="23"/>
      <c r="E315" s="23"/>
      <c r="F315" s="23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3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7"/>
      <c r="B316" s="22"/>
      <c r="C316" s="22"/>
      <c r="D316" s="23"/>
      <c r="E316" s="23"/>
      <c r="F316" s="23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3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7"/>
      <c r="B317" s="22"/>
      <c r="C317" s="22"/>
      <c r="D317" s="23"/>
      <c r="E317" s="23"/>
      <c r="F317" s="23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3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7"/>
      <c r="B318" s="22"/>
      <c r="C318" s="22"/>
      <c r="D318" s="23"/>
      <c r="E318" s="23"/>
      <c r="F318" s="23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3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7"/>
      <c r="B319" s="22"/>
      <c r="C319" s="22"/>
      <c r="D319" s="23"/>
      <c r="E319" s="23"/>
      <c r="F319" s="23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3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7"/>
      <c r="B320" s="22"/>
      <c r="C320" s="22"/>
      <c r="D320" s="23"/>
      <c r="E320" s="23"/>
      <c r="F320" s="23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3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7"/>
      <c r="B321" s="22"/>
      <c r="C321" s="22"/>
      <c r="D321" s="23"/>
      <c r="E321" s="23"/>
      <c r="F321" s="23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3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7"/>
      <c r="B322" s="22"/>
      <c r="C322" s="22"/>
      <c r="D322" s="23"/>
      <c r="E322" s="23"/>
      <c r="F322" s="23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3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7"/>
      <c r="B323" s="22"/>
      <c r="C323" s="22"/>
      <c r="D323" s="23"/>
      <c r="E323" s="23"/>
      <c r="F323" s="23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3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7"/>
      <c r="B324" s="22"/>
      <c r="C324" s="22"/>
      <c r="D324" s="23"/>
      <c r="E324" s="23"/>
      <c r="F324" s="23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3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7"/>
      <c r="B325" s="22"/>
      <c r="C325" s="22"/>
      <c r="D325" s="23"/>
      <c r="E325" s="23"/>
      <c r="F325" s="23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3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7"/>
      <c r="B326" s="22"/>
      <c r="C326" s="22"/>
      <c r="D326" s="23"/>
      <c r="E326" s="23"/>
      <c r="F326" s="23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3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7"/>
      <c r="B327" s="22"/>
      <c r="C327" s="22"/>
      <c r="D327" s="23"/>
      <c r="E327" s="23"/>
      <c r="F327" s="23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3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7"/>
      <c r="B328" s="22"/>
      <c r="C328" s="22"/>
      <c r="D328" s="23"/>
      <c r="E328" s="23"/>
      <c r="F328" s="23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3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7"/>
      <c r="B329" s="22"/>
      <c r="C329" s="22"/>
      <c r="D329" s="23"/>
      <c r="E329" s="23"/>
      <c r="F329" s="23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3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7"/>
      <c r="B330" s="22"/>
      <c r="C330" s="22"/>
      <c r="D330" s="23"/>
      <c r="E330" s="23"/>
      <c r="F330" s="23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3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7"/>
      <c r="B331" s="22"/>
      <c r="C331" s="22"/>
      <c r="D331" s="23"/>
      <c r="E331" s="23"/>
      <c r="F331" s="23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3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7"/>
      <c r="B332" s="22"/>
      <c r="C332" s="22"/>
      <c r="D332" s="23"/>
      <c r="E332" s="23"/>
      <c r="F332" s="23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3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7"/>
      <c r="B333" s="22"/>
      <c r="C333" s="22"/>
      <c r="D333" s="23"/>
      <c r="E333" s="23"/>
      <c r="F333" s="23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3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7"/>
      <c r="B334" s="22"/>
      <c r="C334" s="22"/>
      <c r="D334" s="23"/>
      <c r="E334" s="23"/>
      <c r="F334" s="23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3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7"/>
      <c r="B335" s="22"/>
      <c r="C335" s="22"/>
      <c r="D335" s="23"/>
      <c r="E335" s="23"/>
      <c r="F335" s="23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3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7"/>
      <c r="B336" s="22"/>
      <c r="C336" s="22"/>
      <c r="D336" s="23"/>
      <c r="E336" s="23"/>
      <c r="F336" s="23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3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7"/>
      <c r="B337" s="22"/>
      <c r="C337" s="22"/>
      <c r="D337" s="23"/>
      <c r="E337" s="23"/>
      <c r="F337" s="23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3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7"/>
      <c r="B338" s="22"/>
      <c r="C338" s="22"/>
      <c r="D338" s="23"/>
      <c r="E338" s="23"/>
      <c r="F338" s="23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3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7"/>
      <c r="B339" s="22"/>
      <c r="C339" s="22"/>
      <c r="D339" s="23"/>
      <c r="E339" s="23"/>
      <c r="F339" s="23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3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7"/>
      <c r="B340" s="22"/>
      <c r="C340" s="22"/>
      <c r="D340" s="23"/>
      <c r="E340" s="23"/>
      <c r="F340" s="23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3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7"/>
      <c r="B341" s="22"/>
      <c r="C341" s="22"/>
      <c r="D341" s="23"/>
      <c r="E341" s="23"/>
      <c r="F341" s="23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3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7"/>
      <c r="B342" s="22"/>
      <c r="C342" s="22"/>
      <c r="D342" s="23"/>
      <c r="E342" s="23"/>
      <c r="F342" s="23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3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7"/>
      <c r="B343" s="22"/>
      <c r="C343" s="22"/>
      <c r="D343" s="23"/>
      <c r="E343" s="23"/>
      <c r="F343" s="23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3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7"/>
      <c r="B344" s="22"/>
      <c r="C344" s="22"/>
      <c r="D344" s="23"/>
      <c r="E344" s="23"/>
      <c r="F344" s="23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3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7"/>
      <c r="B345" s="22"/>
      <c r="C345" s="22"/>
      <c r="D345" s="23"/>
      <c r="E345" s="23"/>
      <c r="F345" s="23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3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7"/>
      <c r="B346" s="22"/>
      <c r="C346" s="22"/>
      <c r="D346" s="23"/>
      <c r="E346" s="23"/>
      <c r="F346" s="23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3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7"/>
      <c r="B347" s="22"/>
      <c r="C347" s="22"/>
      <c r="D347" s="23"/>
      <c r="E347" s="23"/>
      <c r="F347" s="23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3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7"/>
      <c r="B348" s="22"/>
      <c r="C348" s="22"/>
      <c r="D348" s="23"/>
      <c r="E348" s="23"/>
      <c r="F348" s="23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3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7"/>
      <c r="B349" s="22"/>
      <c r="C349" s="22"/>
      <c r="D349" s="23"/>
      <c r="E349" s="23"/>
      <c r="F349" s="23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3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7"/>
      <c r="B350" s="22"/>
      <c r="C350" s="22"/>
      <c r="D350" s="23"/>
      <c r="E350" s="23"/>
      <c r="F350" s="23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3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7"/>
      <c r="B351" s="22"/>
      <c r="C351" s="22"/>
      <c r="D351" s="23"/>
      <c r="E351" s="23"/>
      <c r="F351" s="23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3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7"/>
      <c r="B352" s="22"/>
      <c r="C352" s="22"/>
      <c r="D352" s="23"/>
      <c r="E352" s="23"/>
      <c r="F352" s="23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3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7"/>
      <c r="B353" s="22"/>
      <c r="C353" s="22"/>
      <c r="D353" s="23"/>
      <c r="E353" s="23"/>
      <c r="F353" s="23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3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7"/>
      <c r="B354" s="22"/>
      <c r="C354" s="22"/>
      <c r="D354" s="23"/>
      <c r="E354" s="23"/>
      <c r="F354" s="23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3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7"/>
      <c r="B355" s="22"/>
      <c r="C355" s="22"/>
      <c r="D355" s="23"/>
      <c r="E355" s="23"/>
      <c r="F355" s="23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3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7"/>
      <c r="B356" s="22"/>
      <c r="C356" s="22"/>
      <c r="D356" s="23"/>
      <c r="E356" s="23"/>
      <c r="F356" s="23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3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7"/>
      <c r="B357" s="22"/>
      <c r="C357" s="22"/>
      <c r="D357" s="23"/>
      <c r="E357" s="23"/>
      <c r="F357" s="23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3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7"/>
      <c r="B358" s="22"/>
      <c r="C358" s="22"/>
      <c r="D358" s="23"/>
      <c r="E358" s="23"/>
      <c r="F358" s="23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3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7"/>
      <c r="B359" s="22"/>
      <c r="C359" s="22"/>
      <c r="D359" s="23"/>
      <c r="E359" s="23"/>
      <c r="F359" s="23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3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7"/>
      <c r="B360" s="22"/>
      <c r="C360" s="22"/>
      <c r="D360" s="23"/>
      <c r="E360" s="23"/>
      <c r="F360" s="23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3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7"/>
      <c r="B361" s="22"/>
      <c r="C361" s="22"/>
      <c r="D361" s="23"/>
      <c r="E361" s="23"/>
      <c r="F361" s="23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3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7"/>
      <c r="B362" s="22"/>
      <c r="C362" s="22"/>
      <c r="D362" s="23"/>
      <c r="E362" s="23"/>
      <c r="F362" s="23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3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7"/>
      <c r="B363" s="22"/>
      <c r="C363" s="22"/>
      <c r="D363" s="23"/>
      <c r="E363" s="23"/>
      <c r="F363" s="23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3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7"/>
      <c r="B364" s="22"/>
      <c r="C364" s="22"/>
      <c r="D364" s="23"/>
      <c r="E364" s="23"/>
      <c r="F364" s="23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3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7"/>
      <c r="B365" s="22"/>
      <c r="C365" s="22"/>
      <c r="D365" s="23"/>
      <c r="E365" s="23"/>
      <c r="F365" s="23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3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7"/>
      <c r="B366" s="22"/>
      <c r="C366" s="22"/>
      <c r="D366" s="23"/>
      <c r="E366" s="23"/>
      <c r="F366" s="23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3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7"/>
      <c r="B367" s="22"/>
      <c r="C367" s="22"/>
      <c r="D367" s="23"/>
      <c r="E367" s="23"/>
      <c r="F367" s="23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3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7"/>
      <c r="B368" s="22"/>
      <c r="C368" s="22"/>
      <c r="D368" s="23"/>
      <c r="E368" s="23"/>
      <c r="F368" s="23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3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7"/>
      <c r="B369" s="22"/>
      <c r="C369" s="22"/>
      <c r="D369" s="23"/>
      <c r="E369" s="23"/>
      <c r="F369" s="23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3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7"/>
      <c r="B370" s="22"/>
      <c r="C370" s="22"/>
      <c r="D370" s="23"/>
      <c r="E370" s="23"/>
      <c r="F370" s="23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3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7"/>
      <c r="B371" s="22"/>
      <c r="C371" s="22"/>
      <c r="D371" s="23"/>
      <c r="E371" s="23"/>
      <c r="F371" s="23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3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7"/>
      <c r="B372" s="22"/>
      <c r="C372" s="22"/>
      <c r="D372" s="23"/>
      <c r="E372" s="23"/>
      <c r="F372" s="23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3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7"/>
      <c r="B373" s="22"/>
      <c r="C373" s="22"/>
      <c r="D373" s="23"/>
      <c r="E373" s="23"/>
      <c r="F373" s="23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3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7"/>
      <c r="B374" s="22"/>
      <c r="C374" s="22"/>
      <c r="D374" s="23"/>
      <c r="E374" s="23"/>
      <c r="F374" s="23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3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7"/>
      <c r="B375" s="22"/>
      <c r="C375" s="22"/>
      <c r="D375" s="23"/>
      <c r="E375" s="23"/>
      <c r="F375" s="23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3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7"/>
      <c r="B376" s="22"/>
      <c r="C376" s="22"/>
      <c r="D376" s="23"/>
      <c r="E376" s="23"/>
      <c r="F376" s="23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3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7"/>
      <c r="B377" s="22"/>
      <c r="C377" s="22"/>
      <c r="D377" s="23"/>
      <c r="E377" s="23"/>
      <c r="F377" s="23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3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7"/>
      <c r="B378" s="22"/>
      <c r="C378" s="22"/>
      <c r="D378" s="23"/>
      <c r="E378" s="23"/>
      <c r="F378" s="23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3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7"/>
      <c r="B379" s="22"/>
      <c r="C379" s="22"/>
      <c r="D379" s="23"/>
      <c r="E379" s="23"/>
      <c r="F379" s="23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3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7"/>
      <c r="B380" s="22"/>
      <c r="C380" s="22"/>
      <c r="D380" s="23"/>
      <c r="E380" s="23"/>
      <c r="F380" s="23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3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7"/>
      <c r="B381" s="22"/>
      <c r="C381" s="22"/>
      <c r="D381" s="23"/>
      <c r="E381" s="23"/>
      <c r="F381" s="23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3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7"/>
      <c r="B382" s="22"/>
      <c r="C382" s="22"/>
      <c r="D382" s="23"/>
      <c r="E382" s="23"/>
      <c r="F382" s="23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3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7"/>
      <c r="B383" s="22"/>
      <c r="C383" s="22"/>
      <c r="D383" s="23"/>
      <c r="E383" s="23"/>
      <c r="F383" s="23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3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7"/>
      <c r="B384" s="22"/>
      <c r="C384" s="22"/>
      <c r="D384" s="23"/>
      <c r="E384" s="23"/>
      <c r="F384" s="23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3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7"/>
      <c r="B385" s="22"/>
      <c r="C385" s="22"/>
      <c r="D385" s="23"/>
      <c r="E385" s="23"/>
      <c r="F385" s="23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3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7"/>
      <c r="B386" s="22"/>
      <c r="C386" s="22"/>
      <c r="D386" s="23"/>
      <c r="E386" s="23"/>
      <c r="F386" s="23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3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7"/>
      <c r="B387" s="22"/>
      <c r="C387" s="22"/>
      <c r="D387" s="23"/>
      <c r="E387" s="23"/>
      <c r="F387" s="23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3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7"/>
      <c r="B388" s="22"/>
      <c r="C388" s="22"/>
      <c r="D388" s="23"/>
      <c r="E388" s="23"/>
      <c r="F388" s="23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3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7"/>
      <c r="B389" s="22"/>
      <c r="C389" s="22"/>
      <c r="D389" s="23"/>
      <c r="E389" s="23"/>
      <c r="F389" s="23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3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7"/>
      <c r="B390" s="22"/>
      <c r="C390" s="22"/>
      <c r="D390" s="23"/>
      <c r="E390" s="23"/>
      <c r="F390" s="23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3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7"/>
      <c r="B391" s="22"/>
      <c r="C391" s="22"/>
      <c r="D391" s="23"/>
      <c r="E391" s="23"/>
      <c r="F391" s="23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3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7"/>
      <c r="B392" s="22"/>
      <c r="C392" s="22"/>
      <c r="D392" s="23"/>
      <c r="E392" s="23"/>
      <c r="F392" s="23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3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7"/>
      <c r="B393" s="22"/>
      <c r="C393" s="22"/>
      <c r="D393" s="23"/>
      <c r="E393" s="23"/>
      <c r="F393" s="23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3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7"/>
      <c r="B394" s="22"/>
      <c r="C394" s="22"/>
      <c r="D394" s="23"/>
      <c r="E394" s="23"/>
      <c r="F394" s="23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3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7"/>
      <c r="B395" s="22"/>
      <c r="C395" s="22"/>
      <c r="D395" s="23"/>
      <c r="E395" s="23"/>
      <c r="F395" s="23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3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7"/>
      <c r="B396" s="22"/>
      <c r="C396" s="22"/>
      <c r="D396" s="23"/>
      <c r="E396" s="23"/>
      <c r="F396" s="23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3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7"/>
      <c r="B397" s="22"/>
      <c r="C397" s="22"/>
      <c r="D397" s="23"/>
      <c r="E397" s="23"/>
      <c r="F397" s="23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3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7"/>
      <c r="B398" s="22"/>
      <c r="C398" s="22"/>
      <c r="D398" s="23"/>
      <c r="E398" s="23"/>
      <c r="F398" s="23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3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7"/>
      <c r="B399" s="22"/>
      <c r="C399" s="22"/>
      <c r="D399" s="23"/>
      <c r="E399" s="23"/>
      <c r="F399" s="23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3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7"/>
      <c r="B400" s="22"/>
      <c r="C400" s="22"/>
      <c r="D400" s="23"/>
      <c r="E400" s="23"/>
      <c r="F400" s="23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3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7"/>
      <c r="B401" s="22"/>
      <c r="C401" s="22"/>
      <c r="D401" s="23"/>
      <c r="E401" s="23"/>
      <c r="F401" s="23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3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7"/>
      <c r="B402" s="22"/>
      <c r="C402" s="22"/>
      <c r="D402" s="23"/>
      <c r="E402" s="23"/>
      <c r="F402" s="23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3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7"/>
      <c r="B403" s="22"/>
      <c r="C403" s="22"/>
      <c r="D403" s="23"/>
      <c r="E403" s="23"/>
      <c r="F403" s="23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3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7"/>
      <c r="B404" s="22"/>
      <c r="C404" s="22"/>
      <c r="D404" s="23"/>
      <c r="E404" s="23"/>
      <c r="F404" s="23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3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7"/>
      <c r="B405" s="22"/>
      <c r="C405" s="22"/>
      <c r="D405" s="23"/>
      <c r="E405" s="23"/>
      <c r="F405" s="23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3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7"/>
      <c r="B406" s="22"/>
      <c r="C406" s="22"/>
      <c r="D406" s="23"/>
      <c r="E406" s="23"/>
      <c r="F406" s="23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3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7"/>
      <c r="B407" s="22"/>
      <c r="C407" s="22"/>
      <c r="D407" s="23"/>
      <c r="E407" s="23"/>
      <c r="F407" s="23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3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7"/>
      <c r="B408" s="22"/>
      <c r="C408" s="22"/>
      <c r="D408" s="23"/>
      <c r="E408" s="23"/>
      <c r="F408" s="23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3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7"/>
      <c r="B409" s="22"/>
      <c r="C409" s="22"/>
      <c r="D409" s="23"/>
      <c r="E409" s="23"/>
      <c r="F409" s="23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3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7"/>
      <c r="B410" s="22"/>
      <c r="C410" s="22"/>
      <c r="D410" s="23"/>
      <c r="E410" s="23"/>
      <c r="F410" s="23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3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7"/>
      <c r="B411" s="22"/>
      <c r="C411" s="22"/>
      <c r="D411" s="23"/>
      <c r="E411" s="23"/>
      <c r="F411" s="23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3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7"/>
      <c r="B412" s="22"/>
      <c r="C412" s="22"/>
      <c r="D412" s="23"/>
      <c r="E412" s="23"/>
      <c r="F412" s="23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3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7"/>
      <c r="B413" s="22"/>
      <c r="C413" s="22"/>
      <c r="D413" s="23"/>
      <c r="E413" s="23"/>
      <c r="F413" s="23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3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7"/>
      <c r="B414" s="22"/>
      <c r="C414" s="22"/>
      <c r="D414" s="23"/>
      <c r="E414" s="23"/>
      <c r="F414" s="23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3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7"/>
      <c r="B415" s="22"/>
      <c r="C415" s="22"/>
      <c r="D415" s="23"/>
      <c r="E415" s="23"/>
      <c r="F415" s="23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3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7"/>
      <c r="B416" s="22"/>
      <c r="C416" s="22"/>
      <c r="D416" s="23"/>
      <c r="E416" s="23"/>
      <c r="F416" s="23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3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7"/>
      <c r="B417" s="22"/>
      <c r="C417" s="22"/>
      <c r="D417" s="23"/>
      <c r="E417" s="23"/>
      <c r="F417" s="23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3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7"/>
      <c r="B418" s="22"/>
      <c r="C418" s="22"/>
      <c r="D418" s="23"/>
      <c r="E418" s="23"/>
      <c r="F418" s="23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3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7"/>
      <c r="B419" s="22"/>
      <c r="C419" s="22"/>
      <c r="D419" s="23"/>
      <c r="E419" s="23"/>
      <c r="F419" s="23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3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7"/>
      <c r="B420" s="22"/>
      <c r="C420" s="22"/>
      <c r="D420" s="23"/>
      <c r="E420" s="23"/>
      <c r="F420" s="23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3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7"/>
      <c r="B421" s="22"/>
      <c r="C421" s="22"/>
      <c r="D421" s="23"/>
      <c r="E421" s="23"/>
      <c r="F421" s="23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3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7"/>
      <c r="B422" s="22"/>
      <c r="C422" s="22"/>
      <c r="D422" s="23"/>
      <c r="E422" s="23"/>
      <c r="F422" s="23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3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7"/>
      <c r="B423" s="22"/>
      <c r="C423" s="22"/>
      <c r="D423" s="23"/>
      <c r="E423" s="23"/>
      <c r="F423" s="23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3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7"/>
      <c r="B424" s="22"/>
      <c r="C424" s="22"/>
      <c r="D424" s="23"/>
      <c r="E424" s="23"/>
      <c r="F424" s="23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3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7"/>
      <c r="B425" s="22"/>
      <c r="C425" s="22"/>
      <c r="D425" s="23"/>
      <c r="E425" s="23"/>
      <c r="F425" s="23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3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7"/>
      <c r="B426" s="22"/>
      <c r="C426" s="22"/>
      <c r="D426" s="23"/>
      <c r="E426" s="23"/>
      <c r="F426" s="23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3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7"/>
      <c r="B427" s="22"/>
      <c r="C427" s="22"/>
      <c r="D427" s="23"/>
      <c r="E427" s="23"/>
      <c r="F427" s="23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3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7"/>
      <c r="B428" s="22"/>
      <c r="C428" s="22"/>
      <c r="D428" s="23"/>
      <c r="E428" s="23"/>
      <c r="F428" s="23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3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7"/>
      <c r="B429" s="22"/>
      <c r="C429" s="22"/>
      <c r="D429" s="23"/>
      <c r="E429" s="23"/>
      <c r="F429" s="23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3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7"/>
      <c r="B430" s="22"/>
      <c r="C430" s="22"/>
      <c r="D430" s="23"/>
      <c r="E430" s="23"/>
      <c r="F430" s="23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3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7"/>
      <c r="B431" s="22"/>
      <c r="C431" s="22"/>
      <c r="D431" s="23"/>
      <c r="E431" s="23"/>
      <c r="F431" s="23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3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7"/>
      <c r="B432" s="22"/>
      <c r="C432" s="22"/>
      <c r="D432" s="23"/>
      <c r="E432" s="23"/>
      <c r="F432" s="23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3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7"/>
      <c r="B433" s="22"/>
      <c r="C433" s="22"/>
      <c r="D433" s="23"/>
      <c r="E433" s="23"/>
      <c r="F433" s="23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3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7"/>
      <c r="B434" s="22"/>
      <c r="C434" s="22"/>
      <c r="D434" s="23"/>
      <c r="E434" s="23"/>
      <c r="F434" s="23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3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7"/>
      <c r="B435" s="22"/>
      <c r="C435" s="22"/>
      <c r="D435" s="23"/>
      <c r="E435" s="23"/>
      <c r="F435" s="23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3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7"/>
      <c r="B436" s="22"/>
      <c r="C436" s="22"/>
      <c r="D436" s="23"/>
      <c r="E436" s="23"/>
      <c r="F436" s="23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3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7"/>
      <c r="B437" s="22"/>
      <c r="C437" s="22"/>
      <c r="D437" s="23"/>
      <c r="E437" s="23"/>
      <c r="F437" s="23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3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7"/>
      <c r="B438" s="22"/>
      <c r="C438" s="22"/>
      <c r="D438" s="23"/>
      <c r="E438" s="23"/>
      <c r="F438" s="23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3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7"/>
      <c r="B439" s="22"/>
      <c r="C439" s="22"/>
      <c r="D439" s="23"/>
      <c r="E439" s="23"/>
      <c r="F439" s="23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3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7"/>
      <c r="B440" s="22"/>
      <c r="C440" s="22"/>
      <c r="D440" s="23"/>
      <c r="E440" s="23"/>
      <c r="F440" s="23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3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7"/>
      <c r="B441" s="22"/>
      <c r="C441" s="22"/>
      <c r="D441" s="23"/>
      <c r="E441" s="23"/>
      <c r="F441" s="23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3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7"/>
      <c r="B442" s="22"/>
      <c r="C442" s="22"/>
      <c r="D442" s="23"/>
      <c r="E442" s="23"/>
      <c r="F442" s="23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3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7"/>
      <c r="B443" s="22"/>
      <c r="C443" s="22"/>
      <c r="D443" s="23"/>
      <c r="E443" s="23"/>
      <c r="F443" s="23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3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7"/>
      <c r="B444" s="22"/>
      <c r="C444" s="22"/>
      <c r="D444" s="23"/>
      <c r="E444" s="23"/>
      <c r="F444" s="23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3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7"/>
      <c r="B445" s="22"/>
      <c r="C445" s="22"/>
      <c r="D445" s="23"/>
      <c r="E445" s="23"/>
      <c r="F445" s="23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3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7"/>
      <c r="B446" s="22"/>
      <c r="C446" s="22"/>
      <c r="D446" s="23"/>
      <c r="E446" s="23"/>
      <c r="F446" s="23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3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7"/>
      <c r="B447" s="22"/>
      <c r="C447" s="22"/>
      <c r="D447" s="23"/>
      <c r="E447" s="23"/>
      <c r="F447" s="23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3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7"/>
      <c r="B448" s="22"/>
      <c r="C448" s="22"/>
      <c r="D448" s="23"/>
      <c r="E448" s="23"/>
      <c r="F448" s="23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3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7"/>
      <c r="B449" s="22"/>
      <c r="C449" s="22"/>
      <c r="D449" s="23"/>
      <c r="E449" s="23"/>
      <c r="F449" s="23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3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7"/>
      <c r="B450" s="22"/>
      <c r="C450" s="22"/>
      <c r="D450" s="23"/>
      <c r="E450" s="23"/>
      <c r="F450" s="23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3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7"/>
      <c r="B451" s="22"/>
      <c r="C451" s="22"/>
      <c r="D451" s="23"/>
      <c r="E451" s="23"/>
      <c r="F451" s="23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3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7"/>
      <c r="B452" s="22"/>
      <c r="C452" s="22"/>
      <c r="D452" s="23"/>
      <c r="E452" s="23"/>
      <c r="F452" s="23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3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7"/>
      <c r="B453" s="22"/>
      <c r="C453" s="22"/>
      <c r="D453" s="23"/>
      <c r="E453" s="23"/>
      <c r="F453" s="23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3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7"/>
      <c r="B454" s="22"/>
      <c r="C454" s="22"/>
      <c r="D454" s="23"/>
      <c r="E454" s="23"/>
      <c r="F454" s="23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3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7"/>
      <c r="B455" s="22"/>
      <c r="C455" s="22"/>
      <c r="D455" s="23"/>
      <c r="E455" s="23"/>
      <c r="F455" s="23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3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7"/>
      <c r="B456" s="22"/>
      <c r="C456" s="22"/>
      <c r="D456" s="23"/>
      <c r="E456" s="23"/>
      <c r="F456" s="23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3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7"/>
      <c r="B457" s="22"/>
      <c r="C457" s="22"/>
      <c r="D457" s="23"/>
      <c r="E457" s="23"/>
      <c r="F457" s="23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3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7"/>
      <c r="B458" s="22"/>
      <c r="C458" s="22"/>
      <c r="D458" s="23"/>
      <c r="E458" s="23"/>
      <c r="F458" s="23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3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7"/>
      <c r="B459" s="22"/>
      <c r="C459" s="22"/>
      <c r="D459" s="23"/>
      <c r="E459" s="23"/>
      <c r="F459" s="23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3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7"/>
      <c r="B460" s="22"/>
      <c r="C460" s="22"/>
      <c r="D460" s="23"/>
      <c r="E460" s="23"/>
      <c r="F460" s="23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3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7"/>
      <c r="B461" s="22"/>
      <c r="C461" s="22"/>
      <c r="D461" s="23"/>
      <c r="E461" s="23"/>
      <c r="F461" s="23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3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7"/>
      <c r="B462" s="22"/>
      <c r="C462" s="22"/>
      <c r="D462" s="23"/>
      <c r="E462" s="23"/>
      <c r="F462" s="23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3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7"/>
      <c r="B463" s="22"/>
      <c r="C463" s="22"/>
      <c r="D463" s="23"/>
      <c r="E463" s="23"/>
      <c r="F463" s="23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3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7"/>
      <c r="B464" s="22"/>
      <c r="C464" s="22"/>
      <c r="D464" s="23"/>
      <c r="E464" s="23"/>
      <c r="F464" s="23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3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7"/>
      <c r="B465" s="22"/>
      <c r="C465" s="22"/>
      <c r="D465" s="23"/>
      <c r="E465" s="23"/>
      <c r="F465" s="23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3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7"/>
      <c r="B466" s="22"/>
      <c r="C466" s="22"/>
      <c r="D466" s="23"/>
      <c r="E466" s="23"/>
      <c r="F466" s="23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3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7"/>
      <c r="B467" s="22"/>
      <c r="C467" s="22"/>
      <c r="D467" s="23"/>
      <c r="E467" s="23"/>
      <c r="F467" s="23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3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7"/>
      <c r="B468" s="22"/>
      <c r="C468" s="22"/>
      <c r="D468" s="23"/>
      <c r="E468" s="23"/>
      <c r="F468" s="23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3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7"/>
      <c r="B469" s="22"/>
      <c r="C469" s="22"/>
      <c r="D469" s="23"/>
      <c r="E469" s="23"/>
      <c r="F469" s="23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3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7"/>
      <c r="B470" s="22"/>
      <c r="C470" s="22"/>
      <c r="D470" s="23"/>
      <c r="E470" s="23"/>
      <c r="F470" s="23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3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7"/>
      <c r="B471" s="22"/>
      <c r="C471" s="22"/>
      <c r="D471" s="23"/>
      <c r="E471" s="23"/>
      <c r="F471" s="23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3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7"/>
      <c r="B472" s="22"/>
      <c r="C472" s="22"/>
      <c r="D472" s="23"/>
      <c r="E472" s="23"/>
      <c r="F472" s="23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3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7"/>
      <c r="B473" s="22"/>
      <c r="C473" s="22"/>
      <c r="D473" s="23"/>
      <c r="E473" s="23"/>
      <c r="F473" s="23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3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7"/>
      <c r="B474" s="22"/>
      <c r="C474" s="22"/>
      <c r="D474" s="23"/>
      <c r="E474" s="23"/>
      <c r="F474" s="23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3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7"/>
      <c r="B475" s="22"/>
      <c r="C475" s="22"/>
      <c r="D475" s="23"/>
      <c r="E475" s="23"/>
      <c r="F475" s="23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3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7"/>
      <c r="B476" s="22"/>
      <c r="C476" s="22"/>
      <c r="D476" s="23"/>
      <c r="E476" s="23"/>
      <c r="F476" s="23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3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7"/>
      <c r="B477" s="22"/>
      <c r="C477" s="22"/>
      <c r="D477" s="23"/>
      <c r="E477" s="23"/>
      <c r="F477" s="23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3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7"/>
      <c r="B478" s="22"/>
      <c r="C478" s="22"/>
      <c r="D478" s="23"/>
      <c r="E478" s="23"/>
      <c r="F478" s="23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3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7"/>
      <c r="B479" s="22"/>
      <c r="C479" s="22"/>
      <c r="D479" s="23"/>
      <c r="E479" s="23"/>
      <c r="F479" s="23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3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7"/>
      <c r="B480" s="22"/>
      <c r="C480" s="22"/>
      <c r="D480" s="23"/>
      <c r="E480" s="23"/>
      <c r="F480" s="23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3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7"/>
      <c r="B481" s="22"/>
      <c r="C481" s="22"/>
      <c r="D481" s="23"/>
      <c r="E481" s="23"/>
      <c r="F481" s="23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3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7"/>
      <c r="B482" s="22"/>
      <c r="C482" s="22"/>
      <c r="D482" s="23"/>
      <c r="E482" s="23"/>
      <c r="F482" s="23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3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7"/>
      <c r="B483" s="22"/>
      <c r="C483" s="22"/>
      <c r="D483" s="23"/>
      <c r="E483" s="23"/>
      <c r="F483" s="23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3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7"/>
      <c r="B484" s="22"/>
      <c r="C484" s="22"/>
      <c r="D484" s="23"/>
      <c r="E484" s="23"/>
      <c r="F484" s="23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3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7"/>
      <c r="B485" s="22"/>
      <c r="C485" s="22"/>
      <c r="D485" s="23"/>
      <c r="E485" s="23"/>
      <c r="F485" s="23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3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7"/>
      <c r="B486" s="22"/>
      <c r="C486" s="22"/>
      <c r="D486" s="23"/>
      <c r="E486" s="23"/>
      <c r="F486" s="23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3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7"/>
      <c r="B487" s="22"/>
      <c r="C487" s="22"/>
      <c r="D487" s="23"/>
      <c r="E487" s="23"/>
      <c r="F487" s="23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3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7"/>
      <c r="B488" s="22"/>
      <c r="C488" s="22"/>
      <c r="D488" s="23"/>
      <c r="E488" s="23"/>
      <c r="F488" s="23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3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7"/>
      <c r="B489" s="22"/>
      <c r="C489" s="22"/>
      <c r="D489" s="23"/>
      <c r="E489" s="23"/>
      <c r="F489" s="23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3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7"/>
      <c r="B490" s="22"/>
      <c r="C490" s="22"/>
      <c r="D490" s="23"/>
      <c r="E490" s="23"/>
      <c r="F490" s="23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3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7"/>
      <c r="B491" s="22"/>
      <c r="C491" s="22"/>
      <c r="D491" s="23"/>
      <c r="E491" s="23"/>
      <c r="F491" s="23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3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7"/>
      <c r="B492" s="22"/>
      <c r="C492" s="22"/>
      <c r="D492" s="23"/>
      <c r="E492" s="23"/>
      <c r="F492" s="23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3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7"/>
      <c r="B493" s="22"/>
      <c r="C493" s="22"/>
      <c r="D493" s="23"/>
      <c r="E493" s="23"/>
      <c r="F493" s="23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3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7"/>
      <c r="B494" s="22"/>
      <c r="C494" s="22"/>
      <c r="D494" s="23"/>
      <c r="E494" s="23"/>
      <c r="F494" s="23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3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7"/>
      <c r="B495" s="22"/>
      <c r="C495" s="22"/>
      <c r="D495" s="23"/>
      <c r="E495" s="23"/>
      <c r="F495" s="23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3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7"/>
      <c r="B496" s="22"/>
      <c r="C496" s="22"/>
      <c r="D496" s="23"/>
      <c r="E496" s="23"/>
      <c r="F496" s="23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3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7"/>
      <c r="B497" s="22"/>
      <c r="C497" s="22"/>
      <c r="D497" s="23"/>
      <c r="E497" s="23"/>
      <c r="F497" s="23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3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7"/>
      <c r="B498" s="22"/>
      <c r="C498" s="22"/>
      <c r="D498" s="23"/>
      <c r="E498" s="23"/>
      <c r="F498" s="23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3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7"/>
      <c r="B499" s="22"/>
      <c r="C499" s="22"/>
      <c r="D499" s="23"/>
      <c r="E499" s="23"/>
      <c r="F499" s="23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3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7"/>
      <c r="B500" s="22"/>
      <c r="C500" s="22"/>
      <c r="D500" s="23"/>
      <c r="E500" s="23"/>
      <c r="F500" s="23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3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7"/>
      <c r="B501" s="22"/>
      <c r="C501" s="22"/>
      <c r="D501" s="23"/>
      <c r="E501" s="23"/>
      <c r="F501" s="23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3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7"/>
      <c r="B502" s="22"/>
      <c r="C502" s="22"/>
      <c r="D502" s="23"/>
      <c r="E502" s="23"/>
      <c r="F502" s="23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3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7"/>
      <c r="B503" s="22"/>
      <c r="C503" s="22"/>
      <c r="D503" s="23"/>
      <c r="E503" s="23"/>
      <c r="F503" s="23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3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7"/>
      <c r="B504" s="22"/>
      <c r="C504" s="22"/>
      <c r="D504" s="23"/>
      <c r="E504" s="23"/>
      <c r="F504" s="23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3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7"/>
      <c r="B505" s="22"/>
      <c r="C505" s="22"/>
      <c r="D505" s="23"/>
      <c r="E505" s="23"/>
      <c r="F505" s="23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3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7"/>
      <c r="B506" s="22"/>
      <c r="C506" s="22"/>
      <c r="D506" s="23"/>
      <c r="E506" s="23"/>
      <c r="F506" s="23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3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7"/>
      <c r="B507" s="22"/>
      <c r="C507" s="22"/>
      <c r="D507" s="23"/>
      <c r="E507" s="23"/>
      <c r="F507" s="23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3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7"/>
      <c r="B508" s="22"/>
      <c r="C508" s="22"/>
      <c r="D508" s="23"/>
      <c r="E508" s="23"/>
      <c r="F508" s="23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3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7"/>
      <c r="B509" s="22"/>
      <c r="C509" s="22"/>
      <c r="D509" s="23"/>
      <c r="E509" s="23"/>
      <c r="F509" s="23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3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7"/>
      <c r="B510" s="22"/>
      <c r="C510" s="22"/>
      <c r="D510" s="23"/>
      <c r="E510" s="23"/>
      <c r="F510" s="23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3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7"/>
      <c r="B511" s="22"/>
      <c r="C511" s="22"/>
      <c r="D511" s="23"/>
      <c r="E511" s="23"/>
      <c r="F511" s="23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3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7"/>
      <c r="B512" s="22"/>
      <c r="C512" s="22"/>
      <c r="D512" s="23"/>
      <c r="E512" s="23"/>
      <c r="F512" s="23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3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7"/>
      <c r="B513" s="22"/>
      <c r="C513" s="22"/>
      <c r="D513" s="23"/>
      <c r="E513" s="23"/>
      <c r="F513" s="23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3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7"/>
      <c r="B514" s="22"/>
      <c r="C514" s="22"/>
      <c r="D514" s="23"/>
      <c r="E514" s="23"/>
      <c r="F514" s="23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3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7"/>
      <c r="B515" s="22"/>
      <c r="C515" s="22"/>
      <c r="D515" s="23"/>
      <c r="E515" s="23"/>
      <c r="F515" s="23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3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7"/>
      <c r="B516" s="22"/>
      <c r="C516" s="22"/>
      <c r="D516" s="23"/>
      <c r="E516" s="23"/>
      <c r="F516" s="23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3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7"/>
      <c r="B517" s="22"/>
      <c r="C517" s="22"/>
      <c r="D517" s="23"/>
      <c r="E517" s="23"/>
      <c r="F517" s="23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3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7"/>
      <c r="B518" s="22"/>
      <c r="C518" s="22"/>
      <c r="D518" s="23"/>
      <c r="E518" s="23"/>
      <c r="F518" s="23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3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7"/>
      <c r="B519" s="22"/>
      <c r="C519" s="22"/>
      <c r="D519" s="23"/>
      <c r="E519" s="23"/>
      <c r="F519" s="23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3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7"/>
      <c r="B520" s="22"/>
      <c r="C520" s="22"/>
      <c r="D520" s="23"/>
      <c r="E520" s="23"/>
      <c r="F520" s="23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3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7"/>
      <c r="B521" s="22"/>
      <c r="C521" s="22"/>
      <c r="D521" s="23"/>
      <c r="E521" s="23"/>
      <c r="F521" s="23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3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7"/>
      <c r="B522" s="22"/>
      <c r="C522" s="22"/>
      <c r="D522" s="23"/>
      <c r="E522" s="23"/>
      <c r="F522" s="23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3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7"/>
      <c r="B523" s="22"/>
      <c r="C523" s="22"/>
      <c r="D523" s="23"/>
      <c r="E523" s="23"/>
      <c r="F523" s="23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3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7"/>
      <c r="B524" s="22"/>
      <c r="C524" s="22"/>
      <c r="D524" s="23"/>
      <c r="E524" s="23"/>
      <c r="F524" s="23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3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7"/>
      <c r="B525" s="22"/>
      <c r="C525" s="22"/>
      <c r="D525" s="23"/>
      <c r="E525" s="23"/>
      <c r="F525" s="23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3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7"/>
      <c r="B526" s="22"/>
      <c r="C526" s="22"/>
      <c r="D526" s="23"/>
      <c r="E526" s="23"/>
      <c r="F526" s="23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3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7"/>
      <c r="B527" s="22"/>
      <c r="C527" s="22"/>
      <c r="D527" s="23"/>
      <c r="E527" s="23"/>
      <c r="F527" s="23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3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7"/>
      <c r="B528" s="22"/>
      <c r="C528" s="22"/>
      <c r="D528" s="23"/>
      <c r="E528" s="23"/>
      <c r="F528" s="23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3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7"/>
      <c r="B529" s="22"/>
      <c r="C529" s="22"/>
      <c r="D529" s="23"/>
      <c r="E529" s="23"/>
      <c r="F529" s="23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3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7"/>
      <c r="B530" s="22"/>
      <c r="C530" s="22"/>
      <c r="D530" s="23"/>
      <c r="E530" s="23"/>
      <c r="F530" s="23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3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7"/>
      <c r="B531" s="22"/>
      <c r="C531" s="22"/>
      <c r="D531" s="23"/>
      <c r="E531" s="23"/>
      <c r="F531" s="23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3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7"/>
      <c r="B532" s="22"/>
      <c r="C532" s="22"/>
      <c r="D532" s="23"/>
      <c r="E532" s="23"/>
      <c r="F532" s="23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3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7"/>
      <c r="B533" s="22"/>
      <c r="C533" s="22"/>
      <c r="D533" s="23"/>
      <c r="E533" s="23"/>
      <c r="F533" s="23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3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7"/>
      <c r="B534" s="22"/>
      <c r="C534" s="22"/>
      <c r="D534" s="23"/>
      <c r="E534" s="23"/>
      <c r="F534" s="23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3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7"/>
      <c r="B535" s="22"/>
      <c r="C535" s="22"/>
      <c r="D535" s="23"/>
      <c r="E535" s="23"/>
      <c r="F535" s="23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3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7"/>
      <c r="B536" s="22"/>
      <c r="C536" s="22"/>
      <c r="D536" s="23"/>
      <c r="E536" s="23"/>
      <c r="F536" s="23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3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7"/>
      <c r="B537" s="22"/>
      <c r="C537" s="22"/>
      <c r="D537" s="23"/>
      <c r="E537" s="23"/>
      <c r="F537" s="23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3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7"/>
      <c r="B538" s="22"/>
      <c r="C538" s="22"/>
      <c r="D538" s="23"/>
      <c r="E538" s="23"/>
      <c r="F538" s="23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3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7"/>
      <c r="B539" s="22"/>
      <c r="C539" s="22"/>
      <c r="D539" s="23"/>
      <c r="E539" s="23"/>
      <c r="F539" s="23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3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7"/>
      <c r="B540" s="22"/>
      <c r="C540" s="22"/>
      <c r="D540" s="23"/>
      <c r="E540" s="23"/>
      <c r="F540" s="23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3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7"/>
      <c r="B541" s="22"/>
      <c r="C541" s="22"/>
      <c r="D541" s="23"/>
      <c r="E541" s="23"/>
      <c r="F541" s="23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3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7"/>
      <c r="B542" s="22"/>
      <c r="C542" s="22"/>
      <c r="D542" s="23"/>
      <c r="E542" s="23"/>
      <c r="F542" s="23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3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7"/>
      <c r="B543" s="22"/>
      <c r="C543" s="22"/>
      <c r="D543" s="23"/>
      <c r="E543" s="23"/>
      <c r="F543" s="23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3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7"/>
      <c r="B544" s="22"/>
      <c r="C544" s="22"/>
      <c r="D544" s="23"/>
      <c r="E544" s="23"/>
      <c r="F544" s="23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3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7"/>
      <c r="B545" s="22"/>
      <c r="C545" s="22"/>
      <c r="D545" s="23"/>
      <c r="E545" s="23"/>
      <c r="F545" s="23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3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7"/>
      <c r="B546" s="22"/>
      <c r="C546" s="22"/>
      <c r="D546" s="23"/>
      <c r="E546" s="23"/>
      <c r="F546" s="23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3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7"/>
      <c r="B547" s="22"/>
      <c r="C547" s="22"/>
      <c r="D547" s="23"/>
      <c r="E547" s="23"/>
      <c r="F547" s="23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3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7"/>
      <c r="B548" s="22"/>
      <c r="C548" s="22"/>
      <c r="D548" s="23"/>
      <c r="E548" s="23"/>
      <c r="F548" s="23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3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7"/>
      <c r="B549" s="22"/>
      <c r="C549" s="22"/>
      <c r="D549" s="23"/>
      <c r="E549" s="23"/>
      <c r="F549" s="23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3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7"/>
      <c r="B550" s="22"/>
      <c r="C550" s="22"/>
      <c r="D550" s="23"/>
      <c r="E550" s="23"/>
      <c r="F550" s="23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3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7"/>
      <c r="B551" s="22"/>
      <c r="C551" s="22"/>
      <c r="D551" s="23"/>
      <c r="E551" s="23"/>
      <c r="F551" s="23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3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7"/>
      <c r="B552" s="22"/>
      <c r="C552" s="22"/>
      <c r="D552" s="23"/>
      <c r="E552" s="23"/>
      <c r="F552" s="23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3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7"/>
      <c r="B553" s="22"/>
      <c r="C553" s="22"/>
      <c r="D553" s="23"/>
      <c r="E553" s="23"/>
      <c r="F553" s="23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3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7"/>
      <c r="B554" s="22"/>
      <c r="C554" s="22"/>
      <c r="D554" s="23"/>
      <c r="E554" s="23"/>
      <c r="F554" s="23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3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7"/>
      <c r="B555" s="22"/>
      <c r="C555" s="22"/>
      <c r="D555" s="23"/>
      <c r="E555" s="23"/>
      <c r="F555" s="23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3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7"/>
      <c r="B556" s="22"/>
      <c r="C556" s="22"/>
      <c r="D556" s="23"/>
      <c r="E556" s="23"/>
      <c r="F556" s="23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3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7"/>
      <c r="B557" s="22"/>
      <c r="C557" s="22"/>
      <c r="D557" s="23"/>
      <c r="E557" s="23"/>
      <c r="F557" s="23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3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7"/>
      <c r="B558" s="22"/>
      <c r="C558" s="22"/>
      <c r="D558" s="23"/>
      <c r="E558" s="23"/>
      <c r="F558" s="23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3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7"/>
      <c r="B559" s="22"/>
      <c r="C559" s="22"/>
      <c r="D559" s="23"/>
      <c r="E559" s="23"/>
      <c r="F559" s="23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3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7"/>
      <c r="B560" s="22"/>
      <c r="C560" s="22"/>
      <c r="D560" s="23"/>
      <c r="E560" s="23"/>
      <c r="F560" s="23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3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7"/>
      <c r="B561" s="22"/>
      <c r="C561" s="22"/>
      <c r="D561" s="23"/>
      <c r="E561" s="23"/>
      <c r="F561" s="23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3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7"/>
      <c r="B562" s="22"/>
      <c r="C562" s="22"/>
      <c r="D562" s="23"/>
      <c r="E562" s="23"/>
      <c r="F562" s="23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3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7"/>
      <c r="B563" s="22"/>
      <c r="C563" s="22"/>
      <c r="D563" s="23"/>
      <c r="E563" s="23"/>
      <c r="F563" s="23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3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7"/>
      <c r="B564" s="22"/>
      <c r="C564" s="22"/>
      <c r="D564" s="23"/>
      <c r="E564" s="23"/>
      <c r="F564" s="23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3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7"/>
      <c r="B565" s="22"/>
      <c r="C565" s="22"/>
      <c r="D565" s="23"/>
      <c r="E565" s="23"/>
      <c r="F565" s="23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3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7"/>
      <c r="B566" s="22"/>
      <c r="C566" s="22"/>
      <c r="D566" s="23"/>
      <c r="E566" s="23"/>
      <c r="F566" s="23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3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7"/>
      <c r="B567" s="22"/>
      <c r="C567" s="22"/>
      <c r="D567" s="23"/>
      <c r="E567" s="23"/>
      <c r="F567" s="23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3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7"/>
      <c r="B568" s="22"/>
      <c r="C568" s="22"/>
      <c r="D568" s="23"/>
      <c r="E568" s="23"/>
      <c r="F568" s="23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3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7"/>
      <c r="B569" s="22"/>
      <c r="C569" s="22"/>
      <c r="D569" s="23"/>
      <c r="E569" s="23"/>
      <c r="F569" s="23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3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7"/>
      <c r="B570" s="22"/>
      <c r="C570" s="22"/>
      <c r="D570" s="23"/>
      <c r="E570" s="23"/>
      <c r="F570" s="23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3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7"/>
      <c r="B571" s="22"/>
      <c r="C571" s="22"/>
      <c r="D571" s="23"/>
      <c r="E571" s="23"/>
      <c r="F571" s="23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3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7"/>
      <c r="B572" s="22"/>
      <c r="C572" s="22"/>
      <c r="D572" s="23"/>
      <c r="E572" s="23"/>
      <c r="F572" s="23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3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7"/>
      <c r="B573" s="22"/>
      <c r="C573" s="22"/>
      <c r="D573" s="23"/>
      <c r="E573" s="23"/>
      <c r="F573" s="23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3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7"/>
      <c r="B574" s="22"/>
      <c r="C574" s="22"/>
      <c r="D574" s="23"/>
      <c r="E574" s="23"/>
      <c r="F574" s="23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3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7"/>
      <c r="B575" s="22"/>
      <c r="C575" s="22"/>
      <c r="D575" s="23"/>
      <c r="E575" s="23"/>
      <c r="F575" s="23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3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7"/>
      <c r="B576" s="22"/>
      <c r="C576" s="22"/>
      <c r="D576" s="23"/>
      <c r="E576" s="23"/>
      <c r="F576" s="23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3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7"/>
      <c r="B577" s="22"/>
      <c r="C577" s="22"/>
      <c r="D577" s="23"/>
      <c r="E577" s="23"/>
      <c r="F577" s="23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3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7"/>
      <c r="B578" s="22"/>
      <c r="C578" s="22"/>
      <c r="D578" s="23"/>
      <c r="E578" s="23"/>
      <c r="F578" s="23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3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7"/>
      <c r="B579" s="22"/>
      <c r="C579" s="22"/>
      <c r="D579" s="23"/>
      <c r="E579" s="23"/>
      <c r="F579" s="23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3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7"/>
      <c r="B580" s="22"/>
      <c r="C580" s="22"/>
      <c r="D580" s="23"/>
      <c r="E580" s="23"/>
      <c r="F580" s="23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3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7"/>
      <c r="B581" s="22"/>
      <c r="C581" s="22"/>
      <c r="D581" s="23"/>
      <c r="E581" s="23"/>
      <c r="F581" s="23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3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7"/>
      <c r="B582" s="22"/>
      <c r="C582" s="22"/>
      <c r="D582" s="23"/>
      <c r="E582" s="23"/>
      <c r="F582" s="23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3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7"/>
      <c r="B583" s="22"/>
      <c r="C583" s="22"/>
      <c r="D583" s="23"/>
      <c r="E583" s="23"/>
      <c r="F583" s="23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3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7"/>
      <c r="B584" s="22"/>
      <c r="C584" s="22"/>
      <c r="D584" s="23"/>
      <c r="E584" s="23"/>
      <c r="F584" s="23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3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7"/>
      <c r="B585" s="22"/>
      <c r="C585" s="22"/>
      <c r="D585" s="23"/>
      <c r="E585" s="23"/>
      <c r="F585" s="23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3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7"/>
      <c r="B586" s="22"/>
      <c r="C586" s="22"/>
      <c r="D586" s="23"/>
      <c r="E586" s="23"/>
      <c r="F586" s="23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3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7"/>
      <c r="B587" s="22"/>
      <c r="C587" s="22"/>
      <c r="D587" s="23"/>
      <c r="E587" s="23"/>
      <c r="F587" s="23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3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7"/>
      <c r="B588" s="22"/>
      <c r="C588" s="22"/>
      <c r="D588" s="23"/>
      <c r="E588" s="23"/>
      <c r="F588" s="23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3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7"/>
      <c r="B589" s="22"/>
      <c r="C589" s="22"/>
      <c r="D589" s="23"/>
      <c r="E589" s="23"/>
      <c r="F589" s="23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3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7"/>
      <c r="B590" s="22"/>
      <c r="C590" s="22"/>
      <c r="D590" s="23"/>
      <c r="E590" s="23"/>
      <c r="F590" s="23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3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7"/>
      <c r="B591" s="22"/>
      <c r="C591" s="22"/>
      <c r="D591" s="23"/>
      <c r="E591" s="23"/>
      <c r="F591" s="23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3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7"/>
      <c r="B592" s="22"/>
      <c r="C592" s="22"/>
      <c r="D592" s="23"/>
      <c r="E592" s="23"/>
      <c r="F592" s="23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3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7"/>
      <c r="B593" s="22"/>
      <c r="C593" s="22"/>
      <c r="D593" s="23"/>
      <c r="E593" s="23"/>
      <c r="F593" s="23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3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7"/>
      <c r="B594" s="22"/>
      <c r="C594" s="22"/>
      <c r="D594" s="23"/>
      <c r="E594" s="23"/>
      <c r="F594" s="23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3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7"/>
      <c r="B595" s="22"/>
      <c r="C595" s="22"/>
      <c r="D595" s="23"/>
      <c r="E595" s="23"/>
      <c r="F595" s="23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3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7"/>
      <c r="B596" s="22"/>
      <c r="C596" s="22"/>
      <c r="D596" s="23"/>
      <c r="E596" s="23"/>
      <c r="F596" s="23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3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7"/>
      <c r="B597" s="22"/>
      <c r="C597" s="22"/>
      <c r="D597" s="23"/>
      <c r="E597" s="23"/>
      <c r="F597" s="23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3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7"/>
      <c r="B598" s="22"/>
      <c r="C598" s="22"/>
      <c r="D598" s="23"/>
      <c r="E598" s="23"/>
      <c r="F598" s="23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3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7"/>
      <c r="B599" s="22"/>
      <c r="C599" s="22"/>
      <c r="D599" s="23"/>
      <c r="E599" s="23"/>
      <c r="F599" s="23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3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7"/>
      <c r="B600" s="22"/>
      <c r="C600" s="22"/>
      <c r="D600" s="23"/>
      <c r="E600" s="23"/>
      <c r="F600" s="23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3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7"/>
      <c r="B601" s="22"/>
      <c r="C601" s="22"/>
      <c r="D601" s="23"/>
      <c r="E601" s="23"/>
      <c r="F601" s="23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3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7"/>
      <c r="B602" s="22"/>
      <c r="C602" s="22"/>
      <c r="D602" s="23"/>
      <c r="E602" s="23"/>
      <c r="F602" s="23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3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7"/>
      <c r="B603" s="22"/>
      <c r="C603" s="22"/>
      <c r="D603" s="23"/>
      <c r="E603" s="23"/>
      <c r="F603" s="23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3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7"/>
      <c r="B604" s="22"/>
      <c r="C604" s="22"/>
      <c r="D604" s="23"/>
      <c r="E604" s="23"/>
      <c r="F604" s="23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3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7"/>
      <c r="B605" s="22"/>
      <c r="C605" s="22"/>
      <c r="D605" s="23"/>
      <c r="E605" s="23"/>
      <c r="F605" s="23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3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7"/>
      <c r="B606" s="22"/>
      <c r="C606" s="22"/>
      <c r="D606" s="23"/>
      <c r="E606" s="23"/>
      <c r="F606" s="23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3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7"/>
      <c r="B607" s="22"/>
      <c r="C607" s="22"/>
      <c r="D607" s="23"/>
      <c r="E607" s="23"/>
      <c r="F607" s="23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3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7"/>
      <c r="B608" s="22"/>
      <c r="C608" s="22"/>
      <c r="D608" s="23"/>
      <c r="E608" s="23"/>
      <c r="F608" s="23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3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7"/>
      <c r="B609" s="22"/>
      <c r="C609" s="22"/>
      <c r="D609" s="23"/>
      <c r="E609" s="23"/>
      <c r="F609" s="23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3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7"/>
      <c r="B610" s="22"/>
      <c r="C610" s="22"/>
      <c r="D610" s="23"/>
      <c r="E610" s="23"/>
      <c r="F610" s="23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3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7"/>
      <c r="B611" s="22"/>
      <c r="C611" s="22"/>
      <c r="D611" s="23"/>
      <c r="E611" s="23"/>
      <c r="F611" s="23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3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7"/>
      <c r="B612" s="22"/>
      <c r="C612" s="22"/>
      <c r="D612" s="23"/>
      <c r="E612" s="23"/>
      <c r="F612" s="23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3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7"/>
      <c r="B613" s="22"/>
      <c r="C613" s="22"/>
      <c r="D613" s="23"/>
      <c r="E613" s="23"/>
      <c r="F613" s="23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3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7"/>
      <c r="B614" s="22"/>
      <c r="C614" s="22"/>
      <c r="D614" s="23"/>
      <c r="E614" s="23"/>
      <c r="F614" s="23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3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7"/>
      <c r="B615" s="22"/>
      <c r="C615" s="22"/>
      <c r="D615" s="23"/>
      <c r="E615" s="23"/>
      <c r="F615" s="23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3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7"/>
      <c r="B616" s="22"/>
      <c r="C616" s="22"/>
      <c r="D616" s="23"/>
      <c r="E616" s="23"/>
      <c r="F616" s="23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3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7"/>
      <c r="B617" s="22"/>
      <c r="C617" s="22"/>
      <c r="D617" s="23"/>
      <c r="E617" s="23"/>
      <c r="F617" s="23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3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7"/>
      <c r="B618" s="22"/>
      <c r="C618" s="22"/>
      <c r="D618" s="23"/>
      <c r="E618" s="23"/>
      <c r="F618" s="23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3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7"/>
      <c r="B619" s="22"/>
      <c r="C619" s="22"/>
      <c r="D619" s="23"/>
      <c r="E619" s="23"/>
      <c r="F619" s="23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3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7"/>
      <c r="B620" s="22"/>
      <c r="C620" s="22"/>
      <c r="D620" s="23"/>
      <c r="E620" s="23"/>
      <c r="F620" s="23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3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7"/>
      <c r="B621" s="22"/>
      <c r="C621" s="22"/>
      <c r="D621" s="23"/>
      <c r="E621" s="23"/>
      <c r="F621" s="23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3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7"/>
      <c r="B622" s="22"/>
      <c r="C622" s="22"/>
      <c r="D622" s="23"/>
      <c r="E622" s="23"/>
      <c r="F622" s="23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3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7"/>
      <c r="B623" s="22"/>
      <c r="C623" s="22"/>
      <c r="D623" s="23"/>
      <c r="E623" s="23"/>
      <c r="F623" s="23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3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7"/>
      <c r="B624" s="22"/>
      <c r="C624" s="22"/>
      <c r="D624" s="23"/>
      <c r="E624" s="23"/>
      <c r="F624" s="23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3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7"/>
      <c r="B625" s="22"/>
      <c r="C625" s="22"/>
      <c r="D625" s="23"/>
      <c r="E625" s="23"/>
      <c r="F625" s="23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3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7"/>
      <c r="B626" s="22"/>
      <c r="C626" s="22"/>
      <c r="D626" s="23"/>
      <c r="E626" s="23"/>
      <c r="F626" s="23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3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7"/>
      <c r="B627" s="22"/>
      <c r="C627" s="22"/>
      <c r="D627" s="23"/>
      <c r="E627" s="23"/>
      <c r="F627" s="23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3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7"/>
      <c r="B628" s="22"/>
      <c r="C628" s="22"/>
      <c r="D628" s="23"/>
      <c r="E628" s="23"/>
      <c r="F628" s="23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3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7"/>
      <c r="B629" s="22"/>
      <c r="C629" s="22"/>
      <c r="D629" s="23"/>
      <c r="E629" s="23"/>
      <c r="F629" s="23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3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7"/>
      <c r="B630" s="22"/>
      <c r="C630" s="22"/>
      <c r="D630" s="23"/>
      <c r="E630" s="23"/>
      <c r="F630" s="23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3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7"/>
      <c r="B631" s="22"/>
      <c r="C631" s="22"/>
      <c r="D631" s="23"/>
      <c r="E631" s="23"/>
      <c r="F631" s="23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3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7"/>
      <c r="B632" s="22"/>
      <c r="C632" s="22"/>
      <c r="D632" s="23"/>
      <c r="E632" s="23"/>
      <c r="F632" s="23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3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7"/>
      <c r="B633" s="22"/>
      <c r="C633" s="22"/>
      <c r="D633" s="23"/>
      <c r="E633" s="23"/>
      <c r="F633" s="23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3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7"/>
      <c r="B634" s="22"/>
      <c r="C634" s="22"/>
      <c r="D634" s="23"/>
      <c r="E634" s="23"/>
      <c r="F634" s="23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3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7"/>
      <c r="B635" s="22"/>
      <c r="C635" s="22"/>
      <c r="D635" s="23"/>
      <c r="E635" s="23"/>
      <c r="F635" s="23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3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7"/>
      <c r="B636" s="22"/>
      <c r="C636" s="22"/>
      <c r="D636" s="23"/>
      <c r="E636" s="23"/>
      <c r="F636" s="23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3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7"/>
      <c r="B637" s="22"/>
      <c r="C637" s="22"/>
      <c r="D637" s="23"/>
      <c r="E637" s="23"/>
      <c r="F637" s="23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3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7"/>
      <c r="B638" s="22"/>
      <c r="C638" s="22"/>
      <c r="D638" s="23"/>
      <c r="E638" s="23"/>
      <c r="F638" s="23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3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7"/>
      <c r="B639" s="22"/>
      <c r="C639" s="22"/>
      <c r="D639" s="23"/>
      <c r="E639" s="23"/>
      <c r="F639" s="23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3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7"/>
      <c r="B640" s="22"/>
      <c r="C640" s="22"/>
      <c r="D640" s="23"/>
      <c r="E640" s="23"/>
      <c r="F640" s="23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3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7"/>
      <c r="B641" s="22"/>
      <c r="C641" s="22"/>
      <c r="D641" s="23"/>
      <c r="E641" s="23"/>
      <c r="F641" s="23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3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7"/>
      <c r="B642" s="22"/>
      <c r="C642" s="22"/>
      <c r="D642" s="23"/>
      <c r="E642" s="23"/>
      <c r="F642" s="23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3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7"/>
      <c r="B643" s="22"/>
      <c r="C643" s="22"/>
      <c r="D643" s="23"/>
      <c r="E643" s="23"/>
      <c r="F643" s="23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3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7"/>
      <c r="B644" s="22"/>
      <c r="C644" s="22"/>
      <c r="D644" s="23"/>
      <c r="E644" s="23"/>
      <c r="F644" s="23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3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7"/>
      <c r="B645" s="22"/>
      <c r="C645" s="22"/>
      <c r="D645" s="23"/>
      <c r="E645" s="23"/>
      <c r="F645" s="23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3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7"/>
      <c r="B646" s="22"/>
      <c r="C646" s="22"/>
      <c r="D646" s="23"/>
      <c r="E646" s="23"/>
      <c r="F646" s="23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3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7"/>
      <c r="B647" s="22"/>
      <c r="C647" s="22"/>
      <c r="D647" s="23"/>
      <c r="E647" s="23"/>
      <c r="F647" s="23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3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7"/>
      <c r="B648" s="22"/>
      <c r="C648" s="22"/>
      <c r="D648" s="23"/>
      <c r="E648" s="23"/>
      <c r="F648" s="23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3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7"/>
      <c r="B649" s="22"/>
      <c r="C649" s="22"/>
      <c r="D649" s="23"/>
      <c r="E649" s="23"/>
      <c r="F649" s="23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3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7"/>
      <c r="B650" s="22"/>
      <c r="C650" s="22"/>
      <c r="D650" s="23"/>
      <c r="E650" s="23"/>
      <c r="F650" s="23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3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7"/>
      <c r="B651" s="22"/>
      <c r="C651" s="22"/>
      <c r="D651" s="23"/>
      <c r="E651" s="23"/>
      <c r="F651" s="23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3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7"/>
      <c r="B652" s="22"/>
      <c r="C652" s="22"/>
      <c r="D652" s="23"/>
      <c r="E652" s="23"/>
      <c r="F652" s="23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3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7"/>
      <c r="B653" s="22"/>
      <c r="C653" s="22"/>
      <c r="D653" s="23"/>
      <c r="E653" s="23"/>
      <c r="F653" s="23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3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7"/>
      <c r="B654" s="22"/>
      <c r="C654" s="22"/>
      <c r="D654" s="23"/>
      <c r="E654" s="23"/>
      <c r="F654" s="23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3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7"/>
      <c r="B655" s="22"/>
      <c r="C655" s="22"/>
      <c r="D655" s="23"/>
      <c r="E655" s="23"/>
      <c r="F655" s="23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3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7"/>
      <c r="B656" s="22"/>
      <c r="C656" s="22"/>
      <c r="D656" s="23"/>
      <c r="E656" s="23"/>
      <c r="F656" s="23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3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7"/>
      <c r="B657" s="22"/>
      <c r="C657" s="22"/>
      <c r="D657" s="23"/>
      <c r="E657" s="23"/>
      <c r="F657" s="23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3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7"/>
      <c r="B658" s="22"/>
      <c r="C658" s="22"/>
      <c r="D658" s="23"/>
      <c r="E658" s="23"/>
      <c r="F658" s="23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3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7"/>
      <c r="B659" s="22"/>
      <c r="C659" s="22"/>
      <c r="D659" s="23"/>
      <c r="E659" s="23"/>
      <c r="F659" s="23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3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7"/>
      <c r="B660" s="22"/>
      <c r="C660" s="22"/>
      <c r="D660" s="23"/>
      <c r="E660" s="23"/>
      <c r="F660" s="23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3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7"/>
      <c r="B661" s="22"/>
      <c r="C661" s="22"/>
      <c r="D661" s="23"/>
      <c r="E661" s="23"/>
      <c r="F661" s="23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3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7"/>
      <c r="B662" s="22"/>
      <c r="C662" s="22"/>
      <c r="D662" s="23"/>
      <c r="E662" s="23"/>
      <c r="F662" s="23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3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7"/>
      <c r="B663" s="22"/>
      <c r="C663" s="22"/>
      <c r="D663" s="23"/>
      <c r="E663" s="23"/>
      <c r="F663" s="23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3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7"/>
      <c r="B664" s="22"/>
      <c r="C664" s="22"/>
      <c r="D664" s="23"/>
      <c r="E664" s="23"/>
      <c r="F664" s="23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3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7"/>
      <c r="B665" s="22"/>
      <c r="C665" s="22"/>
      <c r="D665" s="23"/>
      <c r="E665" s="23"/>
      <c r="F665" s="23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3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7"/>
      <c r="B666" s="22"/>
      <c r="C666" s="22"/>
      <c r="D666" s="23"/>
      <c r="E666" s="23"/>
      <c r="F666" s="23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3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7"/>
      <c r="B667" s="22"/>
      <c r="C667" s="22"/>
      <c r="D667" s="23"/>
      <c r="E667" s="23"/>
      <c r="F667" s="23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3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7"/>
      <c r="B668" s="22"/>
      <c r="C668" s="22"/>
      <c r="D668" s="23"/>
      <c r="E668" s="23"/>
      <c r="F668" s="23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3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7"/>
      <c r="B669" s="22"/>
      <c r="C669" s="22"/>
      <c r="D669" s="23"/>
      <c r="E669" s="23"/>
      <c r="F669" s="23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3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7"/>
      <c r="B670" s="22"/>
      <c r="C670" s="22"/>
      <c r="D670" s="23"/>
      <c r="E670" s="23"/>
      <c r="F670" s="23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3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7"/>
      <c r="B671" s="22"/>
      <c r="C671" s="22"/>
      <c r="D671" s="23"/>
      <c r="E671" s="23"/>
      <c r="F671" s="23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3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7"/>
      <c r="B672" s="22"/>
      <c r="C672" s="22"/>
      <c r="D672" s="23"/>
      <c r="E672" s="23"/>
      <c r="F672" s="23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3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7"/>
      <c r="B673" s="22"/>
      <c r="C673" s="22"/>
      <c r="D673" s="23"/>
      <c r="E673" s="23"/>
      <c r="F673" s="23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3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7"/>
      <c r="B674" s="22"/>
      <c r="C674" s="22"/>
      <c r="D674" s="23"/>
      <c r="E674" s="23"/>
      <c r="F674" s="23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3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7"/>
      <c r="B675" s="22"/>
      <c r="C675" s="22"/>
      <c r="D675" s="23"/>
      <c r="E675" s="23"/>
      <c r="F675" s="23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3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7"/>
      <c r="B676" s="22"/>
      <c r="C676" s="22"/>
      <c r="D676" s="23"/>
      <c r="E676" s="23"/>
      <c r="F676" s="23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3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7"/>
      <c r="B677" s="22"/>
      <c r="C677" s="22"/>
      <c r="D677" s="23"/>
      <c r="E677" s="23"/>
      <c r="F677" s="23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3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7"/>
      <c r="B678" s="22"/>
      <c r="C678" s="22"/>
      <c r="D678" s="23"/>
      <c r="E678" s="23"/>
      <c r="F678" s="23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3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7"/>
      <c r="B679" s="22"/>
      <c r="C679" s="22"/>
      <c r="D679" s="23"/>
      <c r="E679" s="23"/>
      <c r="F679" s="23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3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7"/>
      <c r="B680" s="22"/>
      <c r="C680" s="22"/>
      <c r="D680" s="23"/>
      <c r="E680" s="23"/>
      <c r="F680" s="23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3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7"/>
      <c r="B681" s="22"/>
      <c r="C681" s="22"/>
      <c r="D681" s="23"/>
      <c r="E681" s="23"/>
      <c r="F681" s="23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3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7"/>
      <c r="B682" s="22"/>
      <c r="C682" s="22"/>
      <c r="D682" s="23"/>
      <c r="E682" s="23"/>
      <c r="F682" s="23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3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7"/>
      <c r="B683" s="22"/>
      <c r="C683" s="22"/>
      <c r="D683" s="23"/>
      <c r="E683" s="23"/>
      <c r="F683" s="23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3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7"/>
      <c r="B684" s="22"/>
      <c r="C684" s="22"/>
      <c r="D684" s="23"/>
      <c r="E684" s="23"/>
      <c r="F684" s="23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3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7"/>
      <c r="B685" s="22"/>
      <c r="C685" s="22"/>
      <c r="D685" s="23"/>
      <c r="E685" s="23"/>
      <c r="F685" s="23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3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7"/>
      <c r="B686" s="22"/>
      <c r="C686" s="22"/>
      <c r="D686" s="23"/>
      <c r="E686" s="23"/>
      <c r="F686" s="23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3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7"/>
      <c r="B687" s="22"/>
      <c r="C687" s="22"/>
      <c r="D687" s="23"/>
      <c r="E687" s="23"/>
      <c r="F687" s="23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3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7"/>
      <c r="B688" s="22"/>
      <c r="C688" s="22"/>
      <c r="D688" s="23"/>
      <c r="E688" s="23"/>
      <c r="F688" s="23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3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7"/>
      <c r="B689" s="22"/>
      <c r="C689" s="22"/>
      <c r="D689" s="23"/>
      <c r="E689" s="23"/>
      <c r="F689" s="23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3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7"/>
      <c r="B690" s="22"/>
      <c r="C690" s="22"/>
      <c r="D690" s="23"/>
      <c r="E690" s="23"/>
      <c r="F690" s="23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3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7"/>
      <c r="B691" s="22"/>
      <c r="C691" s="22"/>
      <c r="D691" s="23"/>
      <c r="E691" s="23"/>
      <c r="F691" s="23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3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7"/>
      <c r="B692" s="22"/>
      <c r="C692" s="22"/>
      <c r="D692" s="23"/>
      <c r="E692" s="23"/>
      <c r="F692" s="23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3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7"/>
      <c r="B693" s="22"/>
      <c r="C693" s="22"/>
      <c r="D693" s="23"/>
      <c r="E693" s="23"/>
      <c r="F693" s="23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3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7"/>
      <c r="B694" s="22"/>
      <c r="C694" s="22"/>
      <c r="D694" s="23"/>
      <c r="E694" s="23"/>
      <c r="F694" s="23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3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7"/>
      <c r="B695" s="22"/>
      <c r="C695" s="22"/>
      <c r="D695" s="23"/>
      <c r="E695" s="23"/>
      <c r="F695" s="23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3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7"/>
      <c r="B696" s="22"/>
      <c r="C696" s="22"/>
      <c r="D696" s="23"/>
      <c r="E696" s="23"/>
      <c r="F696" s="23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3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7"/>
      <c r="B697" s="22"/>
      <c r="C697" s="22"/>
      <c r="D697" s="23"/>
      <c r="E697" s="23"/>
      <c r="F697" s="23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3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7"/>
      <c r="B698" s="22"/>
      <c r="C698" s="22"/>
      <c r="D698" s="23"/>
      <c r="E698" s="23"/>
      <c r="F698" s="23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3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7"/>
      <c r="B699" s="22"/>
      <c r="C699" s="22"/>
      <c r="D699" s="23"/>
      <c r="E699" s="23"/>
      <c r="F699" s="23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3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7"/>
      <c r="B700" s="22"/>
      <c r="C700" s="22"/>
      <c r="D700" s="23"/>
      <c r="E700" s="23"/>
      <c r="F700" s="23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3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7"/>
      <c r="B701" s="22"/>
      <c r="C701" s="22"/>
      <c r="D701" s="23"/>
      <c r="E701" s="23"/>
      <c r="F701" s="23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3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7"/>
      <c r="B702" s="22"/>
      <c r="C702" s="22"/>
      <c r="D702" s="23"/>
      <c r="E702" s="23"/>
      <c r="F702" s="23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3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7"/>
      <c r="B703" s="22"/>
      <c r="C703" s="22"/>
      <c r="D703" s="23"/>
      <c r="E703" s="23"/>
      <c r="F703" s="23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3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7"/>
      <c r="B704" s="22"/>
      <c r="C704" s="22"/>
      <c r="D704" s="23"/>
      <c r="E704" s="23"/>
      <c r="F704" s="23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3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7"/>
      <c r="B705" s="22"/>
      <c r="C705" s="22"/>
      <c r="D705" s="23"/>
      <c r="E705" s="23"/>
      <c r="F705" s="23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3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7"/>
      <c r="B706" s="22"/>
      <c r="C706" s="22"/>
      <c r="D706" s="23"/>
      <c r="E706" s="23"/>
      <c r="F706" s="23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3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7"/>
      <c r="B707" s="22"/>
      <c r="C707" s="22"/>
      <c r="D707" s="23"/>
      <c r="E707" s="23"/>
      <c r="F707" s="23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3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7"/>
      <c r="B708" s="22"/>
      <c r="C708" s="22"/>
      <c r="D708" s="23"/>
      <c r="E708" s="23"/>
      <c r="F708" s="23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3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7"/>
      <c r="B709" s="22"/>
      <c r="C709" s="22"/>
      <c r="D709" s="23"/>
      <c r="E709" s="23"/>
      <c r="F709" s="23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3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7"/>
      <c r="B710" s="22"/>
      <c r="C710" s="22"/>
      <c r="D710" s="23"/>
      <c r="E710" s="23"/>
      <c r="F710" s="23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3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7"/>
      <c r="B711" s="22"/>
      <c r="C711" s="22"/>
      <c r="D711" s="23"/>
      <c r="E711" s="23"/>
      <c r="F711" s="23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3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7"/>
      <c r="B712" s="22"/>
      <c r="C712" s="22"/>
      <c r="D712" s="23"/>
      <c r="E712" s="23"/>
      <c r="F712" s="23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3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7"/>
      <c r="B713" s="22"/>
      <c r="C713" s="22"/>
      <c r="D713" s="23"/>
      <c r="E713" s="23"/>
      <c r="F713" s="23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3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7"/>
      <c r="B714" s="22"/>
      <c r="C714" s="22"/>
      <c r="D714" s="23"/>
      <c r="E714" s="23"/>
      <c r="F714" s="23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3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7"/>
      <c r="B715" s="22"/>
      <c r="C715" s="22"/>
      <c r="D715" s="23"/>
      <c r="E715" s="23"/>
      <c r="F715" s="23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3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7"/>
      <c r="B716" s="22"/>
      <c r="C716" s="22"/>
      <c r="D716" s="23"/>
      <c r="E716" s="23"/>
      <c r="F716" s="23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3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7"/>
      <c r="B717" s="22"/>
      <c r="C717" s="22"/>
      <c r="D717" s="23"/>
      <c r="E717" s="23"/>
      <c r="F717" s="23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3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7"/>
      <c r="B718" s="22"/>
      <c r="C718" s="22"/>
      <c r="D718" s="23"/>
      <c r="E718" s="23"/>
      <c r="F718" s="23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3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7"/>
      <c r="B719" s="22"/>
      <c r="C719" s="22"/>
      <c r="D719" s="23"/>
      <c r="E719" s="23"/>
      <c r="F719" s="23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3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7"/>
      <c r="B720" s="22"/>
      <c r="C720" s="22"/>
      <c r="D720" s="23"/>
      <c r="E720" s="23"/>
      <c r="F720" s="23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3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7"/>
      <c r="B721" s="22"/>
      <c r="C721" s="22"/>
      <c r="D721" s="23"/>
      <c r="E721" s="23"/>
      <c r="F721" s="23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3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7"/>
      <c r="B722" s="22"/>
      <c r="C722" s="22"/>
      <c r="D722" s="23"/>
      <c r="E722" s="23"/>
      <c r="F722" s="23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3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7"/>
      <c r="B723" s="22"/>
      <c r="C723" s="22"/>
      <c r="D723" s="23"/>
      <c r="E723" s="23"/>
      <c r="F723" s="23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3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7"/>
      <c r="B724" s="22"/>
      <c r="C724" s="22"/>
      <c r="D724" s="23"/>
      <c r="E724" s="23"/>
      <c r="F724" s="23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3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7"/>
      <c r="B725" s="22"/>
      <c r="C725" s="22"/>
      <c r="D725" s="23"/>
      <c r="E725" s="23"/>
      <c r="F725" s="23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3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7"/>
      <c r="B726" s="22"/>
      <c r="C726" s="22"/>
      <c r="D726" s="23"/>
      <c r="E726" s="23"/>
      <c r="F726" s="23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3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7"/>
      <c r="B727" s="22"/>
      <c r="C727" s="22"/>
      <c r="D727" s="23"/>
      <c r="E727" s="23"/>
      <c r="F727" s="23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3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7"/>
      <c r="B728" s="22"/>
      <c r="C728" s="22"/>
      <c r="D728" s="23"/>
      <c r="E728" s="23"/>
      <c r="F728" s="23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3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7"/>
      <c r="B729" s="22"/>
      <c r="C729" s="22"/>
      <c r="D729" s="23"/>
      <c r="E729" s="23"/>
      <c r="F729" s="23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3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7"/>
      <c r="B730" s="22"/>
      <c r="C730" s="22"/>
      <c r="D730" s="23"/>
      <c r="E730" s="23"/>
      <c r="F730" s="23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3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7"/>
      <c r="B731" s="22"/>
      <c r="C731" s="22"/>
      <c r="D731" s="23"/>
      <c r="E731" s="23"/>
      <c r="F731" s="23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3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7"/>
      <c r="B732" s="22"/>
      <c r="C732" s="22"/>
      <c r="D732" s="23"/>
      <c r="E732" s="23"/>
      <c r="F732" s="23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3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7"/>
      <c r="B733" s="22"/>
      <c r="C733" s="22"/>
      <c r="D733" s="23"/>
      <c r="E733" s="23"/>
      <c r="F733" s="23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3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7"/>
      <c r="B734" s="22"/>
      <c r="C734" s="22"/>
      <c r="D734" s="23"/>
      <c r="E734" s="23"/>
      <c r="F734" s="23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3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7"/>
      <c r="B735" s="22"/>
      <c r="C735" s="22"/>
      <c r="D735" s="23"/>
      <c r="E735" s="23"/>
      <c r="F735" s="23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3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7"/>
      <c r="B736" s="22"/>
      <c r="C736" s="22"/>
      <c r="D736" s="23"/>
      <c r="E736" s="23"/>
      <c r="F736" s="23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3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7"/>
      <c r="B737" s="22"/>
      <c r="C737" s="22"/>
      <c r="D737" s="23"/>
      <c r="E737" s="23"/>
      <c r="F737" s="23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3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7"/>
      <c r="B738" s="22"/>
      <c r="C738" s="22"/>
      <c r="D738" s="23"/>
      <c r="E738" s="23"/>
      <c r="F738" s="23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3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7"/>
      <c r="B739" s="22"/>
      <c r="C739" s="22"/>
      <c r="D739" s="23"/>
      <c r="E739" s="23"/>
      <c r="F739" s="23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3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7"/>
      <c r="B740" s="22"/>
      <c r="C740" s="22"/>
      <c r="D740" s="23"/>
      <c r="E740" s="23"/>
      <c r="F740" s="23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3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7"/>
      <c r="B741" s="22"/>
      <c r="C741" s="22"/>
      <c r="D741" s="23"/>
      <c r="E741" s="23"/>
      <c r="F741" s="23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3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7"/>
      <c r="B742" s="22"/>
      <c r="C742" s="22"/>
      <c r="D742" s="23"/>
      <c r="E742" s="23"/>
      <c r="F742" s="23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3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7"/>
      <c r="B743" s="22"/>
      <c r="C743" s="22"/>
      <c r="D743" s="23"/>
      <c r="E743" s="23"/>
      <c r="F743" s="23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3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7"/>
      <c r="B744" s="22"/>
      <c r="C744" s="22"/>
      <c r="D744" s="23"/>
      <c r="E744" s="23"/>
      <c r="F744" s="23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3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7"/>
      <c r="B745" s="22"/>
      <c r="C745" s="22"/>
      <c r="D745" s="23"/>
      <c r="E745" s="23"/>
      <c r="F745" s="23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3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7"/>
      <c r="B746" s="22"/>
      <c r="C746" s="22"/>
      <c r="D746" s="23"/>
      <c r="E746" s="23"/>
      <c r="F746" s="23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3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7"/>
      <c r="B747" s="22"/>
      <c r="C747" s="22"/>
      <c r="D747" s="23"/>
      <c r="E747" s="23"/>
      <c r="F747" s="23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3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7"/>
      <c r="B748" s="22"/>
      <c r="C748" s="22"/>
      <c r="D748" s="23"/>
      <c r="E748" s="23"/>
      <c r="F748" s="23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3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7"/>
      <c r="B749" s="22"/>
      <c r="C749" s="22"/>
      <c r="D749" s="23"/>
      <c r="E749" s="23"/>
      <c r="F749" s="23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3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7"/>
      <c r="B750" s="22"/>
      <c r="C750" s="22"/>
      <c r="D750" s="23"/>
      <c r="E750" s="23"/>
      <c r="F750" s="23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3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7"/>
      <c r="B751" s="22"/>
      <c r="C751" s="22"/>
      <c r="D751" s="23"/>
      <c r="E751" s="23"/>
      <c r="F751" s="23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3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7"/>
      <c r="B752" s="22"/>
      <c r="C752" s="22"/>
      <c r="D752" s="23"/>
      <c r="E752" s="23"/>
      <c r="F752" s="23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3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7"/>
      <c r="B753" s="22"/>
      <c r="C753" s="22"/>
      <c r="D753" s="23"/>
      <c r="E753" s="23"/>
      <c r="F753" s="23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3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7"/>
      <c r="B754" s="22"/>
      <c r="C754" s="22"/>
      <c r="D754" s="23"/>
      <c r="E754" s="23"/>
      <c r="F754" s="23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3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7"/>
      <c r="B755" s="22"/>
      <c r="C755" s="22"/>
      <c r="D755" s="23"/>
      <c r="E755" s="23"/>
      <c r="F755" s="23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3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7"/>
      <c r="B756" s="22"/>
      <c r="C756" s="22"/>
      <c r="D756" s="23"/>
      <c r="E756" s="23"/>
      <c r="F756" s="23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3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7"/>
      <c r="B757" s="22"/>
      <c r="C757" s="22"/>
      <c r="D757" s="23"/>
      <c r="E757" s="23"/>
      <c r="F757" s="23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3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7"/>
      <c r="B758" s="22"/>
      <c r="C758" s="22"/>
      <c r="D758" s="23"/>
      <c r="E758" s="23"/>
      <c r="F758" s="23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3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7"/>
      <c r="B759" s="22"/>
      <c r="C759" s="22"/>
      <c r="D759" s="23"/>
      <c r="E759" s="23"/>
      <c r="F759" s="23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3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7"/>
      <c r="B760" s="22"/>
      <c r="C760" s="22"/>
      <c r="D760" s="23"/>
      <c r="E760" s="23"/>
      <c r="F760" s="23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3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7"/>
      <c r="B761" s="22"/>
      <c r="C761" s="22"/>
      <c r="D761" s="23"/>
      <c r="E761" s="23"/>
      <c r="F761" s="23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3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7"/>
      <c r="B762" s="22"/>
      <c r="C762" s="22"/>
      <c r="D762" s="23"/>
      <c r="E762" s="23"/>
      <c r="F762" s="23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3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7"/>
      <c r="B763" s="22"/>
      <c r="C763" s="22"/>
      <c r="D763" s="23"/>
      <c r="E763" s="23"/>
      <c r="F763" s="23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3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7"/>
      <c r="B764" s="22"/>
      <c r="C764" s="22"/>
      <c r="D764" s="23"/>
      <c r="E764" s="23"/>
      <c r="F764" s="23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3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7"/>
      <c r="B765" s="22"/>
      <c r="C765" s="22"/>
      <c r="D765" s="23"/>
      <c r="E765" s="23"/>
      <c r="F765" s="23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3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7"/>
      <c r="B766" s="22"/>
      <c r="C766" s="22"/>
      <c r="D766" s="23"/>
      <c r="E766" s="23"/>
      <c r="F766" s="23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3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7"/>
      <c r="B767" s="22"/>
      <c r="C767" s="22"/>
      <c r="D767" s="23"/>
      <c r="E767" s="23"/>
      <c r="F767" s="23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3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7"/>
      <c r="B768" s="22"/>
      <c r="C768" s="22"/>
      <c r="D768" s="23"/>
      <c r="E768" s="23"/>
      <c r="F768" s="23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3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7"/>
      <c r="B769" s="22"/>
      <c r="C769" s="22"/>
      <c r="D769" s="23"/>
      <c r="E769" s="23"/>
      <c r="F769" s="23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3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7"/>
      <c r="B770" s="22"/>
      <c r="C770" s="22"/>
      <c r="D770" s="23"/>
      <c r="E770" s="23"/>
      <c r="F770" s="23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3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7"/>
      <c r="B771" s="22"/>
      <c r="C771" s="22"/>
      <c r="D771" s="23"/>
      <c r="E771" s="23"/>
      <c r="F771" s="23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3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7"/>
      <c r="B772" s="22"/>
      <c r="C772" s="22"/>
      <c r="D772" s="23"/>
      <c r="E772" s="23"/>
      <c r="F772" s="23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3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7"/>
      <c r="B773" s="22"/>
      <c r="C773" s="22"/>
      <c r="D773" s="23"/>
      <c r="E773" s="23"/>
      <c r="F773" s="23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3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7"/>
      <c r="B774" s="22"/>
      <c r="C774" s="22"/>
      <c r="D774" s="23"/>
      <c r="E774" s="23"/>
      <c r="F774" s="23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3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7"/>
      <c r="B775" s="22"/>
      <c r="C775" s="22"/>
      <c r="D775" s="23"/>
      <c r="E775" s="23"/>
      <c r="F775" s="23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3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7"/>
      <c r="B776" s="22"/>
      <c r="C776" s="22"/>
      <c r="D776" s="23"/>
      <c r="E776" s="23"/>
      <c r="F776" s="23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3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7"/>
      <c r="B777" s="22"/>
      <c r="C777" s="22"/>
      <c r="D777" s="23"/>
      <c r="E777" s="23"/>
      <c r="F777" s="23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3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7"/>
      <c r="B778" s="22"/>
      <c r="C778" s="22"/>
      <c r="D778" s="23"/>
      <c r="E778" s="23"/>
      <c r="F778" s="23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3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7"/>
      <c r="B779" s="22"/>
      <c r="C779" s="22"/>
      <c r="D779" s="23"/>
      <c r="E779" s="23"/>
      <c r="F779" s="23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3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7"/>
      <c r="B780" s="22"/>
      <c r="C780" s="22"/>
      <c r="D780" s="23"/>
      <c r="E780" s="23"/>
      <c r="F780" s="23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3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7"/>
      <c r="B781" s="22"/>
      <c r="C781" s="22"/>
      <c r="D781" s="23"/>
      <c r="E781" s="23"/>
      <c r="F781" s="23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3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7"/>
      <c r="B782" s="22"/>
      <c r="C782" s="22"/>
      <c r="D782" s="23"/>
      <c r="E782" s="23"/>
      <c r="F782" s="23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3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7"/>
      <c r="B783" s="22"/>
      <c r="C783" s="22"/>
      <c r="D783" s="23"/>
      <c r="E783" s="23"/>
      <c r="F783" s="23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3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7"/>
      <c r="B784" s="22"/>
      <c r="C784" s="22"/>
      <c r="D784" s="23"/>
      <c r="E784" s="23"/>
      <c r="F784" s="23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3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7"/>
      <c r="B785" s="22"/>
      <c r="C785" s="22"/>
      <c r="D785" s="23"/>
      <c r="E785" s="23"/>
      <c r="F785" s="23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3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7"/>
      <c r="B786" s="22"/>
      <c r="C786" s="22"/>
      <c r="D786" s="23"/>
      <c r="E786" s="23"/>
      <c r="F786" s="23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3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7"/>
      <c r="B787" s="22"/>
      <c r="C787" s="22"/>
      <c r="D787" s="23"/>
      <c r="E787" s="23"/>
      <c r="F787" s="23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3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7"/>
      <c r="B788" s="22"/>
      <c r="C788" s="22"/>
      <c r="D788" s="23"/>
      <c r="E788" s="23"/>
      <c r="F788" s="23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3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7"/>
      <c r="B789" s="22"/>
      <c r="C789" s="22"/>
      <c r="D789" s="23"/>
      <c r="E789" s="23"/>
      <c r="F789" s="23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3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7"/>
      <c r="B790" s="22"/>
      <c r="C790" s="22"/>
      <c r="D790" s="23"/>
      <c r="E790" s="23"/>
      <c r="F790" s="23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3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7"/>
      <c r="B791" s="22"/>
      <c r="C791" s="22"/>
      <c r="D791" s="23"/>
      <c r="E791" s="23"/>
      <c r="F791" s="23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3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7"/>
      <c r="B792" s="22"/>
      <c r="C792" s="22"/>
      <c r="D792" s="23"/>
      <c r="E792" s="23"/>
      <c r="F792" s="23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3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7"/>
      <c r="B793" s="22"/>
      <c r="C793" s="22"/>
      <c r="D793" s="23"/>
      <c r="E793" s="23"/>
      <c r="F793" s="23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3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7"/>
      <c r="B794" s="22"/>
      <c r="C794" s="22"/>
      <c r="D794" s="23"/>
      <c r="E794" s="23"/>
      <c r="F794" s="23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3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7"/>
      <c r="B795" s="22"/>
      <c r="C795" s="22"/>
      <c r="D795" s="23"/>
      <c r="E795" s="23"/>
      <c r="F795" s="23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3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7"/>
      <c r="B796" s="22"/>
      <c r="C796" s="22"/>
      <c r="D796" s="23"/>
      <c r="E796" s="23"/>
      <c r="F796" s="23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3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7"/>
      <c r="B797" s="22"/>
      <c r="C797" s="22"/>
      <c r="D797" s="23"/>
      <c r="E797" s="23"/>
      <c r="F797" s="23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3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7"/>
      <c r="B798" s="22"/>
      <c r="C798" s="22"/>
      <c r="D798" s="23"/>
      <c r="E798" s="23"/>
      <c r="F798" s="23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3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7"/>
      <c r="B799" s="22"/>
      <c r="C799" s="22"/>
      <c r="D799" s="23"/>
      <c r="E799" s="23"/>
      <c r="F799" s="23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3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7"/>
      <c r="B800" s="22"/>
      <c r="C800" s="22"/>
      <c r="D800" s="23"/>
      <c r="E800" s="23"/>
      <c r="F800" s="23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3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7"/>
      <c r="B801" s="22"/>
      <c r="C801" s="22"/>
      <c r="D801" s="23"/>
      <c r="E801" s="23"/>
      <c r="F801" s="23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3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7"/>
      <c r="B802" s="22"/>
      <c r="C802" s="22"/>
      <c r="D802" s="23"/>
      <c r="E802" s="23"/>
      <c r="F802" s="23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3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7"/>
      <c r="B803" s="22"/>
      <c r="C803" s="22"/>
      <c r="D803" s="23"/>
      <c r="E803" s="23"/>
      <c r="F803" s="23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3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7"/>
      <c r="B804" s="22"/>
      <c r="C804" s="22"/>
      <c r="D804" s="23"/>
      <c r="E804" s="23"/>
      <c r="F804" s="23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3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7"/>
      <c r="B805" s="22"/>
      <c r="C805" s="22"/>
      <c r="D805" s="23"/>
      <c r="E805" s="23"/>
      <c r="F805" s="23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3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7"/>
      <c r="B806" s="22"/>
      <c r="C806" s="22"/>
      <c r="D806" s="23"/>
      <c r="E806" s="23"/>
      <c r="F806" s="23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3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7"/>
      <c r="B807" s="22"/>
      <c r="C807" s="22"/>
      <c r="D807" s="23"/>
      <c r="E807" s="23"/>
      <c r="F807" s="23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3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7"/>
      <c r="B808" s="22"/>
      <c r="C808" s="22"/>
      <c r="D808" s="23"/>
      <c r="E808" s="23"/>
      <c r="F808" s="23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3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7"/>
      <c r="B809" s="22"/>
      <c r="C809" s="22"/>
      <c r="D809" s="23"/>
      <c r="E809" s="23"/>
      <c r="F809" s="23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3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7"/>
      <c r="B810" s="22"/>
      <c r="C810" s="22"/>
      <c r="D810" s="23"/>
      <c r="E810" s="23"/>
      <c r="F810" s="23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3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7"/>
      <c r="B811" s="22"/>
      <c r="C811" s="22"/>
      <c r="D811" s="23"/>
      <c r="E811" s="23"/>
      <c r="F811" s="23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3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7"/>
      <c r="B812" s="22"/>
      <c r="C812" s="22"/>
      <c r="D812" s="23"/>
      <c r="E812" s="23"/>
      <c r="F812" s="23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3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7"/>
      <c r="B813" s="22"/>
      <c r="C813" s="22"/>
      <c r="D813" s="23"/>
      <c r="E813" s="23"/>
      <c r="F813" s="23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3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7"/>
      <c r="B814" s="22"/>
      <c r="C814" s="22"/>
      <c r="D814" s="23"/>
      <c r="E814" s="23"/>
      <c r="F814" s="23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3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7"/>
      <c r="B815" s="22"/>
      <c r="C815" s="22"/>
      <c r="D815" s="23"/>
      <c r="E815" s="23"/>
      <c r="F815" s="23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3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7"/>
      <c r="B816" s="22"/>
      <c r="C816" s="22"/>
      <c r="D816" s="23"/>
      <c r="E816" s="23"/>
      <c r="F816" s="23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3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7"/>
      <c r="B817" s="22"/>
      <c r="C817" s="22"/>
      <c r="D817" s="23"/>
      <c r="E817" s="23"/>
      <c r="F817" s="23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3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7"/>
      <c r="B818" s="22"/>
      <c r="C818" s="22"/>
      <c r="D818" s="23"/>
      <c r="E818" s="23"/>
      <c r="F818" s="23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3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7"/>
      <c r="B819" s="22"/>
      <c r="C819" s="22"/>
      <c r="D819" s="23"/>
      <c r="E819" s="23"/>
      <c r="F819" s="23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3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7"/>
      <c r="B820" s="22"/>
      <c r="C820" s="22"/>
      <c r="D820" s="23"/>
      <c r="E820" s="23"/>
      <c r="F820" s="23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3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7"/>
      <c r="B821" s="22"/>
      <c r="C821" s="22"/>
      <c r="D821" s="23"/>
      <c r="E821" s="23"/>
      <c r="F821" s="23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3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7"/>
      <c r="B822" s="22"/>
      <c r="C822" s="22"/>
      <c r="D822" s="23"/>
      <c r="E822" s="23"/>
      <c r="F822" s="23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3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7"/>
      <c r="B823" s="22"/>
      <c r="C823" s="22"/>
      <c r="D823" s="23"/>
      <c r="E823" s="23"/>
      <c r="F823" s="23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3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7"/>
      <c r="B824" s="22"/>
      <c r="C824" s="22"/>
      <c r="D824" s="23"/>
      <c r="E824" s="23"/>
      <c r="F824" s="23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3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7"/>
      <c r="B825" s="22"/>
      <c r="C825" s="22"/>
      <c r="D825" s="23"/>
      <c r="E825" s="23"/>
      <c r="F825" s="23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3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7"/>
      <c r="B826" s="22"/>
      <c r="C826" s="22"/>
      <c r="D826" s="23"/>
      <c r="E826" s="23"/>
      <c r="F826" s="23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3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7"/>
      <c r="B827" s="22"/>
      <c r="C827" s="22"/>
      <c r="D827" s="23"/>
      <c r="E827" s="23"/>
      <c r="F827" s="23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3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7"/>
      <c r="B828" s="22"/>
      <c r="C828" s="22"/>
      <c r="D828" s="23"/>
      <c r="E828" s="23"/>
      <c r="F828" s="23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3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7"/>
      <c r="B829" s="22"/>
      <c r="C829" s="22"/>
      <c r="D829" s="23"/>
      <c r="E829" s="23"/>
      <c r="F829" s="23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3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7"/>
      <c r="B830" s="22"/>
      <c r="C830" s="22"/>
      <c r="D830" s="23"/>
      <c r="E830" s="23"/>
      <c r="F830" s="23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3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7"/>
      <c r="B831" s="22"/>
      <c r="C831" s="22"/>
      <c r="D831" s="23"/>
      <c r="E831" s="23"/>
      <c r="F831" s="23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3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7"/>
      <c r="B832" s="22"/>
      <c r="C832" s="22"/>
      <c r="D832" s="23"/>
      <c r="E832" s="23"/>
      <c r="F832" s="23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3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7"/>
      <c r="B833" s="22"/>
      <c r="C833" s="22"/>
      <c r="D833" s="23"/>
      <c r="E833" s="23"/>
      <c r="F833" s="23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3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7"/>
      <c r="B834" s="22"/>
      <c r="C834" s="22"/>
      <c r="D834" s="23"/>
      <c r="E834" s="23"/>
      <c r="F834" s="23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3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7"/>
      <c r="B835" s="22"/>
      <c r="C835" s="22"/>
      <c r="D835" s="23"/>
      <c r="E835" s="23"/>
      <c r="F835" s="23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3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7"/>
      <c r="B836" s="22"/>
      <c r="C836" s="22"/>
      <c r="D836" s="23"/>
      <c r="E836" s="23"/>
      <c r="F836" s="23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3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7"/>
      <c r="B837" s="22"/>
      <c r="C837" s="22"/>
      <c r="D837" s="23"/>
      <c r="E837" s="23"/>
      <c r="F837" s="23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3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7"/>
      <c r="B838" s="22"/>
      <c r="C838" s="22"/>
      <c r="D838" s="23"/>
      <c r="E838" s="23"/>
      <c r="F838" s="23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3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7"/>
      <c r="B839" s="22"/>
      <c r="C839" s="22"/>
      <c r="D839" s="23"/>
      <c r="E839" s="23"/>
      <c r="F839" s="23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3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7"/>
      <c r="B840" s="22"/>
      <c r="C840" s="22"/>
      <c r="D840" s="23"/>
      <c r="E840" s="23"/>
      <c r="F840" s="23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3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7"/>
      <c r="B841" s="22"/>
      <c r="C841" s="22"/>
      <c r="D841" s="23"/>
      <c r="E841" s="23"/>
      <c r="F841" s="23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3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7"/>
      <c r="B842" s="22"/>
      <c r="C842" s="22"/>
      <c r="D842" s="23"/>
      <c r="E842" s="23"/>
      <c r="F842" s="23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3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7"/>
      <c r="B843" s="22"/>
      <c r="C843" s="22"/>
      <c r="D843" s="23"/>
      <c r="E843" s="23"/>
      <c r="F843" s="23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3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7"/>
      <c r="B844" s="22"/>
      <c r="C844" s="22"/>
      <c r="D844" s="23"/>
      <c r="E844" s="23"/>
      <c r="F844" s="23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3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7"/>
      <c r="B845" s="22"/>
      <c r="C845" s="22"/>
      <c r="D845" s="23"/>
      <c r="E845" s="23"/>
      <c r="F845" s="23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3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7"/>
      <c r="B846" s="22"/>
      <c r="C846" s="22"/>
      <c r="D846" s="23"/>
      <c r="E846" s="23"/>
      <c r="F846" s="23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3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7"/>
      <c r="B847" s="22"/>
      <c r="C847" s="22"/>
      <c r="D847" s="23"/>
      <c r="E847" s="23"/>
      <c r="F847" s="23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3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7"/>
      <c r="B848" s="22"/>
      <c r="C848" s="22"/>
      <c r="D848" s="23"/>
      <c r="E848" s="23"/>
      <c r="F848" s="23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3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7"/>
      <c r="B849" s="22"/>
      <c r="C849" s="22"/>
      <c r="D849" s="23"/>
      <c r="E849" s="23"/>
      <c r="F849" s="23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3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7"/>
      <c r="B850" s="22"/>
      <c r="C850" s="22"/>
      <c r="D850" s="23"/>
      <c r="E850" s="23"/>
      <c r="F850" s="23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3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7"/>
      <c r="B851" s="22"/>
      <c r="C851" s="22"/>
      <c r="D851" s="23"/>
      <c r="E851" s="23"/>
      <c r="F851" s="23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3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7"/>
      <c r="B852" s="22"/>
      <c r="C852" s="22"/>
      <c r="D852" s="23"/>
      <c r="E852" s="23"/>
      <c r="F852" s="23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3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7"/>
      <c r="B853" s="22"/>
      <c r="C853" s="22"/>
      <c r="D853" s="23"/>
      <c r="E853" s="23"/>
      <c r="F853" s="23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3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7"/>
      <c r="B854" s="22"/>
      <c r="C854" s="22"/>
      <c r="D854" s="23"/>
      <c r="E854" s="23"/>
      <c r="F854" s="23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3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7"/>
      <c r="B855" s="22"/>
      <c r="C855" s="22"/>
      <c r="D855" s="23"/>
      <c r="E855" s="23"/>
      <c r="F855" s="23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3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7"/>
      <c r="B856" s="22"/>
      <c r="C856" s="22"/>
      <c r="D856" s="23"/>
      <c r="E856" s="23"/>
      <c r="F856" s="23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3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7"/>
      <c r="B857" s="22"/>
      <c r="C857" s="22"/>
      <c r="D857" s="23"/>
      <c r="E857" s="23"/>
      <c r="F857" s="23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3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7"/>
      <c r="B858" s="22"/>
      <c r="C858" s="22"/>
      <c r="D858" s="23"/>
      <c r="E858" s="23"/>
      <c r="F858" s="23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3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7"/>
      <c r="B859" s="22"/>
      <c r="C859" s="22"/>
      <c r="D859" s="23"/>
      <c r="E859" s="23"/>
      <c r="F859" s="23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3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7"/>
      <c r="B860" s="22"/>
      <c r="C860" s="22"/>
      <c r="D860" s="23"/>
      <c r="E860" s="23"/>
      <c r="F860" s="23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3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7"/>
      <c r="B861" s="22"/>
      <c r="C861" s="22"/>
      <c r="D861" s="23"/>
      <c r="E861" s="23"/>
      <c r="F861" s="23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3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7"/>
      <c r="B862" s="22"/>
      <c r="C862" s="22"/>
      <c r="D862" s="23"/>
      <c r="E862" s="23"/>
      <c r="F862" s="23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3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7"/>
      <c r="B863" s="22"/>
      <c r="C863" s="22"/>
      <c r="D863" s="23"/>
      <c r="E863" s="23"/>
      <c r="F863" s="23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3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7"/>
      <c r="B864" s="22"/>
      <c r="C864" s="22"/>
      <c r="D864" s="23"/>
      <c r="E864" s="23"/>
      <c r="F864" s="23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3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7"/>
      <c r="B865" s="22"/>
      <c r="C865" s="22"/>
      <c r="D865" s="23"/>
      <c r="E865" s="23"/>
      <c r="F865" s="23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3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7"/>
      <c r="B866" s="22"/>
      <c r="C866" s="22"/>
      <c r="D866" s="23"/>
      <c r="E866" s="23"/>
      <c r="F866" s="23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3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7"/>
      <c r="B867" s="22"/>
      <c r="C867" s="22"/>
      <c r="D867" s="23"/>
      <c r="E867" s="23"/>
      <c r="F867" s="23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3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7"/>
      <c r="B868" s="22"/>
      <c r="C868" s="22"/>
      <c r="D868" s="23"/>
      <c r="E868" s="23"/>
      <c r="F868" s="23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3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7"/>
      <c r="B869" s="22"/>
      <c r="C869" s="22"/>
      <c r="D869" s="23"/>
      <c r="E869" s="23"/>
      <c r="F869" s="23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3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7"/>
      <c r="B870" s="22"/>
      <c r="C870" s="22"/>
      <c r="D870" s="23"/>
      <c r="E870" s="23"/>
      <c r="F870" s="23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3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7"/>
      <c r="B871" s="22"/>
      <c r="C871" s="22"/>
      <c r="D871" s="23"/>
      <c r="E871" s="23"/>
      <c r="F871" s="23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3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7"/>
      <c r="B872" s="22"/>
      <c r="C872" s="22"/>
      <c r="D872" s="23"/>
      <c r="E872" s="23"/>
      <c r="F872" s="23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3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7"/>
      <c r="B873" s="22"/>
      <c r="C873" s="22"/>
      <c r="D873" s="23"/>
      <c r="E873" s="23"/>
      <c r="F873" s="23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3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7"/>
      <c r="B874" s="22"/>
      <c r="C874" s="22"/>
      <c r="D874" s="23"/>
      <c r="E874" s="23"/>
      <c r="F874" s="23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3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7"/>
      <c r="B875" s="22"/>
      <c r="C875" s="22"/>
      <c r="D875" s="23"/>
      <c r="E875" s="23"/>
      <c r="F875" s="23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3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7"/>
      <c r="B876" s="22"/>
      <c r="C876" s="22"/>
      <c r="D876" s="23"/>
      <c r="E876" s="23"/>
      <c r="F876" s="23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3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7"/>
      <c r="B877" s="22"/>
      <c r="C877" s="22"/>
      <c r="D877" s="23"/>
      <c r="E877" s="23"/>
      <c r="F877" s="23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3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7"/>
      <c r="B878" s="22"/>
      <c r="C878" s="22"/>
      <c r="D878" s="23"/>
      <c r="E878" s="23"/>
      <c r="F878" s="23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3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7"/>
      <c r="B879" s="22"/>
      <c r="C879" s="22"/>
      <c r="D879" s="23"/>
      <c r="E879" s="23"/>
      <c r="F879" s="23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3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7"/>
      <c r="B880" s="22"/>
      <c r="C880" s="22"/>
      <c r="D880" s="23"/>
      <c r="E880" s="23"/>
      <c r="F880" s="23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3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7"/>
      <c r="B881" s="22"/>
      <c r="C881" s="22"/>
      <c r="D881" s="23"/>
      <c r="E881" s="23"/>
      <c r="F881" s="23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3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7"/>
      <c r="B882" s="22"/>
      <c r="C882" s="22"/>
      <c r="D882" s="23"/>
      <c r="E882" s="23"/>
      <c r="F882" s="23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3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7"/>
      <c r="B883" s="22"/>
      <c r="C883" s="22"/>
      <c r="D883" s="23"/>
      <c r="E883" s="23"/>
      <c r="F883" s="23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3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7"/>
      <c r="B884" s="22"/>
      <c r="C884" s="22"/>
      <c r="D884" s="23"/>
      <c r="E884" s="23"/>
      <c r="F884" s="23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3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7"/>
      <c r="B885" s="22"/>
      <c r="C885" s="22"/>
      <c r="D885" s="23"/>
      <c r="E885" s="23"/>
      <c r="F885" s="23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3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7"/>
      <c r="B886" s="22"/>
      <c r="C886" s="22"/>
      <c r="D886" s="23"/>
      <c r="E886" s="23"/>
      <c r="F886" s="23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3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7"/>
      <c r="B887" s="22"/>
      <c r="C887" s="22"/>
      <c r="D887" s="23"/>
      <c r="E887" s="23"/>
      <c r="F887" s="23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3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7"/>
      <c r="B888" s="22"/>
      <c r="C888" s="22"/>
      <c r="D888" s="23"/>
      <c r="E888" s="23"/>
      <c r="F888" s="23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3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7"/>
      <c r="B889" s="22"/>
      <c r="C889" s="22"/>
      <c r="D889" s="23"/>
      <c r="E889" s="23"/>
      <c r="F889" s="23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3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7"/>
      <c r="B890" s="22"/>
      <c r="C890" s="22"/>
      <c r="D890" s="23"/>
      <c r="E890" s="23"/>
      <c r="F890" s="23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3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7"/>
      <c r="B891" s="22"/>
      <c r="C891" s="22"/>
      <c r="D891" s="23"/>
      <c r="E891" s="23"/>
      <c r="F891" s="23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3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7"/>
      <c r="B892" s="22"/>
      <c r="C892" s="22"/>
      <c r="D892" s="23"/>
      <c r="E892" s="23"/>
      <c r="F892" s="23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3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7"/>
      <c r="B893" s="22"/>
      <c r="C893" s="22"/>
      <c r="D893" s="23"/>
      <c r="E893" s="23"/>
      <c r="F893" s="23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3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7"/>
      <c r="B894" s="22"/>
      <c r="C894" s="22"/>
      <c r="D894" s="23"/>
      <c r="E894" s="23"/>
      <c r="F894" s="23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3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7"/>
      <c r="B895" s="22"/>
      <c r="C895" s="22"/>
      <c r="D895" s="23"/>
      <c r="E895" s="23"/>
      <c r="F895" s="23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3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7"/>
      <c r="B896" s="22"/>
      <c r="C896" s="22"/>
      <c r="D896" s="23"/>
      <c r="E896" s="23"/>
      <c r="F896" s="23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3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7"/>
      <c r="B897" s="22"/>
      <c r="C897" s="22"/>
      <c r="D897" s="23"/>
      <c r="E897" s="23"/>
      <c r="F897" s="23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3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7"/>
      <c r="B898" s="22"/>
      <c r="C898" s="22"/>
      <c r="D898" s="23"/>
      <c r="E898" s="23"/>
      <c r="F898" s="23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3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7"/>
      <c r="B899" s="22"/>
      <c r="C899" s="22"/>
      <c r="D899" s="23"/>
      <c r="E899" s="23"/>
      <c r="F899" s="23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3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7"/>
      <c r="B900" s="22"/>
      <c r="C900" s="22"/>
      <c r="D900" s="23"/>
      <c r="E900" s="23"/>
      <c r="F900" s="23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3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7"/>
      <c r="B901" s="22"/>
      <c r="C901" s="22"/>
      <c r="D901" s="23"/>
      <c r="E901" s="23"/>
      <c r="F901" s="23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3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7"/>
      <c r="B902" s="22"/>
      <c r="C902" s="22"/>
      <c r="D902" s="23"/>
      <c r="E902" s="23"/>
      <c r="F902" s="23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3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7"/>
      <c r="B903" s="22"/>
      <c r="C903" s="22"/>
      <c r="D903" s="23"/>
      <c r="E903" s="23"/>
      <c r="F903" s="23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3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7"/>
      <c r="B904" s="22"/>
      <c r="C904" s="22"/>
      <c r="D904" s="23"/>
      <c r="E904" s="23"/>
      <c r="F904" s="23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3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7"/>
      <c r="B905" s="22"/>
      <c r="C905" s="22"/>
      <c r="D905" s="23"/>
      <c r="E905" s="23"/>
      <c r="F905" s="23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3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7"/>
      <c r="B906" s="22"/>
      <c r="C906" s="22"/>
      <c r="D906" s="23"/>
      <c r="E906" s="23"/>
      <c r="F906" s="23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3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7"/>
      <c r="B907" s="22"/>
      <c r="C907" s="22"/>
      <c r="D907" s="23"/>
      <c r="E907" s="23"/>
      <c r="F907" s="23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3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7"/>
      <c r="B908" s="22"/>
      <c r="C908" s="22"/>
      <c r="D908" s="23"/>
      <c r="E908" s="23"/>
      <c r="F908" s="23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3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7"/>
      <c r="B909" s="22"/>
      <c r="C909" s="22"/>
      <c r="D909" s="23"/>
      <c r="E909" s="23"/>
      <c r="F909" s="23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3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7"/>
      <c r="B910" s="22"/>
      <c r="C910" s="22"/>
      <c r="D910" s="23"/>
      <c r="E910" s="23"/>
      <c r="F910" s="23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3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7"/>
      <c r="B911" s="22"/>
      <c r="C911" s="22"/>
      <c r="D911" s="23"/>
      <c r="E911" s="23"/>
      <c r="F911" s="23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3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7"/>
      <c r="B912" s="22"/>
      <c r="C912" s="22"/>
      <c r="D912" s="23"/>
      <c r="E912" s="23"/>
      <c r="F912" s="23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3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7"/>
      <c r="B913" s="22"/>
      <c r="C913" s="22"/>
      <c r="D913" s="23"/>
      <c r="E913" s="23"/>
      <c r="F913" s="23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3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7"/>
      <c r="B914" s="22"/>
      <c r="C914" s="22"/>
      <c r="D914" s="23"/>
      <c r="E914" s="23"/>
      <c r="F914" s="23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3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7"/>
      <c r="B915" s="22"/>
      <c r="C915" s="22"/>
      <c r="D915" s="23"/>
      <c r="E915" s="23"/>
      <c r="F915" s="23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3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7"/>
      <c r="B916" s="22"/>
      <c r="C916" s="22"/>
      <c r="D916" s="23"/>
      <c r="E916" s="23"/>
      <c r="F916" s="23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3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7"/>
      <c r="B917" s="22"/>
      <c r="C917" s="22"/>
      <c r="D917" s="23"/>
      <c r="E917" s="23"/>
      <c r="F917" s="23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3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7"/>
      <c r="B918" s="22"/>
      <c r="C918" s="22"/>
      <c r="D918" s="23"/>
      <c r="E918" s="23"/>
      <c r="F918" s="23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3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7"/>
      <c r="B919" s="22"/>
      <c r="C919" s="22"/>
      <c r="D919" s="23"/>
      <c r="E919" s="23"/>
      <c r="F919" s="23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3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7"/>
      <c r="B920" s="22"/>
      <c r="C920" s="22"/>
      <c r="D920" s="23"/>
      <c r="E920" s="23"/>
      <c r="F920" s="23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3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7"/>
      <c r="B921" s="22"/>
      <c r="C921" s="22"/>
      <c r="D921" s="23"/>
      <c r="E921" s="23"/>
      <c r="F921" s="23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3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7"/>
      <c r="B922" s="22"/>
      <c r="C922" s="22"/>
      <c r="D922" s="23"/>
      <c r="E922" s="23"/>
      <c r="F922" s="23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3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7"/>
      <c r="B923" s="22"/>
      <c r="C923" s="22"/>
      <c r="D923" s="23"/>
      <c r="E923" s="23"/>
      <c r="F923" s="23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3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7"/>
      <c r="B924" s="22"/>
      <c r="C924" s="22"/>
      <c r="D924" s="23"/>
      <c r="E924" s="23"/>
      <c r="F924" s="23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3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7"/>
      <c r="B925" s="22"/>
      <c r="C925" s="22"/>
      <c r="D925" s="23"/>
      <c r="E925" s="23"/>
      <c r="F925" s="23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3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7"/>
      <c r="B926" s="22"/>
      <c r="C926" s="22"/>
      <c r="D926" s="23"/>
      <c r="E926" s="23"/>
      <c r="F926" s="23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3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7"/>
      <c r="B927" s="22"/>
      <c r="C927" s="22"/>
      <c r="D927" s="23"/>
      <c r="E927" s="23"/>
      <c r="F927" s="23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3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7"/>
      <c r="B928" s="22"/>
      <c r="C928" s="22"/>
      <c r="D928" s="23"/>
      <c r="E928" s="23"/>
      <c r="F928" s="23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3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7"/>
      <c r="B929" s="22"/>
      <c r="C929" s="22"/>
      <c r="D929" s="23"/>
      <c r="E929" s="23"/>
      <c r="F929" s="23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3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7"/>
      <c r="B930" s="22"/>
      <c r="C930" s="22"/>
      <c r="D930" s="23"/>
      <c r="E930" s="23"/>
      <c r="F930" s="23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3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7"/>
      <c r="B931" s="22"/>
      <c r="C931" s="22"/>
      <c r="D931" s="23"/>
      <c r="E931" s="23"/>
      <c r="F931" s="23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3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7"/>
      <c r="B932" s="22"/>
      <c r="C932" s="22"/>
      <c r="D932" s="23"/>
      <c r="E932" s="23"/>
      <c r="F932" s="23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3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7"/>
      <c r="B933" s="22"/>
      <c r="C933" s="22"/>
      <c r="D933" s="23"/>
      <c r="E933" s="23"/>
      <c r="F933" s="23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3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7"/>
      <c r="B934" s="22"/>
      <c r="C934" s="22"/>
      <c r="D934" s="23"/>
      <c r="E934" s="23"/>
      <c r="F934" s="23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3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7"/>
      <c r="B935" s="22"/>
      <c r="C935" s="22"/>
      <c r="D935" s="23"/>
      <c r="E935" s="23"/>
      <c r="F935" s="23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3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7"/>
      <c r="B936" s="22"/>
      <c r="C936" s="22"/>
      <c r="D936" s="23"/>
      <c r="E936" s="23"/>
      <c r="F936" s="23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3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7"/>
      <c r="B937" s="22"/>
      <c r="C937" s="22"/>
      <c r="D937" s="23"/>
      <c r="E937" s="23"/>
      <c r="F937" s="23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3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7"/>
      <c r="B938" s="22"/>
      <c r="C938" s="22"/>
      <c r="D938" s="23"/>
      <c r="E938" s="23"/>
      <c r="F938" s="23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3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7"/>
      <c r="B939" s="22"/>
      <c r="C939" s="22"/>
      <c r="D939" s="23"/>
      <c r="E939" s="23"/>
      <c r="F939" s="23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3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7"/>
      <c r="B940" s="22"/>
      <c r="C940" s="22"/>
      <c r="D940" s="23"/>
      <c r="E940" s="23"/>
      <c r="F940" s="23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3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7"/>
      <c r="B941" s="22"/>
      <c r="C941" s="22"/>
      <c r="D941" s="23"/>
      <c r="E941" s="23"/>
      <c r="F941" s="23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3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7"/>
      <c r="B942" s="22"/>
      <c r="C942" s="22"/>
      <c r="D942" s="23"/>
      <c r="E942" s="23"/>
      <c r="F942" s="23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3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7"/>
      <c r="B943" s="22"/>
      <c r="C943" s="22"/>
      <c r="D943" s="23"/>
      <c r="E943" s="23"/>
      <c r="F943" s="23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3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7"/>
      <c r="B944" s="22"/>
      <c r="C944" s="22"/>
      <c r="D944" s="23"/>
      <c r="E944" s="23"/>
      <c r="F944" s="23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3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7"/>
      <c r="B945" s="22"/>
      <c r="C945" s="22"/>
      <c r="D945" s="23"/>
      <c r="E945" s="23"/>
      <c r="F945" s="23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3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7"/>
      <c r="B946" s="22"/>
      <c r="C946" s="22"/>
      <c r="D946" s="23"/>
      <c r="E946" s="23"/>
      <c r="F946" s="23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3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7"/>
      <c r="B947" s="22"/>
      <c r="C947" s="22"/>
      <c r="D947" s="23"/>
      <c r="E947" s="23"/>
      <c r="F947" s="23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3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7"/>
      <c r="B948" s="22"/>
      <c r="C948" s="22"/>
      <c r="D948" s="23"/>
      <c r="E948" s="23"/>
      <c r="F948" s="23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3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7"/>
      <c r="B949" s="22"/>
      <c r="C949" s="22"/>
      <c r="D949" s="23"/>
      <c r="E949" s="23"/>
      <c r="F949" s="23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3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7"/>
      <c r="B950" s="22"/>
      <c r="C950" s="22"/>
      <c r="D950" s="23"/>
      <c r="E950" s="23"/>
      <c r="F950" s="23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3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7"/>
      <c r="B951" s="22"/>
      <c r="C951" s="22"/>
      <c r="D951" s="23"/>
      <c r="E951" s="23"/>
      <c r="F951" s="23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3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7"/>
      <c r="B952" s="22"/>
      <c r="C952" s="22"/>
      <c r="D952" s="23"/>
      <c r="E952" s="23"/>
      <c r="F952" s="23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3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7"/>
      <c r="B953" s="22"/>
      <c r="C953" s="22"/>
      <c r="D953" s="23"/>
      <c r="E953" s="23"/>
      <c r="F953" s="23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3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7"/>
      <c r="B954" s="22"/>
      <c r="C954" s="22"/>
      <c r="D954" s="23"/>
      <c r="E954" s="23"/>
      <c r="F954" s="23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3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7"/>
      <c r="B955" s="22"/>
      <c r="C955" s="22"/>
      <c r="D955" s="23"/>
      <c r="E955" s="23"/>
      <c r="F955" s="23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3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7"/>
      <c r="B956" s="22"/>
      <c r="C956" s="22"/>
      <c r="D956" s="23"/>
      <c r="E956" s="23"/>
      <c r="F956" s="23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3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7"/>
      <c r="B957" s="22"/>
      <c r="C957" s="22"/>
      <c r="D957" s="23"/>
      <c r="E957" s="23"/>
      <c r="F957" s="23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3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7"/>
      <c r="B958" s="22"/>
      <c r="C958" s="22"/>
      <c r="D958" s="23"/>
      <c r="E958" s="23"/>
      <c r="F958" s="23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3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7"/>
      <c r="B959" s="22"/>
      <c r="C959" s="22"/>
      <c r="D959" s="23"/>
      <c r="E959" s="23"/>
      <c r="F959" s="23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3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7"/>
      <c r="B960" s="22"/>
      <c r="C960" s="22"/>
      <c r="D960" s="23"/>
      <c r="E960" s="23"/>
      <c r="F960" s="23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3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7"/>
      <c r="B961" s="22"/>
      <c r="C961" s="22"/>
      <c r="D961" s="23"/>
      <c r="E961" s="23"/>
      <c r="F961" s="23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3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7"/>
      <c r="B962" s="22"/>
      <c r="C962" s="22"/>
      <c r="D962" s="23"/>
      <c r="E962" s="23"/>
      <c r="F962" s="23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3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7"/>
      <c r="B963" s="22"/>
      <c r="C963" s="22"/>
      <c r="D963" s="23"/>
      <c r="E963" s="23"/>
      <c r="F963" s="23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3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7"/>
      <c r="B964" s="22"/>
      <c r="C964" s="22"/>
      <c r="D964" s="23"/>
      <c r="E964" s="23"/>
      <c r="F964" s="23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3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7"/>
      <c r="B965" s="22"/>
      <c r="C965" s="22"/>
      <c r="D965" s="23"/>
      <c r="E965" s="23"/>
      <c r="F965" s="23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3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7"/>
      <c r="B966" s="22"/>
      <c r="C966" s="22"/>
      <c r="D966" s="23"/>
      <c r="E966" s="23"/>
      <c r="F966" s="23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3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7"/>
      <c r="B967" s="22"/>
      <c r="C967" s="22"/>
      <c r="D967" s="23"/>
      <c r="E967" s="23"/>
      <c r="F967" s="23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3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7"/>
      <c r="B968" s="22"/>
      <c r="C968" s="22"/>
      <c r="D968" s="23"/>
      <c r="E968" s="23"/>
      <c r="F968" s="23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3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7"/>
      <c r="B969" s="22"/>
      <c r="C969" s="22"/>
      <c r="D969" s="23"/>
      <c r="E969" s="23"/>
      <c r="F969" s="23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3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7"/>
      <c r="B970" s="22"/>
      <c r="C970" s="22"/>
      <c r="D970" s="23"/>
      <c r="E970" s="23"/>
      <c r="F970" s="23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3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7"/>
      <c r="B971" s="22"/>
      <c r="C971" s="22"/>
      <c r="D971" s="23"/>
      <c r="E971" s="23"/>
      <c r="F971" s="23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3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7"/>
      <c r="B972" s="22"/>
      <c r="C972" s="22"/>
      <c r="D972" s="23"/>
      <c r="E972" s="23"/>
      <c r="F972" s="23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3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7"/>
      <c r="B973" s="22"/>
      <c r="C973" s="22"/>
      <c r="D973" s="23"/>
      <c r="E973" s="23"/>
      <c r="F973" s="23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3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7"/>
      <c r="B974" s="22"/>
      <c r="C974" s="22"/>
      <c r="D974" s="23"/>
      <c r="E974" s="23"/>
      <c r="F974" s="23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3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7"/>
      <c r="B975" s="22"/>
      <c r="C975" s="22"/>
      <c r="D975" s="23"/>
      <c r="E975" s="23"/>
      <c r="F975" s="23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3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7"/>
      <c r="B976" s="22"/>
      <c r="C976" s="22"/>
      <c r="D976" s="23"/>
      <c r="E976" s="23"/>
      <c r="F976" s="23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3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7"/>
      <c r="B977" s="22"/>
      <c r="C977" s="22"/>
      <c r="D977" s="23"/>
      <c r="E977" s="23"/>
      <c r="F977" s="23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3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7"/>
      <c r="B978" s="22"/>
      <c r="C978" s="22"/>
      <c r="D978" s="23"/>
      <c r="E978" s="23"/>
      <c r="F978" s="23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3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7"/>
      <c r="B979" s="22"/>
      <c r="C979" s="22"/>
      <c r="D979" s="23"/>
      <c r="E979" s="23"/>
      <c r="F979" s="23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3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7"/>
      <c r="B980" s="22"/>
      <c r="C980" s="22"/>
      <c r="D980" s="23"/>
      <c r="E980" s="23"/>
      <c r="F980" s="23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3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7"/>
      <c r="B981" s="22"/>
      <c r="C981" s="22"/>
      <c r="D981" s="23"/>
      <c r="E981" s="23"/>
      <c r="F981" s="23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3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7"/>
      <c r="B982" s="22"/>
      <c r="C982" s="22"/>
      <c r="D982" s="23"/>
      <c r="E982" s="23"/>
      <c r="F982" s="23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3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7"/>
      <c r="B983" s="22"/>
      <c r="C983" s="22"/>
      <c r="D983" s="23"/>
      <c r="E983" s="23"/>
      <c r="F983" s="23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3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7"/>
      <c r="B984" s="22"/>
      <c r="C984" s="22"/>
      <c r="D984" s="23"/>
      <c r="E984" s="23"/>
      <c r="F984" s="23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3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7"/>
      <c r="B985" s="22"/>
      <c r="C985" s="22"/>
      <c r="D985" s="23"/>
      <c r="E985" s="23"/>
      <c r="F985" s="23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3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7"/>
      <c r="B986" s="22"/>
      <c r="C986" s="22"/>
      <c r="D986" s="23"/>
      <c r="E986" s="23"/>
      <c r="F986" s="23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3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7"/>
      <c r="B987" s="22"/>
      <c r="C987" s="22"/>
      <c r="D987" s="23"/>
      <c r="E987" s="23"/>
      <c r="F987" s="23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3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7"/>
      <c r="B988" s="22"/>
      <c r="C988" s="22"/>
      <c r="D988" s="23"/>
      <c r="E988" s="23"/>
      <c r="F988" s="23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3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7"/>
      <c r="B989" s="22"/>
      <c r="C989" s="22"/>
      <c r="D989" s="23"/>
      <c r="E989" s="23"/>
      <c r="F989" s="23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3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7"/>
      <c r="B990" s="22"/>
      <c r="C990" s="22"/>
      <c r="D990" s="23"/>
      <c r="E990" s="23"/>
      <c r="F990" s="23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3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7"/>
      <c r="B991" s="22"/>
      <c r="C991" s="22"/>
      <c r="D991" s="23"/>
      <c r="E991" s="23"/>
      <c r="F991" s="23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3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7"/>
      <c r="B992" s="22"/>
      <c r="C992" s="22"/>
      <c r="D992" s="23"/>
      <c r="E992" s="23"/>
      <c r="F992" s="23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3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7"/>
      <c r="B993" s="22"/>
      <c r="C993" s="22"/>
      <c r="D993" s="23"/>
      <c r="E993" s="23"/>
      <c r="F993" s="23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3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7"/>
      <c r="B994" s="22"/>
      <c r="C994" s="22"/>
      <c r="D994" s="23"/>
      <c r="E994" s="23"/>
      <c r="F994" s="23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3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7"/>
      <c r="B995" s="22"/>
      <c r="C995" s="22"/>
      <c r="D995" s="23"/>
      <c r="E995" s="23"/>
      <c r="F995" s="23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3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7"/>
      <c r="B996" s="22"/>
      <c r="C996" s="22"/>
      <c r="D996" s="23"/>
      <c r="E996" s="23"/>
      <c r="F996" s="23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3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7"/>
      <c r="B997" s="22"/>
      <c r="C997" s="22"/>
      <c r="D997" s="23"/>
      <c r="E997" s="23"/>
      <c r="F997" s="23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3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7"/>
      <c r="B998" s="22"/>
      <c r="C998" s="22"/>
      <c r="D998" s="23"/>
      <c r="E998" s="23"/>
      <c r="F998" s="23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3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7"/>
      <c r="B999" s="22"/>
      <c r="C999" s="22"/>
      <c r="D999" s="23"/>
      <c r="E999" s="23"/>
      <c r="F999" s="23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3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7"/>
      <c r="B1000" s="22"/>
      <c r="C1000" s="22"/>
      <c r="D1000" s="23"/>
      <c r="E1000" s="23"/>
      <c r="F1000" s="23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3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7"/>
      <c r="B1001" s="22"/>
      <c r="C1001" s="22"/>
      <c r="D1001" s="23"/>
      <c r="E1001" s="23"/>
      <c r="F1001" s="23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3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7"/>
      <c r="B1002" s="22"/>
      <c r="C1002" s="22"/>
      <c r="D1002" s="23"/>
      <c r="E1002" s="23"/>
      <c r="F1002" s="23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3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7"/>
      <c r="B1003" s="22"/>
      <c r="C1003" s="22"/>
      <c r="D1003" s="23"/>
      <c r="E1003" s="23"/>
      <c r="F1003" s="23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3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7"/>
      <c r="B1004" s="22"/>
      <c r="C1004" s="22"/>
      <c r="D1004" s="23"/>
      <c r="E1004" s="23"/>
      <c r="F1004" s="23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3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7"/>
      <c r="B1005" s="22"/>
      <c r="C1005" s="22"/>
      <c r="D1005" s="23"/>
      <c r="E1005" s="23"/>
      <c r="F1005" s="23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3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7"/>
      <c r="B1006" s="22"/>
      <c r="C1006" s="22"/>
      <c r="D1006" s="23"/>
      <c r="E1006" s="23"/>
      <c r="F1006" s="23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3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7"/>
      <c r="B1007" s="22"/>
      <c r="C1007" s="22"/>
      <c r="D1007" s="23"/>
      <c r="E1007" s="23"/>
      <c r="F1007" s="23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3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7"/>
      <c r="B1008" s="22"/>
      <c r="C1008" s="22"/>
      <c r="D1008" s="23"/>
      <c r="E1008" s="23"/>
      <c r="F1008" s="23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3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7"/>
      <c r="B1009" s="22"/>
      <c r="C1009" s="22"/>
      <c r="D1009" s="23"/>
      <c r="E1009" s="23"/>
      <c r="F1009" s="23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3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7"/>
      <c r="B1010" s="22"/>
      <c r="C1010" s="22"/>
      <c r="D1010" s="23"/>
      <c r="E1010" s="23"/>
      <c r="F1010" s="23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3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7"/>
      <c r="B1011" s="22"/>
      <c r="C1011" s="22"/>
      <c r="D1011" s="23"/>
      <c r="E1011" s="23"/>
      <c r="F1011" s="23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3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7"/>
      <c r="B1012" s="22"/>
      <c r="C1012" s="22"/>
      <c r="D1012" s="23"/>
      <c r="E1012" s="23"/>
      <c r="F1012" s="23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3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7"/>
      <c r="B1013" s="22"/>
      <c r="C1013" s="22"/>
      <c r="D1013" s="23"/>
      <c r="E1013" s="23"/>
      <c r="F1013" s="23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3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7"/>
      <c r="B1014" s="22"/>
      <c r="C1014" s="22"/>
      <c r="D1014" s="23"/>
      <c r="E1014" s="23"/>
      <c r="F1014" s="23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3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7"/>
      <c r="B1015" s="22"/>
      <c r="C1015" s="22"/>
      <c r="D1015" s="23"/>
      <c r="E1015" s="23"/>
      <c r="F1015" s="23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3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7"/>
      <c r="B1016" s="22"/>
      <c r="C1016" s="22"/>
      <c r="D1016" s="23"/>
      <c r="E1016" s="23"/>
      <c r="F1016" s="23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3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7"/>
      <c r="B1017" s="22"/>
      <c r="C1017" s="22"/>
      <c r="D1017" s="23"/>
      <c r="E1017" s="23"/>
      <c r="F1017" s="23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3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7"/>
      <c r="B1018" s="22"/>
      <c r="C1018" s="22"/>
      <c r="D1018" s="23"/>
      <c r="E1018" s="23"/>
      <c r="F1018" s="23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3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7"/>
      <c r="B1019" s="22"/>
      <c r="C1019" s="22"/>
      <c r="D1019" s="23"/>
      <c r="E1019" s="23"/>
      <c r="F1019" s="23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3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7"/>
      <c r="B1020" s="22"/>
      <c r="C1020" s="22"/>
      <c r="D1020" s="23"/>
      <c r="E1020" s="23"/>
      <c r="F1020" s="23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3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7"/>
      <c r="B1021" s="22"/>
      <c r="C1021" s="22"/>
      <c r="D1021" s="23"/>
      <c r="E1021" s="23"/>
      <c r="F1021" s="23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3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7"/>
      <c r="B1022" s="22"/>
      <c r="C1022" s="22"/>
      <c r="D1022" s="23"/>
      <c r="E1022" s="23"/>
      <c r="F1022" s="23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3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7"/>
      <c r="B1023" s="22"/>
      <c r="C1023" s="22"/>
      <c r="D1023" s="23"/>
      <c r="E1023" s="23"/>
      <c r="F1023" s="23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3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7"/>
      <c r="B1024" s="22"/>
      <c r="C1024" s="22"/>
      <c r="D1024" s="23"/>
      <c r="E1024" s="23"/>
      <c r="F1024" s="23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3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7"/>
      <c r="B1025" s="22"/>
      <c r="C1025" s="22"/>
      <c r="D1025" s="23"/>
      <c r="E1025" s="23"/>
      <c r="F1025" s="23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3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7"/>
      <c r="B1026" s="22"/>
      <c r="C1026" s="22"/>
      <c r="D1026" s="23"/>
      <c r="E1026" s="23"/>
      <c r="F1026" s="23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3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7"/>
      <c r="B1027" s="22"/>
      <c r="C1027" s="22"/>
      <c r="D1027" s="23"/>
      <c r="E1027" s="23"/>
      <c r="F1027" s="23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3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7"/>
      <c r="B1028" s="22"/>
      <c r="C1028" s="22"/>
      <c r="D1028" s="23"/>
      <c r="E1028" s="23"/>
      <c r="F1028" s="23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3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7"/>
      <c r="B1029" s="22"/>
      <c r="C1029" s="22"/>
      <c r="D1029" s="23"/>
      <c r="E1029" s="23"/>
      <c r="F1029" s="23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3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7"/>
      <c r="B1030" s="22"/>
      <c r="C1030" s="22"/>
      <c r="D1030" s="23"/>
      <c r="E1030" s="23"/>
      <c r="F1030" s="23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3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7"/>
      <c r="B1031" s="22"/>
      <c r="C1031" s="22"/>
      <c r="D1031" s="23"/>
      <c r="E1031" s="23"/>
      <c r="F1031" s="23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3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7"/>
      <c r="B1032" s="22"/>
      <c r="C1032" s="22"/>
      <c r="D1032" s="23"/>
      <c r="E1032" s="23"/>
      <c r="F1032" s="23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3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7"/>
      <c r="B1033" s="22"/>
      <c r="C1033" s="22"/>
      <c r="D1033" s="23"/>
      <c r="E1033" s="23"/>
      <c r="F1033" s="23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3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7"/>
      <c r="B1034" s="22"/>
      <c r="C1034" s="22"/>
      <c r="D1034" s="23"/>
      <c r="E1034" s="23"/>
      <c r="F1034" s="23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3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7"/>
      <c r="B1035" s="22"/>
      <c r="C1035" s="22"/>
      <c r="D1035" s="23"/>
      <c r="E1035" s="23"/>
      <c r="F1035" s="23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3"/>
      <c r="S1035" s="12"/>
      <c r="T1035" s="12"/>
      <c r="U1035" s="12"/>
      <c r="V1035" s="12"/>
      <c r="W1035" s="12"/>
      <c r="X1035" s="12"/>
      <c r="Y1035" s="12"/>
      <c r="Z1035" s="12"/>
    </row>
  </sheetData>
  <mergeCells count="9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7" t="s">
        <v>333</v>
      </c>
      <c r="B1" s="24" t="s">
        <v>316</v>
      </c>
      <c r="C1" s="24" t="s">
        <v>317</v>
      </c>
      <c r="D1" s="24" t="s">
        <v>319</v>
      </c>
      <c r="E1" s="24" t="s">
        <v>321</v>
      </c>
      <c r="F1" s="24" t="s">
        <v>323</v>
      </c>
      <c r="G1" s="24" t="s">
        <v>325</v>
      </c>
      <c r="H1" s="25" t="s">
        <v>327</v>
      </c>
    </row>
    <row r="2" spans="1:8" ht="16.149999999999999" customHeight="1" thickBot="1" x14ac:dyDescent="0.3">
      <c r="A2" s="28" t="s">
        <v>328</v>
      </c>
      <c r="B2" s="30">
        <f>+'EJECUC.PPTAL CONSOLIDADA'!G170</f>
        <v>61276091000</v>
      </c>
      <c r="C2" s="30">
        <f>+'EJECUC.PPTAL CONSOLIDADA'!H170</f>
        <v>59359337407.599998</v>
      </c>
      <c r="D2" s="30">
        <f>+'EJECUC.PPTAL CONSOLIDADA'!J170</f>
        <v>27041700704.189999</v>
      </c>
      <c r="E2" s="30">
        <f>+'EJECUC.PPTAL CONSOLIDADA'!L170</f>
        <v>16057019218.92</v>
      </c>
      <c r="F2" s="30">
        <f>+'EJECUC.PPTAL CONSOLIDADA'!N170</f>
        <v>16057019218.92</v>
      </c>
      <c r="G2" s="30">
        <f>+'EJECUC.PPTAL CONSOLIDADA'!P170</f>
        <v>16057019218.92</v>
      </c>
      <c r="H2" s="26">
        <f>+'EJECUC.PPTAL CONSOLIDADA'!R170</f>
        <v>0.44130916745635745</v>
      </c>
    </row>
    <row r="3" spans="1:8" ht="16.149999999999999" customHeight="1" thickBot="1" x14ac:dyDescent="0.3">
      <c r="A3" s="28" t="s">
        <v>329</v>
      </c>
      <c r="B3" s="30">
        <f>+'EJECUC.PPTAL CONSOLIDADA'!G171</f>
        <v>244200000</v>
      </c>
      <c r="C3" s="30">
        <f>+'EJECUC.PPTAL CONSOLIDADA'!H171</f>
        <v>0</v>
      </c>
      <c r="D3" s="30">
        <f>+'EJECUC.PPTAL CONSOLIDADA'!J171</f>
        <v>0</v>
      </c>
      <c r="E3" s="30">
        <f>+'EJECUC.PPTAL CONSOLIDADA'!L171</f>
        <v>0</v>
      </c>
      <c r="F3" s="30">
        <f>+'EJECUC.PPTAL CONSOLIDADA'!N171</f>
        <v>0</v>
      </c>
      <c r="G3" s="30">
        <f>+'EJECUC.PPTAL CONSOLIDADA'!P171</f>
        <v>0</v>
      </c>
      <c r="H3" s="26">
        <f>+'EJECUC.PPTAL CONSOLIDADA'!R171</f>
        <v>0</v>
      </c>
    </row>
    <row r="4" spans="1:8" ht="16.149999999999999" customHeight="1" thickBot="1" x14ac:dyDescent="0.3">
      <c r="A4" s="28" t="s">
        <v>330</v>
      </c>
      <c r="B4" s="30">
        <f>+'EJECUC.PPTAL CONSOLIDADA'!G172</f>
        <v>29225074635</v>
      </c>
      <c r="C4" s="30">
        <f>+'EJECUC.PPTAL CONSOLIDADA'!H172</f>
        <v>22764983624</v>
      </c>
      <c r="D4" s="30">
        <f>+'EJECUC.PPTAL CONSOLIDADA'!J172</f>
        <v>16803420903</v>
      </c>
      <c r="E4" s="30">
        <f>+'EJECUC.PPTAL CONSOLIDADA'!L172</f>
        <v>3566975139</v>
      </c>
      <c r="F4" s="30">
        <f>+'EJECUC.PPTAL CONSOLIDADA'!N172</f>
        <v>3566975139</v>
      </c>
      <c r="G4" s="30">
        <f>+'EJECUC.PPTAL CONSOLIDADA'!P172</f>
        <v>3566975139</v>
      </c>
      <c r="H4" s="26">
        <f>+'EJECUC.PPTAL CONSOLIDADA'!R172</f>
        <v>0.57496588504435142</v>
      </c>
    </row>
    <row r="5" spans="1:8" ht="16.149999999999999" customHeight="1" thickBot="1" x14ac:dyDescent="0.3">
      <c r="A5" s="58" t="s">
        <v>331</v>
      </c>
      <c r="B5" s="30">
        <f>+'EJECUC.PPTAL CONSOLIDADA'!G173</f>
        <v>5882000000</v>
      </c>
      <c r="C5" s="30">
        <f>+'EJECUC.PPTAL CONSOLIDADA'!H173</f>
        <v>4245587776</v>
      </c>
      <c r="D5" s="30">
        <f>+'EJECUC.PPTAL CONSOLIDADA'!J173</f>
        <v>3548179478</v>
      </c>
      <c r="E5" s="30">
        <f>+'EJECUC.PPTAL CONSOLIDADA'!L173</f>
        <v>567873007</v>
      </c>
      <c r="F5" s="30">
        <f>+'EJECUC.PPTAL CONSOLIDADA'!N173</f>
        <v>567873007</v>
      </c>
      <c r="G5" s="30">
        <f>+'EJECUC.PPTAL CONSOLIDADA'!P173</f>
        <v>567873007</v>
      </c>
      <c r="H5" s="26">
        <f>+'EJECUC.PPTAL CONSOLIDADA'!R173</f>
        <v>0.60322670486229168</v>
      </c>
    </row>
    <row r="6" spans="1:8" ht="16.149999999999999" customHeight="1" thickBot="1" x14ac:dyDescent="0.3">
      <c r="A6" s="58" t="s">
        <v>692</v>
      </c>
      <c r="B6" s="30">
        <f>+'EJECUC.PPTAL CONSOLIDADA'!G174</f>
        <v>1053910847</v>
      </c>
      <c r="C6" s="30">
        <f>+'EJECUC.PPTAL CONSOLIDADA'!H174</f>
        <v>989913745</v>
      </c>
      <c r="D6" s="30">
        <f>+'EJECUC.PPTAL CONSOLIDADA'!J174</f>
        <v>860750891</v>
      </c>
      <c r="E6" s="30">
        <f>+'EJECUC.PPTAL CONSOLIDADA'!L174</f>
        <v>79461644</v>
      </c>
      <c r="F6" s="30">
        <f>+'EJECUC.PPTAL CONSOLIDADA'!N174</f>
        <v>79461644</v>
      </c>
      <c r="G6" s="30">
        <f>+'EJECUC.PPTAL CONSOLIDADA'!P174</f>
        <v>79461644</v>
      </c>
      <c r="H6" s="26">
        <f>+'EJECUC.PPTAL CONSOLIDADA'!R174</f>
        <v>0.81672078188602226</v>
      </c>
    </row>
    <row r="7" spans="1:8" ht="16.149999999999999" customHeight="1" x14ac:dyDescent="0.25">
      <c r="A7" s="29" t="s">
        <v>334</v>
      </c>
      <c r="B7" s="31">
        <f>+'EJECUC.PPTAL CONSOLIDADA'!G175</f>
        <v>97681276482</v>
      </c>
      <c r="C7" s="31">
        <f>+'EJECUC.PPTAL CONSOLIDADA'!H175</f>
        <v>87359822552.600006</v>
      </c>
      <c r="D7" s="31">
        <f>+'EJECUC.PPTAL CONSOLIDADA'!J175</f>
        <v>48254051976.190002</v>
      </c>
      <c r="E7" s="31">
        <f>+'EJECUC.PPTAL CONSOLIDADA'!L175</f>
        <v>20271329008.919998</v>
      </c>
      <c r="F7" s="31">
        <f>+'EJECUC.PPTAL CONSOLIDADA'!N175</f>
        <v>20271329008.919998</v>
      </c>
      <c r="G7" s="31">
        <f>+'EJECUC.PPTAL CONSOLIDADA'!P175</f>
        <v>20271329008.919998</v>
      </c>
      <c r="H7" s="33">
        <f>+'EJECUC.PPTAL CONSOLIDADA'!R175</f>
        <v>0.4939948955835145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2024-04-04T13:36:48Z</cp:lastPrinted>
  <dcterms:created xsi:type="dcterms:W3CDTF">2023-05-05T12:29:17Z</dcterms:created>
  <dcterms:modified xsi:type="dcterms:W3CDTF">2024-05-03T19:52:18Z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